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<sst xmlns="http://schemas.openxmlformats.org/spreadsheetml/2006/main" count="822" uniqueCount="211">
  <si>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</si>
  <si>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</si>
  <si>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</si>
  <si>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</si>
  <si>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</si>
  <si>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</si>
  <si>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</si>
  <si>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</si>
  <si>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</si>
  <si>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</si>
  <si>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</si>
  <si>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</si>
  <si>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</si>
  <si>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</si>
  <si>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</si>
  <si>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</si>
  <si>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</si>
  <si>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</si>
  <si>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</si>
  <si>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</si>
  <si>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</si>
  <si>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</si>
  <si>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</si>
  <si>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</si>
  <si>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</si>
  <si>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</si>
  <si>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</si>
  <si>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</si>
  <si>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</si>
  <si>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</si>
  <si>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</si>
  <si>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</si>
  <si>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</si>
  <si>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</si>
  <si>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</si>
  <si>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</si>
  <si>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</si>
  <si>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</si>
  <si>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</si>
  <si>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</si>
  <si>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</si>
  <si>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</si>
  <si>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</si>
  <si>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</si>
  <si>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</si>
  <si>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</si>
  <si>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</si>
  <si>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</si>
  <si>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</si>
  <si>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</si>
  <si>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</si>
  <si>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</si>
  <si>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</si>
  <si>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</si>
  <si>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</si>
  <si>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</si>
  <si>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</si>
  <si>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</si>
  <si>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</si>
  <si>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</si>
  <si>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</si>
  <si>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</si>
  <si>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</si>
  <si>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</si>
  <si>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</si>
  <si>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</si>
  <si>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</si>
  <si>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</si>
  <si>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</si>
  <si>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</si>
  <si>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</si>
  <si>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</si>
  <si>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</si>
  <si>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</si>
  <si>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</si>
  <si>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</si>
  <si>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</si>
  <si>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</si>
  <si>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</si>
  <si>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</si>
  <si>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</si>
  <si>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</si>
  <si>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</si>
  <si>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</si>
  <si>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</si>
  <si>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</si>
  <si>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</si>
  <si>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</si>
  <si>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</si>
  <si>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</si>
  <si>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</si>
  <si>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</si>
  <si>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</si>
  <si>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</si>
  <si>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</si>
  <si>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</si>
  <si>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</si>
  <si>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</si>
  <si>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</si>
  <si>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</si>
  <si>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</si>
  <si>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</si>
  <si>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</si>
  <si>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</si>
  <si>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</si>
  <si>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</si>
  <si>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</si>
  <si>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</si>
  <si>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</si>
  <si>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</si>
  <si>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</si>
  <si>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</si>
  <si>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</si>
  <si>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</si>
  <si>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</si>
  <si>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</si>
  <si>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</si>
  <si>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</si>
  <si>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</si>
  <si>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</si>
  <si>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</si>
  <si>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</si>
  <si>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</si>
  <si>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</si>
  <si>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</si>
  <si>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</si>
  <si>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</si>
  <si>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</si>
  <si>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</si>
  <si>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</si>
  <si>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</si>
  <si>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</si>
  <si>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</si>
  <si>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</si>
  <si>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</si>
  <si>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</si>
  <si>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</si>
  <si>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</si>
  <si>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</si>
  <si>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</si>
  <si>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</si>
  <si>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</si>
  <si>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</si>
  <si>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</si>
  <si>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</si>
  <si>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</si>
  <si>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</si>
  <si>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</si>
  <si>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</si>
  <si>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</si>
  <si>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</si>
  <si>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</si>
  <si>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</si>
  <si>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</si>
  <si>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</si>
  <si>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</si>
  <si>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</si>
  <si>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</si>
  <si>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</si>
  <si>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</si>
  <si>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</si>
  <si>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</si>
  <si>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</si>
  <si>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</si>
  <si>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</si>
  <si>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</si>
  <si>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</si>
  <si>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</si>
  <si>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</si>
  <si>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</si>
  <si>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</si>
  <si>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</si>
  <si>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</si>
  <si>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</si>
  <si>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</si>
  <si>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</si>
  <si>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</si>
  <si>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</si>
  <si>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</si>
  <si>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UIS10</t>
  </si>
  <si>
    <t>Guinea-Bissau</t>
  </si>
  <si>
    <t>UNESCO UIS (http://data.uis.unesco.org/)</t>
  </si>
  <si>
    <t>Facility estimates (%)</t>
  </si>
  <si>
    <t>Potable water</t>
  </si>
  <si>
    <t>The primary school data are used as an estimate for national coverage in the absence of additional data and the fact that primary schools comprise the majority of schools in the country.</t>
  </si>
  <si>
    <t>Yes</t>
  </si>
  <si>
    <t xml:space="preserve">Basic estimate used </t>
  </si>
  <si>
    <t>No handwashing data</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</si>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</sst>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36725974303"/>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36725974303"/>
      </left>
      <right/>
      <top/>
      <bottom/>
      <diagonal/>
    </border>
    <border>
      <left style="thin">
        <color theme="0" tint="-0.34998626667074"/>
      </left>
      <right/>
      <top/>
      <bottom style="thin">
        <color theme="0" tint="-0.24994659260842"/>
      </bottom>
      <diagonal/>
    </border>
    <border>
      <left style="dotted">
        <color theme="0" tint="-0.049836725974303"/>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36725974303"/>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85">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67"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1" fontId="72" fillId="46" borderId="81" xfId="0" applyNumberFormat="true" applyFont="true" applyFill="true" applyBorder="true" applyAlignment="true" applyProtection="true">
      <alignment horizontal="center" vertical="center"/>
    </xf>
    <xf numFmtId="1" fontId="73" fillId="47" borderId="82" xfId="0" applyNumberFormat="true" applyFont="true" applyFill="true" applyBorder="true" applyAlignment="true" applyProtection="true">
      <alignment horizontal="center" vertical="center"/>
    </xf>
    <xf numFmtId="1" fontId="74" fillId="48" borderId="83" xfId="0" applyNumberFormat="true" applyFont="true" applyFill="true" applyBorder="true" applyAlignment="true" applyProtection="true">
      <alignment horizontal="center" vertical="center"/>
    </xf>
    <xf numFmtId="1" fontId="75" fillId="49" borderId="84" xfId="0" applyNumberFormat="true" applyFont="true" applyFill="true" applyBorder="true" applyAlignment="true" applyProtection="true">
      <alignment horizontal="center" vertical="center"/>
    </xf>
    <xf numFmtId="1" fontId="76" fillId="50" borderId="85" xfId="0" applyNumberFormat="true" applyFont="true" applyFill="true" applyBorder="true" applyAlignment="true" applyProtection="true">
      <alignment horizontal="center" vertical="center"/>
    </xf>
    <xf numFmtId="1" fontId="77" fillId="51" borderId="86" xfId="0" applyNumberFormat="true" applyFont="true" applyFill="true" applyBorder="true" applyAlignment="true" applyProtection="true">
      <alignment horizontal="center" vertical="center"/>
    </xf>
    <xf numFmtId="1" fontId="78" fillId="52" borderId="87" xfId="0" applyNumberFormat="true" applyFont="true" applyFill="true" applyBorder="true" applyAlignment="true" applyProtection="true">
      <alignment horizontal="center" vertical="center"/>
    </xf>
    <xf numFmtId="1" fontId="79" fillId="53" borderId="88" xfId="0" applyNumberFormat="true" applyFont="true" applyFill="true" applyBorder="true" applyAlignment="true" applyProtection="true">
      <alignment horizontal="center" vertical="center"/>
    </xf>
    <xf numFmtId="1" fontId="80" fillId="54" borderId="89" xfId="0" applyNumberFormat="true" applyFont="true" applyFill="true" applyBorder="true" applyAlignment="true" applyProtection="true">
      <alignment horizontal="center" vertical="center"/>
    </xf>
    <xf numFmtId="1" fontId="81" fillId="55" borderId="90" xfId="0" applyNumberFormat="true" applyFont="true" applyFill="true" applyBorder="true" applyAlignment="true" applyProtection="true">
      <alignment horizontal="center" vertical="center"/>
    </xf>
    <xf numFmtId="1" fontId="82" fillId="56" borderId="91" xfId="0" applyNumberFormat="true" applyFont="true" applyFill="true" applyBorder="true" applyAlignment="true" applyProtection="true">
      <alignment horizontal="center" vertical="center"/>
    </xf>
    <xf numFmtId="1" fontId="83" fillId="57" borderId="92" xfId="0" applyNumberFormat="true" applyFont="true" applyFill="true" applyBorder="true" applyAlignment="true" applyProtection="true">
      <alignment horizontal="center" vertical="center"/>
    </xf>
    <xf numFmtId="1" fontId="84" fillId="58" borderId="93" xfId="0" applyNumberFormat="true" applyFont="true" applyFill="true" applyBorder="true" applyAlignment="true" applyProtection="true">
      <alignment horizontal="center" vertical="center"/>
    </xf>
    <xf numFmtId="1" fontId="85" fillId="59" borderId="94" xfId="0" applyNumberFormat="true" applyFont="true" applyFill="true" applyBorder="true" applyAlignment="true" applyProtection="true">
      <alignment horizontal="center" vertical="center"/>
    </xf>
    <xf numFmtId="1" fontId="86" fillId="60" borderId="95" xfId="0" applyNumberFormat="true" applyFont="true" applyFill="true" applyBorder="true" applyAlignment="true" applyProtection="true">
      <alignment horizontal="center" vertical="center"/>
    </xf>
    <xf numFmtId="1" fontId="87" fillId="61" borderId="96" xfId="0" applyNumberFormat="true" applyFont="true" applyFill="true" applyBorder="true" applyAlignment="true" applyProtection="true">
      <alignment horizontal="center" vertical="center"/>
    </xf>
    <xf numFmtId="1" fontId="88" fillId="62" borderId="97" xfId="0" applyNumberFormat="true" applyFont="true" applyFill="true" applyBorder="true" applyAlignment="true" applyProtection="true">
      <alignment horizontal="center" vertical="center"/>
    </xf>
    <xf numFmtId="0" fontId="89" fillId="63" borderId="98" xfId="0" applyNumberFormat="true" applyFont="true" applyFill="true" applyBorder="true" applyAlignment="true" applyProtection="true">
      <alignment horizontal="center" vertical="center"/>
    </xf>
    <xf numFmtId="164" fontId="90" fillId="64" borderId="99" xfId="0" applyNumberFormat="true" applyFont="true" applyFill="true" applyBorder="true" applyAlignment="true" applyProtection="true">
      <alignment horizontal="center" vertical="center"/>
    </xf>
    <xf numFmtId="0" fontId="91" fillId="65" borderId="100" xfId="0" applyNumberFormat="true" applyFont="true" applyFill="true" applyBorder="true" applyAlignment="true" applyProtection="true">
      <alignment horizontal="center" vertical="center"/>
    </xf>
    <xf numFmtId="0" fontId="92" fillId="66" borderId="101" xfId="0" applyNumberFormat="true" applyFont="true" applyFill="true" applyBorder="true" applyAlignment="true" applyProtection="true">
      <alignment horizontal="center" vertical="center"/>
    </xf>
    <xf numFmtId="0" fontId="93" fillId="67" borderId="102" xfId="0" applyNumberFormat="true" applyFont="true" applyFill="true" applyBorder="true" applyAlignment="true" applyProtection="true">
      <alignment horizontal="center" vertical="center"/>
    </xf>
    <xf numFmtId="0" fontId="94" fillId="68" borderId="103" xfId="0" applyNumberFormat="true" applyFont="true" applyFill="true" applyBorder="true" applyAlignment="true" applyProtection="true">
      <alignment horizontal="center" vertical="center"/>
    </xf>
    <xf numFmtId="164" fontId="95" fillId="69" borderId="104" xfId="0" applyNumberFormat="true" applyFont="true" applyFill="true" applyBorder="true" applyAlignment="true" applyProtection="true">
      <alignment horizontal="center" vertical="center"/>
    </xf>
    <xf numFmtId="0" fontId="96" fillId="70" borderId="105" xfId="0" applyNumberFormat="true" applyFont="true" applyFill="true" applyBorder="true" applyAlignment="true" applyProtection="true">
      <alignment horizontal="center" vertical="center"/>
    </xf>
    <xf numFmtId="0" fontId="97" fillId="71" borderId="106" xfId="0" applyNumberFormat="true" applyFont="true" applyFill="true" applyBorder="true" applyAlignment="true" applyProtection="true">
      <alignment horizontal="center" vertical="center"/>
    </xf>
    <xf numFmtId="0" fontId="98" fillId="72" borderId="107" xfId="0" applyNumberFormat="true" applyFont="true" applyFill="true" applyBorder="true" applyAlignment="true" applyProtection="true">
      <alignment horizontal="center" vertical="center"/>
    </xf>
    <xf numFmtId="0" fontId="99" fillId="73" borderId="108" xfId="0" applyNumberFormat="true" applyFont="true" applyFill="true" applyBorder="true" applyAlignment="true" applyProtection="true">
      <alignment horizontal="center" vertical="center"/>
    </xf>
    <xf numFmtId="164" fontId="100" fillId="74" borderId="109" xfId="0" applyNumberFormat="true" applyFont="true" applyFill="true" applyBorder="true" applyAlignment="true" applyProtection="true">
      <alignment horizontal="center" vertical="center"/>
    </xf>
    <xf numFmtId="0" fontId="101" fillId="75" borderId="110" xfId="0" applyNumberFormat="true" applyFont="true" applyFill="true" applyBorder="true" applyAlignment="true" applyProtection="true">
      <alignment horizontal="center" vertical="center"/>
    </xf>
    <xf numFmtId="0" fontId="102" fillId="76" borderId="111" xfId="0" applyNumberFormat="true" applyFont="true" applyFill="true" applyBorder="true" applyAlignment="true" applyProtection="true">
      <alignment horizontal="center" vertical="center"/>
    </xf>
    <xf numFmtId="0" fontId="103" fillId="77" borderId="112" xfId="0" applyNumberFormat="true" applyFont="true" applyFill="true" applyBorder="true" applyAlignment="true" applyProtection="true">
      <alignment horizontal="center" vertical="center"/>
    </xf>
    <xf numFmtId="0" fontId="104" fillId="78" borderId="113" xfId="0" applyNumberFormat="true" applyFont="true" applyFill="true" applyBorder="true" applyAlignment="true" applyProtection="true">
      <alignment horizontal="center" vertical="center"/>
    </xf>
    <xf numFmtId="164" fontId="105" fillId="79" borderId="114" xfId="0" applyNumberFormat="true" applyFont="true" applyFill="true" applyBorder="true" applyAlignment="true" applyProtection="true">
      <alignment horizontal="center" vertical="center"/>
    </xf>
    <xf numFmtId="0" fontId="106" fillId="80" borderId="115" xfId="0" applyNumberFormat="true" applyFont="true" applyFill="true" applyBorder="true" applyAlignment="true" applyProtection="true">
      <alignment horizontal="center" vertical="center"/>
    </xf>
    <xf numFmtId="0" fontId="107" fillId="81" borderId="116" xfId="0" applyNumberFormat="true" applyFont="true" applyFill="true" applyBorder="true" applyAlignment="true" applyProtection="true">
      <alignment horizontal="center" vertical="center"/>
    </xf>
    <xf numFmtId="0" fontId="108" fillId="82" borderId="117" xfId="0" applyNumberFormat="true" applyFont="true" applyFill="true" applyBorder="true" applyAlignment="true" applyProtection="true">
      <alignment horizontal="center" vertical="center"/>
    </xf>
    <xf numFmtId="0" fontId="109" fillId="83" borderId="118" xfId="0" applyNumberFormat="true" applyFont="true" applyFill="true" applyBorder="true" applyAlignment="true" applyProtection="true">
      <alignment horizontal="center" vertical="center"/>
    </xf>
    <xf numFmtId="164" fontId="110" fillId="84" borderId="119" xfId="0" applyNumberFormat="true" applyFont="true" applyFill="true" applyBorder="true" applyAlignment="true" applyProtection="true">
      <alignment horizontal="center" vertical="center"/>
    </xf>
    <xf numFmtId="0" fontId="111" fillId="85" borderId="120" xfId="0" applyNumberFormat="true" applyFont="true" applyFill="true" applyBorder="true" applyAlignment="true" applyProtection="true">
      <alignment horizontal="center" vertical="center"/>
    </xf>
    <xf numFmtId="0" fontId="112" fillId="86" borderId="121" xfId="0" applyNumberFormat="true" applyFont="true" applyFill="true" applyBorder="true" applyAlignment="true" applyProtection="true">
      <alignment horizontal="center" vertical="center"/>
    </xf>
    <xf numFmtId="0" fontId="113" fillId="87" borderId="122" xfId="0" applyNumberFormat="true" applyFont="true" applyFill="true" applyBorder="true" applyAlignment="true" applyProtection="true">
      <alignment horizontal="center" vertical="center"/>
    </xf>
    <xf numFmtId="0" fontId="114" fillId="88" borderId="123" xfId="0" applyNumberFormat="true" applyFont="true" applyFill="true" applyBorder="true" applyAlignment="true" applyProtection="true">
      <alignment horizontal="center" vertical="center"/>
    </xf>
    <xf numFmtId="164" fontId="115" fillId="89" borderId="124" xfId="0" applyNumberFormat="true" applyFont="true" applyFill="true" applyBorder="true" applyAlignment="true" applyProtection="true">
      <alignment horizontal="center" vertical="center"/>
    </xf>
    <xf numFmtId="0" fontId="116" fillId="90" borderId="125" xfId="0" applyNumberFormat="true" applyFont="true" applyFill="true" applyBorder="true" applyAlignment="true" applyProtection="true">
      <alignment horizontal="center" vertical="center"/>
    </xf>
    <xf numFmtId="0" fontId="117" fillId="91" borderId="126" xfId="0" applyNumberFormat="true" applyFont="true" applyFill="true" applyBorder="true" applyAlignment="true" applyProtection="true">
      <alignment horizontal="center" vertical="center"/>
    </xf>
    <xf numFmtId="0" fontId="118" fillId="92" borderId="127" xfId="0" applyNumberFormat="true" applyFont="true" applyFill="true" applyBorder="true" applyAlignment="true" applyProtection="true">
      <alignment horizontal="center" vertical="center"/>
    </xf>
    <xf numFmtId="0" fontId="119" fillId="93" borderId="128" xfId="0" applyNumberFormat="true" applyFont="true" applyFill="true" applyBorder="true" applyAlignment="true" applyProtection="true">
      <alignment horizontal="center" vertical="center"/>
    </xf>
    <xf numFmtId="164" fontId="120" fillId="94" borderId="129" xfId="0" applyNumberFormat="true" applyFont="true" applyFill="true" applyBorder="true" applyAlignment="true" applyProtection="true">
      <alignment horizontal="center" vertical="center"/>
    </xf>
    <xf numFmtId="0" fontId="121" fillId="95" borderId="130" xfId="0" applyNumberFormat="true" applyFont="true" applyFill="true" applyBorder="true" applyAlignment="true" applyProtection="true">
      <alignment horizontal="center" vertical="center"/>
    </xf>
    <xf numFmtId="0" fontId="122" fillId="96" borderId="131" xfId="0" applyNumberFormat="true" applyFont="true" applyFill="true" applyBorder="true" applyAlignment="true" applyProtection="true">
      <alignment horizontal="center" vertical="center"/>
    </xf>
    <xf numFmtId="0" fontId="123" fillId="97" borderId="132" xfId="0" applyNumberFormat="true" applyFont="true" applyFill="true" applyBorder="true" applyAlignment="true" applyProtection="true">
      <alignment horizontal="center" vertical="center"/>
    </xf>
    <xf numFmtId="0" fontId="124" fillId="98" borderId="133" xfId="0" applyNumberFormat="true" applyFont="true" applyFill="true" applyBorder="true" applyAlignment="true" applyProtection="true">
      <alignment horizontal="center" vertical="center"/>
    </xf>
    <xf numFmtId="164" fontId="125" fillId="99" borderId="134" xfId="0" applyNumberFormat="true" applyFont="true" applyFill="true" applyBorder="true" applyAlignment="true" applyProtection="true">
      <alignment horizontal="center" vertical="center"/>
    </xf>
    <xf numFmtId="0" fontId="126" fillId="100" borderId="135" xfId="0" applyNumberFormat="true" applyFont="true" applyFill="true" applyBorder="true" applyAlignment="true" applyProtection="true">
      <alignment horizontal="center" vertical="center"/>
    </xf>
    <xf numFmtId="0" fontId="127" fillId="101" borderId="136" xfId="0" applyNumberFormat="true" applyFont="true" applyFill="true" applyBorder="true" applyAlignment="true" applyProtection="true">
      <alignment horizontal="center" vertical="center"/>
    </xf>
    <xf numFmtId="0" fontId="128" fillId="102" borderId="137" xfId="0" applyNumberFormat="true" applyFont="true" applyFill="true" applyBorder="true" applyAlignment="true" applyProtection="true">
      <alignment horizontal="center" vertical="center"/>
    </xf>
    <xf numFmtId="0" fontId="129" fillId="103" borderId="138" xfId="0" applyNumberFormat="true" applyFont="true" applyFill="true" applyBorder="true" applyAlignment="true" applyProtection="true">
      <alignment horizontal="center" vertical="center"/>
    </xf>
    <xf numFmtId="164" fontId="130" fillId="104" borderId="139" xfId="0" applyNumberFormat="true" applyFont="true" applyFill="true" applyBorder="true" applyAlignment="true" applyProtection="true">
      <alignment horizontal="center" vertical="center"/>
    </xf>
    <xf numFmtId="0" fontId="131" fillId="105" borderId="140" xfId="0" applyNumberFormat="true" applyFont="true" applyFill="true" applyBorder="true" applyAlignment="true" applyProtection="true">
      <alignment horizontal="center" vertical="center"/>
    </xf>
    <xf numFmtId="0" fontId="132" fillId="106" borderId="141" xfId="0" applyNumberFormat="true" applyFont="true" applyFill="true" applyBorder="true" applyAlignment="true" applyProtection="true">
      <alignment horizontal="center" vertical="center"/>
    </xf>
    <xf numFmtId="0" fontId="133" fillId="107" borderId="142" xfId="0" applyNumberFormat="true" applyFont="true" applyFill="true" applyBorder="true" applyAlignment="true" applyProtection="true">
      <alignment horizontal="center" vertical="center"/>
    </xf>
    <xf numFmtId="0" fontId="134" fillId="108" borderId="143" xfId="0" applyNumberFormat="true" applyFont="true" applyFill="true" applyBorder="true" applyAlignment="true" applyProtection="true">
      <alignment horizontal="center" vertical="center"/>
    </xf>
    <xf numFmtId="164" fontId="135" fillId="109" borderId="144" xfId="0" applyNumberFormat="true" applyFont="true" applyFill="true" applyBorder="true" applyAlignment="true" applyProtection="true">
      <alignment horizontal="center" vertical="center"/>
    </xf>
    <xf numFmtId="0" fontId="136" fillId="110" borderId="145" xfId="0" applyNumberFormat="true" applyFont="true" applyFill="true" applyBorder="true" applyAlignment="true" applyProtection="true">
      <alignment horizontal="center" vertical="center"/>
    </xf>
    <xf numFmtId="0" fontId="137" fillId="111" borderId="146" xfId="0" applyNumberFormat="true" applyFont="true" applyFill="true" applyBorder="true" applyAlignment="true" applyProtection="true">
      <alignment horizontal="center" vertical="center"/>
    </xf>
    <xf numFmtId="0" fontId="138" fillId="112" borderId="147" xfId="0" applyNumberFormat="true" applyFont="true" applyFill="true" applyBorder="true" applyAlignment="true" applyProtection="true">
      <alignment horizontal="center" vertical="center"/>
    </xf>
    <xf numFmtId="0" fontId="139" fillId="113" borderId="148" xfId="0" applyNumberFormat="true" applyFont="true" applyFill="true" applyBorder="true" applyAlignment="true" applyProtection="true">
      <alignment horizontal="center" vertical="center"/>
    </xf>
    <xf numFmtId="164" fontId="140" fillId="114" borderId="149" xfId="0" applyNumberFormat="true" applyFont="true" applyFill="true" applyBorder="true" applyAlignment="true" applyProtection="true">
      <alignment horizontal="center" vertical="center"/>
    </xf>
    <xf numFmtId="0" fontId="141" fillId="115" borderId="150" xfId="0" applyNumberFormat="true" applyFont="true" applyFill="true" applyBorder="true" applyAlignment="true" applyProtection="true">
      <alignment horizontal="center" vertical="center"/>
    </xf>
    <xf numFmtId="0" fontId="142" fillId="116" borderId="151" xfId="0" applyNumberFormat="true" applyFont="true" applyFill="true" applyBorder="true" applyAlignment="true" applyProtection="true">
      <alignment horizontal="center" vertical="center"/>
    </xf>
    <xf numFmtId="0" fontId="143" fillId="117" borderId="152" xfId="0" applyNumberFormat="true" applyFont="true" applyFill="true" applyBorder="true" applyAlignment="true" applyProtection="true">
      <alignment horizontal="center" vertical="center"/>
    </xf>
    <xf numFmtId="0" fontId="144" fillId="118" borderId="153" xfId="0" applyNumberFormat="true" applyFont="true" applyFill="true" applyBorder="true" applyAlignment="true" applyProtection="true">
      <alignment horizontal="center" vertical="center"/>
    </xf>
    <xf numFmtId="164" fontId="145" fillId="119" borderId="154" xfId="0" applyNumberFormat="true" applyFont="true" applyFill="true" applyBorder="true" applyAlignment="true" applyProtection="true">
      <alignment horizontal="center" vertical="center"/>
    </xf>
    <xf numFmtId="0" fontId="146" fillId="120" borderId="155" xfId="0" applyNumberFormat="true" applyFont="true" applyFill="true" applyBorder="true" applyAlignment="true" applyProtection="true">
      <alignment horizontal="center" vertical="center"/>
    </xf>
    <xf numFmtId="0" fontId="147" fillId="121" borderId="156" xfId="0" applyNumberFormat="true" applyFont="true" applyFill="true" applyBorder="true" applyAlignment="true" applyProtection="true">
      <alignment horizontal="center" vertical="center"/>
    </xf>
    <xf numFmtId="0" fontId="148" fillId="122" borderId="157" xfId="0" applyNumberFormat="true" applyFont="true" applyFill="true" applyBorder="true" applyAlignment="true" applyProtection="true">
      <alignment horizontal="center" vertical="center"/>
    </xf>
    <xf numFmtId="0" fontId="149" fillId="123" borderId="158" xfId="0" applyNumberFormat="true" applyFont="true" applyFill="true" applyBorder="true" applyAlignment="true" applyProtection="true">
      <alignment horizontal="center" vertical="center"/>
    </xf>
    <xf numFmtId="164" fontId="150" fillId="124" borderId="159" xfId="0" applyNumberFormat="true" applyFont="true" applyFill="true" applyBorder="true" applyAlignment="true" applyProtection="true">
      <alignment horizontal="center" vertical="center"/>
    </xf>
    <xf numFmtId="0" fontId="151" fillId="125" borderId="160" xfId="0" applyNumberFormat="true" applyFont="true" applyFill="true" applyBorder="true" applyAlignment="true" applyProtection="true">
      <alignment horizontal="center" vertical="center"/>
    </xf>
    <xf numFmtId="0" fontId="152" fillId="126" borderId="161" xfId="0" applyNumberFormat="true" applyFont="true" applyFill="true" applyBorder="true" applyAlignment="true" applyProtection="true">
      <alignment horizontal="center" vertical="center"/>
    </xf>
    <xf numFmtId="0" fontId="153" fillId="127" borderId="162" xfId="0" applyNumberFormat="true" applyFont="true" applyFill="true" applyBorder="true" applyAlignment="true" applyProtection="true">
      <alignment horizontal="center" vertical="center"/>
    </xf>
    <xf numFmtId="0" fontId="154" fillId="128" borderId="163" xfId="0" applyNumberFormat="true" applyFont="true" applyFill="true" applyBorder="true" applyAlignment="true" applyProtection="true">
      <alignment horizontal="center" vertical="center"/>
    </xf>
    <xf numFmtId="164" fontId="155" fillId="129" borderId="164" xfId="0" applyNumberFormat="true" applyFont="true" applyFill="true" applyBorder="true" applyAlignment="true" applyProtection="true">
      <alignment horizontal="center" vertical="center"/>
    </xf>
    <xf numFmtId="0" fontId="156" fillId="130" borderId="165" xfId="0" applyNumberFormat="true" applyFont="true" applyFill="true" applyBorder="true" applyAlignment="true" applyProtection="true">
      <alignment horizontal="center" vertical="center"/>
    </xf>
    <xf numFmtId="0" fontId="157" fillId="131" borderId="166" xfId="0" applyNumberFormat="true" applyFont="true" applyFill="true" applyBorder="true" applyAlignment="true" applyProtection="true">
      <alignment horizontal="center" vertical="center"/>
    </xf>
    <xf numFmtId="0" fontId="158" fillId="132" borderId="167" xfId="0" applyNumberFormat="true" applyFont="true" applyFill="true" applyBorder="true" applyAlignment="true" applyProtection="true">
      <alignment horizontal="center" vertical="center"/>
    </xf>
    <xf numFmtId="0" fontId="159" fillId="133" borderId="168" xfId="0" applyNumberFormat="true" applyFont="true" applyFill="true" applyBorder="true" applyAlignment="true" applyProtection="true">
      <alignment horizontal="center" vertical="center"/>
    </xf>
    <xf numFmtId="164" fontId="160" fillId="134" borderId="169" xfId="0" applyNumberFormat="true" applyFont="true" applyFill="true" applyBorder="true" applyAlignment="true" applyProtection="true">
      <alignment horizontal="center" vertical="center"/>
    </xf>
    <xf numFmtId="0" fontId="161" fillId="135" borderId="170" xfId="0" applyNumberFormat="true" applyFont="true" applyFill="true" applyBorder="true" applyAlignment="true" applyProtection="true">
      <alignment horizontal="center" vertical="center"/>
    </xf>
    <xf numFmtId="0" fontId="162" fillId="136" borderId="171" xfId="0" applyNumberFormat="true" applyFont="true" applyFill="true" applyBorder="true" applyAlignment="true" applyProtection="true">
      <alignment horizontal="center" vertical="center"/>
    </xf>
    <xf numFmtId="0" fontId="163" fillId="137" borderId="172" xfId="0" applyNumberFormat="true" applyFont="true" applyFill="true" applyBorder="true" applyAlignment="true" applyProtection="true">
      <alignment horizontal="center" vertical="center"/>
    </xf>
    <xf numFmtId="0" fontId="164" fillId="138" borderId="173" xfId="0" applyNumberFormat="true" applyFont="true" applyFill="true" applyBorder="true" applyAlignment="true" applyProtection="true">
      <alignment horizontal="center" vertical="center"/>
    </xf>
    <xf numFmtId="164" fontId="165" fillId="139" borderId="174" xfId="0" applyNumberFormat="true" applyFont="true" applyFill="true" applyBorder="true" applyAlignment="true" applyProtection="true">
      <alignment horizontal="center" vertical="center"/>
    </xf>
    <xf numFmtId="0" fontId="166" fillId="140" borderId="175" xfId="0" applyNumberFormat="true" applyFont="true" applyFill="true" applyBorder="true" applyAlignment="true" applyProtection="true">
      <alignment horizontal="center" vertical="center"/>
    </xf>
    <xf numFmtId="0" fontId="167" fillId="141" borderId="176" xfId="0" applyNumberFormat="true" applyFont="true" applyFill="true" applyBorder="true" applyAlignment="true" applyProtection="true">
      <alignment horizontal="center" vertical="center"/>
    </xf>
    <xf numFmtId="0" fontId="168" fillId="142" borderId="177" xfId="0" applyNumberFormat="true" applyFont="true" applyFill="true" applyBorder="true" applyAlignment="true" applyProtection="true">
      <alignment horizontal="center" vertical="center"/>
    </xf>
    <xf numFmtId="0" fontId="169" fillId="143" borderId="178" xfId="0" applyNumberFormat="true" applyFont="true" applyFill="true" applyBorder="true" applyAlignment="true" applyProtection="true">
      <alignment horizontal="center" vertical="center"/>
    </xf>
    <xf numFmtId="164" fontId="170" fillId="144" borderId="179" xfId="0" applyNumberFormat="true" applyFont="true" applyFill="true" applyBorder="true" applyAlignment="true" applyProtection="true">
      <alignment horizontal="center" vertical="center"/>
    </xf>
    <xf numFmtId="0" fontId="171" fillId="145" borderId="180" xfId="0" applyNumberFormat="true" applyFont="true" applyFill="true" applyBorder="true" applyAlignment="true" applyProtection="true">
      <alignment horizontal="center" vertical="center"/>
    </xf>
    <xf numFmtId="0" fontId="172" fillId="146" borderId="181" xfId="0" applyNumberFormat="true" applyFont="true" applyFill="true" applyBorder="true" applyAlignment="true" applyProtection="true">
      <alignment horizontal="center" vertical="center"/>
    </xf>
    <xf numFmtId="0" fontId="173"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36725974303"/>
      </font>
    </dxf>
    <dxf>
      <font>
        <color rgb="FFAB47BC"/>
      </font>
    </dxf>
    <dxf>
      <font>
        <color theme="0" tint="-0.049836725974303"/>
      </font>
    </dxf>
    <dxf>
      <font>
        <color rgb="FF66BB6A"/>
      </font>
    </dxf>
    <dxf>
      <font>
        <color rgb="FF29B6F6"/>
      </font>
    </dxf>
    <dxf>
      <font>
        <color theme="0" tint="-0.049836725974303"/>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81EB-4E71-A6D7-51361B463E7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81EB-4E71-A6D7-51361B463E7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81EB-4E71-A6D7-51361B463E7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81EB-4E71-A6D7-51361B463E7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1EB-4E71-A6D7-51361B463E7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1EB-4E71-A6D7-51361B463E7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1EB-4E71-A6D7-51361B463E7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81EB-4E71-A6D7-51361B463E7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81EB-4E71-A6D7-51361B463E72}"/>
            </c:ext>
          </c:extLst>
        </c:ser>
        <c:dLbls>
          <c:showLegendKey val="0"/>
          <c:showVal val="0"/>
          <c:showCatName val="0"/>
          <c:showSerName val="0"/>
          <c:showPercent val="0"/>
          <c:showBubbleSize val="0"/>
        </c:dLbls>
        <c:gapWidth val="25"/>
        <c:overlap val="100"/>
        <c:axId val="84734336"/>
        <c:axId val="84737024"/>
      </c:barChart>
      <c:catAx>
        <c:axId val="84734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7024"/>
        <c:crosses val="autoZero"/>
        <c:auto val="1"/>
        <c:lblAlgn val="ctr"/>
        <c:lblOffset val="100"/>
        <c:noMultiLvlLbl val="0"/>
      </c:catAx>
      <c:valAx>
        <c:axId val="8473702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43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303986944"/>
        <c:axId val="354267520"/>
      </c:scatterChart>
      <c:valAx>
        <c:axId val="3039869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7520"/>
        <c:crosses val="autoZero"/>
        <c:crossBetween val="midCat"/>
        <c:majorUnit val="5"/>
      </c:valAx>
      <c:valAx>
        <c:axId val="3542675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9869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385153280"/>
        <c:axId val="389058560"/>
      </c:scatterChart>
      <c:valAx>
        <c:axId val="3851532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58560"/>
        <c:crosses val="autoZero"/>
        <c:crossBetween val="midCat"/>
        <c:majorUnit val="5"/>
      </c:valAx>
      <c:valAx>
        <c:axId val="3890585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328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20.100000000000001</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20.100000000000001</c:v>
                </c:pt>
                <c:pt idx="7">
                  <c:v>20.100000000000001</c:v>
                </c:pt>
                <c:pt idx="8">
                  <c:v>20.100000000000001</c:v>
                </c:pt>
                <c:pt idx="9">
                  <c:v>20.100000000000001</c:v>
                </c:pt>
                <c:pt idx="10">
                  <c:v>20.100000000000001</c:v>
                </c:pt>
                <c:pt idx="11">
                  <c:v>20.100000000000001</c:v>
                </c:pt>
                <c:pt idx="12">
                  <c:v>20.100000000000001</c:v>
                </c:pt>
                <c:pt idx="13">
                  <c:v>20.100000000000001</c:v>
                </c:pt>
                <c:pt idx="14">
                  <c:v>20.100000000000001</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75154560"/>
        <c:axId val="75156096"/>
      </c:scatterChart>
      <c:valAx>
        <c:axId val="751545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6096"/>
        <c:crosses val="autoZero"/>
        <c:crossBetween val="midCat"/>
        <c:majorUnit val="5"/>
      </c:valAx>
      <c:valAx>
        <c:axId val="751560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45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4461056"/>
        <c:axId val="84462592"/>
      </c:scatterChart>
      <c:valAx>
        <c:axId val="844610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2592"/>
        <c:crosses val="autoZero"/>
        <c:crossBetween val="midCat"/>
        <c:majorUnit val="5"/>
      </c:valAx>
      <c:valAx>
        <c:axId val="8446259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10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4707584"/>
        <c:axId val="84713472"/>
      </c:scatterChart>
      <c:valAx>
        <c:axId val="84707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13472"/>
        <c:crosses val="autoZero"/>
        <c:crossBetween val="midCat"/>
        <c:majorUnit val="5"/>
      </c:valAx>
      <c:valAx>
        <c:axId val="8471347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07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20.100000000000001</c:v>
                </c:pt>
                <c:pt idx="7">
                  <c:v>20.100000000000001</c:v>
                </c:pt>
                <c:pt idx="8">
                  <c:v>20.100000000000001</c:v>
                </c:pt>
                <c:pt idx="9">
                  <c:v>20.100000000000001</c:v>
                </c:pt>
                <c:pt idx="10">
                  <c:v>20.100000000000001</c:v>
                </c:pt>
                <c:pt idx="11">
                  <c:v>20.100000000000001</c:v>
                </c:pt>
                <c:pt idx="12">
                  <c:v>20.100000000000001</c:v>
                </c:pt>
                <c:pt idx="13">
                  <c:v>20.100000000000001</c:v>
                </c:pt>
                <c:pt idx="14">
                  <c:v>20.100000000000001</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20.099999999999994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4823424"/>
        <c:axId val="84829312"/>
      </c:scatterChart>
      <c:valAx>
        <c:axId val="84823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9312"/>
        <c:crosses val="autoZero"/>
        <c:crossBetween val="midCat"/>
        <c:majorUnit val="5"/>
      </c:valAx>
      <c:valAx>
        <c:axId val="8482931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342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4926464"/>
        <c:axId val="84928000"/>
      </c:scatterChart>
      <c:valAx>
        <c:axId val="849264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8000"/>
        <c:crosses val="autoZero"/>
        <c:crossBetween val="midCat"/>
        <c:majorUnit val="5"/>
      </c:valAx>
      <c:valAx>
        <c:axId val="84928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646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592704"/>
        <c:axId val="85602688"/>
      </c:scatterChart>
      <c:valAx>
        <c:axId val="855927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2688"/>
        <c:crosses val="autoZero"/>
        <c:crossBetween val="midCat"/>
        <c:majorUnit val="5"/>
      </c:valAx>
      <c:valAx>
        <c:axId val="856026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27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5681280"/>
        <c:axId val="85682816"/>
      </c:scatterChart>
      <c:valAx>
        <c:axId val="856812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2816"/>
        <c:crosses val="autoZero"/>
        <c:crossBetween val="midCat"/>
        <c:majorUnit val="5"/>
      </c:valAx>
      <c:valAx>
        <c:axId val="856828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12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5854848"/>
        <c:axId val="85864832"/>
      </c:scatterChart>
      <c:valAx>
        <c:axId val="858548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4832"/>
        <c:crosses val="autoZero"/>
        <c:crossBetween val="midCat"/>
        <c:majorUnit val="5"/>
      </c:valAx>
      <c:valAx>
        <c:axId val="858648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484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2810-43A7-956D-0F5F2B7DD8D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20.100000000000001</c:v>
                </c:pt>
                <c:pt idx="1">
                  <c:v>0</c:v>
                </c:pt>
                <c:pt idx="2">
                  <c:v>0</c:v>
                </c:pt>
                <c:pt idx="3">
                  <c:v>0</c:v>
                </c:pt>
                <c:pt idx="4">
                  <c:v>20.100000000000001</c:v>
                </c:pt>
                <c:pt idx="5">
                  <c:v>0</c:v>
                </c:pt>
              </c:numCache>
            </c:numRef>
          </c:val>
          <c:extLst xmlns:c16r2="http://schemas.microsoft.com/office/drawing/2015/06/chart">
            <c:ext xmlns:c16="http://schemas.microsoft.com/office/drawing/2014/chart" uri="{C3380CC4-5D6E-409C-BE32-E72D297353CC}">
              <c16:uniqueId val="{00000001-2810-43A7-956D-0F5F2B7DD8D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79.900000000000006</c:v>
                </c:pt>
                <c:pt idx="1">
                  <c:v>0</c:v>
                </c:pt>
                <c:pt idx="2">
                  <c:v>0</c:v>
                </c:pt>
                <c:pt idx="3">
                  <c:v>0</c:v>
                </c:pt>
                <c:pt idx="4">
                  <c:v>79.900000000000006</c:v>
                </c:pt>
                <c:pt idx="5">
                  <c:v>0</c:v>
                </c:pt>
              </c:numCache>
            </c:numRef>
          </c:val>
          <c:extLst xmlns:c16r2="http://schemas.microsoft.com/office/drawing/2015/06/chart">
            <c:ext xmlns:c16="http://schemas.microsoft.com/office/drawing/2014/chart" uri="{C3380CC4-5D6E-409C-BE32-E72D297353CC}">
              <c16:uniqueId val="{00000002-2810-43A7-956D-0F5F2B7DD8DF}"/>
            </c:ext>
          </c:extLst>
        </c:ser>
        <c:dLbls>
          <c:showLegendKey val="0"/>
          <c:showVal val="0"/>
          <c:showCatName val="0"/>
          <c:showSerName val="0"/>
          <c:showPercent val="0"/>
          <c:showBubbleSize val="0"/>
        </c:dLbls>
        <c:gapWidth val="25"/>
        <c:overlap val="100"/>
        <c:axId val="85628416"/>
        <c:axId val="85630336"/>
      </c:barChart>
      <c:catAx>
        <c:axId val="8562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30336"/>
        <c:crosses val="autoZero"/>
        <c:auto val="1"/>
        <c:lblAlgn val="ctr"/>
        <c:lblOffset val="100"/>
        <c:noMultiLvlLbl val="0"/>
      </c:catAx>
      <c:valAx>
        <c:axId val="856303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4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6476288"/>
        <c:axId val="86477824"/>
      </c:scatterChart>
      <c:valAx>
        <c:axId val="864762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7824"/>
        <c:crosses val="autoZero"/>
        <c:crossBetween val="midCat"/>
        <c:majorUnit val="5"/>
      </c:valAx>
      <c:valAx>
        <c:axId val="864778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628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6536192"/>
        <c:axId val="86537728"/>
      </c:scatterChart>
      <c:valAx>
        <c:axId val="865361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7728"/>
        <c:crosses val="autoZero"/>
        <c:crossBetween val="midCat"/>
        <c:majorUnit val="5"/>
      </c:valAx>
      <c:valAx>
        <c:axId val="86537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619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9A12-4B49-A3F4-7B9BBC95DD71}"/>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20.100000000000001</c:v>
                </c:pt>
                <c:pt idx="1">
                  <c:v>0</c:v>
                </c:pt>
                <c:pt idx="2">
                  <c:v>0</c:v>
                </c:pt>
                <c:pt idx="3">
                  <c:v>0</c:v>
                </c:pt>
                <c:pt idx="4">
                  <c:v>20.100000000000001</c:v>
                </c:pt>
                <c:pt idx="5">
                  <c:v>0</c:v>
                </c:pt>
              </c:numCache>
            </c:numRef>
          </c:val>
          <c:extLst xmlns:c16r2="http://schemas.microsoft.com/office/drawing/2015/06/chart">
            <c:ext xmlns:c16="http://schemas.microsoft.com/office/drawing/2014/chart" uri="{C3380CC4-5D6E-409C-BE32-E72D297353CC}">
              <c16:uniqueId val="{00000001-9A12-4B49-A3F4-7B9BBC95DD71}"/>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79.900000000000006</c:v>
                </c:pt>
                <c:pt idx="1">
                  <c:v>0</c:v>
                </c:pt>
                <c:pt idx="2">
                  <c:v>0</c:v>
                </c:pt>
                <c:pt idx="3">
                  <c:v>0</c:v>
                </c:pt>
                <c:pt idx="4">
                  <c:v>79.900000000000006</c:v>
                </c:pt>
                <c:pt idx="5">
                  <c:v>0</c:v>
                </c:pt>
              </c:numCache>
            </c:numRef>
          </c:val>
          <c:extLst xmlns:c16r2="http://schemas.microsoft.com/office/drawing/2015/06/chart">
            <c:ext xmlns:c16="http://schemas.microsoft.com/office/drawing/2014/chart" uri="{C3380CC4-5D6E-409C-BE32-E72D297353CC}">
              <c16:uniqueId val="{00000002-9A12-4B49-A3F4-7B9BBC95DD71}"/>
            </c:ext>
          </c:extLst>
        </c:ser>
        <c:dLbls>
          <c:showLegendKey val="0"/>
          <c:showVal val="0"/>
          <c:showCatName val="0"/>
          <c:showSerName val="0"/>
          <c:showPercent val="0"/>
          <c:showBubbleSize val="0"/>
        </c:dLbls>
        <c:gapWidth val="25"/>
        <c:overlap val="100"/>
        <c:axId val="86447616"/>
        <c:axId val="86449152"/>
      </c:barChart>
      <c:catAx>
        <c:axId val="86447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9152"/>
        <c:crosses val="autoZero"/>
        <c:auto val="1"/>
        <c:lblAlgn val="ctr"/>
        <c:lblOffset val="100"/>
        <c:noMultiLvlLbl val="0"/>
      </c:catAx>
      <c:valAx>
        <c:axId val="864491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6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20.100000000000001</c:v>
                </c:pt>
                <c:pt idx="7">
                  <c:v>20.100000000000001</c:v>
                </c:pt>
                <c:pt idx="8">
                  <c:v>20.100000000000001</c:v>
                </c:pt>
                <c:pt idx="9">
                  <c:v>20.100000000000001</c:v>
                </c:pt>
                <c:pt idx="10">
                  <c:v>20.100000000000001</c:v>
                </c:pt>
                <c:pt idx="11">
                  <c:v>20.100000000000001</c:v>
                </c:pt>
                <c:pt idx="12">
                  <c:v>20.100000000000001</c:v>
                </c:pt>
                <c:pt idx="13">
                  <c:v>20.100000000000001</c:v>
                </c:pt>
                <c:pt idx="14">
                  <c:v>20.100000000000001</c:v>
                </c:pt>
                <c:pt idx="15">
                  <c:v>#N/A</c:v>
                </c:pt>
                <c:pt idx="16">
                  <c:v>#N/A</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20.100000000000001</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45088"/>
        <c:axId val="90763264"/>
      </c:scatterChart>
      <c:valAx>
        <c:axId val="907450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63264"/>
        <c:crosses val="autoZero"/>
        <c:crossBetween val="midCat"/>
        <c:majorUnit val="5"/>
      </c:valAx>
      <c:valAx>
        <c:axId val="907632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45088"/>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94386432"/>
        <c:axId val="94520064"/>
      </c:scatterChart>
      <c:valAx>
        <c:axId val="943864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20064"/>
        <c:crosses val="autoZero"/>
        <c:crossBetween val="midCat"/>
        <c:majorUnit val="5"/>
      </c:valAx>
      <c:valAx>
        <c:axId val="945200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8643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130790528"/>
        <c:axId val="131760512"/>
      </c:scatterChart>
      <c:valAx>
        <c:axId val="1307905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60512"/>
        <c:crosses val="autoZero"/>
        <c:crossBetween val="midCat"/>
        <c:majorUnit val="5"/>
      </c:valAx>
      <c:valAx>
        <c:axId val="1317605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905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20.100000000000001</c:v>
                </c:pt>
                <c:pt idx="7">
                  <c:v>20.100000000000001</c:v>
                </c:pt>
                <c:pt idx="8">
                  <c:v>20.100000000000001</c:v>
                </c:pt>
                <c:pt idx="9">
                  <c:v>20.100000000000001</c:v>
                </c:pt>
                <c:pt idx="10">
                  <c:v>20.100000000000001</c:v>
                </c:pt>
                <c:pt idx="11">
                  <c:v>20.100000000000001</c:v>
                </c:pt>
                <c:pt idx="12">
                  <c:v>20.100000000000001</c:v>
                </c:pt>
                <c:pt idx="13">
                  <c:v>20.100000000000001</c:v>
                </c:pt>
                <c:pt idx="14">
                  <c:v>20.100000000000001</c:v>
                </c:pt>
                <c:pt idx="15">
                  <c:v>#N/A</c:v>
                </c:pt>
                <c:pt idx="16">
                  <c:v>#N/A</c:v>
                </c:pt>
              </c:numCache>
            </c:numRef>
          </c:yVal>
          <c:smooth val="0"/>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20.099999999999994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47423616"/>
        <c:axId val="147425920"/>
      </c:scatterChart>
      <c:valAx>
        <c:axId val="1474236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425920"/>
        <c:crosses val="autoZero"/>
        <c:crossBetween val="midCat"/>
        <c:majorUnit val="5"/>
      </c:valAx>
      <c:valAx>
        <c:axId val="1474259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42361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162859264"/>
        <c:axId val="182445568"/>
      </c:scatterChart>
      <c:valAx>
        <c:axId val="1628592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5568"/>
        <c:crosses val="autoZero"/>
        <c:crossBetween val="midCat"/>
        <c:majorUnit val="5"/>
      </c:valAx>
      <c:valAx>
        <c:axId val="1824455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92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dLbl>
            <c:dLbl>
              <c:idx val="1"/>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217395584"/>
        <c:axId val="217397120"/>
      </c:scatterChart>
      <c:valAx>
        <c:axId val="217395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120"/>
        <c:crosses val="autoZero"/>
        <c:crossBetween val="midCat"/>
        <c:majorUnit val="5"/>
      </c:valAx>
      <c:valAx>
        <c:axId val="21739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9104281746879"/>
  </sheetPr>
  <dimension ref="A1:R46"/>
  <sheetViews>
    <sheetView showGridLines="false" tabSelected="true" zoomScale="90" zoomScaleNormal="90" zoomScalePageLayoutView="123" workbookViewId="0"/>
  </sheetViews>
  <sheetFormatPr defaultColWidth="7.75" defaultRowHeight="12.75" x14ac:dyDescent="0.2"/>
  <cols>
    <col min="1" max="1" width="5" style="198" customWidth="true"/>
    <col min="2" max="2" width="2.375" style="198" customWidth="true"/>
    <col min="3" max="3" width="58" style="198" customWidth="true"/>
    <col min="4" max="4" width="7.75" style="198" customWidth="true"/>
    <col min="5" max="16384" width="7.75" style="198"/>
  </cols>
  <sheetData>
    <row r="1" ht="44.1" customHeight="true" x14ac:dyDescent="0.25">
      <c r="A1" s="31"/>
      <c r="B1" s="32"/>
      <c r="C1" s="32"/>
      <c r="D1" s="32"/>
      <c r="E1" s="197"/>
      <c r="F1" s="197"/>
      <c r="G1" s="197"/>
      <c r="H1" s="197"/>
      <c r="I1" s="197"/>
      <c r="J1" s="197"/>
      <c r="K1" s="197"/>
      <c r="L1" s="197"/>
      <c r="M1" s="197"/>
      <c r="N1" s="197"/>
      <c r="O1" s="197"/>
      <c r="P1" s="197"/>
      <c r="Q1" s="197"/>
      <c r="R1" s="197"/>
    </row>
    <row r="2" ht="23.25" x14ac:dyDescent="0.35">
      <c r="A2" s="32"/>
      <c r="B2" s="32"/>
      <c r="C2" s="34"/>
      <c r="D2" s="32"/>
      <c r="E2" s="197"/>
      <c r="F2" s="197"/>
      <c r="G2" s="32"/>
      <c r="H2" s="197"/>
      <c r="I2" s="197"/>
      <c r="J2" s="197"/>
      <c r="K2" s="197"/>
      <c r="L2" s="197"/>
      <c r="M2" s="197"/>
      <c r="N2" s="197"/>
      <c r="O2" s="197"/>
      <c r="P2" s="197"/>
      <c r="Q2" s="197"/>
      <c r="R2" s="197"/>
    </row>
    <row r="3" ht="15" x14ac:dyDescent="0.2">
      <c r="A3" s="32"/>
      <c r="B3" s="32"/>
      <c r="C3" s="32"/>
      <c r="D3" s="32"/>
      <c r="F3" s="32"/>
      <c r="G3" s="32"/>
      <c r="H3" s="199"/>
      <c r="I3" s="199"/>
      <c r="J3" s="199"/>
      <c r="K3" s="199"/>
      <c r="L3" s="197"/>
      <c r="M3" s="197"/>
      <c r="N3" s="197"/>
      <c r="O3" s="197"/>
      <c r="P3" s="197"/>
      <c r="Q3" s="197"/>
      <c r="R3" s="197"/>
    </row>
    <row r="4" ht="40.5" x14ac:dyDescent="0.2">
      <c r="A4" s="32"/>
      <c r="B4" s="32"/>
      <c r="C4" s="200" t="s">
        <v>163</v>
      </c>
      <c r="D4" s="32"/>
      <c r="E4" s="201"/>
      <c r="F4" s="197"/>
      <c r="G4" s="32"/>
      <c r="H4" s="197"/>
      <c r="I4" s="197"/>
      <c r="J4" s="197"/>
      <c r="K4" s="197"/>
      <c r="L4" s="197"/>
      <c r="M4" s="197"/>
      <c r="N4" s="197"/>
      <c r="O4" s="197"/>
      <c r="P4" s="197"/>
      <c r="Q4" s="197"/>
      <c r="R4" s="197"/>
    </row>
    <row r="5" ht="20.25" x14ac:dyDescent="0.2">
      <c r="A5" s="32"/>
      <c r="B5" s="32"/>
      <c r="C5" s="200"/>
      <c r="D5" s="32"/>
      <c r="E5" s="201"/>
      <c r="F5" s="197"/>
      <c r="G5" s="32"/>
      <c r="H5" s="197"/>
      <c r="I5" s="197"/>
      <c r="J5" s="197"/>
      <c r="K5" s="197"/>
      <c r="L5" s="197"/>
      <c r="M5" s="197"/>
      <c r="N5" s="197"/>
      <c r="O5" s="197"/>
      <c r="P5" s="197"/>
      <c r="Q5" s="197"/>
      <c r="R5" s="197"/>
    </row>
    <row r="6" ht="15" x14ac:dyDescent="0.2">
      <c r="A6" s="32"/>
      <c r="B6" s="32"/>
      <c r="C6" s="35" t="s">
        <v>170</v>
      </c>
      <c r="D6" s="197"/>
      <c r="E6" s="197"/>
      <c r="F6" s="197"/>
      <c r="G6" s="197"/>
      <c r="H6" s="197"/>
      <c r="I6" s="197"/>
      <c r="J6" s="197"/>
      <c r="K6" s="197"/>
      <c r="L6" s="197"/>
      <c r="M6" s="197"/>
      <c r="N6" s="197"/>
      <c r="O6" s="197"/>
      <c r="P6" s="197"/>
      <c r="Q6" s="197"/>
      <c r="R6" s="197"/>
    </row>
    <row r="7" ht="26.25" x14ac:dyDescent="0.4">
      <c r="A7" s="32"/>
      <c r="B7" s="32"/>
      <c r="C7" s="202" t="str">
        <f>'Water Data'!C1</f>
        <v>Guinea-Bissau</v>
      </c>
      <c r="D7" s="197"/>
      <c r="E7" s="197"/>
      <c r="F7" s="197"/>
      <c r="G7" s="197"/>
      <c r="H7" s="197"/>
      <c r="I7" s="197"/>
      <c r="J7" s="197"/>
      <c r="K7" s="197"/>
      <c r="L7" s="197"/>
      <c r="M7" s="197"/>
      <c r="N7" s="197"/>
      <c r="O7" s="197"/>
      <c r="P7" s="197"/>
      <c r="Q7" s="197"/>
      <c r="R7" s="197"/>
    </row>
    <row r="8" ht="15" x14ac:dyDescent="0.2">
      <c r="A8" s="32"/>
      <c r="B8" s="32"/>
      <c r="C8" s="32"/>
      <c r="D8" s="197"/>
      <c r="E8" s="197"/>
      <c r="F8" s="197"/>
      <c r="G8" s="197"/>
      <c r="H8" s="197"/>
      <c r="I8" s="197"/>
      <c r="J8" s="197"/>
      <c r="K8" s="197"/>
      <c r="L8" s="197"/>
      <c r="M8" s="197"/>
      <c r="N8" s="197"/>
      <c r="O8" s="197"/>
      <c r="P8" s="197"/>
      <c r="Q8" s="197"/>
      <c r="R8" s="197"/>
    </row>
    <row r="9" ht="15" x14ac:dyDescent="0.2">
      <c r="A9" s="32"/>
      <c r="B9" s="32"/>
      <c r="C9" s="584" t="s">
        <v>210</v>
      </c>
      <c r="D9" s="197"/>
      <c r="E9" s="197"/>
      <c r="F9" s="197"/>
      <c r="G9" s="197"/>
      <c r="H9" s="197"/>
      <c r="I9" s="197"/>
      <c r="J9" s="197"/>
      <c r="K9" s="197"/>
      <c r="L9" s="197"/>
      <c r="M9" s="197"/>
      <c r="N9" s="197"/>
      <c r="O9" s="197"/>
      <c r="P9" s="197"/>
      <c r="Q9" s="197"/>
      <c r="R9" s="197"/>
    </row>
    <row r="10" ht="15" x14ac:dyDescent="0.2">
      <c r="A10" s="32"/>
      <c r="B10" s="32"/>
      <c r="C10" s="35"/>
      <c r="D10" s="197"/>
      <c r="E10" s="197"/>
      <c r="F10" s="197"/>
      <c r="G10" s="197"/>
      <c r="H10" s="197"/>
      <c r="I10" s="197"/>
      <c r="J10" s="197"/>
      <c r="K10" s="197"/>
      <c r="L10" s="197"/>
      <c r="M10" s="197"/>
      <c r="N10" s="197"/>
      <c r="O10" s="197"/>
      <c r="P10" s="197"/>
      <c r="Q10" s="197"/>
      <c r="R10" s="197"/>
    </row>
    <row r="11" ht="15.95" customHeight="true" x14ac:dyDescent="0.2">
      <c r="A11" s="32"/>
      <c r="C11" s="204" t="s">
        <v>33</v>
      </c>
      <c r="D11" s="205"/>
      <c r="E11" s="206"/>
      <c r="F11" s="205"/>
      <c r="G11" s="205"/>
      <c r="H11" s="197"/>
      <c r="I11" s="197"/>
      <c r="J11" s="197"/>
      <c r="K11" s="197"/>
      <c r="L11" s="197"/>
      <c r="M11" s="197"/>
      <c r="N11" s="197"/>
      <c r="O11" s="197"/>
      <c r="P11" s="197"/>
      <c r="Q11" s="197"/>
      <c r="R11" s="197"/>
    </row>
    <row r="12" ht="9" customHeight="true" x14ac:dyDescent="0.2">
      <c r="A12" s="32"/>
      <c r="B12" s="197"/>
      <c r="C12" s="207"/>
      <c r="D12" s="205"/>
      <c r="E12" s="206"/>
      <c r="F12" s="205"/>
      <c r="G12" s="205"/>
      <c r="H12" s="197"/>
      <c r="I12" s="197"/>
      <c r="J12" s="197"/>
      <c r="K12" s="197"/>
      <c r="L12" s="197"/>
      <c r="M12" s="197"/>
      <c r="N12" s="197"/>
      <c r="O12" s="197"/>
      <c r="P12" s="197"/>
      <c r="Q12" s="197"/>
      <c r="R12" s="197"/>
    </row>
    <row r="13" ht="24.95" customHeight="true" x14ac:dyDescent="0.25">
      <c r="A13" s="32"/>
      <c r="B13" s="197"/>
      <c r="C13" s="208" t="s">
        <v>164</v>
      </c>
      <c r="D13" s="205"/>
      <c r="E13" s="206"/>
      <c r="F13" s="205"/>
      <c r="G13" s="205"/>
      <c r="H13" s="197"/>
      <c r="I13" s="197"/>
      <c r="J13" s="197"/>
      <c r="K13" s="197"/>
      <c r="L13" s="197"/>
      <c r="M13" s="197"/>
      <c r="N13" s="197"/>
      <c r="O13" s="197"/>
      <c r="P13" s="197"/>
      <c r="Q13" s="197"/>
      <c r="R13" s="197"/>
    </row>
    <row r="14" ht="21.95" customHeight="true" x14ac:dyDescent="0.2">
      <c r="A14" s="32"/>
      <c r="B14" s="209"/>
      <c r="C14" s="210" t="s">
        <v>171</v>
      </c>
      <c r="D14" s="205"/>
      <c r="E14" s="206"/>
      <c r="F14" s="205"/>
      <c r="G14" s="205"/>
      <c r="H14" s="197"/>
      <c r="I14" s="197"/>
      <c r="J14" s="197"/>
      <c r="K14" s="197"/>
      <c r="L14" s="197"/>
      <c r="M14" s="197"/>
      <c r="N14" s="197"/>
      <c r="O14" s="197"/>
      <c r="P14" s="197"/>
      <c r="Q14" s="197"/>
      <c r="R14" s="197"/>
    </row>
    <row r="15" ht="15" x14ac:dyDescent="0.2">
      <c r="A15" s="32"/>
      <c r="B15" s="209"/>
      <c r="C15" s="242" t="s">
        <v>172</v>
      </c>
      <c r="D15" s="205"/>
      <c r="E15" s="206"/>
      <c r="F15" s="205"/>
      <c r="G15" s="205"/>
      <c r="H15" s="197"/>
      <c r="I15" s="197"/>
      <c r="J15" s="197"/>
      <c r="K15" s="197"/>
      <c r="L15" s="197"/>
      <c r="M15" s="197"/>
      <c r="N15" s="197"/>
      <c r="O15" s="197"/>
      <c r="P15" s="197"/>
      <c r="Q15" s="197"/>
      <c r="R15" s="197"/>
    </row>
    <row r="16" ht="15" x14ac:dyDescent="0.2">
      <c r="A16" s="32"/>
      <c r="B16" s="209"/>
      <c r="C16" s="210" t="s">
        <v>173</v>
      </c>
      <c r="D16" s="205"/>
      <c r="E16" s="206"/>
      <c r="F16" s="205"/>
      <c r="G16" s="205"/>
      <c r="H16" s="197"/>
      <c r="I16" s="197"/>
      <c r="J16" s="197"/>
      <c r="K16" s="197"/>
      <c r="L16" s="197"/>
      <c r="M16" s="197"/>
      <c r="N16" s="197"/>
      <c r="O16" s="197"/>
      <c r="P16" s="197"/>
      <c r="Q16" s="197"/>
      <c r="R16" s="197"/>
    </row>
    <row r="17" ht="26.1" customHeight="true" x14ac:dyDescent="0.2">
      <c r="A17" s="32"/>
      <c r="B17" s="206"/>
      <c r="C17" s="211"/>
      <c r="D17" s="205"/>
      <c r="E17" s="209"/>
      <c r="F17" s="205"/>
      <c r="G17" s="205"/>
      <c r="H17" s="197"/>
      <c r="I17" s="197"/>
      <c r="J17" s="197"/>
      <c r="K17" s="197"/>
      <c r="L17" s="197"/>
      <c r="M17" s="197"/>
      <c r="N17" s="197"/>
      <c r="O17" s="197"/>
      <c r="P17" s="197"/>
      <c r="Q17" s="197"/>
      <c r="R17" s="197"/>
    </row>
    <row r="18" ht="15.75" x14ac:dyDescent="0.25">
      <c r="A18" s="32"/>
      <c r="B18" s="206"/>
      <c r="C18" s="241" t="s">
        <v>34</v>
      </c>
      <c r="D18" s="205"/>
      <c r="E18" s="212"/>
      <c r="F18" s="205"/>
      <c r="G18" s="205"/>
      <c r="H18" s="197"/>
      <c r="I18" s="197"/>
      <c r="J18" s="197"/>
      <c r="K18" s="197"/>
      <c r="L18" s="197"/>
      <c r="M18" s="197"/>
      <c r="N18" s="197"/>
      <c r="O18" s="197"/>
      <c r="P18" s="197"/>
      <c r="Q18" s="197"/>
      <c r="R18" s="197"/>
    </row>
    <row r="19" ht="15" x14ac:dyDescent="0.2">
      <c r="A19" s="32"/>
      <c r="B19" s="206"/>
      <c r="C19" s="213" t="s">
        <v>165</v>
      </c>
      <c r="D19" s="205"/>
      <c r="E19" s="214"/>
      <c r="F19" s="205"/>
      <c r="G19" s="205"/>
      <c r="H19" s="197"/>
      <c r="I19" s="197"/>
      <c r="J19" s="197"/>
      <c r="K19" s="197"/>
      <c r="L19" s="197"/>
      <c r="M19" s="197"/>
      <c r="N19" s="197"/>
      <c r="O19" s="197"/>
      <c r="P19" s="197"/>
      <c r="Q19" s="197"/>
      <c r="R19" s="197"/>
    </row>
    <row r="20" ht="15" x14ac:dyDescent="0.2">
      <c r="A20" s="32"/>
      <c r="B20" s="206"/>
      <c r="C20" s="213" t="s">
        <v>166</v>
      </c>
      <c r="D20" s="205"/>
      <c r="E20" s="215"/>
      <c r="F20" s="205"/>
      <c r="G20" s="205"/>
      <c r="H20" s="197"/>
      <c r="I20" s="197"/>
      <c r="J20" s="197"/>
      <c r="K20" s="197"/>
      <c r="L20" s="197"/>
      <c r="M20" s="197"/>
      <c r="N20" s="197"/>
      <c r="O20" s="197"/>
      <c r="P20" s="197"/>
      <c r="Q20" s="197"/>
      <c r="R20" s="197"/>
    </row>
    <row r="21" ht="15" x14ac:dyDescent="0.2">
      <c r="A21" s="32"/>
      <c r="B21" s="206"/>
      <c r="C21" s="213" t="s">
        <v>167</v>
      </c>
      <c r="D21" s="205"/>
      <c r="E21" s="216"/>
      <c r="F21" s="205"/>
      <c r="G21" s="205"/>
      <c r="H21" s="197"/>
      <c r="I21" s="197"/>
      <c r="J21" s="197"/>
      <c r="K21" s="197"/>
      <c r="L21" s="197"/>
      <c r="M21" s="197"/>
      <c r="N21" s="197"/>
      <c r="O21" s="197"/>
      <c r="P21" s="197"/>
      <c r="Q21" s="197"/>
      <c r="R21" s="197"/>
    </row>
    <row r="22" ht="15" x14ac:dyDescent="0.2">
      <c r="A22" s="32"/>
      <c r="B22" s="206"/>
      <c r="C22" s="213" t="s">
        <v>168</v>
      </c>
      <c r="D22" s="205"/>
      <c r="E22" s="205"/>
      <c r="F22" s="205"/>
      <c r="G22" s="205"/>
      <c r="H22" s="197"/>
      <c r="I22" s="197"/>
      <c r="J22" s="197"/>
      <c r="K22" s="197"/>
      <c r="L22" s="197"/>
      <c r="M22" s="197"/>
      <c r="N22" s="197"/>
      <c r="O22" s="197"/>
      <c r="P22" s="197"/>
      <c r="Q22" s="197"/>
      <c r="R22" s="197"/>
    </row>
    <row r="23" ht="15" x14ac:dyDescent="0.2">
      <c r="A23" s="32"/>
      <c r="B23" s="206"/>
      <c r="C23" s="213" t="s">
        <v>169</v>
      </c>
      <c r="D23" s="205"/>
      <c r="E23" s="205"/>
      <c r="F23" s="205"/>
      <c r="G23" s="205"/>
      <c r="H23" s="197"/>
      <c r="I23" s="197"/>
      <c r="J23" s="197"/>
      <c r="K23" s="197"/>
      <c r="L23" s="197"/>
      <c r="M23" s="197"/>
      <c r="N23" s="197"/>
      <c r="O23" s="197"/>
      <c r="P23" s="197"/>
      <c r="Q23" s="197"/>
      <c r="R23" s="197"/>
    </row>
    <row r="24" ht="15" x14ac:dyDescent="0.2">
      <c r="A24" s="32"/>
      <c r="B24" s="206"/>
      <c r="C24" s="217"/>
      <c r="D24" s="205"/>
      <c r="E24" s="205"/>
      <c r="F24" s="205"/>
      <c r="G24" s="205"/>
      <c r="H24" s="197"/>
      <c r="I24" s="197"/>
      <c r="J24" s="197"/>
      <c r="K24" s="197"/>
      <c r="L24" s="197"/>
      <c r="M24" s="197"/>
      <c r="N24" s="197"/>
      <c r="O24" s="197"/>
      <c r="P24" s="197"/>
      <c r="Q24" s="197"/>
      <c r="R24" s="197"/>
    </row>
    <row r="25" ht="15.95" customHeight="true" x14ac:dyDescent="0.2">
      <c r="A25" s="218"/>
      <c r="B25" s="218"/>
      <c r="C25" s="219"/>
      <c r="D25" s="32"/>
      <c r="E25" s="197"/>
      <c r="F25" s="197"/>
      <c r="G25" s="197"/>
      <c r="H25" s="197"/>
      <c r="I25" s="197"/>
      <c r="J25" s="197"/>
      <c r="K25" s="197"/>
      <c r="L25" s="197"/>
      <c r="M25" s="197"/>
      <c r="N25" s="197"/>
      <c r="O25" s="197"/>
      <c r="P25" s="197"/>
      <c r="Q25" s="197"/>
      <c r="R25" s="197"/>
    </row>
    <row r="26" ht="23.25" x14ac:dyDescent="0.2">
      <c r="A26" s="218"/>
      <c r="B26" s="218"/>
      <c r="C26" s="218"/>
      <c r="D26" s="32"/>
      <c r="E26" s="197"/>
      <c r="F26" s="197"/>
      <c r="G26" s="197"/>
      <c r="H26" s="197"/>
      <c r="I26" s="197"/>
      <c r="J26" s="197"/>
      <c r="K26" s="197"/>
      <c r="L26" s="197"/>
      <c r="M26" s="197"/>
      <c r="N26" s="197"/>
      <c r="O26" s="197"/>
      <c r="P26" s="197"/>
      <c r="Q26" s="197"/>
      <c r="R26" s="197"/>
    </row>
    <row r="27" ht="15" x14ac:dyDescent="0.2">
      <c r="A27" s="220"/>
      <c r="B27" s="221"/>
      <c r="C27" s="222"/>
      <c r="D27" s="32"/>
      <c r="E27" s="197"/>
      <c r="F27" s="197"/>
      <c r="G27" s="197"/>
      <c r="H27" s="197"/>
      <c r="I27" s="197"/>
      <c r="J27" s="197"/>
      <c r="K27" s="197"/>
      <c r="L27" s="197"/>
      <c r="M27" s="197"/>
      <c r="N27" s="197"/>
      <c r="O27" s="197"/>
      <c r="P27" s="197"/>
      <c r="Q27" s="197"/>
      <c r="R27" s="197"/>
    </row>
    <row r="28" ht="15" x14ac:dyDescent="0.2">
      <c r="A28" s="220"/>
      <c r="B28" s="221"/>
      <c r="C28" s="223"/>
      <c r="D28" s="32"/>
      <c r="E28" s="197"/>
      <c r="F28" s="197"/>
      <c r="G28" s="197"/>
      <c r="H28" s="197"/>
      <c r="I28" s="197"/>
      <c r="J28" s="197"/>
      <c r="K28" s="197"/>
      <c r="L28" s="197"/>
      <c r="M28" s="197"/>
      <c r="N28" s="197"/>
      <c r="O28" s="197"/>
      <c r="P28" s="197"/>
      <c r="Q28" s="197"/>
      <c r="R28" s="197"/>
    </row>
    <row r="29" ht="15" x14ac:dyDescent="0.2">
      <c r="A29" s="220"/>
      <c r="B29" s="221"/>
      <c r="C29" s="224"/>
      <c r="D29" s="32"/>
      <c r="E29" s="197"/>
      <c r="F29" s="197"/>
      <c r="G29" s="197"/>
      <c r="H29" s="197"/>
      <c r="I29" s="197"/>
      <c r="J29" s="197"/>
      <c r="K29" s="197"/>
      <c r="L29" s="197"/>
      <c r="M29" s="197"/>
      <c r="N29" s="197"/>
      <c r="O29" s="197"/>
      <c r="P29" s="197"/>
      <c r="Q29" s="197"/>
      <c r="R29" s="197"/>
    </row>
    <row r="30" ht="15" x14ac:dyDescent="0.2">
      <c r="A30" s="220"/>
      <c r="B30" s="221"/>
      <c r="C30" s="224"/>
      <c r="D30" s="32"/>
      <c r="E30" s="197"/>
      <c r="F30" s="197"/>
      <c r="G30" s="197"/>
      <c r="H30" s="197"/>
      <c r="I30" s="197"/>
      <c r="J30" s="197"/>
      <c r="K30" s="197"/>
      <c r="L30" s="197"/>
      <c r="M30" s="197"/>
      <c r="N30" s="197"/>
      <c r="O30" s="197"/>
      <c r="P30" s="197"/>
      <c r="Q30" s="197"/>
      <c r="R30" s="197"/>
    </row>
    <row r="31" ht="15" x14ac:dyDescent="0.2">
      <c r="A31" s="220"/>
      <c r="B31" s="221"/>
      <c r="C31" s="224"/>
      <c r="D31" s="32"/>
      <c r="E31" s="197"/>
      <c r="F31" s="197"/>
      <c r="G31" s="197"/>
      <c r="H31" s="197"/>
      <c r="I31" s="197"/>
      <c r="J31" s="197"/>
      <c r="K31" s="197"/>
      <c r="L31" s="197"/>
      <c r="M31" s="197"/>
      <c r="N31" s="197"/>
      <c r="O31" s="197"/>
      <c r="P31" s="197"/>
      <c r="Q31" s="197"/>
      <c r="R31" s="197"/>
    </row>
    <row r="32" ht="15" x14ac:dyDescent="0.2">
      <c r="A32" s="220"/>
      <c r="B32" s="221"/>
      <c r="C32" s="224"/>
      <c r="D32" s="32"/>
      <c r="E32" s="197"/>
      <c r="F32" s="197"/>
      <c r="G32" s="197"/>
      <c r="H32" s="197"/>
      <c r="I32" s="197"/>
      <c r="J32" s="197"/>
      <c r="K32" s="197"/>
      <c r="L32" s="197"/>
      <c r="M32" s="197"/>
      <c r="N32" s="197"/>
      <c r="O32" s="197"/>
      <c r="P32" s="197"/>
      <c r="Q32" s="197"/>
      <c r="R32" s="197"/>
    </row>
    <row r="33" ht="15" x14ac:dyDescent="0.2">
      <c r="A33" s="220"/>
      <c r="B33" s="221"/>
      <c r="C33" s="224"/>
      <c r="D33" s="32"/>
      <c r="E33" s="197"/>
      <c r="F33" s="197"/>
      <c r="G33" s="197"/>
      <c r="H33" s="197"/>
      <c r="I33" s="197"/>
      <c r="J33" s="197"/>
      <c r="K33" s="197"/>
      <c r="L33" s="197"/>
      <c r="M33" s="197"/>
      <c r="N33" s="197"/>
      <c r="O33" s="197"/>
      <c r="P33" s="197"/>
      <c r="Q33" s="197"/>
      <c r="R33" s="197"/>
    </row>
    <row r="34" ht="15" x14ac:dyDescent="0.2">
      <c r="A34" s="220"/>
      <c r="B34" s="221"/>
      <c r="D34" s="32"/>
      <c r="E34" s="197"/>
      <c r="F34" s="197"/>
      <c r="G34" s="197"/>
      <c r="H34" s="197"/>
      <c r="I34" s="197"/>
      <c r="J34" s="197"/>
      <c r="K34" s="197"/>
      <c r="L34" s="197"/>
      <c r="M34" s="197"/>
      <c r="N34" s="197"/>
      <c r="O34" s="197"/>
      <c r="P34" s="197"/>
      <c r="Q34" s="197"/>
      <c r="R34" s="197"/>
    </row>
    <row r="35" ht="15" x14ac:dyDescent="0.2">
      <c r="A35" s="32"/>
      <c r="B35" s="32"/>
      <c r="C35" s="32"/>
      <c r="D35" s="32"/>
      <c r="E35" s="197"/>
      <c r="F35" s="197"/>
      <c r="G35" s="197"/>
      <c r="H35" s="197"/>
      <c r="I35" s="197"/>
      <c r="J35" s="197"/>
      <c r="K35" s="197"/>
      <c r="L35" s="197"/>
      <c r="M35" s="197"/>
      <c r="N35" s="197"/>
      <c r="O35" s="197"/>
      <c r="P35" s="197"/>
      <c r="Q35" s="197"/>
      <c r="R35" s="197"/>
    </row>
    <row r="36" ht="15" x14ac:dyDescent="0.2">
      <c r="A36" s="32"/>
      <c r="B36" s="32"/>
      <c r="C36" s="32"/>
      <c r="D36" s="32"/>
      <c r="E36" s="197"/>
      <c r="F36" s="197"/>
      <c r="G36" s="197"/>
      <c r="H36" s="197"/>
      <c r="I36" s="197"/>
      <c r="J36" s="197"/>
      <c r="K36" s="197"/>
      <c r="L36" s="197"/>
      <c r="M36" s="197"/>
      <c r="N36" s="197"/>
      <c r="O36" s="197"/>
      <c r="P36" s="197"/>
      <c r="Q36" s="197"/>
      <c r="R36" s="197"/>
    </row>
    <row r="37" ht="15" x14ac:dyDescent="0.2">
      <c r="A37" s="32"/>
      <c r="B37" s="32"/>
      <c r="C37" s="32"/>
      <c r="D37" s="32"/>
    </row>
    <row r="38" ht="15" x14ac:dyDescent="0.2">
      <c r="A38" s="32"/>
      <c r="B38" s="32"/>
      <c r="C38" s="32"/>
      <c r="D38" s="32"/>
    </row>
    <row r="39" ht="15" x14ac:dyDescent="0.2">
      <c r="A39" s="32"/>
      <c r="B39" s="32"/>
      <c r="C39" s="32"/>
      <c r="D39" s="32"/>
    </row>
    <row r="40" ht="15" x14ac:dyDescent="0.2">
      <c r="A40" s="32"/>
      <c r="B40" s="32"/>
      <c r="C40" s="32"/>
      <c r="D40" s="32"/>
    </row>
    <row r="46" x14ac:dyDescent="0.2">
      <c r="L46" s="225"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7" customWidth="true"/>
    <col min="2" max="2" width="29.75" customWidth="true"/>
    <col min="3" max="8" width="7.875" customWidth="true"/>
    <col min="9" max="10" width="1.125" customWidth="true"/>
    <col min="11" max="11" width="24.625" style="317" customWidth="true"/>
    <col min="12" max="12" width="29.75" customWidth="true"/>
    <col min="13" max="18" width="7.875" customWidth="true"/>
    <col min="19" max="20" width="1.125" customWidth="true"/>
    <col min="21" max="21" width="24.625" style="317" customWidth="true"/>
    <col min="22" max="22" width="29.75" customWidth="true"/>
    <col min="23" max="28" width="7.875" customWidth="true"/>
    <col min="29" max="30" width="1.125" customWidth="true"/>
    <col min="31" max="31" width="24.625" style="317" customWidth="true"/>
    <col min="32" max="32" width="29.75" customWidth="true"/>
    <col min="33" max="38" width="7.875" customWidth="true"/>
    <col min="39" max="40" width="1.125" customWidth="true"/>
    <col min="41" max="41" width="24.625" style="317" customWidth="true"/>
    <col min="42" max="42" width="29.75" customWidth="true"/>
    <col min="43" max="48" width="7.875" customWidth="true"/>
    <col min="49" max="50" width="1.125" customWidth="true"/>
    <col min="51" max="51" width="24.625" style="317" customWidth="true"/>
    <col min="52" max="52" width="29.75" style="317" customWidth="true"/>
    <col min="53" max="58" width="7.875" customWidth="true"/>
    <col min="59" max="60" width="1.125" customWidth="true"/>
    <col min="61" max="61" width="24.625" style="317" customWidth="true"/>
    <col min="62" max="62" width="29.75" customWidth="true"/>
    <col min="63" max="68" width="7.875" customWidth="true"/>
    <col min="69" max="70" width="1.125" customWidth="true"/>
    <col min="71" max="71" width="24.625" style="317" customWidth="true"/>
    <col min="72" max="72" width="29.75" customWidth="true"/>
    <col min="73" max="78" width="7.875" customWidth="true"/>
    <col min="79" max="80" width="1.125" customWidth="true"/>
    <col min="81" max="81" width="24.625" style="317" customWidth="true"/>
    <col min="82" max="82" width="29.75" customWidth="true"/>
    <col min="83" max="88" width="7.875" customWidth="true"/>
    <col min="89" max="90" width="1.125" customWidth="true"/>
    <col min="91" max="91" width="24.625" style="317" customWidth="true"/>
    <col min="92" max="92" width="29.75" customWidth="true"/>
    <col min="93" max="98" width="7.875" customWidth="true"/>
    <col min="99" max="100" width="1.125" customWidth="true"/>
    <col min="101" max="101" width="24.625" style="317" customWidth="true"/>
    <col min="102" max="102" width="29.75" customWidth="true"/>
    <col min="103" max="108" width="7.875" customWidth="true"/>
    <col min="109" max="110" width="1.125" customWidth="true"/>
    <col min="111" max="111" width="24.625" style="317" customWidth="true"/>
    <col min="112" max="112" width="29.75" customWidth="true"/>
    <col min="113" max="118" width="7.875" customWidth="true"/>
    <col min="119" max="120" width="1.125" customWidth="true"/>
    <col min="121" max="121" width="24.625" style="317" customWidth="true"/>
    <col min="122" max="122" width="29.75" customWidth="true"/>
    <col min="123" max="128" width="7.875" customWidth="true"/>
    <col min="129" max="130" width="1.125" customWidth="true"/>
    <col min="131" max="131" width="24.625" style="317" customWidth="true"/>
    <col min="132" max="132" width="29.75" customWidth="true"/>
    <col min="133" max="138" width="7.875" customWidth="true"/>
    <col min="139" max="140" width="1.125" customWidth="true"/>
    <col min="141" max="141" width="24.625" style="317" customWidth="true"/>
    <col min="142" max="142" width="29.75" customWidth="true"/>
    <col min="143" max="148" width="7.875" customWidth="true"/>
    <col min="149" max="150" width="1.125" customWidth="true"/>
    <col min="151" max="151" width="24.625" style="317" customWidth="true"/>
    <col min="152" max="152" width="29.75" customWidth="true"/>
    <col min="153" max="158" width="7.875" customWidth="true"/>
    <col min="159" max="160" width="1.125" customWidth="true"/>
    <col min="161" max="161" width="24.625" style="317" customWidth="true"/>
    <col min="162" max="162" width="29.75" customWidth="true"/>
    <col min="163" max="168" width="7.875" customWidth="true"/>
    <col min="169" max="170" width="1.125" customWidth="true"/>
    <col min="171" max="171" width="24.625" style="317" customWidth="true"/>
    <col min="172" max="172" width="29.75" customWidth="true"/>
    <col min="173" max="178" width="7.875" customWidth="true"/>
    <col min="179" max="180" width="1.125" customWidth="true"/>
    <col min="181" max="181" width="24.625" style="317" customWidth="true"/>
    <col min="182" max="182" width="29.75" customWidth="true"/>
    <col min="183" max="188" width="7.875" customWidth="true"/>
    <col min="189" max="190" width="1.125" customWidth="true"/>
    <col min="191" max="191" width="24.625" style="317" customWidth="true"/>
    <col min="192" max="192" width="29.75" customWidth="true"/>
    <col min="193" max="198" width="7.875" customWidth="true"/>
    <col min="199" max="200" width="1.125" customWidth="true"/>
    <col min="201" max="201" width="24.625" style="317" customWidth="true"/>
    <col min="202" max="202" width="29.75" customWidth="true"/>
    <col min="203" max="208" width="7.875" customWidth="true"/>
    <col min="209" max="210" width="1.125" customWidth="true"/>
    <col min="211" max="211" width="24.625" style="317" customWidth="true"/>
    <col min="212" max="212" width="29.75" customWidth="true"/>
    <col min="213" max="218" width="7.875" customWidth="true"/>
    <col min="219" max="220" width="1.125" customWidth="true"/>
    <col min="221" max="221" width="24.625" style="317" customWidth="true"/>
    <col min="222" max="222" width="29.75" customWidth="true"/>
    <col min="223" max="228" width="7.875" customWidth="true"/>
    <col min="229" max="230" width="1.125" customWidth="true"/>
    <col min="231" max="231" width="24.625" style="317" customWidth="true"/>
    <col min="232" max="232" width="29.75" customWidth="true"/>
    <col min="233" max="238" width="7.875" customWidth="true"/>
    <col min="239" max="240" width="1.125" customWidth="true"/>
  </cols>
  <sheetData>
    <row r="1" ht="15.75" customHeight="true" x14ac:dyDescent="0.25">
      <c r="A1" s="354" t="s">
        <v>32</v>
      </c>
      <c r="B1" s="355" t="str">
        <f>'Water Data'!B1</f>
        <v>UIS10</v>
      </c>
      <c r="C1" s="570" t="str">
        <f>'Water Data'!C1:H2</f>
        <v>Guinea-Bissau</v>
      </c>
      <c r="D1" s="571"/>
      <c r="E1" s="571"/>
      <c r="F1" s="571"/>
      <c r="G1" s="571"/>
      <c r="H1" s="572"/>
      <c r="I1" s="24"/>
      <c r="J1" s="24"/>
    </row>
    <row r="2" x14ac:dyDescent="0.25">
      <c r="A2" s="356" t="str">
        <f>'Water Data'!A2</f>
        <v>UNESCO UIS (http://data.uis.unesco.org/)</v>
      </c>
      <c r="B2" s="357"/>
      <c r="C2" s="573"/>
      <c r="D2" s="573"/>
      <c r="E2" s="573"/>
      <c r="F2" s="573"/>
      <c r="G2" s="573"/>
      <c r="H2" s="574"/>
      <c r="I2" s="11"/>
      <c r="J2" s="11"/>
    </row>
    <row r="3" x14ac:dyDescent="0.25">
      <c r="A3" s="358" t="str">
        <f>'Water Data'!A3</f>
        <v>Other</v>
      </c>
      <c r="B3" s="359"/>
      <c r="C3" s="575">
        <f>'Water Data'!C3:H3</f>
        <v>2010</v>
      </c>
      <c r="D3" s="576"/>
      <c r="E3" s="576"/>
      <c r="F3" s="576"/>
      <c r="G3" s="576"/>
      <c r="H3" s="577"/>
      <c r="I3" s="11"/>
      <c r="J3" s="11"/>
    </row>
    <row r="4" s="4" customFormat="true" ht="18" customHeight="true" x14ac:dyDescent="0.25">
      <c r="A4" s="360" t="s">
        <v>198</v>
      </c>
      <c r="B4" s="361" t="s">
        <v>28</v>
      </c>
      <c r="C4" s="362" t="s">
        <v>7</v>
      </c>
      <c r="D4" s="362" t="s">
        <v>1</v>
      </c>
      <c r="E4" s="362" t="s">
        <v>2</v>
      </c>
      <c r="F4" s="362" t="s">
        <v>16</v>
      </c>
      <c r="G4" s="362" t="s">
        <v>17</v>
      </c>
      <c r="H4" s="363" t="s">
        <v>18</v>
      </c>
      <c r="I4" s="25"/>
      <c r="J4" s="25"/>
      <c r="K4" s="318"/>
      <c r="U4" s="318"/>
      <c r="AE4" s="318"/>
      <c r="AO4" s="318"/>
      <c r="AY4" s="318"/>
      <c r="AZ4" s="318"/>
      <c r="BA4" s="420"/>
      <c r="BB4" s="420"/>
      <c r="BC4" s="420"/>
      <c r="BD4" s="420"/>
      <c r="BE4" s="420"/>
      <c r="BF4" s="420"/>
      <c r="BI4" s="318"/>
      <c r="BS4" s="318"/>
      <c r="CC4" s="318"/>
      <c r="CM4" s="318"/>
      <c r="CW4" s="318"/>
      <c r="DG4" s="318"/>
      <c r="DQ4" s="318"/>
      <c r="EA4" s="318"/>
      <c r="EK4" s="318"/>
      <c r="EU4" s="318"/>
      <c r="FE4" s="318"/>
      <c r="FO4" s="318"/>
      <c r="FY4" s="318"/>
      <c r="GI4" s="318"/>
      <c r="GS4" s="318"/>
      <c r="HC4" s="318"/>
      <c r="HM4" s="318"/>
      <c r="HW4" s="318"/>
    </row>
    <row r="5" s="4" customFormat="true" x14ac:dyDescent="0.25">
      <c r="A5" s="310"/>
      <c r="B5" s="165" t="s">
        <v>3</v>
      </c>
      <c r="C5" s="7"/>
      <c r="D5" s="7"/>
      <c r="E5" s="7"/>
      <c r="F5" s="7"/>
      <c r="G5" s="7"/>
      <c r="H5" s="27"/>
      <c r="I5" s="25"/>
      <c r="J5" s="25"/>
      <c r="K5" s="318"/>
      <c r="U5" s="318"/>
      <c r="AE5" s="318"/>
      <c r="AO5" s="318"/>
      <c r="AY5" s="318"/>
      <c r="AZ5" s="318"/>
      <c r="BA5" s="420"/>
      <c r="BB5" s="420"/>
      <c r="BC5" s="420"/>
      <c r="BD5" s="420"/>
      <c r="BE5" s="420"/>
      <c r="BF5" s="420"/>
      <c r="BI5" s="318"/>
      <c r="BS5" s="318"/>
      <c r="CC5" s="318"/>
      <c r="CM5" s="318"/>
      <c r="CW5" s="318"/>
      <c r="DG5" s="318"/>
      <c r="DQ5" s="318"/>
      <c r="EA5" s="318"/>
      <c r="EK5" s="318"/>
      <c r="EU5" s="318"/>
      <c r="FE5" s="318"/>
      <c r="FO5" s="318"/>
      <c r="FY5" s="318"/>
      <c r="GI5" s="318"/>
      <c r="GS5" s="318"/>
      <c r="HC5" s="318"/>
      <c r="HM5" s="318"/>
      <c r="HW5" s="318"/>
    </row>
    <row r="6" s="4" customFormat="true" x14ac:dyDescent="0.25">
      <c r="A6" s="310"/>
      <c r="B6" s="165" t="s">
        <v>25</v>
      </c>
      <c r="C6" s="7"/>
      <c r="D6" s="7"/>
      <c r="E6" s="7"/>
      <c r="F6" s="7"/>
      <c r="G6" s="7"/>
      <c r="H6" s="27"/>
      <c r="I6" s="25"/>
      <c r="J6" s="25"/>
      <c r="K6" s="318"/>
      <c r="U6" s="318"/>
      <c r="AE6" s="318"/>
      <c r="AO6" s="318"/>
      <c r="AY6" s="318"/>
      <c r="AZ6" s="318"/>
      <c r="BA6" s="420"/>
      <c r="BB6" s="420"/>
      <c r="BC6" s="420"/>
      <c r="BD6" s="420"/>
      <c r="BE6" s="420"/>
      <c r="BF6" s="420"/>
      <c r="BI6" s="318"/>
      <c r="BS6" s="318"/>
      <c r="CC6" s="318"/>
      <c r="CM6" s="318"/>
      <c r="CW6" s="318"/>
      <c r="DG6" s="318"/>
      <c r="DQ6" s="318"/>
      <c r="EA6" s="318"/>
      <c r="EK6" s="318"/>
      <c r="EU6" s="318"/>
      <c r="FE6" s="318"/>
      <c r="FO6" s="318"/>
      <c r="FY6" s="318"/>
      <c r="GI6" s="318"/>
      <c r="GS6" s="318"/>
      <c r="HC6" s="318"/>
      <c r="HM6" s="318"/>
      <c r="HW6" s="318"/>
    </row>
    <row r="7" s="4" customFormat="true" hidden="true" x14ac:dyDescent="0.25">
      <c r="A7" s="322"/>
      <c r="B7" s="166" t="s">
        <v>26</v>
      </c>
      <c r="C7" s="20"/>
      <c r="D7" s="7"/>
      <c r="E7" s="7"/>
      <c r="F7" s="7"/>
      <c r="G7" s="7"/>
      <c r="H7" s="27"/>
      <c r="I7" s="25"/>
      <c r="J7" s="25"/>
      <c r="K7" s="318"/>
      <c r="U7" s="318"/>
      <c r="AE7" s="318"/>
      <c r="AO7" s="318"/>
      <c r="AY7" s="318"/>
      <c r="AZ7" s="318"/>
      <c r="BA7" s="420"/>
      <c r="BB7" s="420"/>
      <c r="BC7" s="420"/>
      <c r="BD7" s="420"/>
      <c r="BE7" s="420"/>
      <c r="BF7" s="420"/>
      <c r="BI7" s="318"/>
      <c r="BS7" s="318"/>
      <c r="CC7" s="318"/>
      <c r="CM7" s="318"/>
      <c r="CW7" s="318"/>
      <c r="DG7" s="318"/>
      <c r="DQ7" s="318"/>
      <c r="EA7" s="318"/>
      <c r="EK7" s="318"/>
      <c r="EU7" s="318"/>
      <c r="FE7" s="318"/>
      <c r="FO7" s="318"/>
      <c r="FY7" s="318"/>
      <c r="GI7" s="318"/>
      <c r="GS7" s="318"/>
      <c r="HC7" s="318"/>
      <c r="HM7" s="318"/>
      <c r="HW7" s="318"/>
    </row>
    <row r="8" s="4" customFormat="true" x14ac:dyDescent="0.25">
      <c r="A8" s="310"/>
      <c r="B8" s="166" t="s">
        <v>160</v>
      </c>
      <c r="C8" s="150"/>
      <c r="D8" s="7"/>
      <c r="E8" s="7"/>
      <c r="F8" s="7"/>
      <c r="G8" s="7"/>
      <c r="H8" s="27"/>
      <c r="I8" s="25"/>
      <c r="J8" s="25"/>
      <c r="K8" s="318"/>
      <c r="U8" s="318"/>
      <c r="AE8" s="318"/>
      <c r="AO8" s="318"/>
      <c r="AY8" s="318"/>
      <c r="AZ8" s="318"/>
      <c r="BA8" s="420"/>
      <c r="BB8" s="420"/>
      <c r="BC8" s="420"/>
      <c r="BD8" s="420"/>
      <c r="BE8" s="420"/>
      <c r="BF8" s="420"/>
      <c r="BI8" s="318"/>
      <c r="BS8" s="318"/>
      <c r="CC8" s="318"/>
      <c r="CM8" s="318"/>
      <c r="CW8" s="318"/>
      <c r="DG8" s="318"/>
      <c r="DQ8" s="318"/>
      <c r="EA8" s="318"/>
      <c r="EK8" s="318"/>
      <c r="EU8" s="318"/>
      <c r="FE8" s="318"/>
      <c r="FO8" s="318"/>
      <c r="FY8" s="318"/>
      <c r="GI8" s="318"/>
      <c r="GS8" s="318"/>
      <c r="HC8" s="318"/>
      <c r="HM8" s="318"/>
      <c r="HW8" s="318"/>
    </row>
    <row r="9" s="4" customFormat="true" x14ac:dyDescent="0.25">
      <c r="A9" s="322"/>
      <c r="B9" s="166" t="s">
        <v>161</v>
      </c>
      <c r="C9" s="20"/>
      <c r="D9" s="7"/>
      <c r="E9" s="7"/>
      <c r="F9" s="7"/>
      <c r="G9" s="7"/>
      <c r="H9" s="27"/>
      <c r="I9" s="25"/>
      <c r="J9" s="25"/>
      <c r="K9" s="318"/>
      <c r="U9" s="318"/>
      <c r="AE9" s="318"/>
      <c r="AO9" s="318"/>
      <c r="AY9" s="318"/>
      <c r="AZ9" s="318"/>
      <c r="BA9" s="420"/>
      <c r="BB9" s="420"/>
      <c r="BC9" s="420"/>
      <c r="BD9" s="420"/>
      <c r="BE9" s="420"/>
      <c r="BF9" s="420"/>
      <c r="BI9" s="318"/>
      <c r="BS9" s="318"/>
      <c r="CC9" s="318"/>
      <c r="CM9" s="318"/>
      <c r="CW9" s="318"/>
      <c r="DG9" s="318"/>
      <c r="DQ9" s="318"/>
      <c r="EA9" s="318"/>
      <c r="EK9" s="318"/>
      <c r="EU9" s="318"/>
      <c r="FE9" s="318"/>
      <c r="FO9" s="318"/>
      <c r="FY9" s="318"/>
      <c r="GI9" s="318"/>
      <c r="GS9" s="318"/>
      <c r="HC9" s="318"/>
      <c r="HM9" s="318"/>
      <c r="HW9" s="318"/>
    </row>
    <row r="10" s="4" customFormat="true" x14ac:dyDescent="0.25">
      <c r="A10" s="310"/>
      <c r="B10" s="166" t="s">
        <v>201</v>
      </c>
      <c r="C10" s="20"/>
      <c r="D10" s="7"/>
      <c r="E10" s="7"/>
      <c r="F10" s="7"/>
      <c r="G10" s="7"/>
      <c r="H10" s="27"/>
      <c r="I10" s="25"/>
      <c r="J10" s="25"/>
      <c r="K10" s="318"/>
      <c r="U10" s="318"/>
      <c r="AE10" s="318"/>
      <c r="AO10" s="318"/>
      <c r="AY10" s="318"/>
      <c r="AZ10" s="318"/>
      <c r="BA10" s="420"/>
      <c r="BB10" s="420"/>
      <c r="BC10" s="420"/>
      <c r="BD10" s="420"/>
      <c r="BE10" s="420"/>
      <c r="BF10" s="420"/>
      <c r="BI10" s="318"/>
      <c r="BS10" s="318"/>
      <c r="CC10" s="318"/>
      <c r="CM10" s="318"/>
      <c r="CW10" s="318"/>
      <c r="DG10" s="318"/>
      <c r="DQ10" s="318"/>
      <c r="EA10" s="318"/>
      <c r="EK10" s="318"/>
      <c r="EU10" s="318"/>
      <c r="FE10" s="318"/>
      <c r="FO10" s="318"/>
      <c r="FY10" s="318"/>
      <c r="GI10" s="318"/>
      <c r="GS10" s="318"/>
      <c r="HC10" s="318"/>
      <c r="HM10" s="318"/>
      <c r="HW10" s="318"/>
    </row>
    <row r="11" s="2" customFormat="true" ht="86.45" customHeight="true" x14ac:dyDescent="0.25">
      <c r="A11" s="313" t="s">
        <v>12</v>
      </c>
      <c r="B11" s="578" t="s">
        <v>187</v>
      </c>
      <c r="C11" s="578"/>
      <c r="D11" s="578"/>
      <c r="E11" s="578"/>
      <c r="F11" s="578"/>
      <c r="G11" s="578"/>
      <c r="H11" s="579"/>
      <c r="I11" s="11"/>
      <c r="J11" s="11"/>
      <c r="K11" s="321"/>
      <c r="U11" s="321"/>
      <c r="AE11" s="321"/>
      <c r="AO11" s="321"/>
      <c r="AY11" s="321"/>
      <c r="AZ11" s="560"/>
      <c r="BA11" s="560"/>
      <c r="BB11" s="560"/>
      <c r="BC11" s="560"/>
      <c r="BD11" s="560"/>
      <c r="BE11" s="560"/>
      <c r="BF11" s="560"/>
      <c r="BI11" s="321"/>
      <c r="BS11" s="321"/>
      <c r="CC11" s="321"/>
      <c r="CM11" s="321"/>
      <c r="CW11" s="321"/>
      <c r="DG11" s="321"/>
      <c r="DQ11" s="321"/>
      <c r="EA11" s="321"/>
      <c r="EK11" s="321"/>
      <c r="EU11" s="321"/>
      <c r="FE11" s="321"/>
      <c r="FO11" s="321"/>
      <c r="FY11" s="321"/>
      <c r="GI11" s="321"/>
      <c r="GS11" s="321"/>
      <c r="HC11" s="321"/>
      <c r="HM11" s="321"/>
      <c r="HW11" s="321"/>
    </row>
    <row r="12" s="2" customFormat="true" ht="15.6" customHeight="true" x14ac:dyDescent="0.25">
      <c r="A12" s="313"/>
      <c r="B12" s="257" t="s">
        <v>139</v>
      </c>
      <c r="C12" s="90"/>
      <c r="D12" s="90"/>
      <c r="E12" s="90"/>
      <c r="F12" s="90"/>
      <c r="G12" s="90"/>
      <c r="H12" s="256"/>
      <c r="I12" s="11"/>
      <c r="J12" s="11"/>
      <c r="K12" s="321"/>
      <c r="U12" s="321"/>
      <c r="AE12" s="321"/>
      <c r="AO12" s="321"/>
      <c r="AY12" s="321"/>
      <c r="AZ12" s="321"/>
      <c r="BA12" s="423"/>
      <c r="BB12" s="423"/>
      <c r="BC12" s="423"/>
      <c r="BD12" s="423"/>
      <c r="BE12" s="423"/>
      <c r="BF12" s="423"/>
      <c r="BI12" s="321"/>
      <c r="BS12" s="321"/>
      <c r="CC12" s="321"/>
      <c r="CM12" s="321"/>
      <c r="CW12" s="321"/>
      <c r="DG12" s="321"/>
      <c r="DQ12" s="321"/>
      <c r="EA12" s="321"/>
      <c r="EK12" s="321"/>
      <c r="EU12" s="321"/>
      <c r="FE12" s="321"/>
      <c r="FO12" s="321"/>
      <c r="FY12" s="321"/>
      <c r="GI12" s="321"/>
      <c r="GS12" s="321"/>
      <c r="HC12" s="321"/>
      <c r="HM12" s="321"/>
      <c r="HW12" s="321"/>
    </row>
    <row r="13" s="2" customFormat="true" ht="15" customHeight="true" x14ac:dyDescent="0.25">
      <c r="A13" s="313"/>
      <c r="B13" s="257" t="s">
        <v>145</v>
      </c>
      <c r="C13" s="90"/>
      <c r="D13" s="90"/>
      <c r="E13" s="90"/>
      <c r="F13" s="90"/>
      <c r="G13" s="90"/>
      <c r="H13" s="255"/>
      <c r="I13" s="11"/>
      <c r="J13" s="11"/>
      <c r="K13" s="321"/>
      <c r="U13" s="321"/>
      <c r="AE13" s="321"/>
      <c r="AO13" s="321"/>
      <c r="AY13" s="321"/>
      <c r="AZ13" s="321"/>
      <c r="BA13" s="423"/>
      <c r="BB13" s="423"/>
      <c r="BC13" s="423"/>
      <c r="BD13" s="423"/>
      <c r="BE13" s="423"/>
      <c r="BF13" s="423"/>
      <c r="BI13" s="321"/>
      <c r="BS13" s="321"/>
      <c r="CC13" s="321"/>
      <c r="CM13" s="321"/>
      <c r="CW13" s="321"/>
      <c r="DG13" s="321"/>
      <c r="DQ13" s="321"/>
      <c r="EA13" s="321"/>
      <c r="EK13" s="321"/>
      <c r="EU13" s="321"/>
      <c r="FE13" s="321"/>
      <c r="FO13" s="321"/>
      <c r="FY13" s="321"/>
      <c r="GI13" s="321"/>
      <c r="GS13" s="321"/>
      <c r="HC13" s="321"/>
      <c r="HM13" s="321"/>
      <c r="HW13" s="321"/>
    </row>
    <row r="14" s="2" customFormat="true" ht="15" customHeight="true" x14ac:dyDescent="0.25">
      <c r="A14" s="313"/>
      <c r="B14" s="257" t="s">
        <v>116</v>
      </c>
      <c r="C14" s="90"/>
      <c r="D14" s="90"/>
      <c r="E14" s="90"/>
      <c r="F14" s="90"/>
      <c r="G14" s="90"/>
      <c r="H14" s="255"/>
      <c r="I14" s="11"/>
      <c r="J14" s="11"/>
      <c r="K14" s="321"/>
      <c r="U14" s="321"/>
      <c r="AE14" s="321"/>
      <c r="AO14" s="321"/>
      <c r="AY14" s="321"/>
      <c r="AZ14" s="321"/>
      <c r="BA14" s="423"/>
      <c r="BB14" s="423"/>
      <c r="BC14" s="423"/>
      <c r="BD14" s="423"/>
      <c r="BE14" s="423"/>
      <c r="BF14" s="423"/>
      <c r="BI14" s="321"/>
      <c r="BS14" s="321"/>
      <c r="CC14" s="321"/>
      <c r="CM14" s="321"/>
      <c r="CW14" s="321"/>
      <c r="DG14" s="321"/>
      <c r="DQ14" s="321"/>
      <c r="EA14" s="321"/>
      <c r="EK14" s="321"/>
      <c r="EU14" s="321"/>
      <c r="FE14" s="321"/>
      <c r="FO14" s="321"/>
      <c r="FY14" s="321"/>
      <c r="GI14" s="321"/>
      <c r="GS14" s="321"/>
      <c r="HC14" s="321"/>
      <c r="HM14" s="321"/>
      <c r="HW14" s="321"/>
    </row>
    <row r="15" ht="15.75" customHeight="true" x14ac:dyDescent="0.25">
      <c r="A15" s="314"/>
      <c r="B15" s="167" t="s">
        <v>23</v>
      </c>
      <c r="C15" s="10"/>
      <c r="D15" s="10"/>
      <c r="E15" s="10"/>
      <c r="F15" s="143"/>
      <c r="G15" s="144"/>
      <c r="H15" s="145"/>
      <c r="I15" s="11"/>
      <c r="J15" s="11"/>
      <c r="BA15" s="422"/>
      <c r="BB15" s="422"/>
      <c r="BC15" s="422"/>
      <c r="BD15" s="422"/>
      <c r="BE15" s="422"/>
      <c r="BF15" s="422"/>
    </row>
    <row r="16" ht="15.75" customHeight="true" thickBot="true" x14ac:dyDescent="0.3">
      <c r="A16" s="315"/>
      <c r="B16" s="168" t="s">
        <v>20</v>
      </c>
      <c r="C16" s="147"/>
      <c r="D16" s="147"/>
      <c r="E16" s="147"/>
      <c r="F16" s="147"/>
      <c r="G16" s="147"/>
      <c r="H16" s="148"/>
      <c r="I16" s="26"/>
      <c r="J16" s="26"/>
      <c r="BA16" s="422"/>
      <c r="BB16" s="422"/>
      <c r="BC16" s="422"/>
      <c r="BD16" s="422"/>
      <c r="BE16" s="422"/>
      <c r="BF16" s="422"/>
    </row>
    <row r="17" s="3" customFormat="true" x14ac:dyDescent="0.25">
      <c r="A17" s="316"/>
      <c r="K17" s="316"/>
      <c r="U17" s="316"/>
      <c r="AE17" s="316"/>
      <c r="AO17" s="316"/>
      <c r="AY17" s="316"/>
      <c r="AZ17" s="316"/>
      <c r="BI17" s="316"/>
      <c r="BS17" s="316"/>
      <c r="CC17" s="316"/>
      <c r="CM17" s="316"/>
      <c r="CW17" s="316"/>
      <c r="DG17" s="316"/>
      <c r="DQ17" s="316"/>
      <c r="EA17" s="316"/>
      <c r="EK17" s="316"/>
      <c r="EU17" s="316"/>
      <c r="FE17" s="316"/>
      <c r="FO17" s="316"/>
      <c r="FY17" s="316"/>
      <c r="GI17" s="316"/>
      <c r="GS17" s="316"/>
      <c r="HC17" s="316"/>
      <c r="HM17" s="316"/>
      <c r="HW17" s="316"/>
    </row>
    <row r="18" s="3" customFormat="true" x14ac:dyDescent="0.25">
      <c r="A18" s="316"/>
      <c r="K18" s="316"/>
      <c r="U18" s="316"/>
      <c r="AE18" s="316"/>
      <c r="AO18" s="316"/>
      <c r="AY18" s="316"/>
      <c r="AZ18" s="316"/>
      <c r="BI18" s="316"/>
      <c r="BS18" s="316"/>
      <c r="CC18" s="316"/>
      <c r="CM18" s="316"/>
      <c r="CW18" s="316"/>
      <c r="DG18" s="316"/>
      <c r="DQ18" s="316"/>
      <c r="EA18" s="316"/>
      <c r="EK18" s="316"/>
      <c r="EU18" s="316"/>
      <c r="FE18" s="316"/>
      <c r="FO18" s="316"/>
      <c r="FY18" s="316"/>
      <c r="GI18" s="316"/>
      <c r="GS18" s="316"/>
      <c r="HC18" s="316"/>
      <c r="HM18" s="316"/>
      <c r="HW18" s="316"/>
    </row>
    <row r="19" s="3" customFormat="true" x14ac:dyDescent="0.25">
      <c r="A19" s="316"/>
      <c r="K19" s="316"/>
      <c r="U19" s="316"/>
      <c r="AE19" s="316"/>
      <c r="AO19" s="316"/>
      <c r="AY19" s="316"/>
      <c r="AZ19" s="316"/>
      <c r="BI19" s="316"/>
      <c r="BS19" s="316"/>
      <c r="CC19" s="316"/>
      <c r="CM19" s="316"/>
      <c r="CW19" s="316"/>
      <c r="DG19" s="316"/>
      <c r="DQ19" s="316"/>
      <c r="EA19" s="316"/>
      <c r="EK19" s="316"/>
      <c r="EU19" s="316"/>
      <c r="FE19" s="316"/>
      <c r="FO19" s="316"/>
      <c r="FY19" s="316"/>
      <c r="GI19" s="316"/>
      <c r="GS19" s="316"/>
      <c r="HC19" s="316"/>
      <c r="HM19" s="316"/>
      <c r="HW19" s="316"/>
    </row>
    <row r="20" s="3" customFormat="true" x14ac:dyDescent="0.25">
      <c r="A20" s="316"/>
      <c r="K20" s="316"/>
      <c r="U20" s="316"/>
      <c r="AE20" s="316"/>
      <c r="AO20" s="316"/>
      <c r="AY20" s="316"/>
      <c r="AZ20" s="316"/>
      <c r="BI20" s="316"/>
      <c r="BS20" s="316"/>
      <c r="CC20" s="316"/>
      <c r="CM20" s="316"/>
      <c r="CW20" s="316"/>
      <c r="DG20" s="316"/>
      <c r="DQ20" s="316"/>
      <c r="EA20" s="316"/>
      <c r="EK20" s="316"/>
      <c r="EU20" s="316"/>
      <c r="FE20" s="316"/>
      <c r="FO20" s="316"/>
      <c r="FY20" s="316"/>
      <c r="GI20" s="316"/>
      <c r="GS20" s="316"/>
      <c r="HC20" s="316"/>
      <c r="HM20" s="316"/>
      <c r="HW20" s="316"/>
    </row>
    <row r="21" s="3" customFormat="true" x14ac:dyDescent="0.25">
      <c r="A21" s="316"/>
      <c r="K21" s="316"/>
      <c r="U21" s="316"/>
      <c r="AE21" s="316"/>
      <c r="AO21" s="316"/>
      <c r="AY21" s="316"/>
      <c r="AZ21" s="316"/>
      <c r="BI21" s="316"/>
      <c r="BS21" s="316"/>
      <c r="CC21" s="316"/>
      <c r="CM21" s="316"/>
      <c r="CW21" s="316"/>
      <c r="DG21" s="316"/>
      <c r="DQ21" s="316"/>
      <c r="EA21" s="316"/>
      <c r="EK21" s="316"/>
      <c r="EU21" s="316"/>
      <c r="FE21" s="316"/>
      <c r="FO21" s="316"/>
      <c r="FY21" s="316"/>
      <c r="GI21" s="316"/>
      <c r="GS21" s="316"/>
      <c r="HC21" s="316"/>
      <c r="HM21" s="316"/>
      <c r="HW21" s="316"/>
    </row>
    <row r="22" s="3" customFormat="true" x14ac:dyDescent="0.25">
      <c r="A22" s="316"/>
      <c r="K22" s="316"/>
      <c r="U22" s="316"/>
      <c r="AE22" s="316"/>
      <c r="AO22" s="316"/>
      <c r="AY22" s="316"/>
      <c r="AZ22" s="316"/>
      <c r="BI22" s="316"/>
      <c r="BS22" s="316"/>
      <c r="CC22" s="316"/>
      <c r="CM22" s="316"/>
      <c r="CW22" s="316"/>
      <c r="DG22" s="316"/>
      <c r="DQ22" s="316"/>
      <c r="EA22" s="316"/>
      <c r="EK22" s="316"/>
      <c r="EU22" s="316"/>
      <c r="FE22" s="316"/>
      <c r="FO22" s="316"/>
      <c r="FY22" s="316"/>
      <c r="GI22" s="316"/>
      <c r="GS22" s="316"/>
      <c r="HC22" s="316"/>
      <c r="HM22" s="316"/>
      <c r="HW22" s="316"/>
    </row>
    <row r="23" s="3" customFormat="true" x14ac:dyDescent="0.25">
      <c r="A23" s="316"/>
      <c r="K23" s="316"/>
      <c r="U23" s="316"/>
      <c r="AE23" s="316"/>
      <c r="AO23" s="316"/>
      <c r="AY23" s="316"/>
      <c r="AZ23" s="316"/>
      <c r="BI23" s="316"/>
      <c r="BS23" s="316"/>
      <c r="CC23" s="316"/>
      <c r="CM23" s="316"/>
      <c r="CW23" s="316"/>
      <c r="DG23" s="316"/>
      <c r="DQ23" s="316"/>
      <c r="EA23" s="316"/>
      <c r="EK23" s="316"/>
      <c r="EU23" s="316"/>
      <c r="FE23" s="316"/>
      <c r="FO23" s="316"/>
      <c r="FY23" s="316"/>
      <c r="GI23" s="316"/>
      <c r="GS23" s="316"/>
      <c r="HC23" s="316"/>
      <c r="HM23" s="316"/>
      <c r="HW23" s="316"/>
    </row>
    <row r="24" s="3" customFormat="true" x14ac:dyDescent="0.25">
      <c r="A24" s="316"/>
      <c r="K24" s="316"/>
      <c r="U24" s="316"/>
      <c r="AE24" s="316"/>
      <c r="AO24" s="316"/>
      <c r="AY24" s="316"/>
      <c r="AZ24" s="316"/>
      <c r="BI24" s="316"/>
      <c r="BS24" s="316"/>
      <c r="CC24" s="316"/>
      <c r="CM24" s="316"/>
      <c r="CW24" s="316"/>
      <c r="DG24" s="316"/>
      <c r="DQ24" s="316"/>
      <c r="EA24" s="316"/>
      <c r="EK24" s="316"/>
      <c r="EU24" s="316"/>
      <c r="FE24" s="316"/>
      <c r="FO24" s="316"/>
      <c r="FY24" s="316"/>
      <c r="GI24" s="316"/>
      <c r="GS24" s="316"/>
      <c r="HC24" s="316"/>
      <c r="HM24" s="316"/>
      <c r="HW24" s="316"/>
    </row>
    <row r="25" s="3" customFormat="true" x14ac:dyDescent="0.25">
      <c r="A25" s="316"/>
      <c r="K25" s="316"/>
      <c r="U25" s="316"/>
      <c r="AE25" s="316"/>
      <c r="AO25" s="316"/>
      <c r="AY25" s="316"/>
      <c r="AZ25" s="316"/>
      <c r="BI25" s="316"/>
      <c r="BS25" s="316"/>
      <c r="CC25" s="316"/>
      <c r="CM25" s="316"/>
      <c r="CW25" s="316"/>
      <c r="DG25" s="316"/>
      <c r="DQ25" s="316"/>
      <c r="EA25" s="316"/>
      <c r="EK25" s="316"/>
      <c r="EU25" s="316"/>
      <c r="FE25" s="316"/>
      <c r="FO25" s="316"/>
      <c r="FY25" s="316"/>
      <c r="GI25" s="316"/>
      <c r="GS25" s="316"/>
      <c r="HC25" s="316"/>
      <c r="HM25" s="316"/>
      <c r="HW25" s="316"/>
    </row>
    <row r="26" s="3" customFormat="true" x14ac:dyDescent="0.25">
      <c r="A26" s="316"/>
      <c r="K26" s="316"/>
      <c r="U26" s="316"/>
      <c r="AE26" s="316"/>
      <c r="AO26" s="316"/>
      <c r="AY26" s="316"/>
      <c r="AZ26" s="316"/>
      <c r="BI26" s="316"/>
      <c r="BS26" s="316"/>
      <c r="CC26" s="316"/>
      <c r="CM26" s="316"/>
      <c r="CW26" s="316"/>
      <c r="DG26" s="316"/>
      <c r="DQ26" s="316"/>
      <c r="EA26" s="316"/>
      <c r="EK26" s="316"/>
      <c r="EU26" s="316"/>
      <c r="FE26" s="316"/>
      <c r="FO26" s="316"/>
      <c r="FY26" s="316"/>
      <c r="GI26" s="316"/>
      <c r="GS26" s="316"/>
      <c r="HC26" s="316"/>
      <c r="HM26" s="316"/>
      <c r="HW26" s="316"/>
    </row>
    <row r="27" s="3" customFormat="true" x14ac:dyDescent="0.25">
      <c r="A27" s="316"/>
      <c r="K27" s="316"/>
      <c r="U27" s="316"/>
      <c r="AE27" s="316"/>
      <c r="AO27" s="316"/>
      <c r="AY27" s="316"/>
      <c r="AZ27" s="316"/>
      <c r="BI27" s="316"/>
      <c r="BS27" s="316"/>
      <c r="CC27" s="316"/>
      <c r="CM27" s="316"/>
      <c r="CW27" s="316"/>
      <c r="DG27" s="316"/>
      <c r="DQ27" s="316"/>
      <c r="EA27" s="316"/>
      <c r="EK27" s="316"/>
      <c r="EU27" s="316"/>
      <c r="FE27" s="316"/>
      <c r="FO27" s="316"/>
      <c r="FY27" s="316"/>
      <c r="GI27" s="316"/>
      <c r="GS27" s="316"/>
      <c r="HC27" s="316"/>
      <c r="HM27" s="316"/>
      <c r="HW27" s="316"/>
    </row>
    <row r="28" s="3" customFormat="true" x14ac:dyDescent="0.25">
      <c r="A28" s="316"/>
      <c r="K28" s="316"/>
      <c r="U28" s="316"/>
      <c r="AE28" s="316"/>
      <c r="AO28" s="316"/>
      <c r="AY28" s="316"/>
      <c r="AZ28" s="316"/>
      <c r="BI28" s="316"/>
      <c r="BS28" s="316"/>
      <c r="CC28" s="316"/>
      <c r="CM28" s="316"/>
      <c r="CW28" s="316"/>
      <c r="DG28" s="316"/>
      <c r="DQ28" s="316"/>
      <c r="EA28" s="316"/>
      <c r="EK28" s="316"/>
      <c r="EU28" s="316"/>
      <c r="FE28" s="316"/>
      <c r="FO28" s="316"/>
      <c r="FY28" s="316"/>
      <c r="GI28" s="316"/>
      <c r="GS28" s="316"/>
      <c r="HC28" s="316"/>
      <c r="HM28" s="316"/>
      <c r="HW28" s="316"/>
    </row>
    <row r="29" s="3" customFormat="true" x14ac:dyDescent="0.25">
      <c r="A29" s="316"/>
      <c r="K29" s="316"/>
      <c r="U29" s="316"/>
      <c r="AE29" s="316"/>
      <c r="AO29" s="316"/>
      <c r="AY29" s="316"/>
      <c r="AZ29" s="316"/>
      <c r="BI29" s="316"/>
      <c r="BS29" s="316"/>
      <c r="CC29" s="316"/>
      <c r="CM29" s="316"/>
      <c r="CW29" s="316"/>
      <c r="DG29" s="316"/>
      <c r="DQ29" s="316"/>
      <c r="EA29" s="316"/>
      <c r="EK29" s="316"/>
      <c r="EU29" s="316"/>
      <c r="FE29" s="316"/>
      <c r="FO29" s="316"/>
      <c r="FY29" s="316"/>
      <c r="GI29" s="316"/>
      <c r="GS29" s="316"/>
      <c r="HC29" s="316"/>
      <c r="HM29" s="316"/>
      <c r="HW29" s="316"/>
    </row>
    <row r="30" s="3" customFormat="true" x14ac:dyDescent="0.25">
      <c r="A30" s="316"/>
      <c r="K30" s="316"/>
      <c r="U30" s="316"/>
      <c r="AE30" s="316"/>
      <c r="AO30" s="316"/>
      <c r="AY30" s="316"/>
      <c r="AZ30" s="316"/>
      <c r="BI30" s="316"/>
      <c r="BS30" s="316"/>
      <c r="CC30" s="316"/>
      <c r="CM30" s="316"/>
      <c r="CW30" s="316"/>
      <c r="DG30" s="316"/>
      <c r="DQ30" s="316"/>
      <c r="EA30" s="316"/>
      <c r="EK30" s="316"/>
      <c r="EU30" s="316"/>
      <c r="FE30" s="316"/>
      <c r="FO30" s="316"/>
      <c r="FY30" s="316"/>
      <c r="GI30" s="316"/>
      <c r="GS30" s="316"/>
      <c r="HC30" s="316"/>
      <c r="HM30" s="316"/>
      <c r="HW30" s="316"/>
    </row>
    <row r="31" s="3" customFormat="true" x14ac:dyDescent="0.25">
      <c r="A31" s="316"/>
      <c r="K31" s="316"/>
      <c r="U31" s="316"/>
      <c r="AE31" s="316"/>
      <c r="AO31" s="316"/>
      <c r="AY31" s="316"/>
      <c r="AZ31" s="316"/>
      <c r="BI31" s="316"/>
      <c r="BS31" s="316"/>
      <c r="CC31" s="316"/>
      <c r="CM31" s="316"/>
      <c r="CW31" s="316"/>
      <c r="DG31" s="316"/>
      <c r="DQ31" s="316"/>
      <c r="EA31" s="316"/>
      <c r="EK31" s="316"/>
      <c r="EU31" s="316"/>
      <c r="FE31" s="316"/>
      <c r="FO31" s="316"/>
      <c r="FY31" s="316"/>
      <c r="GI31" s="316"/>
      <c r="GS31" s="316"/>
      <c r="HC31" s="316"/>
      <c r="HM31" s="316"/>
      <c r="HW31" s="316"/>
    </row>
    <row r="32" s="3" customFormat="true" x14ac:dyDescent="0.25">
      <c r="A32" s="316"/>
      <c r="K32" s="316"/>
      <c r="U32" s="316"/>
      <c r="AE32" s="316"/>
      <c r="AO32" s="316"/>
      <c r="AY32" s="316"/>
      <c r="AZ32" s="316"/>
      <c r="BI32" s="316"/>
      <c r="BS32" s="316"/>
      <c r="CC32" s="316"/>
      <c r="CM32" s="316"/>
      <c r="CW32" s="316"/>
      <c r="DG32" s="316"/>
      <c r="DQ32" s="316"/>
      <c r="EA32" s="316"/>
      <c r="EK32" s="316"/>
      <c r="EU32" s="316"/>
      <c r="FE32" s="316"/>
      <c r="FO32" s="316"/>
      <c r="FY32" s="316"/>
      <c r="GI32" s="316"/>
      <c r="GS32" s="316"/>
      <c r="HC32" s="316"/>
      <c r="HM32" s="316"/>
      <c r="HW32" s="316"/>
    </row>
    <row r="33" s="3" customFormat="true" x14ac:dyDescent="0.25">
      <c r="A33" s="316"/>
      <c r="K33" s="316"/>
      <c r="U33" s="316"/>
      <c r="AE33" s="316"/>
      <c r="AO33" s="316"/>
      <c r="AY33" s="316"/>
      <c r="AZ33" s="316"/>
      <c r="BI33" s="316"/>
      <c r="BS33" s="316"/>
      <c r="CC33" s="316"/>
      <c r="CM33" s="316"/>
      <c r="CW33" s="316"/>
      <c r="DG33" s="316"/>
      <c r="DQ33" s="316"/>
      <c r="EA33" s="316"/>
      <c r="EK33" s="316"/>
      <c r="EU33" s="316"/>
      <c r="FE33" s="316"/>
      <c r="FO33" s="316"/>
      <c r="FY33" s="316"/>
      <c r="GI33" s="316"/>
      <c r="GS33" s="316"/>
      <c r="HC33" s="316"/>
      <c r="HM33" s="316"/>
      <c r="HW33" s="316"/>
    </row>
    <row r="34" s="3" customFormat="true" x14ac:dyDescent="0.25">
      <c r="A34" s="316"/>
      <c r="K34" s="316"/>
      <c r="U34" s="316"/>
      <c r="AE34" s="316"/>
      <c r="AO34" s="316"/>
      <c r="AY34" s="316"/>
      <c r="AZ34" s="316"/>
      <c r="BI34" s="316"/>
      <c r="BS34" s="316"/>
      <c r="CC34" s="316"/>
      <c r="CM34" s="316"/>
      <c r="CW34" s="316"/>
      <c r="DG34" s="316"/>
      <c r="DQ34" s="316"/>
      <c r="EA34" s="316"/>
      <c r="EK34" s="316"/>
      <c r="EU34" s="316"/>
      <c r="FE34" s="316"/>
      <c r="FO34" s="316"/>
      <c r="FY34" s="316"/>
      <c r="GI34" s="316"/>
      <c r="GS34" s="316"/>
      <c r="HC34" s="316"/>
      <c r="HM34" s="316"/>
      <c r="HW34" s="316"/>
    </row>
    <row r="35" s="3" customFormat="true" x14ac:dyDescent="0.25">
      <c r="A35" s="316"/>
      <c r="K35" s="316"/>
      <c r="U35" s="316"/>
      <c r="AE35" s="316"/>
      <c r="AO35" s="316"/>
      <c r="AY35" s="316"/>
      <c r="AZ35" s="316"/>
      <c r="BI35" s="316"/>
      <c r="BS35" s="316"/>
      <c r="CC35" s="316"/>
      <c r="CM35" s="316"/>
      <c r="CW35" s="316"/>
      <c r="DG35" s="316"/>
      <c r="DQ35" s="316"/>
      <c r="EA35" s="316"/>
      <c r="EK35" s="316"/>
      <c r="EU35" s="316"/>
      <c r="FE35" s="316"/>
      <c r="FO35" s="316"/>
      <c r="FY35" s="316"/>
      <c r="GI35" s="316"/>
      <c r="GS35" s="316"/>
      <c r="HC35" s="316"/>
      <c r="HM35" s="316"/>
      <c r="HW35" s="316"/>
    </row>
    <row r="36" s="3" customFormat="true" x14ac:dyDescent="0.25">
      <c r="A36" s="316"/>
      <c r="K36" s="316"/>
      <c r="U36" s="316"/>
      <c r="AE36" s="316"/>
      <c r="AO36" s="316"/>
      <c r="AY36" s="316"/>
      <c r="AZ36" s="316"/>
      <c r="BI36" s="316"/>
      <c r="BS36" s="316"/>
      <c r="CC36" s="316"/>
      <c r="CM36" s="316"/>
      <c r="CW36" s="316"/>
      <c r="DG36" s="316"/>
      <c r="DQ36" s="316"/>
      <c r="EA36" s="316"/>
      <c r="EK36" s="316"/>
      <c r="EU36" s="316"/>
      <c r="FE36" s="316"/>
      <c r="FO36" s="316"/>
      <c r="FY36" s="316"/>
      <c r="GI36" s="316"/>
      <c r="GS36" s="316"/>
      <c r="HC36" s="316"/>
      <c r="HM36" s="316"/>
      <c r="HW36" s="316"/>
    </row>
    <row r="37" s="3" customFormat="true" x14ac:dyDescent="0.25">
      <c r="A37" s="316"/>
      <c r="K37" s="316"/>
      <c r="U37" s="316"/>
      <c r="AE37" s="316"/>
      <c r="AO37" s="316"/>
      <c r="AY37" s="316"/>
      <c r="AZ37" s="316"/>
      <c r="BI37" s="316"/>
      <c r="BS37" s="316"/>
      <c r="CC37" s="316"/>
      <c r="CM37" s="316"/>
      <c r="CW37" s="316"/>
      <c r="DG37" s="316"/>
      <c r="DQ37" s="316"/>
      <c r="EA37" s="316"/>
      <c r="EK37" s="316"/>
      <c r="EU37" s="316"/>
      <c r="FE37" s="316"/>
      <c r="FO37" s="316"/>
      <c r="FY37" s="316"/>
      <c r="GI37" s="316"/>
      <c r="GS37" s="316"/>
      <c r="HC37" s="316"/>
      <c r="HM37" s="316"/>
      <c r="HW37" s="316"/>
    </row>
    <row r="38" s="3" customFormat="true" x14ac:dyDescent="0.25">
      <c r="A38" s="316"/>
      <c r="K38" s="316"/>
      <c r="U38" s="316"/>
      <c r="AE38" s="316"/>
      <c r="AO38" s="316"/>
      <c r="AY38" s="316"/>
      <c r="AZ38" s="316"/>
      <c r="BI38" s="316"/>
      <c r="BS38" s="316"/>
      <c r="CC38" s="316"/>
      <c r="CM38" s="316"/>
      <c r="CW38" s="316"/>
      <c r="DG38" s="316"/>
      <c r="DQ38" s="316"/>
      <c r="EA38" s="316"/>
      <c r="EK38" s="316"/>
      <c r="EU38" s="316"/>
      <c r="FE38" s="316"/>
      <c r="FO38" s="316"/>
      <c r="FY38" s="316"/>
      <c r="GI38" s="316"/>
      <c r="GS38" s="316"/>
      <c r="HC38" s="316"/>
      <c r="HM38" s="316"/>
      <c r="HW38" s="316"/>
    </row>
    <row r="39" s="3" customFormat="true" x14ac:dyDescent="0.25">
      <c r="A39" s="316"/>
      <c r="K39" s="316"/>
      <c r="U39" s="316"/>
      <c r="AE39" s="316"/>
      <c r="AO39" s="316"/>
      <c r="AY39" s="316"/>
      <c r="AZ39" s="316"/>
      <c r="BI39" s="316"/>
      <c r="BS39" s="316"/>
      <c r="CC39" s="316"/>
      <c r="CM39" s="316"/>
      <c r="CW39" s="316"/>
      <c r="DG39" s="316"/>
      <c r="DQ39" s="316"/>
      <c r="EA39" s="316"/>
      <c r="EK39" s="316"/>
      <c r="EU39" s="316"/>
      <c r="FE39" s="316"/>
      <c r="FO39" s="316"/>
      <c r="FY39" s="316"/>
      <c r="GI39" s="316"/>
      <c r="GS39" s="316"/>
      <c r="HC39" s="316"/>
      <c r="HM39" s="316"/>
      <c r="HW39" s="316"/>
    </row>
    <row r="40" s="3" customFormat="true" x14ac:dyDescent="0.25">
      <c r="A40" s="316"/>
      <c r="K40" s="316"/>
      <c r="U40" s="316"/>
      <c r="AE40" s="316"/>
      <c r="AO40" s="316"/>
      <c r="AY40" s="316"/>
      <c r="AZ40" s="316"/>
      <c r="BI40" s="316"/>
      <c r="BS40" s="316"/>
      <c r="CC40" s="316"/>
      <c r="CM40" s="316"/>
      <c r="CW40" s="316"/>
      <c r="DG40" s="316"/>
      <c r="DQ40" s="316"/>
      <c r="EA40" s="316"/>
      <c r="EK40" s="316"/>
      <c r="EU40" s="316"/>
      <c r="FE40" s="316"/>
      <c r="FO40" s="316"/>
      <c r="FY40" s="316"/>
      <c r="GI40" s="316"/>
      <c r="GS40" s="316"/>
      <c r="HC40" s="316"/>
      <c r="HM40" s="316"/>
      <c r="HW40" s="316"/>
    </row>
    <row r="41" s="3" customFormat="true" x14ac:dyDescent="0.25">
      <c r="A41" s="316"/>
      <c r="K41" s="316"/>
      <c r="U41" s="316"/>
      <c r="AE41" s="316"/>
      <c r="AO41" s="316"/>
      <c r="AY41" s="316"/>
      <c r="AZ41" s="316"/>
      <c r="BI41" s="316"/>
      <c r="BS41" s="316"/>
      <c r="CC41" s="316"/>
      <c r="CM41" s="316"/>
      <c r="CW41" s="316"/>
      <c r="DG41" s="316"/>
      <c r="DQ41" s="316"/>
      <c r="EA41" s="316"/>
      <c r="EK41" s="316"/>
      <c r="EU41" s="316"/>
      <c r="FE41" s="316"/>
      <c r="FO41" s="316"/>
      <c r="FY41" s="316"/>
      <c r="GI41" s="316"/>
      <c r="GS41" s="316"/>
      <c r="HC41" s="316"/>
      <c r="HM41" s="316"/>
      <c r="HW41" s="316"/>
    </row>
    <row r="42" s="3" customFormat="true" x14ac:dyDescent="0.25">
      <c r="A42" s="316"/>
      <c r="K42" s="316"/>
      <c r="U42" s="316"/>
      <c r="AE42" s="316"/>
      <c r="AO42" s="316"/>
      <c r="AY42" s="316"/>
      <c r="AZ42" s="316"/>
      <c r="BI42" s="316"/>
      <c r="BS42" s="316"/>
      <c r="CC42" s="316"/>
      <c r="CM42" s="316"/>
      <c r="CW42" s="316"/>
      <c r="DG42" s="316"/>
      <c r="DQ42" s="316"/>
      <c r="EA42" s="316"/>
      <c r="EK42" s="316"/>
      <c r="EU42" s="316"/>
      <c r="FE42" s="316"/>
      <c r="FO42" s="316"/>
      <c r="FY42" s="316"/>
      <c r="GI42" s="316"/>
      <c r="GS42" s="316"/>
      <c r="HC42" s="316"/>
      <c r="HM42" s="316"/>
      <c r="HW42" s="316"/>
    </row>
    <row r="43" s="3" customFormat="true" x14ac:dyDescent="0.25">
      <c r="A43" s="316"/>
      <c r="K43" s="316"/>
      <c r="U43" s="316"/>
      <c r="AE43" s="316"/>
      <c r="AO43" s="316"/>
      <c r="AY43" s="316"/>
      <c r="AZ43" s="316"/>
      <c r="BI43" s="316"/>
      <c r="BS43" s="316"/>
      <c r="CC43" s="316"/>
      <c r="CM43" s="316"/>
      <c r="CW43" s="316"/>
      <c r="DG43" s="316"/>
      <c r="DQ43" s="316"/>
      <c r="EA43" s="316"/>
      <c r="EK43" s="316"/>
      <c r="EU43" s="316"/>
      <c r="FE43" s="316"/>
      <c r="FO43" s="316"/>
      <c r="FY43" s="316"/>
      <c r="GI43" s="316"/>
      <c r="GS43" s="316"/>
      <c r="HC43" s="316"/>
      <c r="HM43" s="316"/>
      <c r="HW43" s="316"/>
    </row>
    <row r="44" s="3" customFormat="true" x14ac:dyDescent="0.25">
      <c r="A44" s="316"/>
      <c r="K44" s="316"/>
      <c r="U44" s="316"/>
      <c r="AE44" s="316"/>
      <c r="AO44" s="316"/>
      <c r="AY44" s="316"/>
      <c r="AZ44" s="316"/>
      <c r="BI44" s="316"/>
      <c r="BS44" s="316"/>
      <c r="CC44" s="316"/>
      <c r="CM44" s="316"/>
      <c r="CW44" s="316"/>
      <c r="DG44" s="316"/>
      <c r="DQ44" s="316"/>
      <c r="EA44" s="316"/>
      <c r="EK44" s="316"/>
      <c r="EU44" s="316"/>
      <c r="FE44" s="316"/>
      <c r="FO44" s="316"/>
      <c r="FY44" s="316"/>
      <c r="GI44" s="316"/>
      <c r="GS44" s="316"/>
      <c r="HC44" s="316"/>
      <c r="HM44" s="316"/>
      <c r="HW44" s="316"/>
    </row>
    <row r="45" s="3" customFormat="true" x14ac:dyDescent="0.25">
      <c r="A45" s="316"/>
      <c r="K45" s="316"/>
      <c r="U45" s="316"/>
      <c r="AE45" s="316"/>
      <c r="AO45" s="316"/>
      <c r="AY45" s="316"/>
      <c r="AZ45" s="316"/>
      <c r="BI45" s="316"/>
      <c r="BS45" s="316"/>
      <c r="CC45" s="316"/>
      <c r="CM45" s="316"/>
      <c r="CW45" s="316"/>
      <c r="DG45" s="316"/>
      <c r="DQ45" s="316"/>
      <c r="EA45" s="316"/>
      <c r="EK45" s="316"/>
      <c r="EU45" s="316"/>
      <c r="FE45" s="316"/>
      <c r="FO45" s="316"/>
      <c r="FY45" s="316"/>
      <c r="GI45" s="316"/>
      <c r="GS45" s="316"/>
      <c r="HC45" s="316"/>
      <c r="HM45" s="316"/>
      <c r="HW45" s="316"/>
    </row>
    <row r="46" s="3" customFormat="true" x14ac:dyDescent="0.25">
      <c r="A46" s="316"/>
      <c r="K46" s="316"/>
      <c r="U46" s="316"/>
      <c r="AE46" s="316"/>
      <c r="AO46" s="316"/>
      <c r="AY46" s="316"/>
      <c r="AZ46" s="316"/>
      <c r="BI46" s="316"/>
      <c r="BS46" s="316"/>
      <c r="CC46" s="316"/>
      <c r="CM46" s="316"/>
      <c r="CW46" s="316"/>
      <c r="DG46" s="316"/>
      <c r="DQ46" s="316"/>
      <c r="EA46" s="316"/>
      <c r="EK46" s="316"/>
      <c r="EU46" s="316"/>
      <c r="FE46" s="316"/>
      <c r="FO46" s="316"/>
      <c r="FY46" s="316"/>
      <c r="GI46" s="316"/>
      <c r="GS46" s="316"/>
      <c r="HC46" s="316"/>
      <c r="HM46" s="316"/>
      <c r="HW46" s="316"/>
    </row>
    <row r="47" s="3" customFormat="true" x14ac:dyDescent="0.25">
      <c r="A47" s="316"/>
      <c r="K47" s="316"/>
      <c r="U47" s="316"/>
      <c r="AE47" s="316"/>
      <c r="AO47" s="316"/>
      <c r="AY47" s="316"/>
      <c r="AZ47" s="316"/>
      <c r="BI47" s="316"/>
      <c r="BS47" s="316"/>
      <c r="CC47" s="316"/>
      <c r="CM47" s="316"/>
      <c r="CW47" s="316"/>
      <c r="DG47" s="316"/>
      <c r="DQ47" s="316"/>
      <c r="EA47" s="316"/>
      <c r="EK47" s="316"/>
      <c r="EU47" s="316"/>
      <c r="FE47" s="316"/>
      <c r="FO47" s="316"/>
      <c r="FY47" s="316"/>
      <c r="GI47" s="316"/>
      <c r="GS47" s="316"/>
      <c r="HC47" s="316"/>
      <c r="HM47" s="316"/>
      <c r="HW47" s="316"/>
    </row>
    <row r="48" s="3" customFormat="true" x14ac:dyDescent="0.25">
      <c r="A48" s="316"/>
      <c r="K48" s="316"/>
      <c r="U48" s="316"/>
      <c r="AE48" s="316"/>
      <c r="AO48" s="316"/>
      <c r="AY48" s="316"/>
      <c r="AZ48" s="316"/>
      <c r="BI48" s="316"/>
      <c r="BS48" s="316"/>
      <c r="CC48" s="316"/>
      <c r="CM48" s="316"/>
      <c r="CW48" s="316"/>
      <c r="DG48" s="316"/>
      <c r="DQ48" s="316"/>
      <c r="EA48" s="316"/>
      <c r="EK48" s="316"/>
      <c r="EU48" s="316"/>
      <c r="FE48" s="316"/>
      <c r="FO48" s="316"/>
      <c r="FY48" s="316"/>
      <c r="GI48" s="316"/>
      <c r="GS48" s="316"/>
      <c r="HC48" s="316"/>
      <c r="HM48" s="316"/>
      <c r="HW48" s="316"/>
    </row>
    <row r="49" s="3" customFormat="true" x14ac:dyDescent="0.25">
      <c r="A49" s="316"/>
      <c r="K49" s="316"/>
      <c r="U49" s="316"/>
      <c r="AE49" s="316"/>
      <c r="AO49" s="316"/>
      <c r="AY49" s="316"/>
      <c r="AZ49" s="316"/>
      <c r="BI49" s="316"/>
      <c r="BS49" s="316"/>
      <c r="CC49" s="316"/>
      <c r="CM49" s="316"/>
      <c r="CW49" s="316"/>
      <c r="DG49" s="316"/>
      <c r="DQ49" s="316"/>
      <c r="EA49" s="316"/>
      <c r="EK49" s="316"/>
      <c r="EU49" s="316"/>
      <c r="FE49" s="316"/>
      <c r="FO49" s="316"/>
      <c r="FY49" s="316"/>
      <c r="GI49" s="316"/>
      <c r="GS49" s="316"/>
      <c r="HC49" s="316"/>
      <c r="HM49" s="316"/>
      <c r="HW49" s="316"/>
    </row>
    <row r="50" s="3" customFormat="true" x14ac:dyDescent="0.25">
      <c r="A50" s="316"/>
      <c r="K50" s="316"/>
      <c r="U50" s="316"/>
      <c r="AE50" s="316"/>
      <c r="AO50" s="316"/>
      <c r="AY50" s="316"/>
      <c r="AZ50" s="316"/>
      <c r="BI50" s="316"/>
      <c r="BS50" s="316"/>
      <c r="CC50" s="316"/>
      <c r="CM50" s="316"/>
      <c r="CW50" s="316"/>
      <c r="DG50" s="316"/>
      <c r="DQ50" s="316"/>
      <c r="EA50" s="316"/>
      <c r="EK50" s="316"/>
      <c r="EU50" s="316"/>
      <c r="FE50" s="316"/>
      <c r="FO50" s="316"/>
      <c r="FY50" s="316"/>
      <c r="GI50" s="316"/>
      <c r="GS50" s="316"/>
      <c r="HC50" s="316"/>
      <c r="HM50" s="316"/>
      <c r="HW50" s="316"/>
    </row>
    <row r="51" s="3" customFormat="true" x14ac:dyDescent="0.25">
      <c r="A51" s="316"/>
      <c r="K51" s="316"/>
      <c r="U51" s="316"/>
      <c r="AE51" s="316"/>
      <c r="AO51" s="316"/>
      <c r="AY51" s="316"/>
      <c r="AZ51" s="316"/>
      <c r="BI51" s="316"/>
      <c r="BS51" s="316"/>
      <c r="CC51" s="316"/>
      <c r="CM51" s="316"/>
      <c r="CW51" s="316"/>
      <c r="DG51" s="316"/>
      <c r="DQ51" s="316"/>
      <c r="EA51" s="316"/>
      <c r="EK51" s="316"/>
      <c r="EU51" s="316"/>
      <c r="FE51" s="316"/>
      <c r="FO51" s="316"/>
      <c r="FY51" s="316"/>
      <c r="GI51" s="316"/>
      <c r="GS51" s="316"/>
      <c r="HC51" s="316"/>
      <c r="HM51" s="316"/>
      <c r="HW51" s="316"/>
    </row>
    <row r="52" s="3" customFormat="true" x14ac:dyDescent="0.25">
      <c r="A52" s="316"/>
      <c r="K52" s="316"/>
      <c r="U52" s="316"/>
      <c r="AE52" s="316"/>
      <c r="AO52" s="316"/>
      <c r="AY52" s="316"/>
      <c r="AZ52" s="316"/>
      <c r="BI52" s="316"/>
      <c r="BS52" s="316"/>
      <c r="CC52" s="316"/>
      <c r="CM52" s="316"/>
      <c r="CW52" s="316"/>
      <c r="DG52" s="316"/>
      <c r="DQ52" s="316"/>
      <c r="EA52" s="316"/>
      <c r="EK52" s="316"/>
      <c r="EU52" s="316"/>
      <c r="FE52" s="316"/>
      <c r="FO52" s="316"/>
      <c r="FY52" s="316"/>
      <c r="GI52" s="316"/>
      <c r="GS52" s="316"/>
      <c r="HC52" s="316"/>
      <c r="HM52" s="316"/>
      <c r="HW52" s="316"/>
    </row>
    <row r="53" s="3" customFormat="true" x14ac:dyDescent="0.25">
      <c r="A53" s="316"/>
      <c r="K53" s="316"/>
      <c r="U53" s="316"/>
      <c r="AE53" s="316"/>
      <c r="AO53" s="316"/>
      <c r="AY53" s="316"/>
      <c r="AZ53" s="316"/>
      <c r="BI53" s="316"/>
      <c r="BS53" s="316"/>
      <c r="CC53" s="316"/>
      <c r="CM53" s="316"/>
      <c r="CW53" s="316"/>
      <c r="DG53" s="316"/>
      <c r="DQ53" s="316"/>
      <c r="EA53" s="316"/>
      <c r="EK53" s="316"/>
      <c r="EU53" s="316"/>
      <c r="FE53" s="316"/>
      <c r="FO53" s="316"/>
      <c r="FY53" s="316"/>
      <c r="GI53" s="316"/>
      <c r="GS53" s="316"/>
      <c r="HC53" s="316"/>
      <c r="HM53" s="316"/>
      <c r="HW53" s="316"/>
    </row>
    <row r="54" s="3" customFormat="true" x14ac:dyDescent="0.25">
      <c r="A54" s="316"/>
      <c r="K54" s="316"/>
      <c r="U54" s="316"/>
      <c r="AE54" s="316"/>
      <c r="AO54" s="316"/>
      <c r="AY54" s="316"/>
      <c r="AZ54" s="316"/>
      <c r="BI54" s="316"/>
      <c r="BS54" s="316"/>
      <c r="CC54" s="316"/>
      <c r="CM54" s="316"/>
      <c r="CW54" s="316"/>
      <c r="DG54" s="316"/>
      <c r="DQ54" s="316"/>
      <c r="EA54" s="316"/>
      <c r="EK54" s="316"/>
      <c r="EU54" s="316"/>
      <c r="FE54" s="316"/>
      <c r="FO54" s="316"/>
      <c r="FY54" s="316"/>
      <c r="GI54" s="316"/>
      <c r="GS54" s="316"/>
      <c r="HC54" s="316"/>
      <c r="HM54" s="316"/>
      <c r="HW54" s="316"/>
    </row>
    <row r="55" s="3" customFormat="true" x14ac:dyDescent="0.25">
      <c r="A55" s="316"/>
      <c r="K55" s="316"/>
      <c r="U55" s="316"/>
      <c r="AE55" s="316"/>
      <c r="AO55" s="316"/>
      <c r="AY55" s="316"/>
      <c r="AZ55" s="316"/>
      <c r="BI55" s="316"/>
      <c r="BS55" s="316"/>
      <c r="CC55" s="316"/>
      <c r="CM55" s="316"/>
      <c r="CW55" s="316"/>
      <c r="DG55" s="316"/>
      <c r="DQ55" s="316"/>
      <c r="EA55" s="316"/>
      <c r="EK55" s="316"/>
      <c r="EU55" s="316"/>
      <c r="FE55" s="316"/>
      <c r="FO55" s="316"/>
      <c r="FY55" s="316"/>
      <c r="GI55" s="316"/>
      <c r="GS55" s="316"/>
      <c r="HC55" s="316"/>
      <c r="HM55" s="316"/>
      <c r="HW55" s="316"/>
    </row>
    <row r="56" s="3" customFormat="true" x14ac:dyDescent="0.25">
      <c r="A56" s="316"/>
      <c r="K56" s="316"/>
      <c r="U56" s="316"/>
      <c r="AE56" s="316"/>
      <c r="AO56" s="316"/>
      <c r="AY56" s="316"/>
      <c r="AZ56" s="316"/>
      <c r="BI56" s="316"/>
      <c r="BS56" s="316"/>
      <c r="CC56" s="316"/>
      <c r="CM56" s="316"/>
      <c r="CW56" s="316"/>
      <c r="DG56" s="316"/>
      <c r="DQ56" s="316"/>
      <c r="EA56" s="316"/>
      <c r="EK56" s="316"/>
      <c r="EU56" s="316"/>
      <c r="FE56" s="316"/>
      <c r="FO56" s="316"/>
      <c r="FY56" s="316"/>
      <c r="GI56" s="316"/>
      <c r="GS56" s="316"/>
      <c r="HC56" s="316"/>
      <c r="HM56" s="316"/>
      <c r="HW56" s="316"/>
    </row>
    <row r="57" s="3" customFormat="true" x14ac:dyDescent="0.25">
      <c r="A57" s="316"/>
      <c r="K57" s="316"/>
      <c r="U57" s="316"/>
      <c r="AE57" s="316"/>
      <c r="AO57" s="316"/>
      <c r="AY57" s="316"/>
      <c r="AZ57" s="316"/>
      <c r="BI57" s="316"/>
      <c r="BS57" s="316"/>
      <c r="CC57" s="316"/>
      <c r="CM57" s="316"/>
      <c r="CW57" s="316"/>
      <c r="DG57" s="316"/>
      <c r="DQ57" s="316"/>
      <c r="EA57" s="316"/>
      <c r="EK57" s="316"/>
      <c r="EU57" s="316"/>
      <c r="FE57" s="316"/>
      <c r="FO57" s="316"/>
      <c r="FY57" s="316"/>
      <c r="GI57" s="316"/>
      <c r="GS57" s="316"/>
      <c r="HC57" s="316"/>
      <c r="HM57" s="316"/>
      <c r="HW57" s="316"/>
    </row>
    <row r="58" s="3" customFormat="true" x14ac:dyDescent="0.25">
      <c r="A58" s="316"/>
      <c r="K58" s="316"/>
      <c r="U58" s="316"/>
      <c r="AE58" s="316"/>
      <c r="AO58" s="316"/>
      <c r="AY58" s="316"/>
      <c r="AZ58" s="316"/>
      <c r="BI58" s="316"/>
      <c r="BS58" s="316"/>
      <c r="CC58" s="316"/>
      <c r="CM58" s="316"/>
      <c r="CW58" s="316"/>
      <c r="DG58" s="316"/>
      <c r="DQ58" s="316"/>
      <c r="EA58" s="316"/>
      <c r="EK58" s="316"/>
      <c r="EU58" s="316"/>
      <c r="FE58" s="316"/>
      <c r="FO58" s="316"/>
      <c r="FY58" s="316"/>
      <c r="GI58" s="316"/>
      <c r="GS58" s="316"/>
      <c r="HC58" s="316"/>
      <c r="HM58" s="316"/>
      <c r="HW58" s="316"/>
    </row>
    <row r="59" s="3" customFormat="true" x14ac:dyDescent="0.25">
      <c r="A59" s="316"/>
      <c r="K59" s="316"/>
      <c r="U59" s="316"/>
      <c r="AE59" s="316"/>
      <c r="AO59" s="316"/>
      <c r="AY59" s="316"/>
      <c r="AZ59" s="316"/>
      <c r="BI59" s="316"/>
      <c r="BS59" s="316"/>
      <c r="CC59" s="316"/>
      <c r="CM59" s="316"/>
      <c r="CW59" s="316"/>
      <c r="DG59" s="316"/>
      <c r="DQ59" s="316"/>
      <c r="EA59" s="316"/>
      <c r="EK59" s="316"/>
      <c r="EU59" s="316"/>
      <c r="FE59" s="316"/>
      <c r="FO59" s="316"/>
      <c r="FY59" s="316"/>
      <c r="GI59" s="316"/>
      <c r="GS59" s="316"/>
      <c r="HC59" s="316"/>
      <c r="HM59" s="316"/>
      <c r="HW59" s="316"/>
    </row>
    <row r="60" s="3" customFormat="true" x14ac:dyDescent="0.25">
      <c r="A60" s="316"/>
      <c r="K60" s="316"/>
      <c r="U60" s="316"/>
      <c r="AE60" s="316"/>
      <c r="AO60" s="316"/>
      <c r="AY60" s="316"/>
      <c r="AZ60" s="316"/>
      <c r="BI60" s="316"/>
      <c r="BS60" s="316"/>
      <c r="CC60" s="316"/>
      <c r="CM60" s="316"/>
      <c r="CW60" s="316"/>
      <c r="DG60" s="316"/>
      <c r="DQ60" s="316"/>
      <c r="EA60" s="316"/>
      <c r="EK60" s="316"/>
      <c r="EU60" s="316"/>
      <c r="FE60" s="316"/>
      <c r="FO60" s="316"/>
      <c r="FY60" s="316"/>
      <c r="GI60" s="316"/>
      <c r="GS60" s="316"/>
      <c r="HC60" s="316"/>
      <c r="HM60" s="316"/>
      <c r="HW60" s="316"/>
    </row>
    <row r="61" s="3" customFormat="true" x14ac:dyDescent="0.25">
      <c r="A61" s="316"/>
      <c r="K61" s="316"/>
      <c r="U61" s="316"/>
      <c r="AE61" s="316"/>
      <c r="AO61" s="316"/>
      <c r="AY61" s="316"/>
      <c r="AZ61" s="316"/>
      <c r="BI61" s="316"/>
      <c r="BS61" s="316"/>
      <c r="CC61" s="316"/>
      <c r="CM61" s="316"/>
      <c r="CW61" s="316"/>
      <c r="DG61" s="316"/>
      <c r="DQ61" s="316"/>
      <c r="EA61" s="316"/>
      <c r="EK61" s="316"/>
      <c r="EU61" s="316"/>
      <c r="FE61" s="316"/>
      <c r="FO61" s="316"/>
      <c r="FY61" s="316"/>
      <c r="GI61" s="316"/>
      <c r="GS61" s="316"/>
      <c r="HC61" s="316"/>
      <c r="HM61" s="316"/>
      <c r="HW61" s="316"/>
    </row>
    <row r="62" s="3" customFormat="true" x14ac:dyDescent="0.25">
      <c r="A62" s="316"/>
      <c r="K62" s="316"/>
      <c r="U62" s="316"/>
      <c r="AE62" s="316"/>
      <c r="AO62" s="316"/>
      <c r="AY62" s="316"/>
      <c r="AZ62" s="316"/>
      <c r="BI62" s="316"/>
      <c r="BS62" s="316"/>
      <c r="CC62" s="316"/>
      <c r="CM62" s="316"/>
      <c r="CW62" s="316"/>
      <c r="DG62" s="316"/>
      <c r="DQ62" s="316"/>
      <c r="EA62" s="316"/>
      <c r="EK62" s="316"/>
      <c r="EU62" s="316"/>
      <c r="FE62" s="316"/>
      <c r="FO62" s="316"/>
      <c r="FY62" s="316"/>
      <c r="GI62" s="316"/>
      <c r="GS62" s="316"/>
      <c r="HC62" s="316"/>
      <c r="HM62" s="316"/>
      <c r="HW62" s="316"/>
    </row>
    <row r="63" s="3" customFormat="true" x14ac:dyDescent="0.25">
      <c r="A63" s="316"/>
      <c r="K63" s="316"/>
      <c r="U63" s="316"/>
      <c r="AE63" s="316"/>
      <c r="AO63" s="316"/>
      <c r="AY63" s="316"/>
      <c r="AZ63" s="316"/>
      <c r="BI63" s="316"/>
      <c r="BS63" s="316"/>
      <c r="CC63" s="316"/>
      <c r="CM63" s="316"/>
      <c r="CW63" s="316"/>
      <c r="DG63" s="316"/>
      <c r="DQ63" s="316"/>
      <c r="EA63" s="316"/>
      <c r="EK63" s="316"/>
      <c r="EU63" s="316"/>
      <c r="FE63" s="316"/>
      <c r="FO63" s="316"/>
      <c r="FY63" s="316"/>
      <c r="GI63" s="316"/>
      <c r="GS63" s="316"/>
      <c r="HC63" s="316"/>
      <c r="HM63" s="316"/>
      <c r="HW63" s="316"/>
    </row>
    <row r="64" s="3" customFormat="true" x14ac:dyDescent="0.25">
      <c r="A64" s="316"/>
      <c r="K64" s="316"/>
      <c r="U64" s="316"/>
      <c r="AE64" s="316"/>
      <c r="AO64" s="316"/>
      <c r="AY64" s="316"/>
      <c r="AZ64" s="316"/>
      <c r="BI64" s="316"/>
      <c r="BS64" s="316"/>
      <c r="CC64" s="316"/>
      <c r="CM64" s="316"/>
      <c r="CW64" s="316"/>
      <c r="DG64" s="316"/>
      <c r="DQ64" s="316"/>
      <c r="EA64" s="316"/>
      <c r="EK64" s="316"/>
      <c r="EU64" s="316"/>
      <c r="FE64" s="316"/>
      <c r="FO64" s="316"/>
      <c r="FY64" s="316"/>
      <c r="GI64" s="316"/>
      <c r="GS64" s="316"/>
      <c r="HC64" s="316"/>
      <c r="HM64" s="316"/>
      <c r="HW64" s="316"/>
    </row>
    <row r="65" s="3" customFormat="true" x14ac:dyDescent="0.25">
      <c r="A65" s="316"/>
      <c r="K65" s="316"/>
      <c r="U65" s="316"/>
      <c r="AE65" s="316"/>
      <c r="AO65" s="316"/>
      <c r="AY65" s="316"/>
      <c r="AZ65" s="316"/>
      <c r="BI65" s="316"/>
      <c r="BS65" s="316"/>
      <c r="CC65" s="316"/>
      <c r="CM65" s="316"/>
      <c r="CW65" s="316"/>
      <c r="DG65" s="316"/>
      <c r="DQ65" s="316"/>
      <c r="EA65" s="316"/>
      <c r="EK65" s="316"/>
      <c r="EU65" s="316"/>
      <c r="FE65" s="316"/>
      <c r="FO65" s="316"/>
      <c r="FY65" s="316"/>
      <c r="GI65" s="316"/>
      <c r="GS65" s="316"/>
      <c r="HC65" s="316"/>
      <c r="HM65" s="316"/>
      <c r="HW65" s="316"/>
    </row>
    <row r="66" s="3" customFormat="true" x14ac:dyDescent="0.25">
      <c r="A66" s="316"/>
      <c r="K66" s="316"/>
      <c r="U66" s="316"/>
      <c r="AE66" s="316"/>
      <c r="AO66" s="316"/>
      <c r="AY66" s="316"/>
      <c r="AZ66" s="316"/>
      <c r="BI66" s="316"/>
      <c r="BS66" s="316"/>
      <c r="CC66" s="316"/>
      <c r="CM66" s="316"/>
      <c r="CW66" s="316"/>
      <c r="DG66" s="316"/>
      <c r="DQ66" s="316"/>
      <c r="EA66" s="316"/>
      <c r="EK66" s="316"/>
      <c r="EU66" s="316"/>
      <c r="FE66" s="316"/>
      <c r="FO66" s="316"/>
      <c r="FY66" s="316"/>
      <c r="GI66" s="316"/>
      <c r="GS66" s="316"/>
      <c r="HC66" s="316"/>
      <c r="HM66" s="316"/>
      <c r="HW66" s="316"/>
    </row>
    <row r="67" s="3" customFormat="true" x14ac:dyDescent="0.25">
      <c r="A67" s="316"/>
      <c r="K67" s="316"/>
      <c r="U67" s="316"/>
      <c r="AE67" s="316"/>
      <c r="AO67" s="316"/>
      <c r="AY67" s="316"/>
      <c r="AZ67" s="316"/>
      <c r="BI67" s="316"/>
      <c r="BS67" s="316"/>
      <c r="CC67" s="316"/>
      <c r="CM67" s="316"/>
      <c r="CW67" s="316"/>
      <c r="DG67" s="316"/>
      <c r="DQ67" s="316"/>
      <c r="EA67" s="316"/>
      <c r="EK67" s="316"/>
      <c r="EU67" s="316"/>
      <c r="FE67" s="316"/>
      <c r="FO67" s="316"/>
      <c r="FY67" s="316"/>
      <c r="GI67" s="316"/>
      <c r="GS67" s="316"/>
      <c r="HC67" s="316"/>
      <c r="HM67" s="316"/>
      <c r="HW67" s="316"/>
    </row>
    <row r="68" s="3" customFormat="true" x14ac:dyDescent="0.25">
      <c r="A68" s="316"/>
      <c r="K68" s="316"/>
      <c r="U68" s="316"/>
      <c r="AE68" s="316"/>
      <c r="AO68" s="316"/>
      <c r="AY68" s="316"/>
      <c r="AZ68" s="316"/>
      <c r="BI68" s="316"/>
      <c r="BS68" s="316"/>
      <c r="CC68" s="316"/>
      <c r="CM68" s="316"/>
      <c r="CW68" s="316"/>
      <c r="DG68" s="316"/>
      <c r="DQ68" s="316"/>
      <c r="EA68" s="316"/>
      <c r="EK68" s="316"/>
      <c r="EU68" s="316"/>
      <c r="FE68" s="316"/>
      <c r="FO68" s="316"/>
      <c r="FY68" s="316"/>
      <c r="GI68" s="316"/>
      <c r="GS68" s="316"/>
      <c r="HC68" s="316"/>
      <c r="HM68" s="316"/>
      <c r="HW68" s="316"/>
    </row>
    <row r="69" s="3" customFormat="true" x14ac:dyDescent="0.25">
      <c r="A69" s="316"/>
      <c r="K69" s="316"/>
      <c r="U69" s="316"/>
      <c r="AE69" s="316"/>
      <c r="AO69" s="316"/>
      <c r="AY69" s="316"/>
      <c r="AZ69" s="316"/>
      <c r="BI69" s="316"/>
      <c r="BS69" s="316"/>
      <c r="CC69" s="316"/>
      <c r="CM69" s="316"/>
      <c r="CW69" s="316"/>
      <c r="DG69" s="316"/>
      <c r="DQ69" s="316"/>
      <c r="EA69" s="316"/>
      <c r="EK69" s="316"/>
      <c r="EU69" s="316"/>
      <c r="FE69" s="316"/>
      <c r="FO69" s="316"/>
      <c r="FY69" s="316"/>
      <c r="GI69" s="316"/>
      <c r="GS69" s="316"/>
      <c r="HC69" s="316"/>
      <c r="HM69" s="316"/>
      <c r="HW69" s="316"/>
    </row>
    <row r="70" s="3" customFormat="true" x14ac:dyDescent="0.25">
      <c r="A70" s="316"/>
      <c r="K70" s="316"/>
      <c r="U70" s="316"/>
      <c r="AE70" s="316"/>
      <c r="AO70" s="316"/>
      <c r="AY70" s="316"/>
      <c r="AZ70" s="316"/>
      <c r="BI70" s="316"/>
      <c r="BS70" s="316"/>
      <c r="CC70" s="316"/>
      <c r="CM70" s="316"/>
      <c r="CW70" s="316"/>
      <c r="DG70" s="316"/>
      <c r="DQ70" s="316"/>
      <c r="EA70" s="316"/>
      <c r="EK70" s="316"/>
      <c r="EU70" s="316"/>
      <c r="FE70" s="316"/>
      <c r="FO70" s="316"/>
      <c r="FY70" s="316"/>
      <c r="GI70" s="316"/>
      <c r="GS70" s="316"/>
      <c r="HC70" s="316"/>
      <c r="HM70" s="316"/>
      <c r="HW70" s="316"/>
    </row>
    <row r="71" s="3" customFormat="true" x14ac:dyDescent="0.25">
      <c r="A71" s="316"/>
      <c r="K71" s="316"/>
      <c r="U71" s="316"/>
      <c r="AE71" s="316"/>
      <c r="AO71" s="316"/>
      <c r="AY71" s="316"/>
      <c r="AZ71" s="316"/>
      <c r="BI71" s="316"/>
      <c r="BS71" s="316"/>
      <c r="CC71" s="316"/>
      <c r="CM71" s="316"/>
      <c r="CW71" s="316"/>
      <c r="DG71" s="316"/>
      <c r="DQ71" s="316"/>
      <c r="EA71" s="316"/>
      <c r="EK71" s="316"/>
      <c r="EU71" s="316"/>
      <c r="FE71" s="316"/>
      <c r="FO71" s="316"/>
      <c r="FY71" s="316"/>
      <c r="GI71" s="316"/>
      <c r="GS71" s="316"/>
      <c r="HC71" s="316"/>
      <c r="HM71" s="316"/>
      <c r="HW71" s="316"/>
    </row>
    <row r="72" s="3" customFormat="true" x14ac:dyDescent="0.25">
      <c r="A72" s="316"/>
      <c r="K72" s="316"/>
      <c r="U72" s="316"/>
      <c r="AE72" s="316"/>
      <c r="AO72" s="316"/>
      <c r="AY72" s="316"/>
      <c r="AZ72" s="316"/>
      <c r="BI72" s="316"/>
      <c r="BS72" s="316"/>
      <c r="CC72" s="316"/>
      <c r="CM72" s="316"/>
      <c r="CW72" s="316"/>
      <c r="DG72" s="316"/>
      <c r="DQ72" s="316"/>
      <c r="EA72" s="316"/>
      <c r="EK72" s="316"/>
      <c r="EU72" s="316"/>
      <c r="FE72" s="316"/>
      <c r="FO72" s="316"/>
      <c r="FY72" s="316"/>
      <c r="GI72" s="316"/>
      <c r="GS72" s="316"/>
      <c r="HC72" s="316"/>
      <c r="HM72" s="316"/>
      <c r="HW72" s="316"/>
    </row>
    <row r="73" s="3" customFormat="true" x14ac:dyDescent="0.25">
      <c r="A73" s="316"/>
      <c r="K73" s="316"/>
      <c r="U73" s="316"/>
      <c r="AE73" s="316"/>
      <c r="AO73" s="316"/>
      <c r="AY73" s="316"/>
      <c r="AZ73" s="316"/>
      <c r="BI73" s="316"/>
      <c r="BS73" s="316"/>
      <c r="CC73" s="316"/>
      <c r="CM73" s="316"/>
      <c r="CW73" s="316"/>
      <c r="DG73" s="316"/>
      <c r="DQ73" s="316"/>
      <c r="EA73" s="316"/>
      <c r="EK73" s="316"/>
      <c r="EU73" s="316"/>
      <c r="FE73" s="316"/>
      <c r="FO73" s="316"/>
      <c r="FY73" s="316"/>
      <c r="GI73" s="316"/>
      <c r="GS73" s="316"/>
      <c r="HC73" s="316"/>
      <c r="HM73" s="316"/>
      <c r="HW73" s="316"/>
    </row>
    <row r="74" s="3" customFormat="true" x14ac:dyDescent="0.25">
      <c r="A74" s="316"/>
      <c r="K74" s="316"/>
      <c r="U74" s="316"/>
      <c r="AE74" s="316"/>
      <c r="AO74" s="316"/>
      <c r="AY74" s="316"/>
      <c r="AZ74" s="316"/>
      <c r="BI74" s="316"/>
      <c r="BS74" s="316"/>
      <c r="CC74" s="316"/>
      <c r="CM74" s="316"/>
      <c r="CW74" s="316"/>
      <c r="DG74" s="316"/>
      <c r="DQ74" s="316"/>
      <c r="EA74" s="316"/>
      <c r="EK74" s="316"/>
      <c r="EU74" s="316"/>
      <c r="FE74" s="316"/>
      <c r="FO74" s="316"/>
      <c r="FY74" s="316"/>
      <c r="GI74" s="316"/>
      <c r="GS74" s="316"/>
      <c r="HC74" s="316"/>
      <c r="HM74" s="316"/>
      <c r="HW74" s="316"/>
    </row>
    <row r="75" s="3" customFormat="true" x14ac:dyDescent="0.25">
      <c r="A75" s="316"/>
      <c r="K75" s="316"/>
      <c r="U75" s="316"/>
      <c r="AE75" s="316"/>
      <c r="AO75" s="316"/>
      <c r="AY75" s="316"/>
      <c r="AZ75" s="316"/>
      <c r="BI75" s="316"/>
      <c r="BS75" s="316"/>
      <c r="CC75" s="316"/>
      <c r="CM75" s="316"/>
      <c r="CW75" s="316"/>
      <c r="DG75" s="316"/>
      <c r="DQ75" s="316"/>
      <c r="EA75" s="316"/>
      <c r="EK75" s="316"/>
      <c r="EU75" s="316"/>
      <c r="FE75" s="316"/>
      <c r="FO75" s="316"/>
      <c r="FY75" s="316"/>
      <c r="GI75" s="316"/>
      <c r="GS75" s="316"/>
      <c r="HC75" s="316"/>
      <c r="HM75" s="316"/>
      <c r="HW75" s="316"/>
    </row>
    <row r="76" s="3" customFormat="true" x14ac:dyDescent="0.25">
      <c r="A76" s="316"/>
      <c r="K76" s="316"/>
      <c r="U76" s="316"/>
      <c r="AE76" s="316"/>
      <c r="AO76" s="316"/>
      <c r="AY76" s="316"/>
      <c r="AZ76" s="316"/>
      <c r="BI76" s="316"/>
      <c r="BS76" s="316"/>
      <c r="CC76" s="316"/>
      <c r="CM76" s="316"/>
      <c r="CW76" s="316"/>
      <c r="DG76" s="316"/>
      <c r="DQ76" s="316"/>
      <c r="EA76" s="316"/>
      <c r="EK76" s="316"/>
      <c r="EU76" s="316"/>
      <c r="FE76" s="316"/>
      <c r="FO76" s="316"/>
      <c r="FY76" s="316"/>
      <c r="GI76" s="316"/>
      <c r="GS76" s="316"/>
      <c r="HC76" s="316"/>
      <c r="HM76" s="316"/>
      <c r="HW76" s="316"/>
    </row>
    <row r="77" s="3" customFormat="true" x14ac:dyDescent="0.25">
      <c r="A77" s="316"/>
      <c r="K77" s="316"/>
      <c r="U77" s="316"/>
      <c r="AE77" s="316"/>
      <c r="AO77" s="316"/>
      <c r="AY77" s="316"/>
      <c r="AZ77" s="316"/>
      <c r="BI77" s="316"/>
      <c r="BS77" s="316"/>
      <c r="CC77" s="316"/>
      <c r="CM77" s="316"/>
      <c r="CW77" s="316"/>
      <c r="DG77" s="316"/>
      <c r="DQ77" s="316"/>
      <c r="EA77" s="316"/>
      <c r="EK77" s="316"/>
      <c r="EU77" s="316"/>
      <c r="FE77" s="316"/>
      <c r="FO77" s="316"/>
      <c r="FY77" s="316"/>
      <c r="GI77" s="316"/>
      <c r="GS77" s="316"/>
      <c r="HC77" s="316"/>
      <c r="HM77" s="316"/>
      <c r="HW77" s="316"/>
    </row>
    <row r="78" s="3" customFormat="true" x14ac:dyDescent="0.25">
      <c r="A78" s="316"/>
      <c r="K78" s="316"/>
      <c r="U78" s="316"/>
      <c r="AE78" s="316"/>
      <c r="AO78" s="316"/>
      <c r="AY78" s="316"/>
      <c r="AZ78" s="316"/>
      <c r="BI78" s="316"/>
      <c r="BS78" s="316"/>
      <c r="CC78" s="316"/>
      <c r="CM78" s="316"/>
      <c r="CW78" s="316"/>
      <c r="DG78" s="316"/>
      <c r="DQ78" s="316"/>
      <c r="EA78" s="316"/>
      <c r="EK78" s="316"/>
      <c r="EU78" s="316"/>
      <c r="FE78" s="316"/>
      <c r="FO78" s="316"/>
      <c r="FY78" s="316"/>
      <c r="GI78" s="316"/>
      <c r="GS78" s="316"/>
      <c r="HC78" s="316"/>
      <c r="HM78" s="316"/>
      <c r="HW78" s="316"/>
    </row>
    <row r="79" s="3" customFormat="true" x14ac:dyDescent="0.25">
      <c r="A79" s="316"/>
      <c r="K79" s="316"/>
      <c r="U79" s="316"/>
      <c r="AE79" s="316"/>
      <c r="AO79" s="316"/>
      <c r="AY79" s="316"/>
      <c r="AZ79" s="316"/>
      <c r="BI79" s="316"/>
      <c r="BS79" s="316"/>
      <c r="CC79" s="316"/>
      <c r="CM79" s="316"/>
      <c r="CW79" s="316"/>
      <c r="DG79" s="316"/>
      <c r="DQ79" s="316"/>
      <c r="EA79" s="316"/>
      <c r="EK79" s="316"/>
      <c r="EU79" s="316"/>
      <c r="FE79" s="316"/>
      <c r="FO79" s="316"/>
      <c r="FY79" s="316"/>
      <c r="GI79" s="316"/>
      <c r="GS79" s="316"/>
      <c r="HC79" s="316"/>
      <c r="HM79" s="316"/>
      <c r="HW79" s="316"/>
    </row>
    <row r="80" s="3" customFormat="true" x14ac:dyDescent="0.25">
      <c r="A80" s="316"/>
      <c r="K80" s="316"/>
      <c r="U80" s="316"/>
      <c r="AE80" s="316"/>
      <c r="AO80" s="316"/>
      <c r="AY80" s="316"/>
      <c r="AZ80" s="316"/>
      <c r="BI80" s="316"/>
      <c r="BS80" s="316"/>
      <c r="CC80" s="316"/>
      <c r="CM80" s="316"/>
      <c r="CW80" s="316"/>
      <c r="DG80" s="316"/>
      <c r="DQ80" s="316"/>
      <c r="EA80" s="316"/>
      <c r="EK80" s="316"/>
      <c r="EU80" s="316"/>
      <c r="FE80" s="316"/>
      <c r="FO80" s="316"/>
      <c r="FY80" s="316"/>
      <c r="GI80" s="316"/>
      <c r="GS80" s="316"/>
      <c r="HC80" s="316"/>
      <c r="HM80" s="316"/>
      <c r="HW80" s="316"/>
    </row>
    <row r="81" s="3" customFormat="true" x14ac:dyDescent="0.25">
      <c r="A81" s="316"/>
      <c r="K81" s="316"/>
      <c r="U81" s="316"/>
      <c r="AE81" s="316"/>
      <c r="AO81" s="316"/>
      <c r="AY81" s="316"/>
      <c r="AZ81" s="316"/>
      <c r="BI81" s="316"/>
      <c r="BS81" s="316"/>
      <c r="CC81" s="316"/>
      <c r="CM81" s="316"/>
      <c r="CW81" s="316"/>
      <c r="DG81" s="316"/>
      <c r="DQ81" s="316"/>
      <c r="EA81" s="316"/>
      <c r="EK81" s="316"/>
      <c r="EU81" s="316"/>
      <c r="FE81" s="316"/>
      <c r="FO81" s="316"/>
      <c r="FY81" s="316"/>
      <c r="GI81" s="316"/>
      <c r="GS81" s="316"/>
      <c r="HC81" s="316"/>
      <c r="HM81" s="316"/>
      <c r="HW81" s="316"/>
    </row>
    <row r="82" s="3" customFormat="true" x14ac:dyDescent="0.25">
      <c r="A82" s="316"/>
      <c r="K82" s="316"/>
      <c r="U82" s="316"/>
      <c r="AE82" s="316"/>
      <c r="AO82" s="316"/>
      <c r="AY82" s="316"/>
      <c r="AZ82" s="316"/>
      <c r="BI82" s="316"/>
      <c r="BS82" s="316"/>
      <c r="CC82" s="316"/>
      <c r="CM82" s="316"/>
      <c r="CW82" s="316"/>
      <c r="DG82" s="316"/>
      <c r="DQ82" s="316"/>
      <c r="EA82" s="316"/>
      <c r="EK82" s="316"/>
      <c r="EU82" s="316"/>
      <c r="FE82" s="316"/>
      <c r="FO82" s="316"/>
      <c r="FY82" s="316"/>
      <c r="GI82" s="316"/>
      <c r="GS82" s="316"/>
      <c r="HC82" s="316"/>
      <c r="HM82" s="316"/>
      <c r="HW82" s="316"/>
    </row>
    <row r="83" s="3" customFormat="true" x14ac:dyDescent="0.25">
      <c r="A83" s="316"/>
      <c r="K83" s="316"/>
      <c r="U83" s="316"/>
      <c r="AE83" s="316"/>
      <c r="AO83" s="316"/>
      <c r="AY83" s="316"/>
      <c r="AZ83" s="316"/>
      <c r="BI83" s="316"/>
      <c r="BS83" s="316"/>
      <c r="CC83" s="316"/>
      <c r="CM83" s="316"/>
      <c r="CW83" s="316"/>
      <c r="DG83" s="316"/>
      <c r="DQ83" s="316"/>
      <c r="EA83" s="316"/>
      <c r="EK83" s="316"/>
      <c r="EU83" s="316"/>
      <c r="FE83" s="316"/>
      <c r="FO83" s="316"/>
      <c r="FY83" s="316"/>
      <c r="GI83" s="316"/>
      <c r="GS83" s="316"/>
      <c r="HC83" s="316"/>
      <c r="HM83" s="316"/>
      <c r="HW83" s="316"/>
    </row>
    <row r="84" s="3" customFormat="true" x14ac:dyDescent="0.25">
      <c r="A84" s="316"/>
      <c r="K84" s="316"/>
      <c r="U84" s="316"/>
      <c r="AE84" s="316"/>
      <c r="AO84" s="316"/>
      <c r="AY84" s="316"/>
      <c r="AZ84" s="316"/>
      <c r="BI84" s="316"/>
      <c r="BS84" s="316"/>
      <c r="CC84" s="316"/>
      <c r="CM84" s="316"/>
      <c r="CW84" s="316"/>
      <c r="DG84" s="316"/>
      <c r="DQ84" s="316"/>
      <c r="EA84" s="316"/>
      <c r="EK84" s="316"/>
      <c r="EU84" s="316"/>
      <c r="FE84" s="316"/>
      <c r="FO84" s="316"/>
      <c r="FY84" s="316"/>
      <c r="GI84" s="316"/>
      <c r="GS84" s="316"/>
      <c r="HC84" s="316"/>
      <c r="HM84" s="316"/>
      <c r="HW84" s="316"/>
    </row>
    <row r="85" s="3" customFormat="true" x14ac:dyDescent="0.25">
      <c r="A85" s="316"/>
      <c r="K85" s="316"/>
      <c r="U85" s="316"/>
      <c r="AE85" s="316"/>
      <c r="AO85" s="316"/>
      <c r="AY85" s="316"/>
      <c r="AZ85" s="316"/>
      <c r="BI85" s="316"/>
      <c r="BS85" s="316"/>
      <c r="CC85" s="316"/>
      <c r="CM85" s="316"/>
      <c r="CW85" s="316"/>
      <c r="DG85" s="316"/>
      <c r="DQ85" s="316"/>
      <c r="EA85" s="316"/>
      <c r="EK85" s="316"/>
      <c r="EU85" s="316"/>
      <c r="FE85" s="316"/>
      <c r="FO85" s="316"/>
      <c r="FY85" s="316"/>
      <c r="GI85" s="316"/>
      <c r="GS85" s="316"/>
      <c r="HC85" s="316"/>
      <c r="HM85" s="316"/>
      <c r="HW85" s="316"/>
    </row>
    <row r="86" s="3" customFormat="true" x14ac:dyDescent="0.25">
      <c r="A86" s="316"/>
      <c r="K86" s="316"/>
      <c r="U86" s="316"/>
      <c r="AE86" s="316"/>
      <c r="AO86" s="316"/>
      <c r="AY86" s="316"/>
      <c r="AZ86" s="316"/>
      <c r="BI86" s="316"/>
      <c r="BS86" s="316"/>
      <c r="CC86" s="316"/>
      <c r="CM86" s="316"/>
      <c r="CW86" s="316"/>
      <c r="DG86" s="316"/>
      <c r="DQ86" s="316"/>
      <c r="EA86" s="316"/>
      <c r="EK86" s="316"/>
      <c r="EU86" s="316"/>
      <c r="FE86" s="316"/>
      <c r="FO86" s="316"/>
      <c r="FY86" s="316"/>
      <c r="GI86" s="316"/>
      <c r="GS86" s="316"/>
      <c r="HC86" s="316"/>
      <c r="HM86" s="316"/>
      <c r="HW86" s="316"/>
    </row>
    <row r="87" s="3" customFormat="true" x14ac:dyDescent="0.25">
      <c r="A87" s="316"/>
      <c r="K87" s="316"/>
      <c r="U87" s="316"/>
      <c r="AE87" s="316"/>
      <c r="AO87" s="316"/>
      <c r="AY87" s="316"/>
      <c r="AZ87" s="316"/>
      <c r="BI87" s="316"/>
      <c r="BS87" s="316"/>
      <c r="CC87" s="316"/>
      <c r="CM87" s="316"/>
      <c r="CW87" s="316"/>
      <c r="DG87" s="316"/>
      <c r="DQ87" s="316"/>
      <c r="EA87" s="316"/>
      <c r="EK87" s="316"/>
      <c r="EU87" s="316"/>
      <c r="FE87" s="316"/>
      <c r="FO87" s="316"/>
      <c r="FY87" s="316"/>
      <c r="GI87" s="316"/>
      <c r="GS87" s="316"/>
      <c r="HC87" s="316"/>
      <c r="HM87" s="316"/>
      <c r="HW87" s="316"/>
    </row>
    <row r="88" s="3" customFormat="true" x14ac:dyDescent="0.25">
      <c r="A88" s="316"/>
      <c r="K88" s="316"/>
      <c r="U88" s="316"/>
      <c r="AE88" s="316"/>
      <c r="AO88" s="316"/>
      <c r="AY88" s="316"/>
      <c r="AZ88" s="316"/>
      <c r="BI88" s="316"/>
      <c r="BS88" s="316"/>
      <c r="CC88" s="316"/>
      <c r="CM88" s="316"/>
      <c r="CW88" s="316"/>
      <c r="DG88" s="316"/>
      <c r="DQ88" s="316"/>
      <c r="EA88" s="316"/>
      <c r="EK88" s="316"/>
      <c r="EU88" s="316"/>
      <c r="FE88" s="316"/>
      <c r="FO88" s="316"/>
      <c r="FY88" s="316"/>
      <c r="GI88" s="316"/>
      <c r="GS88" s="316"/>
      <c r="HC88" s="316"/>
      <c r="HM88" s="316"/>
      <c r="HW88" s="316"/>
    </row>
    <row r="89" s="3" customFormat="true" x14ac:dyDescent="0.25">
      <c r="A89" s="316"/>
      <c r="K89" s="316"/>
      <c r="U89" s="316"/>
      <c r="AE89" s="316"/>
      <c r="AO89" s="316"/>
      <c r="AY89" s="316"/>
      <c r="AZ89" s="316"/>
      <c r="BI89" s="316"/>
      <c r="BS89" s="316"/>
      <c r="CC89" s="316"/>
      <c r="CM89" s="316"/>
      <c r="CW89" s="316"/>
      <c r="DG89" s="316"/>
      <c r="DQ89" s="316"/>
      <c r="EA89" s="316"/>
      <c r="EK89" s="316"/>
      <c r="EU89" s="316"/>
      <c r="FE89" s="316"/>
      <c r="FO89" s="316"/>
      <c r="FY89" s="316"/>
      <c r="GI89" s="316"/>
      <c r="GS89" s="316"/>
      <c r="HC89" s="316"/>
      <c r="HM89" s="316"/>
      <c r="HW89" s="316"/>
    </row>
    <row r="90" s="3" customFormat="true" x14ac:dyDescent="0.25">
      <c r="A90" s="316"/>
      <c r="K90" s="316"/>
      <c r="U90" s="316"/>
      <c r="AE90" s="316"/>
      <c r="AO90" s="316"/>
      <c r="AY90" s="316"/>
      <c r="AZ90" s="316"/>
      <c r="BI90" s="316"/>
      <c r="BS90" s="316"/>
      <c r="CC90" s="316"/>
      <c r="CM90" s="316"/>
      <c r="CW90" s="316"/>
      <c r="DG90" s="316"/>
      <c r="DQ90" s="316"/>
      <c r="EA90" s="316"/>
      <c r="EK90" s="316"/>
      <c r="EU90" s="316"/>
      <c r="FE90" s="316"/>
      <c r="FO90" s="316"/>
      <c r="FY90" s="316"/>
      <c r="GI90" s="316"/>
      <c r="GS90" s="316"/>
      <c r="HC90" s="316"/>
      <c r="HM90" s="316"/>
      <c r="HW90" s="316"/>
    </row>
    <row r="91" s="3" customFormat="true" x14ac:dyDescent="0.25">
      <c r="A91" s="316"/>
      <c r="K91" s="316"/>
      <c r="U91" s="316"/>
      <c r="AE91" s="316"/>
      <c r="AO91" s="316"/>
      <c r="AY91" s="316"/>
      <c r="AZ91" s="316"/>
      <c r="BI91" s="316"/>
      <c r="BS91" s="316"/>
      <c r="CC91" s="316"/>
      <c r="CM91" s="316"/>
      <c r="CW91" s="316"/>
      <c r="DG91" s="316"/>
      <c r="DQ91" s="316"/>
      <c r="EA91" s="316"/>
      <c r="EK91" s="316"/>
      <c r="EU91" s="316"/>
      <c r="FE91" s="316"/>
      <c r="FO91" s="316"/>
      <c r="FY91" s="316"/>
      <c r="GI91" s="316"/>
      <c r="GS91" s="316"/>
      <c r="HC91" s="316"/>
      <c r="HM91" s="316"/>
      <c r="HW91" s="316"/>
    </row>
    <row r="92" s="3" customFormat="true" x14ac:dyDescent="0.25">
      <c r="A92" s="316"/>
      <c r="K92" s="316"/>
      <c r="U92" s="316"/>
      <c r="AE92" s="316"/>
      <c r="AO92" s="316"/>
      <c r="AY92" s="316"/>
      <c r="AZ92" s="316"/>
      <c r="BI92" s="316"/>
      <c r="BS92" s="316"/>
      <c r="CC92" s="316"/>
      <c r="CM92" s="316"/>
      <c r="CW92" s="316"/>
      <c r="DG92" s="316"/>
      <c r="DQ92" s="316"/>
      <c r="EA92" s="316"/>
      <c r="EK92" s="316"/>
      <c r="EU92" s="316"/>
      <c r="FE92" s="316"/>
      <c r="FO92" s="316"/>
      <c r="FY92" s="316"/>
      <c r="GI92" s="316"/>
      <c r="GS92" s="316"/>
      <c r="HC92" s="316"/>
      <c r="HM92" s="316"/>
      <c r="HW92" s="316"/>
    </row>
    <row r="93" s="3" customFormat="true" x14ac:dyDescent="0.25">
      <c r="A93" s="316"/>
      <c r="K93" s="316"/>
      <c r="U93" s="316"/>
      <c r="AE93" s="316"/>
      <c r="AO93" s="316"/>
      <c r="AY93" s="316"/>
      <c r="AZ93" s="316"/>
      <c r="BI93" s="316"/>
      <c r="BS93" s="316"/>
      <c r="CC93" s="316"/>
      <c r="CM93" s="316"/>
      <c r="CW93" s="316"/>
      <c r="DG93" s="316"/>
      <c r="DQ93" s="316"/>
      <c r="EA93" s="316"/>
      <c r="EK93" s="316"/>
      <c r="EU93" s="316"/>
      <c r="FE93" s="316"/>
      <c r="FO93" s="316"/>
      <c r="FY93" s="316"/>
      <c r="GI93" s="316"/>
      <c r="GS93" s="316"/>
      <c r="HC93" s="316"/>
      <c r="HM93" s="316"/>
      <c r="HW93" s="316"/>
    </row>
    <row r="94" s="3" customFormat="true" x14ac:dyDescent="0.25">
      <c r="A94" s="316"/>
      <c r="K94" s="316"/>
      <c r="U94" s="316"/>
      <c r="AE94" s="316"/>
      <c r="AO94" s="316"/>
      <c r="AY94" s="316"/>
      <c r="AZ94" s="316"/>
      <c r="BI94" s="316"/>
      <c r="BS94" s="316"/>
      <c r="CC94" s="316"/>
      <c r="CM94" s="316"/>
      <c r="CW94" s="316"/>
      <c r="DG94" s="316"/>
      <c r="DQ94" s="316"/>
      <c r="EA94" s="316"/>
      <c r="EK94" s="316"/>
      <c r="EU94" s="316"/>
      <c r="FE94" s="316"/>
      <c r="FO94" s="316"/>
      <c r="FY94" s="316"/>
      <c r="GI94" s="316"/>
      <c r="GS94" s="316"/>
      <c r="HC94" s="316"/>
      <c r="HM94" s="316"/>
      <c r="HW94" s="316"/>
    </row>
    <row r="95" s="3" customFormat="true" x14ac:dyDescent="0.25">
      <c r="A95" s="316"/>
      <c r="K95" s="316"/>
      <c r="U95" s="316"/>
      <c r="AE95" s="316"/>
      <c r="AO95" s="316"/>
      <c r="AY95" s="316"/>
      <c r="AZ95" s="316"/>
      <c r="BI95" s="316"/>
      <c r="BS95" s="316"/>
      <c r="CC95" s="316"/>
      <c r="CM95" s="316"/>
      <c r="CW95" s="316"/>
      <c r="DG95" s="316"/>
      <c r="DQ95" s="316"/>
      <c r="EA95" s="316"/>
      <c r="EK95" s="316"/>
      <c r="EU95" s="316"/>
      <c r="FE95" s="316"/>
      <c r="FO95" s="316"/>
      <c r="FY95" s="316"/>
      <c r="GI95" s="316"/>
      <c r="GS95" s="316"/>
      <c r="HC95" s="316"/>
      <c r="HM95" s="316"/>
      <c r="HW95" s="316"/>
    </row>
    <row r="96" s="3" customFormat="true" x14ac:dyDescent="0.25">
      <c r="A96" s="316"/>
      <c r="K96" s="316"/>
      <c r="U96" s="316"/>
      <c r="AE96" s="316"/>
      <c r="AO96" s="316"/>
      <c r="AY96" s="316"/>
      <c r="AZ96" s="316"/>
      <c r="BI96" s="316"/>
      <c r="BS96" s="316"/>
      <c r="CC96" s="316"/>
      <c r="CM96" s="316"/>
      <c r="CW96" s="316"/>
      <c r="DG96" s="316"/>
      <c r="DQ96" s="316"/>
      <c r="EA96" s="316"/>
      <c r="EK96" s="316"/>
      <c r="EU96" s="316"/>
      <c r="FE96" s="316"/>
      <c r="FO96" s="316"/>
      <c r="FY96" s="316"/>
      <c r="GI96" s="316"/>
      <c r="GS96" s="316"/>
      <c r="HC96" s="316"/>
      <c r="HM96" s="316"/>
      <c r="HW96" s="316"/>
    </row>
    <row r="97" s="3" customFormat="true" x14ac:dyDescent="0.25">
      <c r="A97" s="316"/>
      <c r="K97" s="316"/>
      <c r="U97" s="316"/>
      <c r="AE97" s="316"/>
      <c r="AO97" s="316"/>
      <c r="AY97" s="316"/>
      <c r="AZ97" s="316"/>
      <c r="BI97" s="316"/>
      <c r="BS97" s="316"/>
      <c r="CC97" s="316"/>
      <c r="CM97" s="316"/>
      <c r="CW97" s="316"/>
      <c r="DG97" s="316"/>
      <c r="DQ97" s="316"/>
      <c r="EA97" s="316"/>
      <c r="EK97" s="316"/>
      <c r="EU97" s="316"/>
      <c r="FE97" s="316"/>
      <c r="FO97" s="316"/>
      <c r="FY97" s="316"/>
      <c r="GI97" s="316"/>
      <c r="GS97" s="316"/>
      <c r="HC97" s="316"/>
      <c r="HM97" s="316"/>
      <c r="HW97" s="316"/>
    </row>
    <row r="98" s="3" customFormat="true" x14ac:dyDescent="0.25">
      <c r="A98" s="316"/>
      <c r="K98" s="316"/>
      <c r="U98" s="316"/>
      <c r="AE98" s="316"/>
      <c r="AO98" s="316"/>
      <c r="AY98" s="316"/>
      <c r="AZ98" s="316"/>
      <c r="BI98" s="316"/>
      <c r="BS98" s="316"/>
      <c r="CC98" s="316"/>
      <c r="CM98" s="316"/>
      <c r="CW98" s="316"/>
      <c r="DG98" s="316"/>
      <c r="DQ98" s="316"/>
      <c r="EA98" s="316"/>
      <c r="EK98" s="316"/>
      <c r="EU98" s="316"/>
      <c r="FE98" s="316"/>
      <c r="FO98" s="316"/>
      <c r="FY98" s="316"/>
      <c r="GI98" s="316"/>
      <c r="GS98" s="316"/>
      <c r="HC98" s="316"/>
      <c r="HM98" s="316"/>
      <c r="HW98" s="316"/>
    </row>
    <row r="99" s="3" customFormat="true" x14ac:dyDescent="0.25">
      <c r="A99" s="316"/>
      <c r="K99" s="316"/>
      <c r="U99" s="316"/>
      <c r="AE99" s="316"/>
      <c r="AO99" s="316"/>
      <c r="AY99" s="316"/>
      <c r="AZ99" s="316"/>
      <c r="BI99" s="316"/>
      <c r="BS99" s="316"/>
      <c r="CC99" s="316"/>
      <c r="CM99" s="316"/>
      <c r="CW99" s="316"/>
      <c r="DG99" s="316"/>
      <c r="DQ99" s="316"/>
      <c r="EA99" s="316"/>
      <c r="EK99" s="316"/>
      <c r="EU99" s="316"/>
      <c r="FE99" s="316"/>
      <c r="FO99" s="316"/>
      <c r="FY99" s="316"/>
      <c r="GI99" s="316"/>
      <c r="GS99" s="316"/>
      <c r="HC99" s="316"/>
      <c r="HM99" s="316"/>
      <c r="HW99" s="316"/>
    </row>
    <row r="100" s="3" customFormat="true" x14ac:dyDescent="0.25">
      <c r="A100" s="316"/>
      <c r="K100" s="316"/>
      <c r="U100" s="316"/>
      <c r="AE100" s="316"/>
      <c r="AO100" s="316"/>
      <c r="AY100" s="316"/>
      <c r="AZ100" s="316"/>
      <c r="BI100" s="316"/>
      <c r="BS100" s="316"/>
      <c r="CC100" s="316"/>
      <c r="CM100" s="316"/>
      <c r="CW100" s="316"/>
      <c r="DG100" s="316"/>
      <c r="DQ100" s="316"/>
      <c r="EA100" s="316"/>
      <c r="EK100" s="316"/>
      <c r="EU100" s="316"/>
      <c r="FE100" s="316"/>
      <c r="FO100" s="316"/>
      <c r="FY100" s="316"/>
      <c r="GI100" s="316"/>
      <c r="GS100" s="316"/>
      <c r="HC100" s="316"/>
      <c r="HM100" s="316"/>
      <c r="HW100" s="316"/>
    </row>
    <row r="101" s="3" customFormat="true" x14ac:dyDescent="0.25">
      <c r="A101" s="316"/>
      <c r="K101" s="316"/>
      <c r="U101" s="316"/>
      <c r="AE101" s="316"/>
      <c r="AO101" s="316"/>
      <c r="AY101" s="316"/>
      <c r="AZ101" s="316"/>
      <c r="BI101" s="316"/>
      <c r="BS101" s="316"/>
      <c r="CC101" s="316"/>
      <c r="CM101" s="316"/>
      <c r="CW101" s="316"/>
      <c r="DG101" s="316"/>
      <c r="DQ101" s="316"/>
      <c r="EA101" s="316"/>
      <c r="EK101" s="316"/>
      <c r="EU101" s="316"/>
      <c r="FE101" s="316"/>
      <c r="FO101" s="316"/>
      <c r="FY101" s="316"/>
      <c r="GI101" s="316"/>
      <c r="GS101" s="316"/>
      <c r="HC101" s="316"/>
      <c r="HM101" s="316"/>
      <c r="HW101" s="316"/>
    </row>
    <row r="102" s="3" customFormat="true" x14ac:dyDescent="0.25">
      <c r="A102" s="316"/>
      <c r="K102" s="316"/>
      <c r="U102" s="316"/>
      <c r="AE102" s="316"/>
      <c r="AO102" s="316"/>
      <c r="AY102" s="316"/>
      <c r="AZ102" s="316"/>
      <c r="BI102" s="316"/>
      <c r="BS102" s="316"/>
      <c r="CC102" s="316"/>
      <c r="CM102" s="316"/>
      <c r="CW102" s="316"/>
      <c r="DG102" s="316"/>
      <c r="DQ102" s="316"/>
      <c r="EA102" s="316"/>
      <c r="EK102" s="316"/>
      <c r="EU102" s="316"/>
      <c r="FE102" s="316"/>
      <c r="FO102" s="316"/>
      <c r="FY102" s="316"/>
      <c r="GI102" s="316"/>
      <c r="GS102" s="316"/>
      <c r="HC102" s="316"/>
      <c r="HM102" s="316"/>
      <c r="HW102" s="316"/>
    </row>
    <row r="103" s="3" customFormat="true" x14ac:dyDescent="0.25">
      <c r="A103" s="316"/>
      <c r="K103" s="316"/>
      <c r="U103" s="316"/>
      <c r="AE103" s="316"/>
      <c r="AO103" s="316"/>
      <c r="AY103" s="316"/>
      <c r="AZ103" s="316"/>
      <c r="BI103" s="316"/>
      <c r="BS103" s="316"/>
      <c r="CC103" s="316"/>
      <c r="CM103" s="316"/>
      <c r="CW103" s="316"/>
      <c r="DG103" s="316"/>
      <c r="DQ103" s="316"/>
      <c r="EA103" s="316"/>
      <c r="EK103" s="316"/>
      <c r="EU103" s="316"/>
      <c r="FE103" s="316"/>
      <c r="FO103" s="316"/>
      <c r="FY103" s="316"/>
      <c r="GI103" s="316"/>
      <c r="GS103" s="316"/>
      <c r="HC103" s="316"/>
      <c r="HM103" s="316"/>
      <c r="HW103" s="316"/>
    </row>
    <row r="104" s="3" customFormat="true" x14ac:dyDescent="0.25">
      <c r="A104" s="316"/>
      <c r="K104" s="316"/>
      <c r="U104" s="316"/>
      <c r="AE104" s="316"/>
      <c r="AO104" s="316"/>
      <c r="AY104" s="316"/>
      <c r="AZ104" s="316"/>
      <c r="BI104" s="316"/>
      <c r="BS104" s="316"/>
      <c r="CC104" s="316"/>
      <c r="CM104" s="316"/>
      <c r="CW104" s="316"/>
      <c r="DG104" s="316"/>
      <c r="DQ104" s="316"/>
      <c r="EA104" s="316"/>
      <c r="EK104" s="316"/>
      <c r="EU104" s="316"/>
      <c r="FE104" s="316"/>
      <c r="FO104" s="316"/>
      <c r="FY104" s="316"/>
      <c r="GI104" s="316"/>
      <c r="GS104" s="316"/>
      <c r="HC104" s="316"/>
      <c r="HM104" s="316"/>
      <c r="HW104" s="316"/>
    </row>
    <row r="105" s="3" customFormat="true" x14ac:dyDescent="0.25">
      <c r="A105" s="316"/>
      <c r="K105" s="316"/>
      <c r="U105" s="316"/>
      <c r="AE105" s="316"/>
      <c r="AO105" s="316"/>
      <c r="AY105" s="316"/>
      <c r="AZ105" s="316"/>
      <c r="BI105" s="316"/>
      <c r="BS105" s="316"/>
      <c r="CC105" s="316"/>
      <c r="CM105" s="316"/>
      <c r="CW105" s="316"/>
      <c r="DG105" s="316"/>
      <c r="DQ105" s="316"/>
      <c r="EA105" s="316"/>
      <c r="EK105" s="316"/>
      <c r="EU105" s="316"/>
      <c r="FE105" s="316"/>
      <c r="FO105" s="316"/>
      <c r="FY105" s="316"/>
      <c r="GI105" s="316"/>
      <c r="GS105" s="316"/>
      <c r="HC105" s="316"/>
      <c r="HM105" s="316"/>
      <c r="HW105" s="316"/>
    </row>
    <row r="106" s="3" customFormat="true" x14ac:dyDescent="0.25">
      <c r="A106" s="316"/>
      <c r="K106" s="316"/>
      <c r="U106" s="316"/>
      <c r="AE106" s="316"/>
      <c r="AO106" s="316"/>
      <c r="AY106" s="316"/>
      <c r="AZ106" s="316"/>
      <c r="BI106" s="316"/>
      <c r="BS106" s="316"/>
      <c r="CC106" s="316"/>
      <c r="CM106" s="316"/>
      <c r="CW106" s="316"/>
      <c r="DG106" s="316"/>
      <c r="DQ106" s="316"/>
      <c r="EA106" s="316"/>
      <c r="EK106" s="316"/>
      <c r="EU106" s="316"/>
      <c r="FE106" s="316"/>
      <c r="FO106" s="316"/>
      <c r="FY106" s="316"/>
      <c r="GI106" s="316"/>
      <c r="GS106" s="316"/>
      <c r="HC106" s="316"/>
      <c r="HM106" s="316"/>
      <c r="HW106" s="316"/>
    </row>
    <row r="107" s="3" customFormat="true" x14ac:dyDescent="0.25">
      <c r="A107" s="316"/>
      <c r="K107" s="316"/>
      <c r="U107" s="316"/>
      <c r="AE107" s="316"/>
      <c r="AO107" s="316"/>
      <c r="AY107" s="316"/>
      <c r="AZ107" s="316"/>
      <c r="BI107" s="316"/>
      <c r="BS107" s="316"/>
      <c r="CC107" s="316"/>
      <c r="CM107" s="316"/>
      <c r="CW107" s="316"/>
      <c r="DG107" s="316"/>
      <c r="DQ107" s="316"/>
      <c r="EA107" s="316"/>
      <c r="EK107" s="316"/>
      <c r="EU107" s="316"/>
      <c r="FE107" s="316"/>
      <c r="FO107" s="316"/>
      <c r="FY107" s="316"/>
      <c r="GI107" s="316"/>
      <c r="GS107" s="316"/>
      <c r="HC107" s="316"/>
      <c r="HM107" s="316"/>
      <c r="HW107" s="316"/>
    </row>
    <row r="108" s="3" customFormat="true" x14ac:dyDescent="0.25">
      <c r="A108" s="316"/>
      <c r="K108" s="316"/>
      <c r="U108" s="316"/>
      <c r="AE108" s="316"/>
      <c r="AO108" s="316"/>
      <c r="AY108" s="316"/>
      <c r="AZ108" s="316"/>
      <c r="BI108" s="316"/>
      <c r="BS108" s="316"/>
      <c r="CC108" s="316"/>
      <c r="CM108" s="316"/>
      <c r="CW108" s="316"/>
      <c r="DG108" s="316"/>
      <c r="DQ108" s="316"/>
      <c r="EA108" s="316"/>
      <c r="EK108" s="316"/>
      <c r="EU108" s="316"/>
      <c r="FE108" s="316"/>
      <c r="FO108" s="316"/>
      <c r="FY108" s="316"/>
      <c r="GI108" s="316"/>
      <c r="GS108" s="316"/>
      <c r="HC108" s="316"/>
      <c r="HM108" s="316"/>
      <c r="HW108" s="316"/>
    </row>
    <row r="109" s="3" customFormat="true" x14ac:dyDescent="0.25">
      <c r="A109" s="316"/>
      <c r="K109" s="316"/>
      <c r="U109" s="316"/>
      <c r="AE109" s="316"/>
      <c r="AO109" s="316"/>
      <c r="AY109" s="316"/>
      <c r="AZ109" s="316"/>
      <c r="BI109" s="316"/>
      <c r="BS109" s="316"/>
      <c r="CC109" s="316"/>
      <c r="CM109" s="316"/>
      <c r="CW109" s="316"/>
      <c r="DG109" s="316"/>
      <c r="DQ109" s="316"/>
      <c r="EA109" s="316"/>
      <c r="EK109" s="316"/>
      <c r="EU109" s="316"/>
      <c r="FE109" s="316"/>
      <c r="FO109" s="316"/>
      <c r="FY109" s="316"/>
      <c r="GI109" s="316"/>
      <c r="GS109" s="316"/>
      <c r="HC109" s="316"/>
      <c r="HM109" s="316"/>
      <c r="HW109" s="316"/>
    </row>
    <row r="110" s="3" customFormat="true" x14ac:dyDescent="0.25">
      <c r="A110" s="316"/>
      <c r="K110" s="316"/>
      <c r="U110" s="316"/>
      <c r="AE110" s="316"/>
      <c r="AO110" s="316"/>
      <c r="AY110" s="316"/>
      <c r="AZ110" s="316"/>
      <c r="BI110" s="316"/>
      <c r="BS110" s="316"/>
      <c r="CC110" s="316"/>
      <c r="CM110" s="316"/>
      <c r="CW110" s="316"/>
      <c r="DG110" s="316"/>
      <c r="DQ110" s="316"/>
      <c r="EA110" s="316"/>
      <c r="EK110" s="316"/>
      <c r="EU110" s="316"/>
      <c r="FE110" s="316"/>
      <c r="FO110" s="316"/>
      <c r="FY110" s="316"/>
      <c r="GI110" s="316"/>
      <c r="GS110" s="316"/>
      <c r="HC110" s="316"/>
      <c r="HM110" s="316"/>
      <c r="HW110" s="316"/>
    </row>
    <row r="111" s="3" customFormat="true" x14ac:dyDescent="0.25">
      <c r="A111" s="316"/>
      <c r="K111" s="316"/>
      <c r="U111" s="316"/>
      <c r="AE111" s="316"/>
      <c r="AO111" s="316"/>
      <c r="AY111" s="316"/>
      <c r="AZ111" s="316"/>
      <c r="BI111" s="316"/>
      <c r="BS111" s="316"/>
      <c r="CC111" s="316"/>
      <c r="CM111" s="316"/>
      <c r="CW111" s="316"/>
      <c r="DG111" s="316"/>
      <c r="DQ111" s="316"/>
      <c r="EA111" s="316"/>
      <c r="EK111" s="316"/>
      <c r="EU111" s="316"/>
      <c r="FE111" s="316"/>
      <c r="FO111" s="316"/>
      <c r="FY111" s="316"/>
      <c r="GI111" s="316"/>
      <c r="GS111" s="316"/>
      <c r="HC111" s="316"/>
      <c r="HM111" s="316"/>
      <c r="HW111" s="316"/>
    </row>
    <row r="112" s="3" customFormat="true" x14ac:dyDescent="0.25">
      <c r="A112" s="316"/>
      <c r="K112" s="316"/>
      <c r="U112" s="316"/>
      <c r="AE112" s="316"/>
      <c r="AO112" s="316"/>
      <c r="AY112" s="316"/>
      <c r="AZ112" s="316"/>
      <c r="BI112" s="316"/>
      <c r="BS112" s="316"/>
      <c r="CC112" s="316"/>
      <c r="CM112" s="316"/>
      <c r="CW112" s="316"/>
      <c r="DG112" s="316"/>
      <c r="DQ112" s="316"/>
      <c r="EA112" s="316"/>
      <c r="EK112" s="316"/>
      <c r="EU112" s="316"/>
      <c r="FE112" s="316"/>
      <c r="FO112" s="316"/>
      <c r="FY112" s="316"/>
      <c r="GI112" s="316"/>
      <c r="GS112" s="316"/>
      <c r="HC112" s="316"/>
      <c r="HM112" s="316"/>
      <c r="HW112" s="316"/>
    </row>
    <row r="113" s="3" customFormat="true" x14ac:dyDescent="0.25">
      <c r="A113" s="316"/>
      <c r="K113" s="316"/>
      <c r="U113" s="316"/>
      <c r="AE113" s="316"/>
      <c r="AO113" s="316"/>
      <c r="AY113" s="316"/>
      <c r="AZ113" s="316"/>
      <c r="BI113" s="316"/>
      <c r="BS113" s="316"/>
      <c r="CC113" s="316"/>
      <c r="CM113" s="316"/>
      <c r="CW113" s="316"/>
      <c r="DG113" s="316"/>
      <c r="DQ113" s="316"/>
      <c r="EA113" s="316"/>
      <c r="EK113" s="316"/>
      <c r="EU113" s="316"/>
      <c r="FE113" s="316"/>
      <c r="FO113" s="316"/>
      <c r="FY113" s="316"/>
      <c r="GI113" s="316"/>
      <c r="GS113" s="316"/>
      <c r="HC113" s="316"/>
      <c r="HM113" s="316"/>
      <c r="HW113" s="316"/>
    </row>
    <row r="114" s="3" customFormat="true" x14ac:dyDescent="0.25">
      <c r="A114" s="316"/>
      <c r="K114" s="316"/>
      <c r="U114" s="316"/>
      <c r="AE114" s="316"/>
      <c r="AO114" s="316"/>
      <c r="AY114" s="316"/>
      <c r="AZ114" s="316"/>
      <c r="BI114" s="316"/>
      <c r="BS114" s="316"/>
      <c r="CC114" s="316"/>
      <c r="CM114" s="316"/>
      <c r="CW114" s="316"/>
      <c r="DG114" s="316"/>
      <c r="DQ114" s="316"/>
      <c r="EA114" s="316"/>
      <c r="EK114" s="316"/>
      <c r="EU114" s="316"/>
      <c r="FE114" s="316"/>
      <c r="FO114" s="316"/>
      <c r="FY114" s="316"/>
      <c r="GI114" s="316"/>
      <c r="GS114" s="316"/>
      <c r="HC114" s="316"/>
      <c r="HM114" s="316"/>
      <c r="HW114" s="316"/>
    </row>
    <row r="115" s="3" customFormat="true" x14ac:dyDescent="0.25">
      <c r="A115" s="316"/>
      <c r="K115" s="316"/>
      <c r="U115" s="316"/>
      <c r="AE115" s="316"/>
      <c r="AO115" s="316"/>
      <c r="AY115" s="316"/>
      <c r="AZ115" s="316"/>
      <c r="BI115" s="316"/>
      <c r="BS115" s="316"/>
      <c r="CC115" s="316"/>
      <c r="CM115" s="316"/>
      <c r="CW115" s="316"/>
      <c r="DG115" s="316"/>
      <c r="DQ115" s="316"/>
      <c r="EA115" s="316"/>
      <c r="EK115" s="316"/>
      <c r="EU115" s="316"/>
      <c r="FE115" s="316"/>
      <c r="FO115" s="316"/>
      <c r="FY115" s="316"/>
      <c r="GI115" s="316"/>
      <c r="GS115" s="316"/>
      <c r="HC115" s="316"/>
      <c r="HM115" s="316"/>
      <c r="HW115" s="316"/>
    </row>
    <row r="116" s="3" customFormat="true" x14ac:dyDescent="0.25">
      <c r="A116" s="316"/>
      <c r="K116" s="316"/>
      <c r="U116" s="316"/>
      <c r="AE116" s="316"/>
      <c r="AO116" s="316"/>
      <c r="AY116" s="316"/>
      <c r="AZ116" s="316"/>
      <c r="BI116" s="316"/>
      <c r="BS116" s="316"/>
      <c r="CC116" s="316"/>
      <c r="CM116" s="316"/>
      <c r="CW116" s="316"/>
      <c r="DG116" s="316"/>
      <c r="DQ116" s="316"/>
      <c r="EA116" s="316"/>
      <c r="EK116" s="316"/>
      <c r="EU116" s="316"/>
      <c r="FE116" s="316"/>
      <c r="FO116" s="316"/>
      <c r="FY116" s="316"/>
      <c r="GI116" s="316"/>
      <c r="GS116" s="316"/>
      <c r="HC116" s="316"/>
      <c r="HM116" s="316"/>
      <c r="HW116" s="316"/>
    </row>
    <row r="117" s="3" customFormat="true" x14ac:dyDescent="0.25">
      <c r="A117" s="316"/>
      <c r="K117" s="316"/>
      <c r="U117" s="316"/>
      <c r="AE117" s="316"/>
      <c r="AO117" s="316"/>
      <c r="AY117" s="316"/>
      <c r="AZ117" s="316"/>
      <c r="BI117" s="316"/>
      <c r="BS117" s="316"/>
      <c r="CC117" s="316"/>
      <c r="CM117" s="316"/>
      <c r="CW117" s="316"/>
      <c r="DG117" s="316"/>
      <c r="DQ117" s="316"/>
      <c r="EA117" s="316"/>
      <c r="EK117" s="316"/>
      <c r="EU117" s="316"/>
      <c r="FE117" s="316"/>
      <c r="FO117" s="316"/>
      <c r="FY117" s="316"/>
      <c r="GI117" s="316"/>
      <c r="GS117" s="316"/>
      <c r="HC117" s="316"/>
      <c r="HM117" s="316"/>
      <c r="HW117" s="316"/>
    </row>
    <row r="118" s="3" customFormat="true" x14ac:dyDescent="0.25">
      <c r="A118" s="316"/>
      <c r="K118" s="316"/>
      <c r="U118" s="316"/>
      <c r="AE118" s="316"/>
      <c r="AO118" s="316"/>
      <c r="AY118" s="316"/>
      <c r="AZ118" s="316"/>
      <c r="BI118" s="316"/>
      <c r="BS118" s="316"/>
      <c r="CC118" s="316"/>
      <c r="CM118" s="316"/>
      <c r="CW118" s="316"/>
      <c r="DG118" s="316"/>
      <c r="DQ118" s="316"/>
      <c r="EA118" s="316"/>
      <c r="EK118" s="316"/>
      <c r="EU118" s="316"/>
      <c r="FE118" s="316"/>
      <c r="FO118" s="316"/>
      <c r="FY118" s="316"/>
      <c r="GI118" s="316"/>
      <c r="GS118" s="316"/>
      <c r="HC118" s="316"/>
      <c r="HM118" s="316"/>
      <c r="HW118" s="316"/>
    </row>
    <row r="119" s="3" customFormat="true" x14ac:dyDescent="0.25">
      <c r="A119" s="316"/>
      <c r="K119" s="316"/>
      <c r="U119" s="316"/>
      <c r="AE119" s="316"/>
      <c r="AO119" s="316"/>
      <c r="AY119" s="316"/>
      <c r="AZ119" s="316"/>
      <c r="BI119" s="316"/>
      <c r="BS119" s="316"/>
      <c r="CC119" s="316"/>
      <c r="CM119" s="316"/>
      <c r="CW119" s="316"/>
      <c r="DG119" s="316"/>
      <c r="DQ119" s="316"/>
      <c r="EA119" s="316"/>
      <c r="EK119" s="316"/>
      <c r="EU119" s="316"/>
      <c r="FE119" s="316"/>
      <c r="FO119" s="316"/>
      <c r="FY119" s="316"/>
      <c r="GI119" s="316"/>
      <c r="GS119" s="316"/>
      <c r="HC119" s="316"/>
      <c r="HM119" s="316"/>
      <c r="HW119" s="316"/>
    </row>
    <row r="120" s="3" customFormat="true" x14ac:dyDescent="0.25">
      <c r="A120" s="316"/>
      <c r="K120" s="316"/>
      <c r="U120" s="316"/>
      <c r="AE120" s="316"/>
      <c r="AO120" s="316"/>
      <c r="AY120" s="316"/>
      <c r="AZ120" s="316"/>
      <c r="BI120" s="316"/>
      <c r="BS120" s="316"/>
      <c r="CC120" s="316"/>
      <c r="CM120" s="316"/>
      <c r="CW120" s="316"/>
      <c r="DG120" s="316"/>
      <c r="DQ120" s="316"/>
      <c r="EA120" s="316"/>
      <c r="EK120" s="316"/>
      <c r="EU120" s="316"/>
      <c r="FE120" s="316"/>
      <c r="FO120" s="316"/>
      <c r="FY120" s="316"/>
      <c r="GI120" s="316"/>
      <c r="GS120" s="316"/>
      <c r="HC120" s="316"/>
      <c r="HM120" s="316"/>
      <c r="HW120" s="316"/>
    </row>
    <row r="121" s="3" customFormat="true" x14ac:dyDescent="0.25">
      <c r="A121" s="316"/>
      <c r="K121" s="316"/>
      <c r="U121" s="316"/>
      <c r="AE121" s="316"/>
      <c r="AO121" s="316"/>
      <c r="AY121" s="316"/>
      <c r="AZ121" s="316"/>
      <c r="BI121" s="316"/>
      <c r="BS121" s="316"/>
      <c r="CC121" s="316"/>
      <c r="CM121" s="316"/>
      <c r="CW121" s="316"/>
      <c r="DG121" s="316"/>
      <c r="DQ121" s="316"/>
      <c r="EA121" s="316"/>
      <c r="EK121" s="316"/>
      <c r="EU121" s="316"/>
      <c r="FE121" s="316"/>
      <c r="FO121" s="316"/>
      <c r="FY121" s="316"/>
      <c r="GI121" s="316"/>
      <c r="GS121" s="316"/>
      <c r="HC121" s="316"/>
      <c r="HM121" s="316"/>
      <c r="HW121" s="316"/>
    </row>
    <row r="122" s="3" customFormat="true" x14ac:dyDescent="0.25">
      <c r="A122" s="316"/>
      <c r="K122" s="316"/>
      <c r="U122" s="316"/>
      <c r="AE122" s="316"/>
      <c r="AO122" s="316"/>
      <c r="AY122" s="316"/>
      <c r="AZ122" s="316"/>
      <c r="BI122" s="316"/>
      <c r="BS122" s="316"/>
      <c r="CC122" s="316"/>
      <c r="CM122" s="316"/>
      <c r="CW122" s="316"/>
      <c r="DG122" s="316"/>
      <c r="DQ122" s="316"/>
      <c r="EA122" s="316"/>
      <c r="EK122" s="316"/>
      <c r="EU122" s="316"/>
      <c r="FE122" s="316"/>
      <c r="FO122" s="316"/>
      <c r="FY122" s="316"/>
      <c r="GI122" s="316"/>
      <c r="GS122" s="316"/>
      <c r="HC122" s="316"/>
      <c r="HM122" s="316"/>
      <c r="HW122" s="316"/>
    </row>
    <row r="123" s="3" customFormat="true" x14ac:dyDescent="0.25">
      <c r="A123" s="316"/>
      <c r="K123" s="316"/>
      <c r="U123" s="316"/>
      <c r="AE123" s="316"/>
      <c r="AO123" s="316"/>
      <c r="AY123" s="316"/>
      <c r="AZ123" s="316"/>
      <c r="BI123" s="316"/>
      <c r="BS123" s="316"/>
      <c r="CC123" s="316"/>
      <c r="CM123" s="316"/>
      <c r="CW123" s="316"/>
      <c r="DG123" s="316"/>
      <c r="DQ123" s="316"/>
      <c r="EA123" s="316"/>
      <c r="EK123" s="316"/>
      <c r="EU123" s="316"/>
      <c r="FE123" s="316"/>
      <c r="FO123" s="316"/>
      <c r="FY123" s="316"/>
      <c r="GI123" s="316"/>
      <c r="GS123" s="316"/>
      <c r="HC123" s="316"/>
      <c r="HM123" s="316"/>
      <c r="HW123" s="316"/>
    </row>
    <row r="124" s="3" customFormat="true" x14ac:dyDescent="0.25">
      <c r="A124" s="316"/>
      <c r="K124" s="316"/>
      <c r="U124" s="316"/>
      <c r="AE124" s="316"/>
      <c r="AO124" s="316"/>
      <c r="AY124" s="316"/>
      <c r="AZ124" s="316"/>
      <c r="BI124" s="316"/>
      <c r="BS124" s="316"/>
      <c r="CC124" s="316"/>
      <c r="CM124" s="316"/>
      <c r="CW124" s="316"/>
      <c r="DG124" s="316"/>
      <c r="DQ124" s="316"/>
      <c r="EA124" s="316"/>
      <c r="EK124" s="316"/>
      <c r="EU124" s="316"/>
      <c r="FE124" s="316"/>
      <c r="FO124" s="316"/>
      <c r="FY124" s="316"/>
      <c r="GI124" s="316"/>
      <c r="GS124" s="316"/>
      <c r="HC124" s="316"/>
      <c r="HM124" s="316"/>
      <c r="HW124" s="316"/>
    </row>
    <row r="125" s="3" customFormat="true" x14ac:dyDescent="0.25">
      <c r="A125" s="316"/>
      <c r="K125" s="316"/>
      <c r="U125" s="316"/>
      <c r="AE125" s="316"/>
      <c r="AO125" s="316"/>
      <c r="AY125" s="316"/>
      <c r="AZ125" s="316"/>
      <c r="BI125" s="316"/>
      <c r="BS125" s="316"/>
      <c r="CC125" s="316"/>
      <c r="CM125" s="316"/>
      <c r="CW125" s="316"/>
      <c r="DG125" s="316"/>
      <c r="DQ125" s="316"/>
      <c r="EA125" s="316"/>
      <c r="EK125" s="316"/>
      <c r="EU125" s="316"/>
      <c r="FE125" s="316"/>
      <c r="FO125" s="316"/>
      <c r="FY125" s="316"/>
      <c r="GI125" s="316"/>
      <c r="GS125" s="316"/>
      <c r="HC125" s="316"/>
      <c r="HM125" s="316"/>
      <c r="HW125" s="316"/>
    </row>
    <row r="126" s="3" customFormat="true" x14ac:dyDescent="0.25">
      <c r="A126" s="316"/>
      <c r="K126" s="316"/>
      <c r="U126" s="316"/>
      <c r="AE126" s="316"/>
      <c r="AO126" s="316"/>
      <c r="AY126" s="316"/>
      <c r="AZ126" s="316"/>
      <c r="BI126" s="316"/>
      <c r="BS126" s="316"/>
      <c r="CC126" s="316"/>
      <c r="CM126" s="316"/>
      <c r="CW126" s="316"/>
      <c r="DG126" s="316"/>
      <c r="DQ126" s="316"/>
      <c r="EA126" s="316"/>
      <c r="EK126" s="316"/>
      <c r="EU126" s="316"/>
      <c r="FE126" s="316"/>
      <c r="FO126" s="316"/>
      <c r="FY126" s="316"/>
      <c r="GI126" s="316"/>
      <c r="GS126" s="316"/>
      <c r="HC126" s="316"/>
      <c r="HM126" s="316"/>
      <c r="HW126" s="316"/>
    </row>
    <row r="127" s="3" customFormat="true" x14ac:dyDescent="0.25">
      <c r="A127" s="316"/>
      <c r="K127" s="316"/>
      <c r="U127" s="316"/>
      <c r="AE127" s="316"/>
      <c r="AO127" s="316"/>
      <c r="AY127" s="316"/>
      <c r="AZ127" s="316"/>
      <c r="BI127" s="316"/>
      <c r="BS127" s="316"/>
      <c r="CC127" s="316"/>
      <c r="CM127" s="316"/>
      <c r="CW127" s="316"/>
      <c r="DG127" s="316"/>
      <c r="DQ127" s="316"/>
      <c r="EA127" s="316"/>
      <c r="EK127" s="316"/>
      <c r="EU127" s="316"/>
      <c r="FE127" s="316"/>
      <c r="FO127" s="316"/>
      <c r="FY127" s="316"/>
      <c r="GI127" s="316"/>
      <c r="GS127" s="316"/>
      <c r="HC127" s="316"/>
      <c r="HM127" s="316"/>
      <c r="HW127" s="316"/>
    </row>
    <row r="128" s="3" customFormat="true" x14ac:dyDescent="0.25">
      <c r="A128" s="316"/>
      <c r="K128" s="316"/>
      <c r="U128" s="316"/>
      <c r="AE128" s="316"/>
      <c r="AO128" s="316"/>
      <c r="AY128" s="316"/>
      <c r="AZ128" s="316"/>
      <c r="BI128" s="316"/>
      <c r="BS128" s="316"/>
      <c r="CC128" s="316"/>
      <c r="CM128" s="316"/>
      <c r="CW128" s="316"/>
      <c r="DG128" s="316"/>
      <c r="DQ128" s="316"/>
      <c r="EA128" s="316"/>
      <c r="EK128" s="316"/>
      <c r="EU128" s="316"/>
      <c r="FE128" s="316"/>
      <c r="FO128" s="316"/>
      <c r="FY128" s="316"/>
      <c r="GI128" s="316"/>
      <c r="GS128" s="316"/>
      <c r="HC128" s="316"/>
      <c r="HM128" s="316"/>
      <c r="HW128" s="316"/>
    </row>
    <row r="129" s="3" customFormat="true" x14ac:dyDescent="0.25">
      <c r="A129" s="316"/>
      <c r="K129" s="316"/>
      <c r="U129" s="316"/>
      <c r="AE129" s="316"/>
      <c r="AO129" s="316"/>
      <c r="AY129" s="316"/>
      <c r="AZ129" s="316"/>
      <c r="BI129" s="316"/>
      <c r="BS129" s="316"/>
      <c r="CC129" s="316"/>
      <c r="CM129" s="316"/>
      <c r="CW129" s="316"/>
      <c r="DG129" s="316"/>
      <c r="DQ129" s="316"/>
      <c r="EA129" s="316"/>
      <c r="EK129" s="316"/>
      <c r="EU129" s="316"/>
      <c r="FE129" s="316"/>
      <c r="FO129" s="316"/>
      <c r="FY129" s="316"/>
      <c r="GI129" s="316"/>
      <c r="GS129" s="316"/>
      <c r="HC129" s="316"/>
      <c r="HM129" s="316"/>
      <c r="HW129" s="316"/>
    </row>
    <row r="130" s="3" customFormat="true" x14ac:dyDescent="0.25">
      <c r="A130" s="316"/>
      <c r="K130" s="316"/>
      <c r="U130" s="316"/>
      <c r="AE130" s="316"/>
      <c r="AO130" s="316"/>
      <c r="AY130" s="316"/>
      <c r="AZ130" s="316"/>
      <c r="BI130" s="316"/>
      <c r="BS130" s="316"/>
      <c r="CC130" s="316"/>
      <c r="CM130" s="316"/>
      <c r="CW130" s="316"/>
      <c r="DG130" s="316"/>
      <c r="DQ130" s="316"/>
      <c r="EA130" s="316"/>
      <c r="EK130" s="316"/>
      <c r="EU130" s="316"/>
      <c r="FE130" s="316"/>
      <c r="FO130" s="316"/>
      <c r="FY130" s="316"/>
      <c r="GI130" s="316"/>
      <c r="GS130" s="316"/>
      <c r="HC130" s="316"/>
      <c r="HM130" s="316"/>
      <c r="HW130" s="316"/>
    </row>
    <row r="131" s="3" customFormat="true" x14ac:dyDescent="0.25">
      <c r="A131" s="316"/>
      <c r="K131" s="316"/>
      <c r="U131" s="316"/>
      <c r="AE131" s="316"/>
      <c r="AO131" s="316"/>
      <c r="AY131" s="316"/>
      <c r="AZ131" s="316"/>
      <c r="BI131" s="316"/>
      <c r="BS131" s="316"/>
      <c r="CC131" s="316"/>
      <c r="CM131" s="316"/>
      <c r="CW131" s="316"/>
      <c r="DG131" s="316"/>
      <c r="DQ131" s="316"/>
      <c r="EA131" s="316"/>
      <c r="EK131" s="316"/>
      <c r="EU131" s="316"/>
      <c r="FE131" s="316"/>
      <c r="FO131" s="316"/>
      <c r="FY131" s="316"/>
      <c r="GI131" s="316"/>
      <c r="GS131" s="316"/>
      <c r="HC131" s="316"/>
      <c r="HM131" s="316"/>
      <c r="HW131" s="316"/>
    </row>
    <row r="132" s="3" customFormat="true" x14ac:dyDescent="0.25">
      <c r="A132" s="316"/>
      <c r="K132" s="316"/>
      <c r="U132" s="316"/>
      <c r="AE132" s="316"/>
      <c r="AO132" s="316"/>
      <c r="AY132" s="316"/>
      <c r="AZ132" s="316"/>
      <c r="BI132" s="316"/>
      <c r="BS132" s="316"/>
      <c r="CC132" s="316"/>
      <c r="CM132" s="316"/>
      <c r="CW132" s="316"/>
      <c r="DG132" s="316"/>
      <c r="DQ132" s="316"/>
      <c r="EA132" s="316"/>
      <c r="EK132" s="316"/>
      <c r="EU132" s="316"/>
      <c r="FE132" s="316"/>
      <c r="FO132" s="316"/>
      <c r="FY132" s="316"/>
      <c r="GI132" s="316"/>
      <c r="GS132" s="316"/>
      <c r="HC132" s="316"/>
      <c r="HM132" s="316"/>
      <c r="HW132" s="316"/>
    </row>
    <row r="133" s="3" customFormat="true" x14ac:dyDescent="0.25">
      <c r="A133" s="316"/>
      <c r="K133" s="316"/>
      <c r="U133" s="316"/>
      <c r="AE133" s="316"/>
      <c r="AO133" s="316"/>
      <c r="AY133" s="316"/>
      <c r="AZ133" s="316"/>
      <c r="BI133" s="316"/>
      <c r="BS133" s="316"/>
      <c r="CC133" s="316"/>
      <c r="CM133" s="316"/>
      <c r="CW133" s="316"/>
      <c r="DG133" s="316"/>
      <c r="DQ133" s="316"/>
      <c r="EA133" s="316"/>
      <c r="EK133" s="316"/>
      <c r="EU133" s="316"/>
      <c r="FE133" s="316"/>
      <c r="FO133" s="316"/>
      <c r="FY133" s="316"/>
      <c r="GI133" s="316"/>
      <c r="GS133" s="316"/>
      <c r="HC133" s="316"/>
      <c r="HM133" s="316"/>
      <c r="HW133" s="316"/>
    </row>
    <row r="134" s="3" customFormat="true" x14ac:dyDescent="0.25">
      <c r="A134" s="316"/>
      <c r="K134" s="316"/>
      <c r="U134" s="316"/>
      <c r="AE134" s="316"/>
      <c r="AO134" s="316"/>
      <c r="AY134" s="316"/>
      <c r="AZ134" s="316"/>
      <c r="BI134" s="316"/>
      <c r="BS134" s="316"/>
      <c r="CC134" s="316"/>
      <c r="CM134" s="316"/>
      <c r="CW134" s="316"/>
      <c r="DG134" s="316"/>
      <c r="DQ134" s="316"/>
      <c r="EA134" s="316"/>
      <c r="EK134" s="316"/>
      <c r="EU134" s="316"/>
      <c r="FE134" s="316"/>
      <c r="FO134" s="316"/>
      <c r="FY134" s="316"/>
      <c r="GI134" s="316"/>
      <c r="GS134" s="316"/>
      <c r="HC134" s="316"/>
      <c r="HM134" s="316"/>
      <c r="HW134" s="316"/>
    </row>
    <row r="135" s="3" customFormat="true" x14ac:dyDescent="0.25">
      <c r="A135" s="316"/>
      <c r="K135" s="316"/>
      <c r="U135" s="316"/>
      <c r="AE135" s="316"/>
      <c r="AO135" s="316"/>
      <c r="AY135" s="316"/>
      <c r="AZ135" s="316"/>
      <c r="BI135" s="316"/>
      <c r="BS135" s="316"/>
      <c r="CC135" s="316"/>
      <c r="CM135" s="316"/>
      <c r="CW135" s="316"/>
      <c r="DG135" s="316"/>
      <c r="DQ135" s="316"/>
      <c r="EA135" s="316"/>
      <c r="EK135" s="316"/>
      <c r="EU135" s="316"/>
      <c r="FE135" s="316"/>
      <c r="FO135" s="316"/>
      <c r="FY135" s="316"/>
      <c r="GI135" s="316"/>
      <c r="GS135" s="316"/>
      <c r="HC135" s="316"/>
      <c r="HM135" s="316"/>
      <c r="HW135" s="316"/>
    </row>
    <row r="136" s="3" customFormat="true" x14ac:dyDescent="0.25">
      <c r="A136" s="316"/>
      <c r="K136" s="316"/>
      <c r="U136" s="316"/>
      <c r="AE136" s="316"/>
      <c r="AO136" s="316"/>
      <c r="AY136" s="316"/>
      <c r="AZ136" s="316"/>
      <c r="BI136" s="316"/>
      <c r="BS136" s="316"/>
      <c r="CC136" s="316"/>
      <c r="CM136" s="316"/>
      <c r="CW136" s="316"/>
      <c r="DG136" s="316"/>
      <c r="DQ136" s="316"/>
      <c r="EA136" s="316"/>
      <c r="EK136" s="316"/>
      <c r="EU136" s="316"/>
      <c r="FE136" s="316"/>
      <c r="FO136" s="316"/>
      <c r="FY136" s="316"/>
      <c r="GI136" s="316"/>
      <c r="GS136" s="316"/>
      <c r="HC136" s="316"/>
      <c r="HM136" s="316"/>
      <c r="HW136" s="316"/>
    </row>
    <row r="137" s="3" customFormat="true" x14ac:dyDescent="0.25">
      <c r="A137" s="316"/>
      <c r="K137" s="316"/>
      <c r="U137" s="316"/>
      <c r="AE137" s="316"/>
      <c r="AO137" s="316"/>
      <c r="AY137" s="316"/>
      <c r="AZ137" s="316"/>
      <c r="BI137" s="316"/>
      <c r="BS137" s="316"/>
      <c r="CC137" s="316"/>
      <c r="CM137" s="316"/>
      <c r="CW137" s="316"/>
      <c r="DG137" s="316"/>
      <c r="DQ137" s="316"/>
      <c r="EA137" s="316"/>
      <c r="EK137" s="316"/>
      <c r="EU137" s="316"/>
      <c r="FE137" s="316"/>
      <c r="FO137" s="316"/>
      <c r="FY137" s="316"/>
      <c r="GI137" s="316"/>
      <c r="GS137" s="316"/>
      <c r="HC137" s="316"/>
      <c r="HM137" s="316"/>
      <c r="HW137" s="316"/>
    </row>
    <row r="138" s="3" customFormat="true" x14ac:dyDescent="0.25">
      <c r="A138" s="316"/>
      <c r="K138" s="316"/>
      <c r="U138" s="316"/>
      <c r="AE138" s="316"/>
      <c r="AO138" s="316"/>
      <c r="AY138" s="316"/>
      <c r="AZ138" s="316"/>
      <c r="BI138" s="316"/>
      <c r="BS138" s="316"/>
      <c r="CC138" s="316"/>
      <c r="CM138" s="316"/>
      <c r="CW138" s="316"/>
      <c r="DG138" s="316"/>
      <c r="DQ138" s="316"/>
      <c r="EA138" s="316"/>
      <c r="EK138" s="316"/>
      <c r="EU138" s="316"/>
      <c r="FE138" s="316"/>
      <c r="FO138" s="316"/>
      <c r="FY138" s="316"/>
      <c r="GI138" s="316"/>
      <c r="GS138" s="316"/>
      <c r="HC138" s="316"/>
      <c r="HM138" s="316"/>
      <c r="HW138" s="316"/>
    </row>
    <row r="139" s="3" customFormat="true" x14ac:dyDescent="0.25">
      <c r="A139" s="316"/>
      <c r="K139" s="316"/>
      <c r="U139" s="316"/>
      <c r="AE139" s="316"/>
      <c r="AO139" s="316"/>
      <c r="AY139" s="316"/>
      <c r="AZ139" s="316"/>
      <c r="BI139" s="316"/>
      <c r="BS139" s="316"/>
      <c r="CC139" s="316"/>
      <c r="CM139" s="316"/>
      <c r="CW139" s="316"/>
      <c r="DG139" s="316"/>
      <c r="DQ139" s="316"/>
      <c r="EA139" s="316"/>
      <c r="EK139" s="316"/>
      <c r="EU139" s="316"/>
      <c r="FE139" s="316"/>
      <c r="FO139" s="316"/>
      <c r="FY139" s="316"/>
      <c r="GI139" s="316"/>
      <c r="GS139" s="316"/>
      <c r="HC139" s="316"/>
      <c r="HM139" s="316"/>
      <c r="HW139" s="316"/>
    </row>
    <row r="140" s="3" customFormat="true" x14ac:dyDescent="0.25">
      <c r="A140" s="316"/>
      <c r="K140" s="316"/>
      <c r="U140" s="316"/>
      <c r="AE140" s="316"/>
      <c r="AO140" s="316"/>
      <c r="AY140" s="316"/>
      <c r="AZ140" s="316"/>
      <c r="BI140" s="316"/>
      <c r="BS140" s="316"/>
      <c r="CC140" s="316"/>
      <c r="CM140" s="316"/>
      <c r="CW140" s="316"/>
      <c r="DG140" s="316"/>
      <c r="DQ140" s="316"/>
      <c r="EA140" s="316"/>
      <c r="EK140" s="316"/>
      <c r="EU140" s="316"/>
      <c r="FE140" s="316"/>
      <c r="FO140" s="316"/>
      <c r="FY140" s="316"/>
      <c r="GI140" s="316"/>
      <c r="GS140" s="316"/>
      <c r="HC140" s="316"/>
      <c r="HM140" s="316"/>
      <c r="HW140" s="316"/>
    </row>
    <row r="141" s="3" customFormat="true" x14ac:dyDescent="0.25">
      <c r="A141" s="316"/>
      <c r="K141" s="316"/>
      <c r="U141" s="316"/>
      <c r="AE141" s="316"/>
      <c r="AO141" s="316"/>
      <c r="AY141" s="316"/>
      <c r="AZ141" s="316"/>
      <c r="BI141" s="316"/>
      <c r="BS141" s="316"/>
      <c r="CC141" s="316"/>
      <c r="CM141" s="316"/>
      <c r="CW141" s="316"/>
      <c r="DG141" s="316"/>
      <c r="DQ141" s="316"/>
      <c r="EA141" s="316"/>
      <c r="EK141" s="316"/>
      <c r="EU141" s="316"/>
      <c r="FE141" s="316"/>
      <c r="FO141" s="316"/>
      <c r="FY141" s="316"/>
      <c r="GI141" s="316"/>
      <c r="GS141" s="316"/>
      <c r="HC141" s="316"/>
      <c r="HM141" s="316"/>
      <c r="HW141" s="316"/>
    </row>
    <row r="142" s="3" customFormat="true" x14ac:dyDescent="0.25">
      <c r="A142" s="316"/>
      <c r="K142" s="316"/>
      <c r="U142" s="316"/>
      <c r="AE142" s="316"/>
      <c r="AO142" s="316"/>
      <c r="AY142" s="316"/>
      <c r="AZ142" s="316"/>
      <c r="BI142" s="316"/>
      <c r="BS142" s="316"/>
      <c r="CC142" s="316"/>
      <c r="CM142" s="316"/>
      <c r="CW142" s="316"/>
      <c r="DG142" s="316"/>
      <c r="DQ142" s="316"/>
      <c r="EA142" s="316"/>
      <c r="EK142" s="316"/>
      <c r="EU142" s="316"/>
      <c r="FE142" s="316"/>
      <c r="FO142" s="316"/>
      <c r="FY142" s="316"/>
      <c r="GI142" s="316"/>
      <c r="GS142" s="316"/>
      <c r="HC142" s="316"/>
      <c r="HM142" s="316"/>
      <c r="HW142" s="316"/>
    </row>
    <row r="143" s="3" customFormat="true" x14ac:dyDescent="0.25">
      <c r="A143" s="316"/>
      <c r="K143" s="316"/>
      <c r="U143" s="316"/>
      <c r="AE143" s="316"/>
      <c r="AO143" s="316"/>
      <c r="AY143" s="316"/>
      <c r="AZ143" s="316"/>
      <c r="BI143" s="316"/>
      <c r="BS143" s="316"/>
      <c r="CC143" s="316"/>
      <c r="CM143" s="316"/>
      <c r="CW143" s="316"/>
      <c r="DG143" s="316"/>
      <c r="DQ143" s="316"/>
      <c r="EA143" s="316"/>
      <c r="EK143" s="316"/>
      <c r="EU143" s="316"/>
      <c r="FE143" s="316"/>
      <c r="FO143" s="316"/>
      <c r="FY143" s="316"/>
      <c r="GI143" s="316"/>
      <c r="GS143" s="316"/>
      <c r="HC143" s="316"/>
      <c r="HM143" s="316"/>
      <c r="HW143" s="316"/>
    </row>
    <row r="144" s="3" customFormat="true" x14ac:dyDescent="0.25">
      <c r="A144" s="316"/>
      <c r="K144" s="316"/>
      <c r="U144" s="316"/>
      <c r="AE144" s="316"/>
      <c r="AO144" s="316"/>
      <c r="AY144" s="316"/>
      <c r="AZ144" s="316"/>
      <c r="BI144" s="316"/>
      <c r="BS144" s="316"/>
      <c r="CC144" s="316"/>
      <c r="CM144" s="316"/>
      <c r="CW144" s="316"/>
      <c r="DG144" s="316"/>
      <c r="DQ144" s="316"/>
      <c r="EA144" s="316"/>
      <c r="EK144" s="316"/>
      <c r="EU144" s="316"/>
      <c r="FE144" s="316"/>
      <c r="FO144" s="316"/>
      <c r="FY144" s="316"/>
      <c r="GI144" s="316"/>
      <c r="GS144" s="316"/>
      <c r="HC144" s="316"/>
      <c r="HM144" s="316"/>
      <c r="HW144" s="316"/>
    </row>
    <row r="145" s="3" customFormat="true" x14ac:dyDescent="0.25">
      <c r="A145" s="316"/>
      <c r="K145" s="316"/>
      <c r="U145" s="316"/>
      <c r="AE145" s="316"/>
      <c r="AO145" s="316"/>
      <c r="AY145" s="316"/>
      <c r="AZ145" s="316"/>
      <c r="BI145" s="316"/>
      <c r="BS145" s="316"/>
      <c r="CC145" s="316"/>
      <c r="CM145" s="316"/>
      <c r="CW145" s="316"/>
      <c r="DG145" s="316"/>
      <c r="DQ145" s="316"/>
      <c r="EA145" s="316"/>
      <c r="EK145" s="316"/>
      <c r="EU145" s="316"/>
      <c r="FE145" s="316"/>
      <c r="FO145" s="316"/>
      <c r="FY145" s="316"/>
      <c r="GI145" s="316"/>
      <c r="GS145" s="316"/>
      <c r="HC145" s="316"/>
      <c r="HM145" s="316"/>
      <c r="HW145" s="316"/>
    </row>
    <row r="146" s="3" customFormat="true" x14ac:dyDescent="0.25">
      <c r="A146" s="316"/>
      <c r="K146" s="316"/>
      <c r="U146" s="316"/>
      <c r="AE146" s="316"/>
      <c r="AO146" s="316"/>
      <c r="AY146" s="316"/>
      <c r="AZ146" s="316"/>
      <c r="BI146" s="316"/>
      <c r="BS146" s="316"/>
      <c r="CC146" s="316"/>
      <c r="CM146" s="316"/>
      <c r="CW146" s="316"/>
      <c r="DG146" s="316"/>
      <c r="DQ146" s="316"/>
      <c r="EA146" s="316"/>
      <c r="EK146" s="316"/>
      <c r="EU146" s="316"/>
      <c r="FE146" s="316"/>
      <c r="FO146" s="316"/>
      <c r="FY146" s="316"/>
      <c r="GI146" s="316"/>
      <c r="GS146" s="316"/>
      <c r="HC146" s="316"/>
      <c r="HM146" s="316"/>
      <c r="HW146" s="316"/>
    </row>
    <row r="147" s="3" customFormat="true" x14ac:dyDescent="0.25">
      <c r="A147" s="316"/>
      <c r="K147" s="316"/>
      <c r="U147" s="316"/>
      <c r="AE147" s="316"/>
      <c r="AO147" s="316"/>
      <c r="AY147" s="316"/>
      <c r="AZ147" s="316"/>
      <c r="BI147" s="316"/>
      <c r="BS147" s="316"/>
      <c r="CC147" s="316"/>
      <c r="CM147" s="316"/>
      <c r="CW147" s="316"/>
      <c r="DG147" s="316"/>
      <c r="DQ147" s="316"/>
      <c r="EA147" s="316"/>
      <c r="EK147" s="316"/>
      <c r="EU147" s="316"/>
      <c r="FE147" s="316"/>
      <c r="FO147" s="316"/>
      <c r="FY147" s="316"/>
      <c r="GI147" s="316"/>
      <c r="GS147" s="316"/>
      <c r="HC147" s="316"/>
      <c r="HM147" s="316"/>
      <c r="HW147" s="316"/>
    </row>
    <row r="148" s="3" customFormat="true" x14ac:dyDescent="0.25">
      <c r="A148" s="316"/>
      <c r="K148" s="316"/>
      <c r="U148" s="316"/>
      <c r="AE148" s="316"/>
      <c r="AO148" s="316"/>
      <c r="AY148" s="316"/>
      <c r="AZ148" s="316"/>
      <c r="BI148" s="316"/>
      <c r="BS148" s="316"/>
      <c r="CC148" s="316"/>
      <c r="CM148" s="316"/>
      <c r="CW148" s="316"/>
      <c r="DG148" s="316"/>
      <c r="DQ148" s="316"/>
      <c r="EA148" s="316"/>
      <c r="EK148" s="316"/>
      <c r="EU148" s="316"/>
      <c r="FE148" s="316"/>
      <c r="FO148" s="316"/>
      <c r="FY148" s="316"/>
      <c r="GI148" s="316"/>
      <c r="GS148" s="316"/>
      <c r="HC148" s="316"/>
      <c r="HM148" s="316"/>
      <c r="HW148" s="316"/>
    </row>
    <row r="149" s="3" customFormat="true" x14ac:dyDescent="0.25">
      <c r="A149" s="316"/>
      <c r="K149" s="316"/>
      <c r="U149" s="316"/>
      <c r="AE149" s="316"/>
      <c r="AO149" s="316"/>
      <c r="AY149" s="316"/>
      <c r="AZ149" s="316"/>
      <c r="BI149" s="316"/>
      <c r="BS149" s="316"/>
      <c r="CC149" s="316"/>
      <c r="CM149" s="316"/>
      <c r="CW149" s="316"/>
      <c r="DG149" s="316"/>
      <c r="DQ149" s="316"/>
      <c r="EA149" s="316"/>
      <c r="EK149" s="316"/>
      <c r="EU149" s="316"/>
      <c r="FE149" s="316"/>
      <c r="FO149" s="316"/>
      <c r="FY149" s="316"/>
      <c r="GI149" s="316"/>
      <c r="GS149" s="316"/>
      <c r="HC149" s="316"/>
      <c r="HM149" s="316"/>
      <c r="HW149" s="316"/>
    </row>
    <row r="150" s="3" customFormat="true" x14ac:dyDescent="0.25">
      <c r="A150" s="316"/>
      <c r="K150" s="316"/>
      <c r="U150" s="316"/>
      <c r="AE150" s="316"/>
      <c r="AO150" s="316"/>
      <c r="AY150" s="316"/>
      <c r="AZ150" s="316"/>
      <c r="BI150" s="316"/>
      <c r="BS150" s="316"/>
      <c r="CC150" s="316"/>
      <c r="CM150" s="316"/>
      <c r="CW150" s="316"/>
      <c r="DG150" s="316"/>
      <c r="DQ150" s="316"/>
      <c r="EA150" s="316"/>
      <c r="EK150" s="316"/>
      <c r="EU150" s="316"/>
      <c r="FE150" s="316"/>
      <c r="FO150" s="316"/>
      <c r="FY150" s="316"/>
      <c r="GI150" s="316"/>
      <c r="GS150" s="316"/>
      <c r="HC150" s="316"/>
      <c r="HM150" s="316"/>
      <c r="HW150" s="316"/>
    </row>
    <row r="151" s="3" customFormat="true" x14ac:dyDescent="0.25">
      <c r="A151" s="316"/>
      <c r="K151" s="316"/>
      <c r="U151" s="316"/>
      <c r="AE151" s="316"/>
      <c r="AO151" s="316"/>
      <c r="AY151" s="316"/>
      <c r="AZ151" s="316"/>
      <c r="BI151" s="316"/>
      <c r="BS151" s="316"/>
      <c r="CC151" s="316"/>
      <c r="CM151" s="316"/>
      <c r="CW151" s="316"/>
      <c r="DG151" s="316"/>
      <c r="DQ151" s="316"/>
      <c r="EA151" s="316"/>
      <c r="EK151" s="316"/>
      <c r="EU151" s="316"/>
      <c r="FE151" s="316"/>
      <c r="FO151" s="316"/>
      <c r="FY151" s="316"/>
      <c r="GI151" s="316"/>
      <c r="GS151" s="316"/>
      <c r="HC151" s="316"/>
      <c r="HM151" s="316"/>
      <c r="HW151" s="316"/>
    </row>
    <row r="152" s="3" customFormat="true" x14ac:dyDescent="0.25">
      <c r="A152" s="316"/>
      <c r="K152" s="316"/>
      <c r="U152" s="316"/>
      <c r="AE152" s="316"/>
      <c r="AO152" s="316"/>
      <c r="AY152" s="316"/>
      <c r="AZ152" s="316"/>
      <c r="BI152" s="316"/>
      <c r="BS152" s="316"/>
      <c r="CC152" s="316"/>
      <c r="CM152" s="316"/>
      <c r="CW152" s="316"/>
      <c r="DG152" s="316"/>
      <c r="DQ152" s="316"/>
      <c r="EA152" s="316"/>
      <c r="EK152" s="316"/>
      <c r="EU152" s="316"/>
      <c r="FE152" s="316"/>
      <c r="FO152" s="316"/>
      <c r="FY152" s="316"/>
      <c r="GI152" s="316"/>
      <c r="GS152" s="316"/>
      <c r="HC152" s="316"/>
      <c r="HM152" s="316"/>
      <c r="HW152" s="316"/>
    </row>
    <row r="153" s="3" customFormat="true" x14ac:dyDescent="0.25">
      <c r="A153" s="316"/>
      <c r="K153" s="316"/>
      <c r="U153" s="316"/>
      <c r="AE153" s="316"/>
      <c r="AO153" s="316"/>
      <c r="AY153" s="316"/>
      <c r="AZ153" s="316"/>
      <c r="BI153" s="316"/>
      <c r="BS153" s="316"/>
      <c r="CC153" s="316"/>
      <c r="CM153" s="316"/>
      <c r="CW153" s="316"/>
      <c r="DG153" s="316"/>
      <c r="DQ153" s="316"/>
      <c r="EA153" s="316"/>
      <c r="EK153" s="316"/>
      <c r="EU153" s="316"/>
      <c r="FE153" s="316"/>
      <c r="FO153" s="316"/>
      <c r="FY153" s="316"/>
      <c r="GI153" s="316"/>
      <c r="GS153" s="316"/>
      <c r="HC153" s="316"/>
      <c r="HM153" s="316"/>
      <c r="HW153" s="316"/>
    </row>
    <row r="154" s="3" customFormat="true" x14ac:dyDescent="0.25">
      <c r="A154" s="316"/>
      <c r="K154" s="316"/>
      <c r="U154" s="316"/>
      <c r="AE154" s="316"/>
      <c r="AO154" s="316"/>
      <c r="AY154" s="316"/>
      <c r="AZ154" s="316"/>
      <c r="BI154" s="316"/>
      <c r="BS154" s="316"/>
      <c r="CC154" s="316"/>
      <c r="CM154" s="316"/>
      <c r="CW154" s="316"/>
      <c r="DG154" s="316"/>
      <c r="DQ154" s="316"/>
      <c r="EA154" s="316"/>
      <c r="EK154" s="316"/>
      <c r="EU154" s="316"/>
      <c r="FE154" s="316"/>
      <c r="FO154" s="316"/>
      <c r="FY154" s="316"/>
      <c r="GI154" s="316"/>
      <c r="GS154" s="316"/>
      <c r="HC154" s="316"/>
      <c r="HM154" s="316"/>
      <c r="HW154" s="316"/>
    </row>
    <row r="155" s="3" customFormat="true" x14ac:dyDescent="0.25">
      <c r="A155" s="316"/>
      <c r="K155" s="316"/>
      <c r="U155" s="316"/>
      <c r="AE155" s="316"/>
      <c r="AO155" s="316"/>
      <c r="AY155" s="316"/>
      <c r="AZ155" s="316"/>
      <c r="BI155" s="316"/>
      <c r="BS155" s="316"/>
      <c r="CC155" s="316"/>
      <c r="CM155" s="316"/>
      <c r="CW155" s="316"/>
      <c r="DG155" s="316"/>
      <c r="DQ155" s="316"/>
      <c r="EA155" s="316"/>
      <c r="EK155" s="316"/>
      <c r="EU155" s="316"/>
      <c r="FE155" s="316"/>
      <c r="FO155" s="316"/>
      <c r="FY155" s="316"/>
      <c r="GI155" s="316"/>
      <c r="GS155" s="316"/>
      <c r="HC155" s="316"/>
      <c r="HM155" s="316"/>
      <c r="HW155" s="316"/>
    </row>
    <row r="156" s="3" customFormat="true" x14ac:dyDescent="0.25">
      <c r="A156" s="316"/>
      <c r="K156" s="316"/>
      <c r="U156" s="316"/>
      <c r="AE156" s="316"/>
      <c r="AO156" s="316"/>
      <c r="AY156" s="316"/>
      <c r="AZ156" s="316"/>
      <c r="BI156" s="316"/>
      <c r="BS156" s="316"/>
      <c r="CC156" s="316"/>
      <c r="CM156" s="316"/>
      <c r="CW156" s="316"/>
      <c r="DG156" s="316"/>
      <c r="DQ156" s="316"/>
      <c r="EA156" s="316"/>
      <c r="EK156" s="316"/>
      <c r="EU156" s="316"/>
      <c r="FE156" s="316"/>
      <c r="FO156" s="316"/>
      <c r="FY156" s="316"/>
      <c r="GI156" s="316"/>
      <c r="GS156" s="316"/>
      <c r="HC156" s="316"/>
      <c r="HM156" s="316"/>
      <c r="HW156" s="316"/>
    </row>
    <row r="157" s="3" customFormat="true" x14ac:dyDescent="0.25">
      <c r="A157" s="316"/>
      <c r="K157" s="316"/>
      <c r="U157" s="316"/>
      <c r="AE157" s="316"/>
      <c r="AO157" s="316"/>
      <c r="AY157" s="316"/>
      <c r="AZ157" s="316"/>
      <c r="BI157" s="316"/>
      <c r="BS157" s="316"/>
      <c r="CC157" s="316"/>
      <c r="CM157" s="316"/>
      <c r="CW157" s="316"/>
      <c r="DG157" s="316"/>
      <c r="DQ157" s="316"/>
      <c r="EA157" s="316"/>
      <c r="EK157" s="316"/>
      <c r="EU157" s="316"/>
      <c r="FE157" s="316"/>
      <c r="FO157" s="316"/>
      <c r="FY157" s="316"/>
      <c r="GI157" s="316"/>
      <c r="GS157" s="316"/>
      <c r="HC157" s="316"/>
      <c r="HM157" s="316"/>
      <c r="HW157" s="316"/>
    </row>
    <row r="158" s="3" customFormat="true" x14ac:dyDescent="0.25">
      <c r="A158" s="316"/>
      <c r="K158" s="316"/>
      <c r="U158" s="316"/>
      <c r="AE158" s="316"/>
      <c r="AO158" s="316"/>
      <c r="AY158" s="316"/>
      <c r="AZ158" s="316"/>
      <c r="BI158" s="316"/>
      <c r="BS158" s="316"/>
      <c r="CC158" s="316"/>
      <c r="CM158" s="316"/>
      <c r="CW158" s="316"/>
      <c r="DG158" s="316"/>
      <c r="DQ158" s="316"/>
      <c r="EA158" s="316"/>
      <c r="EK158" s="316"/>
      <c r="EU158" s="316"/>
      <c r="FE158" s="316"/>
      <c r="FO158" s="316"/>
      <c r="FY158" s="316"/>
      <c r="GI158" s="316"/>
      <c r="GS158" s="316"/>
      <c r="HC158" s="316"/>
      <c r="HM158" s="316"/>
      <c r="HW158" s="316"/>
    </row>
    <row r="159" s="3" customFormat="true" x14ac:dyDescent="0.25">
      <c r="A159" s="316"/>
      <c r="K159" s="316"/>
      <c r="U159" s="316"/>
      <c r="AE159" s="316"/>
      <c r="AO159" s="316"/>
      <c r="AY159" s="316"/>
      <c r="AZ159" s="316"/>
      <c r="BI159" s="316"/>
      <c r="BS159" s="316"/>
      <c r="CC159" s="316"/>
      <c r="CM159" s="316"/>
      <c r="CW159" s="316"/>
      <c r="DG159" s="316"/>
      <c r="DQ159" s="316"/>
      <c r="EA159" s="316"/>
      <c r="EK159" s="316"/>
      <c r="EU159" s="316"/>
      <c r="FE159" s="316"/>
      <c r="FO159" s="316"/>
      <c r="FY159" s="316"/>
      <c r="GI159" s="316"/>
      <c r="GS159" s="316"/>
      <c r="HC159" s="316"/>
      <c r="HM159" s="316"/>
      <c r="HW159" s="316"/>
    </row>
    <row r="160" s="3" customFormat="true" x14ac:dyDescent="0.25">
      <c r="A160" s="316"/>
      <c r="K160" s="316"/>
      <c r="U160" s="316"/>
      <c r="AE160" s="316"/>
      <c r="AO160" s="316"/>
      <c r="AY160" s="316"/>
      <c r="AZ160" s="316"/>
      <c r="BI160" s="316"/>
      <c r="BS160" s="316"/>
      <c r="CC160" s="316"/>
      <c r="CM160" s="316"/>
      <c r="CW160" s="316"/>
      <c r="DG160" s="316"/>
      <c r="DQ160" s="316"/>
      <c r="EA160" s="316"/>
      <c r="EK160" s="316"/>
      <c r="EU160" s="316"/>
      <c r="FE160" s="316"/>
      <c r="FO160" s="316"/>
      <c r="FY160" s="316"/>
      <c r="GI160" s="316"/>
      <c r="GS160" s="316"/>
      <c r="HC160" s="316"/>
      <c r="HM160" s="316"/>
      <c r="HW160" s="316"/>
    </row>
    <row r="161" s="3" customFormat="true" x14ac:dyDescent="0.25">
      <c r="A161" s="316"/>
      <c r="K161" s="316"/>
      <c r="U161" s="316"/>
      <c r="AE161" s="316"/>
      <c r="AO161" s="316"/>
      <c r="AY161" s="316"/>
      <c r="AZ161" s="316"/>
      <c r="BI161" s="316"/>
      <c r="BS161" s="316"/>
      <c r="CC161" s="316"/>
      <c r="CM161" s="316"/>
      <c r="CW161" s="316"/>
      <c r="DG161" s="316"/>
      <c r="DQ161" s="316"/>
      <c r="EA161" s="316"/>
      <c r="EK161" s="316"/>
      <c r="EU161" s="316"/>
      <c r="FE161" s="316"/>
      <c r="FO161" s="316"/>
      <c r="FY161" s="316"/>
      <c r="GI161" s="316"/>
      <c r="GS161" s="316"/>
      <c r="HC161" s="316"/>
      <c r="HM161" s="316"/>
      <c r="HW161" s="316"/>
    </row>
    <row r="162" s="3" customFormat="true" x14ac:dyDescent="0.25">
      <c r="A162" s="316"/>
      <c r="K162" s="316"/>
      <c r="U162" s="316"/>
      <c r="AE162" s="316"/>
      <c r="AO162" s="316"/>
      <c r="AY162" s="316"/>
      <c r="AZ162" s="316"/>
      <c r="BI162" s="316"/>
      <c r="BS162" s="316"/>
      <c r="CC162" s="316"/>
      <c r="CM162" s="316"/>
      <c r="CW162" s="316"/>
      <c r="DG162" s="316"/>
      <c r="DQ162" s="316"/>
      <c r="EA162" s="316"/>
      <c r="EK162" s="316"/>
      <c r="EU162" s="316"/>
      <c r="FE162" s="316"/>
      <c r="FO162" s="316"/>
      <c r="FY162" s="316"/>
      <c r="GI162" s="316"/>
      <c r="GS162" s="316"/>
      <c r="HC162" s="316"/>
      <c r="HM162" s="316"/>
      <c r="HW162" s="316"/>
    </row>
    <row r="163" s="3" customFormat="true" x14ac:dyDescent="0.25">
      <c r="A163" s="316"/>
      <c r="K163" s="316"/>
      <c r="U163" s="316"/>
      <c r="AE163" s="316"/>
      <c r="AO163" s="316"/>
      <c r="AY163" s="316"/>
      <c r="AZ163" s="316"/>
      <c r="BI163" s="316"/>
      <c r="BS163" s="316"/>
      <c r="CC163" s="316"/>
      <c r="CM163" s="316"/>
      <c r="CW163" s="316"/>
      <c r="DG163" s="316"/>
      <c r="DQ163" s="316"/>
      <c r="EA163" s="316"/>
      <c r="EK163" s="316"/>
      <c r="EU163" s="316"/>
      <c r="FE163" s="316"/>
      <c r="FO163" s="316"/>
      <c r="FY163" s="316"/>
      <c r="GI163" s="316"/>
      <c r="GS163" s="316"/>
      <c r="HC163" s="316"/>
      <c r="HM163" s="316"/>
      <c r="HW163" s="316"/>
    </row>
    <row r="164" s="3" customFormat="true" x14ac:dyDescent="0.25">
      <c r="A164" s="316"/>
      <c r="K164" s="316"/>
      <c r="U164" s="316"/>
      <c r="AE164" s="316"/>
      <c r="AO164" s="316"/>
      <c r="AY164" s="316"/>
      <c r="AZ164" s="316"/>
      <c r="BI164" s="316"/>
      <c r="BS164" s="316"/>
      <c r="CC164" s="316"/>
      <c r="CM164" s="316"/>
      <c r="CW164" s="316"/>
      <c r="DG164" s="316"/>
      <c r="DQ164" s="316"/>
      <c r="EA164" s="316"/>
      <c r="EK164" s="316"/>
      <c r="EU164" s="316"/>
      <c r="FE164" s="316"/>
      <c r="FO164" s="316"/>
      <c r="FY164" s="316"/>
      <c r="GI164" s="316"/>
      <c r="GS164" s="316"/>
      <c r="HC164" s="316"/>
      <c r="HM164" s="316"/>
      <c r="HW164" s="316"/>
    </row>
    <row r="165" s="3" customFormat="true" x14ac:dyDescent="0.25">
      <c r="A165" s="316"/>
      <c r="K165" s="316"/>
      <c r="U165" s="316"/>
      <c r="AE165" s="316"/>
      <c r="AO165" s="316"/>
      <c r="AY165" s="316"/>
      <c r="AZ165" s="316"/>
      <c r="BI165" s="316"/>
      <c r="BS165" s="316"/>
      <c r="CC165" s="316"/>
      <c r="CM165" s="316"/>
      <c r="CW165" s="316"/>
      <c r="DG165" s="316"/>
      <c r="DQ165" s="316"/>
      <c r="EA165" s="316"/>
      <c r="EK165" s="316"/>
      <c r="EU165" s="316"/>
      <c r="FE165" s="316"/>
      <c r="FO165" s="316"/>
      <c r="FY165" s="316"/>
      <c r="GI165" s="316"/>
      <c r="GS165" s="316"/>
      <c r="HC165" s="316"/>
      <c r="HM165" s="316"/>
      <c r="HW165" s="316"/>
    </row>
    <row r="166" s="3" customFormat="true" x14ac:dyDescent="0.25">
      <c r="A166" s="316"/>
      <c r="K166" s="316"/>
      <c r="U166" s="316"/>
      <c r="AE166" s="316"/>
      <c r="AO166" s="316"/>
      <c r="AY166" s="316"/>
      <c r="AZ166" s="316"/>
      <c r="BI166" s="316"/>
      <c r="BS166" s="316"/>
      <c r="CC166" s="316"/>
      <c r="CM166" s="316"/>
      <c r="CW166" s="316"/>
      <c r="DG166" s="316"/>
      <c r="DQ166" s="316"/>
      <c r="EA166" s="316"/>
      <c r="EK166" s="316"/>
      <c r="EU166" s="316"/>
      <c r="FE166" s="316"/>
      <c r="FO166" s="316"/>
      <c r="FY166" s="316"/>
      <c r="GI166" s="316"/>
      <c r="GS166" s="316"/>
      <c r="HC166" s="316"/>
      <c r="HM166" s="316"/>
      <c r="HW166" s="316"/>
    </row>
    <row r="167" s="3" customFormat="true" x14ac:dyDescent="0.25">
      <c r="A167" s="316"/>
      <c r="K167" s="316"/>
      <c r="U167" s="316"/>
      <c r="AE167" s="316"/>
      <c r="AO167" s="316"/>
      <c r="AY167" s="316"/>
      <c r="AZ167" s="316"/>
      <c r="BI167" s="316"/>
      <c r="BS167" s="316"/>
      <c r="CC167" s="316"/>
      <c r="CM167" s="316"/>
      <c r="CW167" s="316"/>
      <c r="DG167" s="316"/>
      <c r="DQ167" s="316"/>
      <c r="EA167" s="316"/>
      <c r="EK167" s="316"/>
      <c r="EU167" s="316"/>
      <c r="FE167" s="316"/>
      <c r="FO167" s="316"/>
      <c r="FY167" s="316"/>
      <c r="GI167" s="316"/>
      <c r="GS167" s="316"/>
      <c r="HC167" s="316"/>
      <c r="HM167" s="316"/>
      <c r="HW167" s="316"/>
    </row>
    <row r="168" s="3" customFormat="true" x14ac:dyDescent="0.25">
      <c r="A168" s="316"/>
      <c r="K168" s="316"/>
      <c r="U168" s="316"/>
      <c r="AE168" s="316"/>
      <c r="AO168" s="316"/>
      <c r="AY168" s="316"/>
      <c r="AZ168" s="316"/>
      <c r="BI168" s="316"/>
      <c r="BS168" s="316"/>
      <c r="CC168" s="316"/>
      <c r="CM168" s="316"/>
      <c r="CW168" s="316"/>
      <c r="DG168" s="316"/>
      <c r="DQ168" s="316"/>
      <c r="EA168" s="316"/>
      <c r="EK168" s="316"/>
      <c r="EU168" s="316"/>
      <c r="FE168" s="316"/>
      <c r="FO168" s="316"/>
      <c r="FY168" s="316"/>
      <c r="GI168" s="316"/>
      <c r="GS168" s="316"/>
      <c r="HC168" s="316"/>
      <c r="HM168" s="316"/>
      <c r="HW168" s="316"/>
    </row>
    <row r="169" s="3" customFormat="true" x14ac:dyDescent="0.25">
      <c r="A169" s="316"/>
      <c r="K169" s="316"/>
      <c r="U169" s="316"/>
      <c r="AE169" s="316"/>
      <c r="AO169" s="316"/>
      <c r="AY169" s="316"/>
      <c r="AZ169" s="316"/>
      <c r="BI169" s="316"/>
      <c r="BS169" s="316"/>
      <c r="CC169" s="316"/>
      <c r="CM169" s="316"/>
      <c r="CW169" s="316"/>
      <c r="DG169" s="316"/>
      <c r="DQ169" s="316"/>
      <c r="EA169" s="316"/>
      <c r="EK169" s="316"/>
      <c r="EU169" s="316"/>
      <c r="FE169" s="316"/>
      <c r="FO169" s="316"/>
      <c r="FY169" s="316"/>
      <c r="GI169" s="316"/>
      <c r="GS169" s="316"/>
      <c r="HC169" s="316"/>
      <c r="HM169" s="316"/>
      <c r="HW169" s="316"/>
    </row>
    <row r="170" s="3" customFormat="true" x14ac:dyDescent="0.25">
      <c r="A170" s="316"/>
      <c r="K170" s="316"/>
      <c r="U170" s="316"/>
      <c r="AE170" s="316"/>
      <c r="AO170" s="316"/>
      <c r="AY170" s="316"/>
      <c r="AZ170" s="316"/>
      <c r="BI170" s="316"/>
      <c r="BS170" s="316"/>
      <c r="CC170" s="316"/>
      <c r="CM170" s="316"/>
      <c r="CW170" s="316"/>
      <c r="DG170" s="316"/>
      <c r="DQ170" s="316"/>
      <c r="EA170" s="316"/>
      <c r="EK170" s="316"/>
      <c r="EU170" s="316"/>
      <c r="FE170" s="316"/>
      <c r="FO170" s="316"/>
      <c r="FY170" s="316"/>
      <c r="GI170" s="316"/>
      <c r="GS170" s="316"/>
      <c r="HC170" s="316"/>
      <c r="HM170" s="316"/>
      <c r="HW170" s="316"/>
    </row>
    <row r="171" s="3" customFormat="true" x14ac:dyDescent="0.25">
      <c r="A171" s="316"/>
      <c r="K171" s="316"/>
      <c r="U171" s="316"/>
      <c r="AE171" s="316"/>
      <c r="AO171" s="316"/>
      <c r="AY171" s="316"/>
      <c r="AZ171" s="316"/>
      <c r="BI171" s="316"/>
      <c r="BS171" s="316"/>
      <c r="CC171" s="316"/>
      <c r="CM171" s="316"/>
      <c r="CW171" s="316"/>
      <c r="DG171" s="316"/>
      <c r="DQ171" s="316"/>
      <c r="EA171" s="316"/>
      <c r="EK171" s="316"/>
      <c r="EU171" s="316"/>
      <c r="FE171" s="316"/>
      <c r="FO171" s="316"/>
      <c r="FY171" s="316"/>
      <c r="GI171" s="316"/>
      <c r="GS171" s="316"/>
      <c r="HC171" s="316"/>
      <c r="HM171" s="316"/>
      <c r="HW171" s="316"/>
    </row>
    <row r="172" s="3" customFormat="true" x14ac:dyDescent="0.25">
      <c r="A172" s="316"/>
      <c r="K172" s="316"/>
      <c r="U172" s="316"/>
      <c r="AE172" s="316"/>
      <c r="AO172" s="316"/>
      <c r="AY172" s="316"/>
      <c r="AZ172" s="316"/>
      <c r="BI172" s="316"/>
      <c r="BS172" s="316"/>
      <c r="CC172" s="316"/>
      <c r="CM172" s="316"/>
      <c r="CW172" s="316"/>
      <c r="DG172" s="316"/>
      <c r="DQ172" s="316"/>
      <c r="EA172" s="316"/>
      <c r="EK172" s="316"/>
      <c r="EU172" s="316"/>
      <c r="FE172" s="316"/>
      <c r="FO172" s="316"/>
      <c r="FY172" s="316"/>
      <c r="GI172" s="316"/>
      <c r="GS172" s="316"/>
      <c r="HC172" s="316"/>
      <c r="HM172" s="316"/>
      <c r="HW172" s="316"/>
    </row>
    <row r="173" s="3" customFormat="true" x14ac:dyDescent="0.25">
      <c r="A173" s="316"/>
      <c r="K173" s="316"/>
      <c r="U173" s="316"/>
      <c r="AE173" s="316"/>
      <c r="AO173" s="316"/>
      <c r="AY173" s="316"/>
      <c r="AZ173" s="316"/>
      <c r="BI173" s="316"/>
      <c r="BS173" s="316"/>
      <c r="CC173" s="316"/>
      <c r="CM173" s="316"/>
      <c r="CW173" s="316"/>
      <c r="DG173" s="316"/>
      <c r="DQ173" s="316"/>
      <c r="EA173" s="316"/>
      <c r="EK173" s="316"/>
      <c r="EU173" s="316"/>
      <c r="FE173" s="316"/>
      <c r="FO173" s="316"/>
      <c r="FY173" s="316"/>
      <c r="GI173" s="316"/>
      <c r="GS173" s="316"/>
      <c r="HC173" s="316"/>
      <c r="HM173" s="316"/>
      <c r="HW173" s="316"/>
    </row>
    <row r="174" s="3" customFormat="true" x14ac:dyDescent="0.25">
      <c r="A174" s="316"/>
      <c r="K174" s="316"/>
      <c r="U174" s="316"/>
      <c r="AE174" s="316"/>
      <c r="AO174" s="316"/>
      <c r="AY174" s="316"/>
      <c r="AZ174" s="316"/>
      <c r="BI174" s="316"/>
      <c r="BS174" s="316"/>
      <c r="CC174" s="316"/>
      <c r="CM174" s="316"/>
      <c r="CW174" s="316"/>
      <c r="DG174" s="316"/>
      <c r="DQ174" s="316"/>
      <c r="EA174" s="316"/>
      <c r="EK174" s="316"/>
      <c r="EU174" s="316"/>
      <c r="FE174" s="316"/>
      <c r="FO174" s="316"/>
      <c r="FY174" s="316"/>
      <c r="GI174" s="316"/>
      <c r="GS174" s="316"/>
      <c r="HC174" s="316"/>
      <c r="HM174" s="316"/>
      <c r="HW174" s="316"/>
    </row>
    <row r="175" s="3" customFormat="true" x14ac:dyDescent="0.25">
      <c r="A175" s="316"/>
      <c r="K175" s="316"/>
      <c r="U175" s="316"/>
      <c r="AE175" s="316"/>
      <c r="AO175" s="316"/>
      <c r="AY175" s="316"/>
      <c r="AZ175" s="316"/>
      <c r="BI175" s="316"/>
      <c r="BS175" s="316"/>
      <c r="CC175" s="316"/>
      <c r="CM175" s="316"/>
      <c r="CW175" s="316"/>
      <c r="DG175" s="316"/>
      <c r="DQ175" s="316"/>
      <c r="EA175" s="316"/>
      <c r="EK175" s="316"/>
      <c r="EU175" s="316"/>
      <c r="FE175" s="316"/>
      <c r="FO175" s="316"/>
      <c r="FY175" s="316"/>
      <c r="GI175" s="316"/>
      <c r="GS175" s="316"/>
      <c r="HC175" s="316"/>
      <c r="HM175" s="316"/>
      <c r="HW175" s="316"/>
    </row>
    <row r="176" s="3" customFormat="true" x14ac:dyDescent="0.25">
      <c r="A176" s="316"/>
      <c r="K176" s="316"/>
      <c r="U176" s="316"/>
      <c r="AE176" s="316"/>
      <c r="AO176" s="316"/>
      <c r="AY176" s="316"/>
      <c r="AZ176" s="316"/>
      <c r="BI176" s="316"/>
      <c r="BS176" s="316"/>
      <c r="CC176" s="316"/>
      <c r="CM176" s="316"/>
      <c r="CW176" s="316"/>
      <c r="DG176" s="316"/>
      <c r="DQ176" s="316"/>
      <c r="EA176" s="316"/>
      <c r="EK176" s="316"/>
      <c r="EU176" s="316"/>
      <c r="FE176" s="316"/>
      <c r="FO176" s="316"/>
      <c r="FY176" s="316"/>
      <c r="GI176" s="316"/>
      <c r="GS176" s="316"/>
      <c r="HC176" s="316"/>
      <c r="HM176" s="316"/>
      <c r="HW176" s="316"/>
    </row>
    <row r="177" s="3" customFormat="true" x14ac:dyDescent="0.25">
      <c r="A177" s="316"/>
      <c r="K177" s="316"/>
      <c r="U177" s="316"/>
      <c r="AE177" s="316"/>
      <c r="AO177" s="316"/>
      <c r="AY177" s="316"/>
      <c r="AZ177" s="316"/>
      <c r="BI177" s="316"/>
      <c r="BS177" s="316"/>
      <c r="CC177" s="316"/>
      <c r="CM177" s="316"/>
      <c r="CW177" s="316"/>
      <c r="DG177" s="316"/>
      <c r="DQ177" s="316"/>
      <c r="EA177" s="316"/>
      <c r="EK177" s="316"/>
      <c r="EU177" s="316"/>
      <c r="FE177" s="316"/>
      <c r="FO177" s="316"/>
      <c r="FY177" s="316"/>
      <c r="GI177" s="316"/>
      <c r="GS177" s="316"/>
      <c r="HC177" s="316"/>
      <c r="HM177" s="316"/>
      <c r="HW177" s="316"/>
    </row>
    <row r="178" s="3" customFormat="true" x14ac:dyDescent="0.25">
      <c r="A178" s="316"/>
      <c r="K178" s="316"/>
      <c r="U178" s="316"/>
      <c r="AE178" s="316"/>
      <c r="AO178" s="316"/>
      <c r="AY178" s="316"/>
      <c r="AZ178" s="316"/>
      <c r="BI178" s="316"/>
      <c r="BS178" s="316"/>
      <c r="CC178" s="316"/>
      <c r="CM178" s="316"/>
      <c r="CW178" s="316"/>
      <c r="DG178" s="316"/>
      <c r="DQ178" s="316"/>
      <c r="EA178" s="316"/>
      <c r="EK178" s="316"/>
      <c r="EU178" s="316"/>
      <c r="FE178" s="316"/>
      <c r="FO178" s="316"/>
      <c r="FY178" s="316"/>
      <c r="GI178" s="316"/>
      <c r="GS178" s="316"/>
      <c r="HC178" s="316"/>
      <c r="HM178" s="316"/>
      <c r="HW178" s="316"/>
    </row>
    <row r="179" s="3" customFormat="true" x14ac:dyDescent="0.25">
      <c r="A179" s="316"/>
      <c r="K179" s="316"/>
      <c r="U179" s="316"/>
      <c r="AE179" s="316"/>
      <c r="AO179" s="316"/>
      <c r="AY179" s="316"/>
      <c r="AZ179" s="316"/>
      <c r="BI179" s="316"/>
      <c r="BS179" s="316"/>
      <c r="CC179" s="316"/>
      <c r="CM179" s="316"/>
      <c r="CW179" s="316"/>
      <c r="DG179" s="316"/>
      <c r="DQ179" s="316"/>
      <c r="EA179" s="316"/>
      <c r="EK179" s="316"/>
      <c r="EU179" s="316"/>
      <c r="FE179" s="316"/>
      <c r="FO179" s="316"/>
      <c r="FY179" s="316"/>
      <c r="GI179" s="316"/>
      <c r="GS179" s="316"/>
      <c r="HC179" s="316"/>
      <c r="HM179" s="316"/>
      <c r="HW179" s="316"/>
    </row>
    <row r="180" s="3" customFormat="true" x14ac:dyDescent="0.25">
      <c r="A180" s="316"/>
      <c r="K180" s="316"/>
      <c r="U180" s="316"/>
      <c r="AE180" s="316"/>
      <c r="AO180" s="316"/>
      <c r="AY180" s="316"/>
      <c r="AZ180" s="316"/>
      <c r="BI180" s="316"/>
      <c r="BS180" s="316"/>
      <c r="CC180" s="316"/>
      <c r="CM180" s="316"/>
      <c r="CW180" s="316"/>
      <c r="DG180" s="316"/>
      <c r="DQ180" s="316"/>
      <c r="EA180" s="316"/>
      <c r="EK180" s="316"/>
      <c r="EU180" s="316"/>
      <c r="FE180" s="316"/>
      <c r="FO180" s="316"/>
      <c r="FY180" s="316"/>
      <c r="GI180" s="316"/>
      <c r="GS180" s="316"/>
      <c r="HC180" s="316"/>
      <c r="HM180" s="316"/>
      <c r="HW180" s="316"/>
    </row>
    <row r="181" s="3" customFormat="true" x14ac:dyDescent="0.25">
      <c r="A181" s="316"/>
      <c r="K181" s="316"/>
      <c r="U181" s="316"/>
      <c r="AE181" s="316"/>
      <c r="AO181" s="316"/>
      <c r="AY181" s="316"/>
      <c r="AZ181" s="316"/>
      <c r="BI181" s="316"/>
      <c r="BS181" s="316"/>
      <c r="CC181" s="316"/>
      <c r="CM181" s="316"/>
      <c r="CW181" s="316"/>
      <c r="DG181" s="316"/>
      <c r="DQ181" s="316"/>
      <c r="EA181" s="316"/>
      <c r="EK181" s="316"/>
      <c r="EU181" s="316"/>
      <c r="FE181" s="316"/>
      <c r="FO181" s="316"/>
      <c r="FY181" s="316"/>
      <c r="GI181" s="316"/>
      <c r="GS181" s="316"/>
      <c r="HC181" s="316"/>
      <c r="HM181" s="316"/>
      <c r="HW181" s="316"/>
    </row>
    <row r="182" s="3" customFormat="true" x14ac:dyDescent="0.25">
      <c r="A182" s="316"/>
      <c r="K182" s="316"/>
      <c r="U182" s="316"/>
      <c r="AE182" s="316"/>
      <c r="AO182" s="316"/>
      <c r="AY182" s="316"/>
      <c r="AZ182" s="316"/>
      <c r="BI182" s="316"/>
      <c r="BS182" s="316"/>
      <c r="CC182" s="316"/>
      <c r="CM182" s="316"/>
      <c r="CW182" s="316"/>
      <c r="DG182" s="316"/>
      <c r="DQ182" s="316"/>
      <c r="EA182" s="316"/>
      <c r="EK182" s="316"/>
      <c r="EU182" s="316"/>
      <c r="FE182" s="316"/>
      <c r="FO182" s="316"/>
      <c r="FY182" s="316"/>
      <c r="GI182" s="316"/>
      <c r="GS182" s="316"/>
      <c r="HC182" s="316"/>
      <c r="HM182" s="316"/>
      <c r="HW182" s="316"/>
    </row>
    <row r="183" s="3" customFormat="true" x14ac:dyDescent="0.25">
      <c r="A183" s="316"/>
      <c r="K183" s="316"/>
      <c r="U183" s="316"/>
      <c r="AE183" s="316"/>
      <c r="AO183" s="316"/>
      <c r="AY183" s="316"/>
      <c r="AZ183" s="316"/>
      <c r="BI183" s="316"/>
      <c r="BS183" s="316"/>
      <c r="CC183" s="316"/>
      <c r="CM183" s="316"/>
      <c r="CW183" s="316"/>
      <c r="DG183" s="316"/>
      <c r="DQ183" s="316"/>
      <c r="EA183" s="316"/>
      <c r="EK183" s="316"/>
      <c r="EU183" s="316"/>
      <c r="FE183" s="316"/>
      <c r="FO183" s="316"/>
      <c r="FY183" s="316"/>
      <c r="GI183" s="316"/>
      <c r="GS183" s="316"/>
      <c r="HC183" s="316"/>
      <c r="HM183" s="316"/>
      <c r="HW183" s="316"/>
    </row>
    <row r="184" s="3" customFormat="true" x14ac:dyDescent="0.25">
      <c r="A184" s="316"/>
      <c r="K184" s="316"/>
      <c r="U184" s="316"/>
      <c r="AE184" s="316"/>
      <c r="AO184" s="316"/>
      <c r="AY184" s="316"/>
      <c r="AZ184" s="316"/>
      <c r="BI184" s="316"/>
      <c r="BS184" s="316"/>
      <c r="CC184" s="316"/>
      <c r="CM184" s="316"/>
      <c r="CW184" s="316"/>
      <c r="DG184" s="316"/>
      <c r="DQ184" s="316"/>
      <c r="EA184" s="316"/>
      <c r="EK184" s="316"/>
      <c r="EU184" s="316"/>
      <c r="FE184" s="316"/>
      <c r="FO184" s="316"/>
      <c r="FY184" s="316"/>
      <c r="GI184" s="316"/>
      <c r="GS184" s="316"/>
      <c r="HC184" s="316"/>
      <c r="HM184" s="316"/>
      <c r="HW184" s="316"/>
    </row>
    <row r="185" s="3" customFormat="true" x14ac:dyDescent="0.25">
      <c r="A185" s="316"/>
      <c r="K185" s="316"/>
      <c r="U185" s="316"/>
      <c r="AE185" s="316"/>
      <c r="AO185" s="316"/>
      <c r="AY185" s="316"/>
      <c r="AZ185" s="316"/>
      <c r="BI185" s="316"/>
      <c r="BS185" s="316"/>
      <c r="CC185" s="316"/>
      <c r="CM185" s="316"/>
      <c r="CW185" s="316"/>
      <c r="DG185" s="316"/>
      <c r="DQ185" s="316"/>
      <c r="EA185" s="316"/>
      <c r="EK185" s="316"/>
      <c r="EU185" s="316"/>
      <c r="FE185" s="316"/>
      <c r="FO185" s="316"/>
      <c r="FY185" s="316"/>
      <c r="GI185" s="316"/>
      <c r="GS185" s="316"/>
      <c r="HC185" s="316"/>
      <c r="HM185" s="316"/>
      <c r="HW185" s="316"/>
    </row>
    <row r="186" s="3" customFormat="true" x14ac:dyDescent="0.25">
      <c r="A186" s="316"/>
      <c r="K186" s="316"/>
      <c r="U186" s="316"/>
      <c r="AE186" s="316"/>
      <c r="AO186" s="316"/>
      <c r="AY186" s="316"/>
      <c r="AZ186" s="316"/>
      <c r="BI186" s="316"/>
      <c r="BS186" s="316"/>
      <c r="CC186" s="316"/>
      <c r="CM186" s="316"/>
      <c r="CW186" s="316"/>
      <c r="DG186" s="316"/>
      <c r="DQ186" s="316"/>
      <c r="EA186" s="316"/>
      <c r="EK186" s="316"/>
      <c r="EU186" s="316"/>
      <c r="FE186" s="316"/>
      <c r="FO186" s="316"/>
      <c r="FY186" s="316"/>
      <c r="GI186" s="316"/>
      <c r="GS186" s="316"/>
      <c r="HC186" s="316"/>
      <c r="HM186" s="316"/>
      <c r="HW186" s="316"/>
    </row>
    <row r="187" s="3" customFormat="true" x14ac:dyDescent="0.25">
      <c r="A187" s="316"/>
      <c r="K187" s="316"/>
      <c r="U187" s="316"/>
      <c r="AE187" s="316"/>
      <c r="AO187" s="316"/>
      <c r="AY187" s="316"/>
      <c r="AZ187" s="316"/>
      <c r="BI187" s="316"/>
      <c r="BS187" s="316"/>
      <c r="CC187" s="316"/>
      <c r="CM187" s="316"/>
      <c r="CW187" s="316"/>
      <c r="DG187" s="316"/>
      <c r="DQ187" s="316"/>
      <c r="EA187" s="316"/>
      <c r="EK187" s="316"/>
      <c r="EU187" s="316"/>
      <c r="FE187" s="316"/>
      <c r="FO187" s="316"/>
      <c r="FY187" s="316"/>
      <c r="GI187" s="316"/>
      <c r="GS187" s="316"/>
      <c r="HC187" s="316"/>
      <c r="HM187" s="316"/>
      <c r="HW187" s="316"/>
    </row>
    <row r="188" s="3" customFormat="true" x14ac:dyDescent="0.25">
      <c r="A188" s="316"/>
      <c r="K188" s="316"/>
      <c r="U188" s="316"/>
      <c r="AE188" s="316"/>
      <c r="AO188" s="316"/>
      <c r="AY188" s="316"/>
      <c r="AZ188" s="316"/>
      <c r="BI188" s="316"/>
      <c r="BS188" s="316"/>
      <c r="CC188" s="316"/>
      <c r="CM188" s="316"/>
      <c r="CW188" s="316"/>
      <c r="DG188" s="316"/>
      <c r="DQ188" s="316"/>
      <c r="EA188" s="316"/>
      <c r="EK188" s="316"/>
      <c r="EU188" s="316"/>
      <c r="FE188" s="316"/>
      <c r="FO188" s="316"/>
      <c r="FY188" s="316"/>
      <c r="GI188" s="316"/>
      <c r="GS188" s="316"/>
      <c r="HC188" s="316"/>
      <c r="HM188" s="316"/>
      <c r="HW188" s="316"/>
    </row>
    <row r="189" s="3" customFormat="true" x14ac:dyDescent="0.25">
      <c r="A189" s="316"/>
      <c r="K189" s="316"/>
      <c r="U189" s="316"/>
      <c r="AE189" s="316"/>
      <c r="AO189" s="316"/>
      <c r="AY189" s="316"/>
      <c r="AZ189" s="316"/>
      <c r="BI189" s="316"/>
      <c r="BS189" s="316"/>
      <c r="CC189" s="316"/>
      <c r="CM189" s="316"/>
      <c r="CW189" s="316"/>
      <c r="DG189" s="316"/>
      <c r="DQ189" s="316"/>
      <c r="EA189" s="316"/>
      <c r="EK189" s="316"/>
      <c r="EU189" s="316"/>
      <c r="FE189" s="316"/>
      <c r="FO189" s="316"/>
      <c r="FY189" s="316"/>
      <c r="GI189" s="316"/>
      <c r="GS189" s="316"/>
      <c r="HC189" s="316"/>
      <c r="HM189" s="316"/>
      <c r="HW189" s="316"/>
    </row>
    <row r="190" s="3" customFormat="true" x14ac:dyDescent="0.25">
      <c r="A190" s="316"/>
      <c r="K190" s="316"/>
      <c r="U190" s="316"/>
      <c r="AE190" s="316"/>
      <c r="AO190" s="316"/>
      <c r="AY190" s="316"/>
      <c r="AZ190" s="316"/>
      <c r="BI190" s="316"/>
      <c r="BS190" s="316"/>
      <c r="CC190" s="316"/>
      <c r="CM190" s="316"/>
      <c r="CW190" s="316"/>
      <c r="DG190" s="316"/>
      <c r="DQ190" s="316"/>
      <c r="EA190" s="316"/>
      <c r="EK190" s="316"/>
      <c r="EU190" s="316"/>
      <c r="FE190" s="316"/>
      <c r="FO190" s="316"/>
      <c r="FY190" s="316"/>
      <c r="GI190" s="316"/>
      <c r="GS190" s="316"/>
      <c r="HC190" s="316"/>
      <c r="HM190" s="316"/>
      <c r="HW190" s="316"/>
    </row>
    <row r="191" s="3" customFormat="true" x14ac:dyDescent="0.25">
      <c r="A191" s="316"/>
      <c r="K191" s="316"/>
      <c r="U191" s="316"/>
      <c r="AE191" s="316"/>
      <c r="AO191" s="316"/>
      <c r="AY191" s="316"/>
      <c r="AZ191" s="316"/>
      <c r="BI191" s="316"/>
      <c r="BS191" s="316"/>
      <c r="CC191" s="316"/>
      <c r="CM191" s="316"/>
      <c r="CW191" s="316"/>
      <c r="DG191" s="316"/>
      <c r="DQ191" s="316"/>
      <c r="EA191" s="316"/>
      <c r="EK191" s="316"/>
      <c r="EU191" s="316"/>
      <c r="FE191" s="316"/>
      <c r="FO191" s="316"/>
      <c r="FY191" s="316"/>
      <c r="GI191" s="316"/>
      <c r="GS191" s="316"/>
      <c r="HC191" s="316"/>
      <c r="HM191" s="316"/>
      <c r="HW191" s="316"/>
    </row>
    <row r="192" s="3" customFormat="true" x14ac:dyDescent="0.25">
      <c r="A192" s="316"/>
      <c r="K192" s="316"/>
      <c r="U192" s="316"/>
      <c r="AE192" s="316"/>
      <c r="AO192" s="316"/>
      <c r="AY192" s="316"/>
      <c r="AZ192" s="316"/>
      <c r="BI192" s="316"/>
      <c r="BS192" s="316"/>
      <c r="CC192" s="316"/>
      <c r="CM192" s="316"/>
      <c r="CW192" s="316"/>
      <c r="DG192" s="316"/>
      <c r="DQ192" s="316"/>
      <c r="EA192" s="316"/>
      <c r="EK192" s="316"/>
      <c r="EU192" s="316"/>
      <c r="FE192" s="316"/>
      <c r="FO192" s="316"/>
      <c r="FY192" s="316"/>
      <c r="GI192" s="316"/>
      <c r="GS192" s="316"/>
      <c r="HC192" s="316"/>
      <c r="HM192" s="316"/>
      <c r="HW192" s="316"/>
    </row>
    <row r="193" s="3" customFormat="true" x14ac:dyDescent="0.25">
      <c r="A193" s="316"/>
      <c r="K193" s="316"/>
      <c r="U193" s="316"/>
      <c r="AE193" s="316"/>
      <c r="AO193" s="316"/>
      <c r="AY193" s="316"/>
      <c r="AZ193" s="316"/>
      <c r="BI193" s="316"/>
      <c r="BS193" s="316"/>
      <c r="CC193" s="316"/>
      <c r="CM193" s="316"/>
      <c r="CW193" s="316"/>
      <c r="DG193" s="316"/>
      <c r="DQ193" s="316"/>
      <c r="EA193" s="316"/>
      <c r="EK193" s="316"/>
      <c r="EU193" s="316"/>
      <c r="FE193" s="316"/>
      <c r="FO193" s="316"/>
      <c r="FY193" s="316"/>
      <c r="GI193" s="316"/>
      <c r="GS193" s="316"/>
      <c r="HC193" s="316"/>
      <c r="HM193" s="316"/>
      <c r="HW193" s="316"/>
    </row>
    <row r="194" s="3" customFormat="true" x14ac:dyDescent="0.25">
      <c r="A194" s="316"/>
      <c r="K194" s="316"/>
      <c r="U194" s="316"/>
      <c r="AE194" s="316"/>
      <c r="AO194" s="316"/>
      <c r="AY194" s="316"/>
      <c r="AZ194" s="316"/>
      <c r="BI194" s="316"/>
      <c r="BS194" s="316"/>
      <c r="CC194" s="316"/>
      <c r="CM194" s="316"/>
      <c r="CW194" s="316"/>
      <c r="DG194" s="316"/>
      <c r="DQ194" s="316"/>
      <c r="EA194" s="316"/>
      <c r="EK194" s="316"/>
      <c r="EU194" s="316"/>
      <c r="FE194" s="316"/>
      <c r="FO194" s="316"/>
      <c r="FY194" s="316"/>
      <c r="GI194" s="316"/>
      <c r="GS194" s="316"/>
      <c r="HC194" s="316"/>
      <c r="HM194" s="316"/>
      <c r="HW194" s="316"/>
    </row>
    <row r="195" s="3" customFormat="true" x14ac:dyDescent="0.25">
      <c r="A195" s="316"/>
      <c r="K195" s="316"/>
      <c r="U195" s="316"/>
      <c r="AE195" s="316"/>
      <c r="AO195" s="316"/>
      <c r="AY195" s="316"/>
      <c r="AZ195" s="316"/>
      <c r="BI195" s="316"/>
      <c r="BS195" s="316"/>
      <c r="CC195" s="316"/>
      <c r="CM195" s="316"/>
      <c r="CW195" s="316"/>
      <c r="DG195" s="316"/>
      <c r="DQ195" s="316"/>
      <c r="EA195" s="316"/>
      <c r="EK195" s="316"/>
      <c r="EU195" s="316"/>
      <c r="FE195" s="316"/>
      <c r="FO195" s="316"/>
      <c r="FY195" s="316"/>
      <c r="GI195" s="316"/>
      <c r="GS195" s="316"/>
      <c r="HC195" s="316"/>
      <c r="HM195" s="316"/>
      <c r="HW195" s="316"/>
    </row>
    <row r="196" s="3" customFormat="true" x14ac:dyDescent="0.25">
      <c r="A196" s="316"/>
      <c r="K196" s="316"/>
      <c r="U196" s="316"/>
      <c r="AE196" s="316"/>
      <c r="AO196" s="316"/>
      <c r="AY196" s="316"/>
      <c r="AZ196" s="316"/>
      <c r="BI196" s="316"/>
      <c r="BS196" s="316"/>
      <c r="CC196" s="316"/>
      <c r="CM196" s="316"/>
      <c r="CW196" s="316"/>
      <c r="DG196" s="316"/>
      <c r="DQ196" s="316"/>
      <c r="EA196" s="316"/>
      <c r="EK196" s="316"/>
      <c r="EU196" s="316"/>
      <c r="FE196" s="316"/>
      <c r="FO196" s="316"/>
      <c r="FY196" s="316"/>
      <c r="GI196" s="316"/>
      <c r="GS196" s="316"/>
      <c r="HC196" s="316"/>
      <c r="HM196" s="316"/>
      <c r="HW196" s="316"/>
    </row>
    <row r="197" s="3" customFormat="true" x14ac:dyDescent="0.25">
      <c r="A197" s="316"/>
      <c r="K197" s="316"/>
      <c r="U197" s="316"/>
      <c r="AE197" s="316"/>
      <c r="AO197" s="316"/>
      <c r="AY197" s="316"/>
      <c r="AZ197" s="316"/>
      <c r="BI197" s="316"/>
      <c r="BS197" s="316"/>
      <c r="CC197" s="316"/>
      <c r="CM197" s="316"/>
      <c r="CW197" s="316"/>
      <c r="DG197" s="316"/>
      <c r="DQ197" s="316"/>
      <c r="EA197" s="316"/>
      <c r="EK197" s="316"/>
      <c r="EU197" s="316"/>
      <c r="FE197" s="316"/>
      <c r="FO197" s="316"/>
      <c r="FY197" s="316"/>
      <c r="GI197" s="316"/>
      <c r="GS197" s="316"/>
      <c r="HC197" s="316"/>
      <c r="HM197" s="316"/>
      <c r="HW197" s="316"/>
    </row>
    <row r="198" s="3" customFormat="true" x14ac:dyDescent="0.25">
      <c r="A198" s="316"/>
      <c r="K198" s="316"/>
      <c r="U198" s="316"/>
      <c r="AE198" s="316"/>
      <c r="AO198" s="316"/>
      <c r="AY198" s="316"/>
      <c r="AZ198" s="316"/>
      <c r="BI198" s="316"/>
      <c r="BS198" s="316"/>
      <c r="CC198" s="316"/>
      <c r="CM198" s="316"/>
      <c r="CW198" s="316"/>
      <c r="DG198" s="316"/>
      <c r="DQ198" s="316"/>
      <c r="EA198" s="316"/>
      <c r="EK198" s="316"/>
      <c r="EU198" s="316"/>
      <c r="FE198" s="316"/>
      <c r="FO198" s="316"/>
      <c r="FY198" s="316"/>
      <c r="GI198" s="316"/>
      <c r="GS198" s="316"/>
      <c r="HC198" s="316"/>
      <c r="HM198" s="316"/>
      <c r="HW198" s="316"/>
    </row>
    <row r="199" s="3" customFormat="true" x14ac:dyDescent="0.25">
      <c r="A199" s="316"/>
      <c r="K199" s="316"/>
      <c r="U199" s="316"/>
      <c r="AE199" s="316"/>
      <c r="AO199" s="316"/>
      <c r="AY199" s="316"/>
      <c r="AZ199" s="316"/>
      <c r="BI199" s="316"/>
      <c r="BS199" s="316"/>
      <c r="CC199" s="316"/>
      <c r="CM199" s="316"/>
      <c r="CW199" s="316"/>
      <c r="DG199" s="316"/>
      <c r="DQ199" s="316"/>
      <c r="EA199" s="316"/>
      <c r="EK199" s="316"/>
      <c r="EU199" s="316"/>
      <c r="FE199" s="316"/>
      <c r="FO199" s="316"/>
      <c r="FY199" s="316"/>
      <c r="GI199" s="316"/>
      <c r="GS199" s="316"/>
      <c r="HC199" s="316"/>
      <c r="HM199" s="316"/>
      <c r="HW199" s="316"/>
    </row>
    <row r="200" s="3" customFormat="true" x14ac:dyDescent="0.25">
      <c r="A200" s="316"/>
      <c r="K200" s="316"/>
      <c r="U200" s="316"/>
      <c r="AE200" s="316"/>
      <c r="AO200" s="316"/>
      <c r="AY200" s="316"/>
      <c r="AZ200" s="316"/>
      <c r="BI200" s="316"/>
      <c r="BS200" s="316"/>
      <c r="CC200" s="316"/>
      <c r="CM200" s="316"/>
      <c r="CW200" s="316"/>
      <c r="DG200" s="316"/>
      <c r="DQ200" s="316"/>
      <c r="EA200" s="316"/>
      <c r="EK200" s="316"/>
      <c r="EU200" s="316"/>
      <c r="FE200" s="316"/>
      <c r="FO200" s="316"/>
      <c r="FY200" s="316"/>
      <c r="GI200" s="316"/>
      <c r="GS200" s="316"/>
      <c r="HC200" s="316"/>
      <c r="HM200" s="316"/>
      <c r="HW200" s="316"/>
    </row>
    <row r="201" s="3" customFormat="true" x14ac:dyDescent="0.25">
      <c r="A201" s="316"/>
      <c r="K201" s="316"/>
      <c r="U201" s="316"/>
      <c r="AE201" s="316"/>
      <c r="AO201" s="316"/>
      <c r="AY201" s="316"/>
      <c r="AZ201" s="316"/>
      <c r="BI201" s="316"/>
      <c r="BS201" s="316"/>
      <c r="CC201" s="316"/>
      <c r="CM201" s="316"/>
      <c r="CW201" s="316"/>
      <c r="DG201" s="316"/>
      <c r="DQ201" s="316"/>
      <c r="EA201" s="316"/>
      <c r="EK201" s="316"/>
      <c r="EU201" s="316"/>
      <c r="FE201" s="316"/>
      <c r="FO201" s="316"/>
      <c r="FY201" s="316"/>
      <c r="GI201" s="316"/>
      <c r="GS201" s="316"/>
      <c r="HC201" s="316"/>
      <c r="HM201" s="316"/>
      <c r="HW201" s="316"/>
    </row>
    <row r="202" s="3" customFormat="true" x14ac:dyDescent="0.25">
      <c r="A202" s="316"/>
      <c r="K202" s="316"/>
      <c r="U202" s="316"/>
      <c r="AE202" s="316"/>
      <c r="AO202" s="316"/>
      <c r="AY202" s="316"/>
      <c r="AZ202" s="316"/>
      <c r="BI202" s="316"/>
      <c r="BS202" s="316"/>
      <c r="CC202" s="316"/>
      <c r="CM202" s="316"/>
      <c r="CW202" s="316"/>
      <c r="DG202" s="316"/>
      <c r="DQ202" s="316"/>
      <c r="EA202" s="316"/>
      <c r="EK202" s="316"/>
      <c r="EU202" s="316"/>
      <c r="FE202" s="316"/>
      <c r="FO202" s="316"/>
      <c r="FY202" s="316"/>
      <c r="GI202" s="316"/>
      <c r="GS202" s="316"/>
      <c r="HC202" s="316"/>
      <c r="HM202" s="316"/>
      <c r="HW202" s="316"/>
    </row>
    <row r="203" s="3" customFormat="true" x14ac:dyDescent="0.25">
      <c r="A203" s="316"/>
      <c r="K203" s="316"/>
      <c r="U203" s="316"/>
      <c r="AE203" s="316"/>
      <c r="AO203" s="316"/>
      <c r="AY203" s="316"/>
      <c r="AZ203" s="316"/>
      <c r="BI203" s="316"/>
      <c r="BS203" s="316"/>
      <c r="CC203" s="316"/>
      <c r="CM203" s="316"/>
      <c r="CW203" s="316"/>
      <c r="DG203" s="316"/>
      <c r="DQ203" s="316"/>
      <c r="EA203" s="316"/>
      <c r="EK203" s="316"/>
      <c r="EU203" s="316"/>
      <c r="FE203" s="316"/>
      <c r="FO203" s="316"/>
      <c r="FY203" s="316"/>
      <c r="GI203" s="316"/>
      <c r="GS203" s="316"/>
      <c r="HC203" s="316"/>
      <c r="HM203" s="316"/>
      <c r="HW203" s="316"/>
    </row>
    <row r="204" s="3" customFormat="true" x14ac:dyDescent="0.25">
      <c r="A204" s="316"/>
      <c r="K204" s="316"/>
      <c r="U204" s="316"/>
      <c r="AE204" s="316"/>
      <c r="AO204" s="316"/>
      <c r="AY204" s="316"/>
      <c r="AZ204" s="316"/>
      <c r="BI204" s="316"/>
      <c r="BS204" s="316"/>
      <c r="CC204" s="316"/>
      <c r="CM204" s="316"/>
      <c r="CW204" s="316"/>
      <c r="DG204" s="316"/>
      <c r="DQ204" s="316"/>
      <c r="EA204" s="316"/>
      <c r="EK204" s="316"/>
      <c r="EU204" s="316"/>
      <c r="FE204" s="316"/>
      <c r="FO204" s="316"/>
      <c r="FY204" s="316"/>
      <c r="GI204" s="316"/>
      <c r="GS204" s="316"/>
      <c r="HC204" s="316"/>
      <c r="HM204" s="316"/>
      <c r="HW204" s="316"/>
    </row>
    <row r="205" s="3" customFormat="true" x14ac:dyDescent="0.25">
      <c r="A205" s="316"/>
      <c r="K205" s="316"/>
      <c r="U205" s="316"/>
      <c r="AE205" s="316"/>
      <c r="AO205" s="316"/>
      <c r="AY205" s="316"/>
      <c r="AZ205" s="316"/>
      <c r="BI205" s="316"/>
      <c r="BS205" s="316"/>
      <c r="CC205" s="316"/>
      <c r="CM205" s="316"/>
      <c r="CW205" s="316"/>
      <c r="DG205" s="316"/>
      <c r="DQ205" s="316"/>
      <c r="EA205" s="316"/>
      <c r="EK205" s="316"/>
      <c r="EU205" s="316"/>
      <c r="FE205" s="316"/>
      <c r="FO205" s="316"/>
      <c r="FY205" s="316"/>
      <c r="GI205" s="316"/>
      <c r="GS205" s="316"/>
      <c r="HC205" s="316"/>
      <c r="HM205" s="316"/>
      <c r="HW205" s="316"/>
    </row>
    <row r="206" s="3" customFormat="true" x14ac:dyDescent="0.25">
      <c r="A206" s="316"/>
      <c r="K206" s="316"/>
      <c r="U206" s="316"/>
      <c r="AE206" s="316"/>
      <c r="AO206" s="316"/>
      <c r="AY206" s="316"/>
      <c r="AZ206" s="316"/>
      <c r="BI206" s="316"/>
      <c r="BS206" s="316"/>
      <c r="CC206" s="316"/>
      <c r="CM206" s="316"/>
      <c r="CW206" s="316"/>
      <c r="DG206" s="316"/>
      <c r="DQ206" s="316"/>
      <c r="EA206" s="316"/>
      <c r="EK206" s="316"/>
      <c r="EU206" s="316"/>
      <c r="FE206" s="316"/>
      <c r="FO206" s="316"/>
      <c r="FY206" s="316"/>
      <c r="GI206" s="316"/>
      <c r="GS206" s="316"/>
      <c r="HC206" s="316"/>
      <c r="HM206" s="316"/>
      <c r="HW206" s="316"/>
    </row>
    <row r="207" s="3" customFormat="true" x14ac:dyDescent="0.25">
      <c r="A207" s="316"/>
      <c r="K207" s="316"/>
      <c r="U207" s="316"/>
      <c r="AE207" s="316"/>
      <c r="AO207" s="316"/>
      <c r="AY207" s="316"/>
      <c r="AZ207" s="316"/>
      <c r="BI207" s="316"/>
      <c r="BS207" s="316"/>
      <c r="CC207" s="316"/>
      <c r="CM207" s="316"/>
      <c r="CW207" s="316"/>
      <c r="DG207" s="316"/>
      <c r="DQ207" s="316"/>
      <c r="EA207" s="316"/>
      <c r="EK207" s="316"/>
      <c r="EU207" s="316"/>
      <c r="FE207" s="316"/>
      <c r="FO207" s="316"/>
      <c r="FY207" s="316"/>
      <c r="GI207" s="316"/>
      <c r="GS207" s="316"/>
      <c r="HC207" s="316"/>
      <c r="HM207" s="316"/>
      <c r="HW207" s="316"/>
    </row>
    <row r="208" s="3" customFormat="true" x14ac:dyDescent="0.25">
      <c r="A208" s="316"/>
      <c r="K208" s="316"/>
      <c r="U208" s="316"/>
      <c r="AE208" s="316"/>
      <c r="AO208" s="316"/>
      <c r="AY208" s="316"/>
      <c r="AZ208" s="316"/>
      <c r="BI208" s="316"/>
      <c r="BS208" s="316"/>
      <c r="CC208" s="316"/>
      <c r="CM208" s="316"/>
      <c r="CW208" s="316"/>
      <c r="DG208" s="316"/>
      <c r="DQ208" s="316"/>
      <c r="EA208" s="316"/>
      <c r="EK208" s="316"/>
      <c r="EU208" s="316"/>
      <c r="FE208" s="316"/>
      <c r="FO208" s="316"/>
      <c r="FY208" s="316"/>
      <c r="GI208" s="316"/>
      <c r="GS208" s="316"/>
      <c r="HC208" s="316"/>
      <c r="HM208" s="316"/>
      <c r="HW208" s="316"/>
    </row>
    <row r="209" s="3" customFormat="true" x14ac:dyDescent="0.25">
      <c r="A209" s="316"/>
      <c r="K209" s="316"/>
      <c r="U209" s="316"/>
      <c r="AE209" s="316"/>
      <c r="AO209" s="316"/>
      <c r="AY209" s="316"/>
      <c r="AZ209" s="316"/>
      <c r="BI209" s="316"/>
      <c r="BS209" s="316"/>
      <c r="CC209" s="316"/>
      <c r="CM209" s="316"/>
      <c r="CW209" s="316"/>
      <c r="DG209" s="316"/>
      <c r="DQ209" s="316"/>
      <c r="EA209" s="316"/>
      <c r="EK209" s="316"/>
      <c r="EU209" s="316"/>
      <c r="FE209" s="316"/>
      <c r="FO209" s="316"/>
      <c r="FY209" s="316"/>
      <c r="GI209" s="316"/>
      <c r="GS209" s="316"/>
      <c r="HC209" s="316"/>
      <c r="HM209" s="316"/>
      <c r="HW209" s="316"/>
    </row>
    <row r="210" s="3" customFormat="true" x14ac:dyDescent="0.25">
      <c r="A210" s="316"/>
      <c r="K210" s="316"/>
      <c r="U210" s="316"/>
      <c r="AE210" s="316"/>
      <c r="AO210" s="316"/>
      <c r="AY210" s="316"/>
      <c r="AZ210" s="316"/>
      <c r="BI210" s="316"/>
      <c r="BS210" s="316"/>
      <c r="CC210" s="316"/>
      <c r="CM210" s="316"/>
      <c r="CW210" s="316"/>
      <c r="DG210" s="316"/>
      <c r="DQ210" s="316"/>
      <c r="EA210" s="316"/>
      <c r="EK210" s="316"/>
      <c r="EU210" s="316"/>
      <c r="FE210" s="316"/>
      <c r="FO210" s="316"/>
      <c r="FY210" s="316"/>
      <c r="GI210" s="316"/>
      <c r="GS210" s="316"/>
      <c r="HC210" s="316"/>
      <c r="HM210" s="316"/>
      <c r="HW210" s="316"/>
    </row>
    <row r="211" s="3" customFormat="true" x14ac:dyDescent="0.25">
      <c r="A211" s="316"/>
      <c r="K211" s="316"/>
      <c r="U211" s="316"/>
      <c r="AE211" s="316"/>
      <c r="AO211" s="316"/>
      <c r="AY211" s="316"/>
      <c r="AZ211" s="316"/>
      <c r="BI211" s="316"/>
      <c r="BS211" s="316"/>
      <c r="CC211" s="316"/>
      <c r="CM211" s="316"/>
      <c r="CW211" s="316"/>
      <c r="DG211" s="316"/>
      <c r="DQ211" s="316"/>
      <c r="EA211" s="316"/>
      <c r="EK211" s="316"/>
      <c r="EU211" s="316"/>
      <c r="FE211" s="316"/>
      <c r="FO211" s="316"/>
      <c r="FY211" s="316"/>
      <c r="GI211" s="316"/>
      <c r="GS211" s="316"/>
      <c r="HC211" s="316"/>
      <c r="HM211" s="316"/>
      <c r="HW211" s="316"/>
    </row>
    <row r="212" s="3" customFormat="true" x14ac:dyDescent="0.25">
      <c r="A212" s="316"/>
      <c r="K212" s="316"/>
      <c r="U212" s="316"/>
      <c r="AE212" s="316"/>
      <c r="AO212" s="316"/>
      <c r="AY212" s="316"/>
      <c r="AZ212" s="316"/>
      <c r="BI212" s="316"/>
      <c r="BS212" s="316"/>
      <c r="CC212" s="316"/>
      <c r="CM212" s="316"/>
      <c r="CW212" s="316"/>
      <c r="DG212" s="316"/>
      <c r="DQ212" s="316"/>
      <c r="EA212" s="316"/>
      <c r="EK212" s="316"/>
      <c r="EU212" s="316"/>
      <c r="FE212" s="316"/>
      <c r="FO212" s="316"/>
      <c r="FY212" s="316"/>
      <c r="GI212" s="316"/>
      <c r="GS212" s="316"/>
      <c r="HC212" s="316"/>
      <c r="HM212" s="316"/>
      <c r="HW212" s="316"/>
    </row>
    <row r="213" s="3" customFormat="true" x14ac:dyDescent="0.25">
      <c r="A213" s="316"/>
      <c r="K213" s="316"/>
      <c r="U213" s="316"/>
      <c r="AE213" s="316"/>
      <c r="AO213" s="316"/>
      <c r="AY213" s="316"/>
      <c r="AZ213" s="316"/>
      <c r="BI213" s="316"/>
      <c r="BS213" s="316"/>
      <c r="CC213" s="316"/>
      <c r="CM213" s="316"/>
      <c r="CW213" s="316"/>
      <c r="DG213" s="316"/>
      <c r="DQ213" s="316"/>
      <c r="EA213" s="316"/>
      <c r="EK213" s="316"/>
      <c r="EU213" s="316"/>
      <c r="FE213" s="316"/>
      <c r="FO213" s="316"/>
      <c r="FY213" s="316"/>
      <c r="GI213" s="316"/>
      <c r="GS213" s="316"/>
      <c r="HC213" s="316"/>
      <c r="HM213" s="316"/>
      <c r="HW213" s="316"/>
    </row>
    <row r="214" s="3" customFormat="true" x14ac:dyDescent="0.25">
      <c r="A214" s="316"/>
      <c r="K214" s="316"/>
      <c r="U214" s="316"/>
      <c r="AE214" s="316"/>
      <c r="AO214" s="316"/>
      <c r="AY214" s="316"/>
      <c r="AZ214" s="316"/>
      <c r="BI214" s="316"/>
      <c r="BS214" s="316"/>
      <c r="CC214" s="316"/>
      <c r="CM214" s="316"/>
      <c r="CW214" s="316"/>
      <c r="DG214" s="316"/>
      <c r="DQ214" s="316"/>
      <c r="EA214" s="316"/>
      <c r="EK214" s="316"/>
      <c r="EU214" s="316"/>
      <c r="FE214" s="316"/>
      <c r="FO214" s="316"/>
      <c r="FY214" s="316"/>
      <c r="GI214" s="316"/>
      <c r="GS214" s="316"/>
      <c r="HC214" s="316"/>
      <c r="HM214" s="316"/>
      <c r="HW214" s="316"/>
    </row>
    <row r="215" s="3" customFormat="true" x14ac:dyDescent="0.25">
      <c r="A215" s="316"/>
      <c r="K215" s="316"/>
      <c r="U215" s="316"/>
      <c r="AE215" s="316"/>
      <c r="AO215" s="316"/>
      <c r="AY215" s="316"/>
      <c r="AZ215" s="316"/>
      <c r="BI215" s="316"/>
      <c r="BS215" s="316"/>
      <c r="CC215" s="316"/>
      <c r="CM215" s="316"/>
      <c r="CW215" s="316"/>
      <c r="DG215" s="316"/>
      <c r="DQ215" s="316"/>
      <c r="EA215" s="316"/>
      <c r="EK215" s="316"/>
      <c r="EU215" s="316"/>
      <c r="FE215" s="316"/>
      <c r="FO215" s="316"/>
      <c r="FY215" s="316"/>
      <c r="GI215" s="316"/>
      <c r="GS215" s="316"/>
      <c r="HC215" s="316"/>
      <c r="HM215" s="316"/>
      <c r="HW215" s="316"/>
    </row>
    <row r="216" s="3" customFormat="true" x14ac:dyDescent="0.25">
      <c r="A216" s="316"/>
      <c r="K216" s="316"/>
      <c r="U216" s="316"/>
      <c r="AE216" s="316"/>
      <c r="AO216" s="316"/>
      <c r="AY216" s="316"/>
      <c r="AZ216" s="316"/>
      <c r="BI216" s="316"/>
      <c r="BS216" s="316"/>
      <c r="CC216" s="316"/>
      <c r="CM216" s="316"/>
      <c r="CW216" s="316"/>
      <c r="DG216" s="316"/>
      <c r="DQ216" s="316"/>
      <c r="EA216" s="316"/>
      <c r="EK216" s="316"/>
      <c r="EU216" s="316"/>
      <c r="FE216" s="316"/>
      <c r="FO216" s="316"/>
      <c r="FY216" s="316"/>
      <c r="GI216" s="316"/>
      <c r="GS216" s="316"/>
      <c r="HC216" s="316"/>
      <c r="HM216" s="316"/>
      <c r="HW216" s="316"/>
    </row>
    <row r="217" s="3" customFormat="true" x14ac:dyDescent="0.25">
      <c r="A217" s="316"/>
      <c r="K217" s="316"/>
      <c r="U217" s="316"/>
      <c r="AE217" s="316"/>
      <c r="AO217" s="316"/>
      <c r="AY217" s="316"/>
      <c r="AZ217" s="316"/>
      <c r="BI217" s="316"/>
      <c r="BS217" s="316"/>
      <c r="CC217" s="316"/>
      <c r="CM217" s="316"/>
      <c r="CW217" s="316"/>
      <c r="DG217" s="316"/>
      <c r="DQ217" s="316"/>
      <c r="EA217" s="316"/>
      <c r="EK217" s="316"/>
      <c r="EU217" s="316"/>
      <c r="FE217" s="316"/>
      <c r="FO217" s="316"/>
      <c r="FY217" s="316"/>
      <c r="GI217" s="316"/>
      <c r="GS217" s="316"/>
      <c r="HC217" s="316"/>
      <c r="HM217" s="316"/>
      <c r="HW217" s="316"/>
    </row>
    <row r="218" s="3" customFormat="true" x14ac:dyDescent="0.25">
      <c r="A218" s="316"/>
      <c r="K218" s="316"/>
      <c r="U218" s="316"/>
      <c r="AE218" s="316"/>
      <c r="AO218" s="316"/>
      <c r="AY218" s="316"/>
      <c r="AZ218" s="316"/>
      <c r="BI218" s="316"/>
      <c r="BS218" s="316"/>
      <c r="CC218" s="316"/>
      <c r="CM218" s="316"/>
      <c r="CW218" s="316"/>
      <c r="DG218" s="316"/>
      <c r="DQ218" s="316"/>
      <c r="EA218" s="316"/>
      <c r="EK218" s="316"/>
      <c r="EU218" s="316"/>
      <c r="FE218" s="316"/>
      <c r="FO218" s="316"/>
      <c r="FY218" s="316"/>
      <c r="GI218" s="316"/>
      <c r="GS218" s="316"/>
      <c r="HC218" s="316"/>
      <c r="HM218" s="316"/>
      <c r="HW218" s="316"/>
    </row>
    <row r="219" s="3" customFormat="true" x14ac:dyDescent="0.25">
      <c r="A219" s="316"/>
      <c r="K219" s="316"/>
      <c r="U219" s="316"/>
      <c r="AE219" s="316"/>
      <c r="AO219" s="316"/>
      <c r="AY219" s="316"/>
      <c r="AZ219" s="316"/>
      <c r="BI219" s="316"/>
      <c r="BS219" s="316"/>
      <c r="CC219" s="316"/>
      <c r="CM219" s="316"/>
      <c r="CW219" s="316"/>
      <c r="DG219" s="316"/>
      <c r="DQ219" s="316"/>
      <c r="EA219" s="316"/>
      <c r="EK219" s="316"/>
      <c r="EU219" s="316"/>
      <c r="FE219" s="316"/>
      <c r="FO219" s="316"/>
      <c r="FY219" s="316"/>
      <c r="GI219" s="316"/>
      <c r="GS219" s="316"/>
      <c r="HC219" s="316"/>
      <c r="HM219" s="316"/>
      <c r="HW219" s="316"/>
    </row>
    <row r="220" s="3" customFormat="true" x14ac:dyDescent="0.25">
      <c r="A220" s="316"/>
      <c r="K220" s="316"/>
      <c r="U220" s="316"/>
      <c r="AE220" s="316"/>
      <c r="AO220" s="316"/>
      <c r="AY220" s="316"/>
      <c r="AZ220" s="316"/>
      <c r="BI220" s="316"/>
      <c r="BS220" s="316"/>
      <c r="CC220" s="316"/>
      <c r="CM220" s="316"/>
      <c r="CW220" s="316"/>
      <c r="DG220" s="316"/>
      <c r="DQ220" s="316"/>
      <c r="EA220" s="316"/>
      <c r="EK220" s="316"/>
      <c r="EU220" s="316"/>
      <c r="FE220" s="316"/>
      <c r="FO220" s="316"/>
      <c r="FY220" s="316"/>
      <c r="GI220" s="316"/>
      <c r="GS220" s="316"/>
      <c r="HC220" s="316"/>
      <c r="HM220" s="316"/>
      <c r="HW220" s="316"/>
    </row>
    <row r="221" s="3" customFormat="true" x14ac:dyDescent="0.25">
      <c r="A221" s="316"/>
      <c r="K221" s="316"/>
      <c r="U221" s="316"/>
      <c r="AE221" s="316"/>
      <c r="AO221" s="316"/>
      <c r="AY221" s="316"/>
      <c r="AZ221" s="316"/>
      <c r="BI221" s="316"/>
      <c r="BS221" s="316"/>
      <c r="CC221" s="316"/>
      <c r="CM221" s="316"/>
      <c r="CW221" s="316"/>
      <c r="DG221" s="316"/>
      <c r="DQ221" s="316"/>
      <c r="EA221" s="316"/>
      <c r="EK221" s="316"/>
      <c r="EU221" s="316"/>
      <c r="FE221" s="316"/>
      <c r="FO221" s="316"/>
      <c r="FY221" s="316"/>
      <c r="GI221" s="316"/>
      <c r="GS221" s="316"/>
      <c r="HC221" s="316"/>
      <c r="HM221" s="316"/>
      <c r="HW221" s="316"/>
    </row>
    <row r="222" s="3" customFormat="true" x14ac:dyDescent="0.25">
      <c r="A222" s="316"/>
      <c r="K222" s="316"/>
      <c r="U222" s="316"/>
      <c r="AE222" s="316"/>
      <c r="AO222" s="316"/>
      <c r="AY222" s="316"/>
      <c r="AZ222" s="316"/>
      <c r="BI222" s="316"/>
      <c r="BS222" s="316"/>
      <c r="CC222" s="316"/>
      <c r="CM222" s="316"/>
      <c r="CW222" s="316"/>
      <c r="DG222" s="316"/>
      <c r="DQ222" s="316"/>
      <c r="EA222" s="316"/>
      <c r="EK222" s="316"/>
      <c r="EU222" s="316"/>
      <c r="FE222" s="316"/>
      <c r="FO222" s="316"/>
      <c r="FY222" s="316"/>
      <c r="GI222" s="316"/>
      <c r="GS222" s="316"/>
      <c r="HC222" s="316"/>
      <c r="HM222" s="316"/>
      <c r="HW222" s="316"/>
    </row>
    <row r="223" s="3" customFormat="true" x14ac:dyDescent="0.25">
      <c r="A223" s="316"/>
      <c r="K223" s="316"/>
      <c r="U223" s="316"/>
      <c r="AE223" s="316"/>
      <c r="AO223" s="316"/>
      <c r="AY223" s="316"/>
      <c r="AZ223" s="316"/>
      <c r="BI223" s="316"/>
      <c r="BS223" s="316"/>
      <c r="CC223" s="316"/>
      <c r="CM223" s="316"/>
      <c r="CW223" s="316"/>
      <c r="DG223" s="316"/>
      <c r="DQ223" s="316"/>
      <c r="EA223" s="316"/>
      <c r="EK223" s="316"/>
      <c r="EU223" s="316"/>
      <c r="FE223" s="316"/>
      <c r="FO223" s="316"/>
      <c r="FY223" s="316"/>
      <c r="GI223" s="316"/>
      <c r="GS223" s="316"/>
      <c r="HC223" s="316"/>
      <c r="HM223" s="316"/>
      <c r="HW223" s="316"/>
    </row>
    <row r="224" s="3" customFormat="true" x14ac:dyDescent="0.25">
      <c r="A224" s="316"/>
      <c r="K224" s="316"/>
      <c r="U224" s="316"/>
      <c r="AE224" s="316"/>
      <c r="AO224" s="316"/>
      <c r="AY224" s="316"/>
      <c r="AZ224" s="316"/>
      <c r="BI224" s="316"/>
      <c r="BS224" s="316"/>
      <c r="CC224" s="316"/>
      <c r="CM224" s="316"/>
      <c r="CW224" s="316"/>
      <c r="DG224" s="316"/>
      <c r="DQ224" s="316"/>
      <c r="EA224" s="316"/>
      <c r="EK224" s="316"/>
      <c r="EU224" s="316"/>
      <c r="FE224" s="316"/>
      <c r="FO224" s="316"/>
      <c r="FY224" s="316"/>
      <c r="GI224" s="316"/>
      <c r="GS224" s="316"/>
      <c r="HC224" s="316"/>
      <c r="HM224" s="316"/>
      <c r="HW224" s="316"/>
    </row>
    <row r="225" s="3" customFormat="true" x14ac:dyDescent="0.25">
      <c r="A225" s="316"/>
      <c r="K225" s="316"/>
      <c r="U225" s="316"/>
      <c r="AE225" s="316"/>
      <c r="AO225" s="316"/>
      <c r="AY225" s="316"/>
      <c r="AZ225" s="316"/>
      <c r="BI225" s="316"/>
      <c r="BS225" s="316"/>
      <c r="CC225" s="316"/>
      <c r="CM225" s="316"/>
      <c r="CW225" s="316"/>
      <c r="DG225" s="316"/>
      <c r="DQ225" s="316"/>
      <c r="EA225" s="316"/>
      <c r="EK225" s="316"/>
      <c r="EU225" s="316"/>
      <c r="FE225" s="316"/>
      <c r="FO225" s="316"/>
      <c r="FY225" s="316"/>
      <c r="GI225" s="316"/>
      <c r="GS225" s="316"/>
      <c r="HC225" s="316"/>
      <c r="HM225" s="316"/>
      <c r="HW225" s="316"/>
    </row>
    <row r="226" s="3" customFormat="true" x14ac:dyDescent="0.25">
      <c r="A226" s="316"/>
      <c r="K226" s="316"/>
      <c r="U226" s="316"/>
      <c r="AE226" s="316"/>
      <c r="AO226" s="316"/>
      <c r="AY226" s="316"/>
      <c r="AZ226" s="316"/>
      <c r="BI226" s="316"/>
      <c r="BS226" s="316"/>
      <c r="CC226" s="316"/>
      <c r="CM226" s="316"/>
      <c r="CW226" s="316"/>
      <c r="DG226" s="316"/>
      <c r="DQ226" s="316"/>
      <c r="EA226" s="316"/>
      <c r="EK226" s="316"/>
      <c r="EU226" s="316"/>
      <c r="FE226" s="316"/>
      <c r="FO226" s="316"/>
      <c r="FY226" s="316"/>
      <c r="GI226" s="316"/>
      <c r="GS226" s="316"/>
      <c r="HC226" s="316"/>
      <c r="HM226" s="316"/>
      <c r="HW226" s="316"/>
    </row>
    <row r="227" s="3" customFormat="true" x14ac:dyDescent="0.25">
      <c r="A227" s="316"/>
      <c r="K227" s="316"/>
      <c r="U227" s="316"/>
      <c r="AE227" s="316"/>
      <c r="AO227" s="316"/>
      <c r="AY227" s="316"/>
      <c r="AZ227" s="316"/>
      <c r="BI227" s="316"/>
      <c r="BS227" s="316"/>
      <c r="CC227" s="316"/>
      <c r="CM227" s="316"/>
      <c r="CW227" s="316"/>
      <c r="DG227" s="316"/>
      <c r="DQ227" s="316"/>
      <c r="EA227" s="316"/>
      <c r="EK227" s="316"/>
      <c r="EU227" s="316"/>
      <c r="FE227" s="316"/>
      <c r="FO227" s="316"/>
      <c r="FY227" s="316"/>
      <c r="GI227" s="316"/>
      <c r="GS227" s="316"/>
      <c r="HC227" s="316"/>
      <c r="HM227" s="316"/>
      <c r="HW227" s="316"/>
    </row>
    <row r="228" s="3" customFormat="true" x14ac:dyDescent="0.25">
      <c r="A228" s="316"/>
      <c r="K228" s="316"/>
      <c r="U228" s="316"/>
      <c r="AE228" s="316"/>
      <c r="AO228" s="316"/>
      <c r="AY228" s="316"/>
      <c r="AZ228" s="316"/>
      <c r="BI228" s="316"/>
      <c r="BS228" s="316"/>
      <c r="CC228" s="316"/>
      <c r="CM228" s="316"/>
      <c r="CW228" s="316"/>
      <c r="DG228" s="316"/>
      <c r="DQ228" s="316"/>
      <c r="EA228" s="316"/>
      <c r="EK228" s="316"/>
      <c r="EU228" s="316"/>
      <c r="FE228" s="316"/>
      <c r="FO228" s="316"/>
      <c r="FY228" s="316"/>
      <c r="GI228" s="316"/>
      <c r="GS228" s="316"/>
      <c r="HC228" s="316"/>
      <c r="HM228" s="316"/>
      <c r="HW228" s="316"/>
    </row>
    <row r="229" s="3" customFormat="true" x14ac:dyDescent="0.25">
      <c r="A229" s="316"/>
      <c r="K229" s="316"/>
      <c r="U229" s="316"/>
      <c r="AE229" s="316"/>
      <c r="AO229" s="316"/>
      <c r="AY229" s="316"/>
      <c r="AZ229" s="316"/>
      <c r="BI229" s="316"/>
      <c r="BS229" s="316"/>
      <c r="CC229" s="316"/>
      <c r="CM229" s="316"/>
      <c r="CW229" s="316"/>
      <c r="DG229" s="316"/>
      <c r="DQ229" s="316"/>
      <c r="EA229" s="316"/>
      <c r="EK229" s="316"/>
      <c r="EU229" s="316"/>
      <c r="FE229" s="316"/>
      <c r="FO229" s="316"/>
      <c r="FY229" s="316"/>
      <c r="GI229" s="316"/>
      <c r="GS229" s="316"/>
      <c r="HC229" s="316"/>
      <c r="HM229" s="316"/>
      <c r="HW229" s="316"/>
    </row>
    <row r="230" s="3" customFormat="true" x14ac:dyDescent="0.25">
      <c r="A230" s="316"/>
      <c r="K230" s="316"/>
      <c r="U230" s="316"/>
      <c r="AE230" s="316"/>
      <c r="AO230" s="316"/>
      <c r="AY230" s="316"/>
      <c r="AZ230" s="316"/>
      <c r="BI230" s="316"/>
      <c r="BS230" s="316"/>
      <c r="CC230" s="316"/>
      <c r="CM230" s="316"/>
      <c r="CW230" s="316"/>
      <c r="DG230" s="316"/>
      <c r="DQ230" s="316"/>
      <c r="EA230" s="316"/>
      <c r="EK230" s="316"/>
      <c r="EU230" s="316"/>
      <c r="FE230" s="316"/>
      <c r="FO230" s="316"/>
      <c r="FY230" s="316"/>
      <c r="GI230" s="316"/>
      <c r="GS230" s="316"/>
      <c r="HC230" s="316"/>
      <c r="HM230" s="316"/>
      <c r="HW230" s="316"/>
    </row>
    <row r="231" s="3" customFormat="true" x14ac:dyDescent="0.25">
      <c r="A231" s="316"/>
      <c r="K231" s="316"/>
      <c r="U231" s="316"/>
      <c r="AE231" s="316"/>
      <c r="AO231" s="316"/>
      <c r="AY231" s="316"/>
      <c r="AZ231" s="316"/>
      <c r="BI231" s="316"/>
      <c r="BS231" s="316"/>
      <c r="CC231" s="316"/>
      <c r="CM231" s="316"/>
      <c r="CW231" s="316"/>
      <c r="DG231" s="316"/>
      <c r="DQ231" s="316"/>
      <c r="EA231" s="316"/>
      <c r="EK231" s="316"/>
      <c r="EU231" s="316"/>
      <c r="FE231" s="316"/>
      <c r="FO231" s="316"/>
      <c r="FY231" s="316"/>
      <c r="GI231" s="316"/>
      <c r="GS231" s="316"/>
      <c r="HC231" s="316"/>
      <c r="HM231" s="316"/>
      <c r="HW231" s="316"/>
    </row>
    <row r="232" s="3" customFormat="true" x14ac:dyDescent="0.25">
      <c r="A232" s="316"/>
      <c r="K232" s="316"/>
      <c r="U232" s="316"/>
      <c r="AE232" s="316"/>
      <c r="AO232" s="316"/>
      <c r="AY232" s="316"/>
      <c r="AZ232" s="316"/>
      <c r="BI232" s="316"/>
      <c r="BS232" s="316"/>
      <c r="CC232" s="316"/>
      <c r="CM232" s="316"/>
      <c r="CW232" s="316"/>
      <c r="DG232" s="316"/>
      <c r="DQ232" s="316"/>
      <c r="EA232" s="316"/>
      <c r="EK232" s="316"/>
      <c r="EU232" s="316"/>
      <c r="FE232" s="316"/>
      <c r="FO232" s="316"/>
      <c r="FY232" s="316"/>
      <c r="GI232" s="316"/>
      <c r="GS232" s="316"/>
      <c r="HC232" s="316"/>
      <c r="HM232" s="316"/>
      <c r="HW232" s="316"/>
    </row>
    <row r="233" s="3" customFormat="true" x14ac:dyDescent="0.25">
      <c r="A233" s="316"/>
      <c r="K233" s="316"/>
      <c r="U233" s="316"/>
      <c r="AE233" s="316"/>
      <c r="AO233" s="316"/>
      <c r="AY233" s="316"/>
      <c r="AZ233" s="316"/>
      <c r="BI233" s="316"/>
      <c r="BS233" s="316"/>
      <c r="CC233" s="316"/>
      <c r="CM233" s="316"/>
      <c r="CW233" s="316"/>
      <c r="DG233" s="316"/>
      <c r="DQ233" s="316"/>
      <c r="EA233" s="316"/>
      <c r="EK233" s="316"/>
      <c r="EU233" s="316"/>
      <c r="FE233" s="316"/>
      <c r="FO233" s="316"/>
      <c r="FY233" s="316"/>
      <c r="GI233" s="316"/>
      <c r="GS233" s="316"/>
      <c r="HC233" s="316"/>
      <c r="HM233" s="316"/>
      <c r="HW233" s="316"/>
    </row>
    <row r="234" s="3" customFormat="true" x14ac:dyDescent="0.25">
      <c r="A234" s="316"/>
      <c r="K234" s="316"/>
      <c r="U234" s="316"/>
      <c r="AE234" s="316"/>
      <c r="AO234" s="316"/>
      <c r="AY234" s="316"/>
      <c r="AZ234" s="316"/>
      <c r="BI234" s="316"/>
      <c r="BS234" s="316"/>
      <c r="CC234" s="316"/>
      <c r="CM234" s="316"/>
      <c r="CW234" s="316"/>
      <c r="DG234" s="316"/>
      <c r="DQ234" s="316"/>
      <c r="EA234" s="316"/>
      <c r="EK234" s="316"/>
      <c r="EU234" s="316"/>
      <c r="FE234" s="316"/>
      <c r="FO234" s="316"/>
      <c r="FY234" s="316"/>
      <c r="GI234" s="316"/>
      <c r="GS234" s="316"/>
      <c r="HC234" s="316"/>
      <c r="HM234" s="316"/>
      <c r="HW234" s="316"/>
    </row>
    <row r="235" s="3" customFormat="true" x14ac:dyDescent="0.25">
      <c r="A235" s="316"/>
      <c r="K235" s="316"/>
      <c r="U235" s="316"/>
      <c r="AE235" s="316"/>
      <c r="AO235" s="316"/>
      <c r="AY235" s="316"/>
      <c r="AZ235" s="316"/>
      <c r="BI235" s="316"/>
      <c r="BS235" s="316"/>
      <c r="CC235" s="316"/>
      <c r="CM235" s="316"/>
      <c r="CW235" s="316"/>
      <c r="DG235" s="316"/>
      <c r="DQ235" s="316"/>
      <c r="EA235" s="316"/>
      <c r="EK235" s="316"/>
      <c r="EU235" s="316"/>
      <c r="FE235" s="316"/>
      <c r="FO235" s="316"/>
      <c r="FY235" s="316"/>
      <c r="GI235" s="316"/>
      <c r="GS235" s="316"/>
      <c r="HC235" s="316"/>
      <c r="HM235" s="316"/>
      <c r="HW235" s="316"/>
    </row>
    <row r="236" s="3" customFormat="true" x14ac:dyDescent="0.25">
      <c r="A236" s="316"/>
      <c r="K236" s="316"/>
      <c r="U236" s="316"/>
      <c r="AE236" s="316"/>
      <c r="AO236" s="316"/>
      <c r="AY236" s="316"/>
      <c r="AZ236" s="316"/>
      <c r="BI236" s="316"/>
      <c r="BS236" s="316"/>
      <c r="CC236" s="316"/>
      <c r="CM236" s="316"/>
      <c r="CW236" s="316"/>
      <c r="DG236" s="316"/>
      <c r="DQ236" s="316"/>
      <c r="EA236" s="316"/>
      <c r="EK236" s="316"/>
      <c r="EU236" s="316"/>
      <c r="FE236" s="316"/>
      <c r="FO236" s="316"/>
      <c r="FY236" s="316"/>
      <c r="GI236" s="316"/>
      <c r="GS236" s="316"/>
      <c r="HC236" s="316"/>
      <c r="HM236" s="316"/>
      <c r="HW236" s="316"/>
    </row>
    <row r="237" s="3" customFormat="true" x14ac:dyDescent="0.25">
      <c r="A237" s="316"/>
      <c r="K237" s="316"/>
      <c r="U237" s="316"/>
      <c r="AE237" s="316"/>
      <c r="AO237" s="316"/>
      <c r="AY237" s="316"/>
      <c r="AZ237" s="316"/>
      <c r="BI237" s="316"/>
      <c r="BS237" s="316"/>
      <c r="CC237" s="316"/>
      <c r="CM237" s="316"/>
      <c r="CW237" s="316"/>
      <c r="DG237" s="316"/>
      <c r="DQ237" s="316"/>
      <c r="EA237" s="316"/>
      <c r="EK237" s="316"/>
      <c r="EU237" s="316"/>
      <c r="FE237" s="316"/>
      <c r="FO237" s="316"/>
      <c r="FY237" s="316"/>
      <c r="GI237" s="316"/>
      <c r="GS237" s="316"/>
      <c r="HC237" s="316"/>
      <c r="HM237" s="316"/>
      <c r="HW237" s="316"/>
    </row>
    <row r="238" s="3" customFormat="true" x14ac:dyDescent="0.25">
      <c r="A238" s="316"/>
      <c r="K238" s="316"/>
      <c r="U238" s="316"/>
      <c r="AE238" s="316"/>
      <c r="AO238" s="316"/>
      <c r="AY238" s="316"/>
      <c r="AZ238" s="316"/>
      <c r="BI238" s="316"/>
      <c r="BS238" s="316"/>
      <c r="CC238" s="316"/>
      <c r="CM238" s="316"/>
      <c r="CW238" s="316"/>
      <c r="DG238" s="316"/>
      <c r="DQ238" s="316"/>
      <c r="EA238" s="316"/>
      <c r="EK238" s="316"/>
      <c r="EU238" s="316"/>
      <c r="FE238" s="316"/>
      <c r="FO238" s="316"/>
      <c r="FY238" s="316"/>
      <c r="GI238" s="316"/>
      <c r="GS238" s="316"/>
      <c r="HC238" s="316"/>
      <c r="HM238" s="316"/>
      <c r="HW238" s="316"/>
    </row>
    <row r="239" s="3" customFormat="true" x14ac:dyDescent="0.25">
      <c r="A239" s="316"/>
      <c r="K239" s="316"/>
      <c r="U239" s="316"/>
      <c r="AE239" s="316"/>
      <c r="AO239" s="316"/>
      <c r="AY239" s="316"/>
      <c r="AZ239" s="316"/>
      <c r="BI239" s="316"/>
      <c r="BS239" s="316"/>
      <c r="CC239" s="316"/>
      <c r="CM239" s="316"/>
      <c r="CW239" s="316"/>
      <c r="DG239" s="316"/>
      <c r="DQ239" s="316"/>
      <c r="EA239" s="316"/>
      <c r="EK239" s="316"/>
      <c r="EU239" s="316"/>
      <c r="FE239" s="316"/>
      <c r="FO239" s="316"/>
      <c r="FY239" s="316"/>
      <c r="GI239" s="316"/>
      <c r="GS239" s="316"/>
      <c r="HC239" s="316"/>
      <c r="HM239" s="316"/>
      <c r="HW239" s="316"/>
    </row>
    <row r="240" s="3" customFormat="true" x14ac:dyDescent="0.25">
      <c r="A240" s="316"/>
      <c r="K240" s="316"/>
      <c r="U240" s="316"/>
      <c r="AE240" s="316"/>
      <c r="AO240" s="316"/>
      <c r="AY240" s="316"/>
      <c r="AZ240" s="316"/>
      <c r="BI240" s="316"/>
      <c r="BS240" s="316"/>
      <c r="CC240" s="316"/>
      <c r="CM240" s="316"/>
      <c r="CW240" s="316"/>
      <c r="DG240" s="316"/>
      <c r="DQ240" s="316"/>
      <c r="EA240" s="316"/>
      <c r="EK240" s="316"/>
      <c r="EU240" s="316"/>
      <c r="FE240" s="316"/>
      <c r="FO240" s="316"/>
      <c r="FY240" s="316"/>
      <c r="GI240" s="316"/>
      <c r="GS240" s="316"/>
      <c r="HC240" s="316"/>
      <c r="HM240" s="316"/>
      <c r="HW240" s="316"/>
    </row>
    <row r="241" s="3" customFormat="true" x14ac:dyDescent="0.25">
      <c r="A241" s="316"/>
      <c r="K241" s="316"/>
      <c r="U241" s="316"/>
      <c r="AE241" s="316"/>
      <c r="AO241" s="316"/>
      <c r="AY241" s="316"/>
      <c r="AZ241" s="316"/>
      <c r="BI241" s="316"/>
      <c r="BS241" s="316"/>
      <c r="CC241" s="316"/>
      <c r="CM241" s="316"/>
      <c r="CW241" s="316"/>
      <c r="DG241" s="316"/>
      <c r="DQ241" s="316"/>
      <c r="EA241" s="316"/>
      <c r="EK241" s="316"/>
      <c r="EU241" s="316"/>
      <c r="FE241" s="316"/>
      <c r="FO241" s="316"/>
      <c r="FY241" s="316"/>
      <c r="GI241" s="316"/>
      <c r="GS241" s="316"/>
      <c r="HC241" s="316"/>
      <c r="HM241" s="316"/>
      <c r="HW241" s="316"/>
    </row>
    <row r="242" s="3" customFormat="true" x14ac:dyDescent="0.25">
      <c r="A242" s="316"/>
      <c r="K242" s="316"/>
      <c r="U242" s="316"/>
      <c r="AE242" s="316"/>
      <c r="AO242" s="316"/>
      <c r="AY242" s="316"/>
      <c r="AZ242" s="316"/>
      <c r="BI242" s="316"/>
      <c r="BS242" s="316"/>
      <c r="CC242" s="316"/>
      <c r="CM242" s="316"/>
      <c r="CW242" s="316"/>
      <c r="DG242" s="316"/>
      <c r="DQ242" s="316"/>
      <c r="EA242" s="316"/>
      <c r="EK242" s="316"/>
      <c r="EU242" s="316"/>
      <c r="FE242" s="316"/>
      <c r="FO242" s="316"/>
      <c r="FY242" s="316"/>
      <c r="GI242" s="316"/>
      <c r="GS242" s="316"/>
      <c r="HC242" s="316"/>
      <c r="HM242" s="316"/>
      <c r="HW242" s="316"/>
    </row>
    <row r="243" s="3" customFormat="true" x14ac:dyDescent="0.25">
      <c r="A243" s="316"/>
      <c r="K243" s="316"/>
      <c r="U243" s="316"/>
      <c r="AE243" s="316"/>
      <c r="AO243" s="316"/>
      <c r="AY243" s="316"/>
      <c r="AZ243" s="316"/>
      <c r="BI243" s="316"/>
      <c r="BS243" s="316"/>
      <c r="CC243" s="316"/>
      <c r="CM243" s="316"/>
      <c r="CW243" s="316"/>
      <c r="DG243" s="316"/>
      <c r="DQ243" s="316"/>
      <c r="EA243" s="316"/>
      <c r="EK243" s="316"/>
      <c r="EU243" s="316"/>
      <c r="FE243" s="316"/>
      <c r="FO243" s="316"/>
      <c r="FY243" s="316"/>
      <c r="GI243" s="316"/>
      <c r="GS243" s="316"/>
      <c r="HC243" s="316"/>
      <c r="HM243" s="316"/>
      <c r="HW243" s="316"/>
    </row>
    <row r="244" s="3" customFormat="true" x14ac:dyDescent="0.25">
      <c r="A244" s="316"/>
      <c r="K244" s="316"/>
      <c r="U244" s="316"/>
      <c r="AE244" s="316"/>
      <c r="AO244" s="316"/>
      <c r="AY244" s="316"/>
      <c r="AZ244" s="316"/>
      <c r="BI244" s="316"/>
      <c r="BS244" s="316"/>
      <c r="CC244" s="316"/>
      <c r="CM244" s="316"/>
      <c r="CW244" s="316"/>
      <c r="DG244" s="316"/>
      <c r="DQ244" s="316"/>
      <c r="EA244" s="316"/>
      <c r="EK244" s="316"/>
      <c r="EU244" s="316"/>
      <c r="FE244" s="316"/>
      <c r="FO244" s="316"/>
      <c r="FY244" s="316"/>
      <c r="GI244" s="316"/>
      <c r="GS244" s="316"/>
      <c r="HC244" s="316"/>
      <c r="HM244" s="316"/>
      <c r="HW244" s="316"/>
    </row>
    <row r="245" s="3" customFormat="true" x14ac:dyDescent="0.25">
      <c r="A245" s="316"/>
      <c r="K245" s="316"/>
      <c r="U245" s="316"/>
      <c r="AE245" s="316"/>
      <c r="AO245" s="316"/>
      <c r="AY245" s="316"/>
      <c r="AZ245" s="316"/>
      <c r="BI245" s="316"/>
      <c r="BS245" s="316"/>
      <c r="CC245" s="316"/>
      <c r="CM245" s="316"/>
      <c r="CW245" s="316"/>
      <c r="DG245" s="316"/>
      <c r="DQ245" s="316"/>
      <c r="EA245" s="316"/>
      <c r="EK245" s="316"/>
      <c r="EU245" s="316"/>
      <c r="FE245" s="316"/>
      <c r="FO245" s="316"/>
      <c r="FY245" s="316"/>
      <c r="GI245" s="316"/>
      <c r="GS245" s="316"/>
      <c r="HC245" s="316"/>
      <c r="HM245" s="316"/>
      <c r="HW245" s="316"/>
    </row>
    <row r="246" s="3" customFormat="true" x14ac:dyDescent="0.25">
      <c r="A246" s="316"/>
      <c r="K246" s="316"/>
      <c r="U246" s="316"/>
      <c r="AE246" s="316"/>
      <c r="AO246" s="316"/>
      <c r="AY246" s="316"/>
      <c r="AZ246" s="316"/>
      <c r="BI246" s="316"/>
      <c r="BS246" s="316"/>
      <c r="CC246" s="316"/>
      <c r="CM246" s="316"/>
      <c r="CW246" s="316"/>
      <c r="DG246" s="316"/>
      <c r="DQ246" s="316"/>
      <c r="EA246" s="316"/>
      <c r="EK246" s="316"/>
      <c r="EU246" s="316"/>
      <c r="FE246" s="316"/>
      <c r="FO246" s="316"/>
      <c r="FY246" s="316"/>
      <c r="GI246" s="316"/>
      <c r="GS246" s="316"/>
      <c r="HC246" s="316"/>
      <c r="HM246" s="316"/>
      <c r="HW246" s="316"/>
    </row>
    <row r="247" s="3" customFormat="true" x14ac:dyDescent="0.25">
      <c r="A247" s="316"/>
      <c r="K247" s="316"/>
      <c r="U247" s="316"/>
      <c r="AE247" s="316"/>
      <c r="AO247" s="316"/>
      <c r="AY247" s="316"/>
      <c r="AZ247" s="316"/>
      <c r="BI247" s="316"/>
      <c r="BS247" s="316"/>
      <c r="CC247" s="316"/>
      <c r="CM247" s="316"/>
      <c r="CW247" s="316"/>
      <c r="DG247" s="316"/>
      <c r="DQ247" s="316"/>
      <c r="EA247" s="316"/>
      <c r="EK247" s="316"/>
      <c r="EU247" s="316"/>
      <c r="FE247" s="316"/>
      <c r="FO247" s="316"/>
      <c r="FY247" s="316"/>
      <c r="GI247" s="316"/>
      <c r="GS247" s="316"/>
      <c r="HC247" s="316"/>
      <c r="HM247" s="316"/>
      <c r="HW247" s="316"/>
    </row>
    <row r="248" s="3" customFormat="true" x14ac:dyDescent="0.25">
      <c r="A248" s="316"/>
      <c r="K248" s="316"/>
      <c r="U248" s="316"/>
      <c r="AE248" s="316"/>
      <c r="AO248" s="316"/>
      <c r="AY248" s="316"/>
      <c r="AZ248" s="316"/>
      <c r="BI248" s="316"/>
      <c r="BS248" s="316"/>
      <c r="CC248" s="316"/>
      <c r="CM248" s="316"/>
      <c r="CW248" s="316"/>
      <c r="DG248" s="316"/>
      <c r="DQ248" s="316"/>
      <c r="EA248" s="316"/>
      <c r="EK248" s="316"/>
      <c r="EU248" s="316"/>
      <c r="FE248" s="316"/>
      <c r="FO248" s="316"/>
      <c r="FY248" s="316"/>
      <c r="GI248" s="316"/>
      <c r="GS248" s="316"/>
      <c r="HC248" s="316"/>
      <c r="HM248" s="316"/>
      <c r="HW248" s="316"/>
    </row>
    <row r="249" s="3" customFormat="true" x14ac:dyDescent="0.25">
      <c r="A249" s="316"/>
      <c r="K249" s="316"/>
      <c r="U249" s="316"/>
      <c r="AE249" s="316"/>
      <c r="AO249" s="316"/>
      <c r="AY249" s="316"/>
      <c r="AZ249" s="316"/>
      <c r="BI249" s="316"/>
      <c r="BS249" s="316"/>
      <c r="CC249" s="316"/>
      <c r="CM249" s="316"/>
      <c r="CW249" s="316"/>
      <c r="DG249" s="316"/>
      <c r="DQ249" s="316"/>
      <c r="EA249" s="316"/>
      <c r="EK249" s="316"/>
      <c r="EU249" s="316"/>
      <c r="FE249" s="316"/>
      <c r="FO249" s="316"/>
      <c r="FY249" s="316"/>
      <c r="GI249" s="316"/>
      <c r="GS249" s="316"/>
      <c r="HC249" s="316"/>
      <c r="HM249" s="316"/>
      <c r="HW249" s="316"/>
    </row>
    <row r="250" s="3" customFormat="true" x14ac:dyDescent="0.25">
      <c r="A250" s="316"/>
      <c r="K250" s="316"/>
      <c r="U250" s="316"/>
      <c r="AE250" s="316"/>
      <c r="AO250" s="316"/>
      <c r="AY250" s="316"/>
      <c r="AZ250" s="316"/>
      <c r="BI250" s="316"/>
      <c r="BS250" s="316"/>
      <c r="CC250" s="316"/>
      <c r="CM250" s="316"/>
      <c r="CW250" s="316"/>
      <c r="DG250" s="316"/>
      <c r="DQ250" s="316"/>
      <c r="EA250" s="316"/>
      <c r="EK250" s="316"/>
      <c r="EU250" s="316"/>
      <c r="FE250" s="316"/>
      <c r="FO250" s="316"/>
      <c r="FY250" s="316"/>
      <c r="GI250" s="316"/>
      <c r="GS250" s="316"/>
      <c r="HC250" s="316"/>
      <c r="HM250" s="316"/>
      <c r="HW250" s="316"/>
    </row>
    <row r="251" s="3" customFormat="true" x14ac:dyDescent="0.25">
      <c r="A251" s="316"/>
      <c r="K251" s="316"/>
      <c r="U251" s="316"/>
      <c r="AE251" s="316"/>
      <c r="AO251" s="316"/>
      <c r="AY251" s="316"/>
      <c r="AZ251" s="316"/>
      <c r="BI251" s="316"/>
      <c r="BS251" s="316"/>
      <c r="CC251" s="316"/>
      <c r="CM251" s="316"/>
      <c r="CW251" s="316"/>
      <c r="DG251" s="316"/>
      <c r="DQ251" s="316"/>
      <c r="EA251" s="316"/>
      <c r="EK251" s="316"/>
      <c r="EU251" s="316"/>
      <c r="FE251" s="316"/>
      <c r="FO251" s="316"/>
      <c r="FY251" s="316"/>
      <c r="GI251" s="316"/>
      <c r="GS251" s="316"/>
      <c r="HC251" s="316"/>
      <c r="HM251" s="316"/>
      <c r="HW251" s="316"/>
    </row>
    <row r="252" s="3" customFormat="true" x14ac:dyDescent="0.25">
      <c r="A252" s="316"/>
      <c r="K252" s="316"/>
      <c r="U252" s="316"/>
      <c r="AE252" s="316"/>
      <c r="AO252" s="316"/>
      <c r="AY252" s="316"/>
      <c r="AZ252" s="316"/>
      <c r="BI252" s="316"/>
      <c r="BS252" s="316"/>
      <c r="CC252" s="316"/>
      <c r="CM252" s="316"/>
      <c r="CW252" s="316"/>
      <c r="DG252" s="316"/>
      <c r="DQ252" s="316"/>
      <c r="EA252" s="316"/>
      <c r="EK252" s="316"/>
      <c r="EU252" s="316"/>
      <c r="FE252" s="316"/>
      <c r="FO252" s="316"/>
      <c r="FY252" s="316"/>
      <c r="GI252" s="316"/>
      <c r="GS252" s="316"/>
      <c r="HC252" s="316"/>
      <c r="HM252" s="316"/>
      <c r="HW252" s="316"/>
    </row>
    <row r="253" s="3" customFormat="true" x14ac:dyDescent="0.25">
      <c r="A253" s="316"/>
      <c r="K253" s="316"/>
      <c r="U253" s="316"/>
      <c r="AE253" s="316"/>
      <c r="AO253" s="316"/>
      <c r="AY253" s="316"/>
      <c r="AZ253" s="316"/>
      <c r="BI253" s="316"/>
      <c r="BS253" s="316"/>
      <c r="CC253" s="316"/>
      <c r="CM253" s="316"/>
      <c r="CW253" s="316"/>
      <c r="DG253" s="316"/>
      <c r="DQ253" s="316"/>
      <c r="EA253" s="316"/>
      <c r="EK253" s="316"/>
      <c r="EU253" s="316"/>
      <c r="FE253" s="316"/>
      <c r="FO253" s="316"/>
      <c r="FY253" s="316"/>
      <c r="GI253" s="316"/>
      <c r="GS253" s="316"/>
      <c r="HC253" s="316"/>
      <c r="HM253" s="316"/>
      <c r="HW253" s="316"/>
    </row>
    <row r="254" s="3" customFormat="true" x14ac:dyDescent="0.25">
      <c r="A254" s="316"/>
      <c r="K254" s="316"/>
      <c r="U254" s="316"/>
      <c r="AE254" s="316"/>
      <c r="AO254" s="316"/>
      <c r="AY254" s="316"/>
      <c r="AZ254" s="316"/>
      <c r="BI254" s="316"/>
      <c r="BS254" s="316"/>
      <c r="CC254" s="316"/>
      <c r="CM254" s="316"/>
      <c r="CW254" s="316"/>
      <c r="DG254" s="316"/>
      <c r="DQ254" s="316"/>
      <c r="EA254" s="316"/>
      <c r="EK254" s="316"/>
      <c r="EU254" s="316"/>
      <c r="FE254" s="316"/>
      <c r="FO254" s="316"/>
      <c r="FY254" s="316"/>
      <c r="GI254" s="316"/>
      <c r="GS254" s="316"/>
      <c r="HC254" s="316"/>
      <c r="HM254" s="316"/>
      <c r="HW254" s="316"/>
    </row>
    <row r="255" s="3" customFormat="true" x14ac:dyDescent="0.25">
      <c r="A255" s="316"/>
      <c r="K255" s="316"/>
      <c r="U255" s="316"/>
      <c r="AE255" s="316"/>
      <c r="AO255" s="316"/>
      <c r="AY255" s="316"/>
      <c r="AZ255" s="316"/>
      <c r="BI255" s="316"/>
      <c r="BS255" s="316"/>
      <c r="CC255" s="316"/>
      <c r="CM255" s="316"/>
      <c r="CW255" s="316"/>
      <c r="DG255" s="316"/>
      <c r="DQ255" s="316"/>
      <c r="EA255" s="316"/>
      <c r="EK255" s="316"/>
      <c r="EU255" s="316"/>
      <c r="FE255" s="316"/>
      <c r="FO255" s="316"/>
      <c r="FY255" s="316"/>
      <c r="GI255" s="316"/>
      <c r="GS255" s="316"/>
      <c r="HC255" s="316"/>
      <c r="HM255" s="316"/>
      <c r="HW255" s="316"/>
    </row>
    <row r="256" s="3" customFormat="true" x14ac:dyDescent="0.25">
      <c r="A256" s="316"/>
      <c r="K256" s="316"/>
      <c r="U256" s="316"/>
      <c r="AE256" s="316"/>
      <c r="AO256" s="316"/>
      <c r="AY256" s="316"/>
      <c r="AZ256" s="316"/>
      <c r="BI256" s="316"/>
      <c r="BS256" s="316"/>
      <c r="CC256" s="316"/>
      <c r="CM256" s="316"/>
      <c r="CW256" s="316"/>
      <c r="DG256" s="316"/>
      <c r="DQ256" s="316"/>
      <c r="EA256" s="316"/>
      <c r="EK256" s="316"/>
      <c r="EU256" s="316"/>
      <c r="FE256" s="316"/>
      <c r="FO256" s="316"/>
      <c r="FY256" s="316"/>
      <c r="GI256" s="316"/>
      <c r="GS256" s="316"/>
      <c r="HC256" s="316"/>
      <c r="HM256" s="316"/>
      <c r="HW256" s="316"/>
    </row>
    <row r="257" s="3" customFormat="true" x14ac:dyDescent="0.25">
      <c r="A257" s="316"/>
      <c r="K257" s="316"/>
      <c r="U257" s="316"/>
      <c r="AE257" s="316"/>
      <c r="AO257" s="316"/>
      <c r="AY257" s="316"/>
      <c r="AZ257" s="316"/>
      <c r="BI257" s="316"/>
      <c r="BS257" s="316"/>
      <c r="CC257" s="316"/>
      <c r="CM257" s="316"/>
      <c r="CW257" s="316"/>
      <c r="DG257" s="316"/>
      <c r="DQ257" s="316"/>
      <c r="EA257" s="316"/>
      <c r="EK257" s="316"/>
      <c r="EU257" s="316"/>
      <c r="FE257" s="316"/>
      <c r="FO257" s="316"/>
      <c r="FY257" s="316"/>
      <c r="GI257" s="316"/>
      <c r="GS257" s="316"/>
      <c r="HC257" s="316"/>
      <c r="HM257" s="316"/>
      <c r="HW257" s="316"/>
    </row>
    <row r="258" s="3" customFormat="true" x14ac:dyDescent="0.25">
      <c r="A258" s="316"/>
      <c r="K258" s="316"/>
      <c r="U258" s="316"/>
      <c r="AE258" s="316"/>
      <c r="AO258" s="316"/>
      <c r="AY258" s="316"/>
      <c r="AZ258" s="316"/>
      <c r="BI258" s="316"/>
      <c r="BS258" s="316"/>
      <c r="CC258" s="316"/>
      <c r="CM258" s="316"/>
      <c r="CW258" s="316"/>
      <c r="DG258" s="316"/>
      <c r="DQ258" s="316"/>
      <c r="EA258" s="316"/>
      <c r="EK258" s="316"/>
      <c r="EU258" s="316"/>
      <c r="FE258" s="316"/>
      <c r="FO258" s="316"/>
      <c r="FY258" s="316"/>
      <c r="GI258" s="316"/>
      <c r="GS258" s="316"/>
      <c r="HC258" s="316"/>
      <c r="HM258" s="316"/>
      <c r="HW258" s="316"/>
    </row>
    <row r="259" s="3" customFormat="true" x14ac:dyDescent="0.25">
      <c r="A259" s="316"/>
      <c r="K259" s="316"/>
      <c r="U259" s="316"/>
      <c r="AE259" s="316"/>
      <c r="AO259" s="316"/>
      <c r="AY259" s="316"/>
      <c r="AZ259" s="316"/>
      <c r="BI259" s="316"/>
      <c r="BS259" s="316"/>
      <c r="CC259" s="316"/>
      <c r="CM259" s="316"/>
      <c r="CW259" s="316"/>
      <c r="DG259" s="316"/>
      <c r="DQ259" s="316"/>
      <c r="EA259" s="316"/>
      <c r="EK259" s="316"/>
      <c r="EU259" s="316"/>
      <c r="FE259" s="316"/>
      <c r="FO259" s="316"/>
      <c r="FY259" s="316"/>
      <c r="GI259" s="316"/>
      <c r="GS259" s="316"/>
      <c r="HC259" s="316"/>
      <c r="HM259" s="316"/>
      <c r="HW259" s="316"/>
    </row>
    <row r="260" s="3" customFormat="true" x14ac:dyDescent="0.25">
      <c r="A260" s="316"/>
      <c r="K260" s="316"/>
      <c r="U260" s="316"/>
      <c r="AE260" s="316"/>
      <c r="AO260" s="316"/>
      <c r="AY260" s="316"/>
      <c r="AZ260" s="316"/>
      <c r="BI260" s="316"/>
      <c r="BS260" s="316"/>
      <c r="CC260" s="316"/>
      <c r="CM260" s="316"/>
      <c r="CW260" s="316"/>
      <c r="DG260" s="316"/>
      <c r="DQ260" s="316"/>
      <c r="EA260" s="316"/>
      <c r="EK260" s="316"/>
      <c r="EU260" s="316"/>
      <c r="FE260" s="316"/>
      <c r="FO260" s="316"/>
      <c r="FY260" s="316"/>
      <c r="GI260" s="316"/>
      <c r="GS260" s="316"/>
      <c r="HC260" s="316"/>
      <c r="HM260" s="316"/>
      <c r="HW260" s="316"/>
    </row>
    <row r="261" s="3" customFormat="true" x14ac:dyDescent="0.25">
      <c r="A261" s="316"/>
      <c r="K261" s="316"/>
      <c r="U261" s="316"/>
      <c r="AE261" s="316"/>
      <c r="AO261" s="316"/>
      <c r="AY261" s="316"/>
      <c r="AZ261" s="316"/>
      <c r="BI261" s="316"/>
      <c r="BS261" s="316"/>
      <c r="CC261" s="316"/>
      <c r="CM261" s="316"/>
      <c r="CW261" s="316"/>
      <c r="DG261" s="316"/>
      <c r="DQ261" s="316"/>
      <c r="EA261" s="316"/>
      <c r="EK261" s="316"/>
      <c r="EU261" s="316"/>
      <c r="FE261" s="316"/>
      <c r="FO261" s="316"/>
      <c r="FY261" s="316"/>
      <c r="GI261" s="316"/>
      <c r="GS261" s="316"/>
      <c r="HC261" s="316"/>
      <c r="HM261" s="316"/>
      <c r="HW261" s="316"/>
    </row>
    <row r="262" s="3" customFormat="true" x14ac:dyDescent="0.25">
      <c r="A262" s="316"/>
      <c r="K262" s="316"/>
      <c r="U262" s="316"/>
      <c r="AE262" s="316"/>
      <c r="AO262" s="316"/>
      <c r="AY262" s="316"/>
      <c r="AZ262" s="316"/>
      <c r="BI262" s="316"/>
      <c r="BS262" s="316"/>
      <c r="CC262" s="316"/>
      <c r="CM262" s="316"/>
      <c r="CW262" s="316"/>
      <c r="DG262" s="316"/>
      <c r="DQ262" s="316"/>
      <c r="EA262" s="316"/>
      <c r="EK262" s="316"/>
      <c r="EU262" s="316"/>
      <c r="FE262" s="316"/>
      <c r="FO262" s="316"/>
      <c r="FY262" s="316"/>
      <c r="GI262" s="316"/>
      <c r="GS262" s="316"/>
      <c r="HC262" s="316"/>
      <c r="HM262" s="316"/>
      <c r="HW262" s="316"/>
    </row>
    <row r="263" s="3" customFormat="true" x14ac:dyDescent="0.25">
      <c r="A263" s="316"/>
      <c r="K263" s="316"/>
      <c r="U263" s="316"/>
      <c r="AE263" s="316"/>
      <c r="AO263" s="316"/>
      <c r="AY263" s="316"/>
      <c r="AZ263" s="316"/>
      <c r="BI263" s="316"/>
      <c r="BS263" s="316"/>
      <c r="CC263" s="316"/>
      <c r="CM263" s="316"/>
      <c r="CW263" s="316"/>
      <c r="DG263" s="316"/>
      <c r="DQ263" s="316"/>
      <c r="EA263" s="316"/>
      <c r="EK263" s="316"/>
      <c r="EU263" s="316"/>
      <c r="FE263" s="316"/>
      <c r="FO263" s="316"/>
      <c r="FY263" s="316"/>
      <c r="GI263" s="316"/>
      <c r="GS263" s="316"/>
      <c r="HC263" s="316"/>
      <c r="HM263" s="316"/>
      <c r="HW263" s="316"/>
    </row>
    <row r="264" s="3" customFormat="true" x14ac:dyDescent="0.25">
      <c r="A264" s="316"/>
      <c r="K264" s="316"/>
      <c r="U264" s="316"/>
      <c r="AE264" s="316"/>
      <c r="AO264" s="316"/>
      <c r="AY264" s="316"/>
      <c r="AZ264" s="316"/>
      <c r="BI264" s="316"/>
      <c r="BS264" s="316"/>
      <c r="CC264" s="316"/>
      <c r="CM264" s="316"/>
      <c r="CW264" s="316"/>
      <c r="DG264" s="316"/>
      <c r="DQ264" s="316"/>
      <c r="EA264" s="316"/>
      <c r="EK264" s="316"/>
      <c r="EU264" s="316"/>
      <c r="FE264" s="316"/>
      <c r="FO264" s="316"/>
      <c r="FY264" s="316"/>
      <c r="GI264" s="316"/>
      <c r="GS264" s="316"/>
      <c r="HC264" s="316"/>
      <c r="HM264" s="316"/>
      <c r="HW264" s="316"/>
    </row>
    <row r="265" s="3" customFormat="true" x14ac:dyDescent="0.25">
      <c r="A265" s="316"/>
      <c r="K265" s="316"/>
      <c r="U265" s="316"/>
      <c r="AE265" s="316"/>
      <c r="AO265" s="316"/>
      <c r="AY265" s="316"/>
      <c r="AZ265" s="316"/>
      <c r="BI265" s="316"/>
      <c r="BS265" s="316"/>
      <c r="CC265" s="316"/>
      <c r="CM265" s="316"/>
      <c r="CW265" s="316"/>
      <c r="DG265" s="316"/>
      <c r="DQ265" s="316"/>
      <c r="EA265" s="316"/>
      <c r="EK265" s="316"/>
      <c r="EU265" s="316"/>
      <c r="FE265" s="316"/>
      <c r="FO265" s="316"/>
      <c r="FY265" s="316"/>
      <c r="GI265" s="316"/>
      <c r="GS265" s="316"/>
      <c r="HC265" s="316"/>
      <c r="HM265" s="316"/>
      <c r="HW265" s="316"/>
    </row>
    <row r="266" s="3" customFormat="true" x14ac:dyDescent="0.25">
      <c r="A266" s="316"/>
      <c r="K266" s="316"/>
      <c r="U266" s="316"/>
      <c r="AE266" s="316"/>
      <c r="AO266" s="316"/>
      <c r="AY266" s="316"/>
      <c r="AZ266" s="316"/>
      <c r="BI266" s="316"/>
      <c r="BS266" s="316"/>
      <c r="CC266" s="316"/>
      <c r="CM266" s="316"/>
      <c r="CW266" s="316"/>
      <c r="DG266" s="316"/>
      <c r="DQ266" s="316"/>
      <c r="EA266" s="316"/>
      <c r="EK266" s="316"/>
      <c r="EU266" s="316"/>
      <c r="FE266" s="316"/>
      <c r="FO266" s="316"/>
      <c r="FY266" s="316"/>
      <c r="GI266" s="316"/>
      <c r="GS266" s="316"/>
      <c r="HC266" s="316"/>
      <c r="HM266" s="316"/>
      <c r="HW266" s="316"/>
    </row>
    <row r="267" s="3" customFormat="true" x14ac:dyDescent="0.25">
      <c r="A267" s="316"/>
      <c r="K267" s="316"/>
      <c r="U267" s="316"/>
      <c r="AE267" s="316"/>
      <c r="AO267" s="316"/>
      <c r="AY267" s="316"/>
      <c r="AZ267" s="316"/>
      <c r="BI267" s="316"/>
      <c r="BS267" s="316"/>
      <c r="CC267" s="316"/>
      <c r="CM267" s="316"/>
      <c r="CW267" s="316"/>
      <c r="DG267" s="316"/>
      <c r="DQ267" s="316"/>
      <c r="EA267" s="316"/>
      <c r="EK267" s="316"/>
      <c r="EU267" s="316"/>
      <c r="FE267" s="316"/>
      <c r="FO267" s="316"/>
      <c r="FY267" s="316"/>
      <c r="GI267" s="316"/>
      <c r="GS267" s="316"/>
      <c r="HC267" s="316"/>
      <c r="HM267" s="316"/>
      <c r="HW267" s="316"/>
    </row>
    <row r="268" s="3" customFormat="true" x14ac:dyDescent="0.25">
      <c r="A268" s="316"/>
      <c r="K268" s="316"/>
      <c r="U268" s="316"/>
      <c r="AE268" s="316"/>
      <c r="AO268" s="316"/>
      <c r="AY268" s="316"/>
      <c r="AZ268" s="316"/>
      <c r="BI268" s="316"/>
      <c r="BS268" s="316"/>
      <c r="CC268" s="316"/>
      <c r="CM268" s="316"/>
      <c r="CW268" s="316"/>
      <c r="DG268" s="316"/>
      <c r="DQ268" s="316"/>
      <c r="EA268" s="316"/>
      <c r="EK268" s="316"/>
      <c r="EU268" s="316"/>
      <c r="FE268" s="316"/>
      <c r="FO268" s="316"/>
      <c r="FY268" s="316"/>
      <c r="GI268" s="316"/>
      <c r="GS268" s="316"/>
      <c r="HC268" s="316"/>
      <c r="HM268" s="316"/>
      <c r="HW268" s="316"/>
    </row>
    <row r="269" s="3" customFormat="true" x14ac:dyDescent="0.25">
      <c r="A269" s="316"/>
      <c r="K269" s="316"/>
      <c r="U269" s="316"/>
      <c r="AE269" s="316"/>
      <c r="AO269" s="316"/>
      <c r="AY269" s="316"/>
      <c r="AZ269" s="316"/>
      <c r="BI269" s="316"/>
      <c r="BS269" s="316"/>
      <c r="CC269" s="316"/>
      <c r="CM269" s="316"/>
      <c r="CW269" s="316"/>
      <c r="DG269" s="316"/>
      <c r="DQ269" s="316"/>
      <c r="EA269" s="316"/>
      <c r="EK269" s="316"/>
      <c r="EU269" s="316"/>
      <c r="FE269" s="316"/>
      <c r="FO269" s="316"/>
      <c r="FY269" s="316"/>
      <c r="GI269" s="316"/>
      <c r="GS269" s="316"/>
      <c r="HC269" s="316"/>
      <c r="HM269" s="316"/>
      <c r="HW269" s="316"/>
    </row>
    <row r="270" s="3" customFormat="true" x14ac:dyDescent="0.25">
      <c r="A270" s="316"/>
      <c r="K270" s="316"/>
      <c r="U270" s="316"/>
      <c r="AE270" s="316"/>
      <c r="AO270" s="316"/>
      <c r="AY270" s="316"/>
      <c r="AZ270" s="316"/>
      <c r="BI270" s="316"/>
      <c r="BS270" s="316"/>
      <c r="CC270" s="316"/>
      <c r="CM270" s="316"/>
      <c r="CW270" s="316"/>
      <c r="DG270" s="316"/>
      <c r="DQ270" s="316"/>
      <c r="EA270" s="316"/>
      <c r="EK270" s="316"/>
      <c r="EU270" s="316"/>
      <c r="FE270" s="316"/>
      <c r="FO270" s="316"/>
      <c r="FY270" s="316"/>
      <c r="GI270" s="316"/>
      <c r="GS270" s="316"/>
      <c r="HC270" s="316"/>
      <c r="HM270" s="316"/>
      <c r="HW270" s="316"/>
    </row>
    <row r="271" s="3" customFormat="true" x14ac:dyDescent="0.25">
      <c r="A271" s="316"/>
      <c r="K271" s="316"/>
      <c r="U271" s="316"/>
      <c r="AE271" s="316"/>
      <c r="AO271" s="316"/>
      <c r="AY271" s="316"/>
      <c r="AZ271" s="316"/>
      <c r="BI271" s="316"/>
      <c r="BS271" s="316"/>
      <c r="CC271" s="316"/>
      <c r="CM271" s="316"/>
      <c r="CW271" s="316"/>
      <c r="DG271" s="316"/>
      <c r="DQ271" s="316"/>
      <c r="EA271" s="316"/>
      <c r="EK271" s="316"/>
      <c r="EU271" s="316"/>
      <c r="FE271" s="316"/>
      <c r="FO271" s="316"/>
      <c r="FY271" s="316"/>
      <c r="GI271" s="316"/>
      <c r="GS271" s="316"/>
      <c r="HC271" s="316"/>
      <c r="HM271" s="316"/>
      <c r="HW271" s="316"/>
    </row>
    <row r="272" s="3" customFormat="true" x14ac:dyDescent="0.25">
      <c r="A272" s="316"/>
      <c r="K272" s="316"/>
      <c r="U272" s="316"/>
      <c r="AE272" s="316"/>
      <c r="AO272" s="316"/>
      <c r="AY272" s="316"/>
      <c r="AZ272" s="316"/>
      <c r="BI272" s="316"/>
      <c r="BS272" s="316"/>
      <c r="CC272" s="316"/>
      <c r="CM272" s="316"/>
      <c r="CW272" s="316"/>
      <c r="DG272" s="316"/>
      <c r="DQ272" s="316"/>
      <c r="EA272" s="316"/>
      <c r="EK272" s="316"/>
      <c r="EU272" s="316"/>
      <c r="FE272" s="316"/>
      <c r="FO272" s="316"/>
      <c r="FY272" s="316"/>
      <c r="GI272" s="316"/>
      <c r="GS272" s="316"/>
      <c r="HC272" s="316"/>
      <c r="HM272" s="316"/>
      <c r="HW272" s="316"/>
    </row>
    <row r="273" s="3" customFormat="true" x14ac:dyDescent="0.25">
      <c r="A273" s="316"/>
      <c r="K273" s="316"/>
      <c r="U273" s="316"/>
      <c r="AE273" s="316"/>
      <c r="AO273" s="316"/>
      <c r="AY273" s="316"/>
      <c r="AZ273" s="316"/>
      <c r="BI273" s="316"/>
      <c r="BS273" s="316"/>
      <c r="CC273" s="316"/>
      <c r="CM273" s="316"/>
      <c r="CW273" s="316"/>
      <c r="DG273" s="316"/>
      <c r="DQ273" s="316"/>
      <c r="EA273" s="316"/>
      <c r="EK273" s="316"/>
      <c r="EU273" s="316"/>
      <c r="FE273" s="316"/>
      <c r="FO273" s="316"/>
      <c r="FY273" s="316"/>
      <c r="GI273" s="316"/>
      <c r="GS273" s="316"/>
      <c r="HC273" s="316"/>
      <c r="HM273" s="316"/>
      <c r="HW273" s="316"/>
    </row>
    <row r="274" s="3" customFormat="true" x14ac:dyDescent="0.25">
      <c r="A274" s="316"/>
      <c r="K274" s="316"/>
      <c r="U274" s="316"/>
      <c r="AE274" s="316"/>
      <c r="AO274" s="316"/>
      <c r="AY274" s="316"/>
      <c r="AZ274" s="316"/>
      <c r="BI274" s="316"/>
      <c r="BS274" s="316"/>
      <c r="CC274" s="316"/>
      <c r="CM274" s="316"/>
      <c r="CW274" s="316"/>
      <c r="DG274" s="316"/>
      <c r="DQ274" s="316"/>
      <c r="EA274" s="316"/>
      <c r="EK274" s="316"/>
      <c r="EU274" s="316"/>
      <c r="FE274" s="316"/>
      <c r="FO274" s="316"/>
      <c r="FY274" s="316"/>
      <c r="GI274" s="316"/>
      <c r="GS274" s="316"/>
      <c r="HC274" s="316"/>
      <c r="HM274" s="316"/>
      <c r="HW274" s="316"/>
    </row>
    <row r="275" s="3" customFormat="true" x14ac:dyDescent="0.25">
      <c r="A275" s="316"/>
      <c r="K275" s="316"/>
      <c r="U275" s="316"/>
      <c r="AE275" s="316"/>
      <c r="AO275" s="316"/>
      <c r="AY275" s="316"/>
      <c r="AZ275" s="316"/>
      <c r="BI275" s="316"/>
      <c r="BS275" s="316"/>
      <c r="CC275" s="316"/>
      <c r="CM275" s="316"/>
      <c r="CW275" s="316"/>
      <c r="DG275" s="316"/>
      <c r="DQ275" s="316"/>
      <c r="EA275" s="316"/>
      <c r="EK275" s="316"/>
      <c r="EU275" s="316"/>
      <c r="FE275" s="316"/>
      <c r="FO275" s="316"/>
      <c r="FY275" s="316"/>
      <c r="GI275" s="316"/>
      <c r="GS275" s="316"/>
      <c r="HC275" s="316"/>
      <c r="HM275" s="316"/>
      <c r="HW275" s="316"/>
    </row>
    <row r="276" s="3" customFormat="true" x14ac:dyDescent="0.25">
      <c r="A276" s="316"/>
      <c r="K276" s="316"/>
      <c r="U276" s="316"/>
      <c r="AE276" s="316"/>
      <c r="AO276" s="316"/>
      <c r="AY276" s="316"/>
      <c r="AZ276" s="316"/>
      <c r="BI276" s="316"/>
      <c r="BS276" s="316"/>
      <c r="CC276" s="316"/>
      <c r="CM276" s="316"/>
      <c r="CW276" s="316"/>
      <c r="DG276" s="316"/>
      <c r="DQ276" s="316"/>
      <c r="EA276" s="316"/>
      <c r="EK276" s="316"/>
      <c r="EU276" s="316"/>
      <c r="FE276" s="316"/>
      <c r="FO276" s="316"/>
      <c r="FY276" s="316"/>
      <c r="GI276" s="316"/>
      <c r="GS276" s="316"/>
      <c r="HC276" s="316"/>
      <c r="HM276" s="316"/>
      <c r="HW276" s="316"/>
    </row>
    <row r="277" s="3" customFormat="true" x14ac:dyDescent="0.25">
      <c r="A277" s="316"/>
      <c r="K277" s="316"/>
      <c r="U277" s="316"/>
      <c r="AE277" s="316"/>
      <c r="AO277" s="316"/>
      <c r="AY277" s="316"/>
      <c r="AZ277" s="316"/>
      <c r="BI277" s="316"/>
      <c r="BS277" s="316"/>
      <c r="CC277" s="316"/>
      <c r="CM277" s="316"/>
      <c r="CW277" s="316"/>
      <c r="DG277" s="316"/>
      <c r="DQ277" s="316"/>
      <c r="EA277" s="316"/>
      <c r="EK277" s="316"/>
      <c r="EU277" s="316"/>
      <c r="FE277" s="316"/>
      <c r="FO277" s="316"/>
      <c r="FY277" s="316"/>
      <c r="GI277" s="316"/>
      <c r="GS277" s="316"/>
      <c r="HC277" s="316"/>
      <c r="HM277" s="316"/>
      <c r="HW277" s="316"/>
    </row>
    <row r="278" s="3" customFormat="true" x14ac:dyDescent="0.25">
      <c r="A278" s="316"/>
      <c r="K278" s="316"/>
      <c r="U278" s="316"/>
      <c r="AE278" s="316"/>
      <c r="AO278" s="316"/>
      <c r="AY278" s="316"/>
      <c r="AZ278" s="316"/>
      <c r="BI278" s="316"/>
      <c r="BS278" s="316"/>
      <c r="CC278" s="316"/>
      <c r="CM278" s="316"/>
      <c r="CW278" s="316"/>
      <c r="DG278" s="316"/>
      <c r="DQ278" s="316"/>
      <c r="EA278" s="316"/>
      <c r="EK278" s="316"/>
      <c r="EU278" s="316"/>
      <c r="FE278" s="316"/>
      <c r="FO278" s="316"/>
      <c r="FY278" s="316"/>
      <c r="GI278" s="316"/>
      <c r="GS278" s="316"/>
      <c r="HC278" s="316"/>
      <c r="HM278" s="316"/>
      <c r="HW278" s="316"/>
    </row>
    <row r="279" s="3" customFormat="true" x14ac:dyDescent="0.25">
      <c r="A279" s="316"/>
      <c r="K279" s="316"/>
      <c r="U279" s="316"/>
      <c r="AE279" s="316"/>
      <c r="AO279" s="316"/>
      <c r="AY279" s="316"/>
      <c r="AZ279" s="316"/>
      <c r="BI279" s="316"/>
      <c r="BS279" s="316"/>
      <c r="CC279" s="316"/>
      <c r="CM279" s="316"/>
      <c r="CW279" s="316"/>
      <c r="DG279" s="316"/>
      <c r="DQ279" s="316"/>
      <c r="EA279" s="316"/>
      <c r="EK279" s="316"/>
      <c r="EU279" s="316"/>
      <c r="FE279" s="316"/>
      <c r="FO279" s="316"/>
      <c r="FY279" s="316"/>
      <c r="GI279" s="316"/>
      <c r="GS279" s="316"/>
      <c r="HC279" s="316"/>
      <c r="HM279" s="316"/>
      <c r="HW279" s="316"/>
    </row>
    <row r="280" s="3" customFormat="true" x14ac:dyDescent="0.25">
      <c r="A280" s="316"/>
      <c r="K280" s="316"/>
      <c r="U280" s="316"/>
      <c r="AE280" s="316"/>
      <c r="AO280" s="316"/>
      <c r="AY280" s="316"/>
      <c r="AZ280" s="316"/>
      <c r="BI280" s="316"/>
      <c r="BS280" s="316"/>
      <c r="CC280" s="316"/>
      <c r="CM280" s="316"/>
      <c r="CW280" s="316"/>
      <c r="DG280" s="316"/>
      <c r="DQ280" s="316"/>
      <c r="EA280" s="316"/>
      <c r="EK280" s="316"/>
      <c r="EU280" s="316"/>
      <c r="FE280" s="316"/>
      <c r="FO280" s="316"/>
      <c r="FY280" s="316"/>
      <c r="GI280" s="316"/>
      <c r="GS280" s="316"/>
      <c r="HC280" s="316"/>
      <c r="HM280" s="316"/>
      <c r="HW280" s="316"/>
    </row>
    <row r="281" s="3" customFormat="true" x14ac:dyDescent="0.25">
      <c r="A281" s="316"/>
      <c r="K281" s="316"/>
      <c r="U281" s="316"/>
      <c r="AE281" s="316"/>
      <c r="AO281" s="316"/>
      <c r="AY281" s="316"/>
      <c r="AZ281" s="316"/>
      <c r="BI281" s="316"/>
      <c r="BS281" s="316"/>
      <c r="CC281" s="316"/>
      <c r="CM281" s="316"/>
      <c r="CW281" s="316"/>
      <c r="DG281" s="316"/>
      <c r="DQ281" s="316"/>
      <c r="EA281" s="316"/>
      <c r="EK281" s="316"/>
      <c r="EU281" s="316"/>
      <c r="FE281" s="316"/>
      <c r="FO281" s="316"/>
      <c r="FY281" s="316"/>
      <c r="GI281" s="316"/>
      <c r="GS281" s="316"/>
      <c r="HC281" s="316"/>
      <c r="HM281" s="316"/>
      <c r="HW281" s="316"/>
    </row>
    <row r="282" s="3" customFormat="true" x14ac:dyDescent="0.25">
      <c r="A282" s="316"/>
      <c r="K282" s="316"/>
      <c r="U282" s="316"/>
      <c r="AE282" s="316"/>
      <c r="AO282" s="316"/>
      <c r="AY282" s="316"/>
      <c r="AZ282" s="316"/>
      <c r="BI282" s="316"/>
      <c r="BS282" s="316"/>
      <c r="CC282" s="316"/>
      <c r="CM282" s="316"/>
      <c r="CW282" s="316"/>
      <c r="DG282" s="316"/>
      <c r="DQ282" s="316"/>
      <c r="EA282" s="316"/>
      <c r="EK282" s="316"/>
      <c r="EU282" s="316"/>
      <c r="FE282" s="316"/>
      <c r="FO282" s="316"/>
      <c r="FY282" s="316"/>
      <c r="GI282" s="316"/>
      <c r="GS282" s="316"/>
      <c r="HC282" s="316"/>
      <c r="HM282" s="316"/>
      <c r="HW282" s="316"/>
    </row>
    <row r="283" s="3" customFormat="true" x14ac:dyDescent="0.25">
      <c r="A283" s="316"/>
      <c r="K283" s="316"/>
      <c r="U283" s="316"/>
      <c r="AE283" s="316"/>
      <c r="AO283" s="316"/>
      <c r="AY283" s="316"/>
      <c r="AZ283" s="316"/>
      <c r="BI283" s="316"/>
      <c r="BS283" s="316"/>
      <c r="CC283" s="316"/>
      <c r="CM283" s="316"/>
      <c r="CW283" s="316"/>
      <c r="DG283" s="316"/>
      <c r="DQ283" s="316"/>
      <c r="EA283" s="316"/>
      <c r="EK283" s="316"/>
      <c r="EU283" s="316"/>
      <c r="FE283" s="316"/>
      <c r="FO283" s="316"/>
      <c r="FY283" s="316"/>
      <c r="GI283" s="316"/>
      <c r="GS283" s="316"/>
      <c r="HC283" s="316"/>
      <c r="HM283" s="316"/>
      <c r="HW283" s="316"/>
    </row>
    <row r="284" s="3" customFormat="true" x14ac:dyDescent="0.25">
      <c r="A284" s="316"/>
      <c r="K284" s="316"/>
      <c r="U284" s="316"/>
      <c r="AE284" s="316"/>
      <c r="AO284" s="316"/>
      <c r="AY284" s="316"/>
      <c r="AZ284" s="316"/>
      <c r="BI284" s="316"/>
      <c r="BS284" s="316"/>
      <c r="CC284" s="316"/>
      <c r="CM284" s="316"/>
      <c r="CW284" s="316"/>
      <c r="DG284" s="316"/>
      <c r="DQ284" s="316"/>
      <c r="EA284" s="316"/>
      <c r="EK284" s="316"/>
      <c r="EU284" s="316"/>
      <c r="FE284" s="316"/>
      <c r="FO284" s="316"/>
      <c r="FY284" s="316"/>
      <c r="GI284" s="316"/>
      <c r="GS284" s="316"/>
      <c r="HC284" s="316"/>
      <c r="HM284" s="316"/>
      <c r="HW284" s="316"/>
    </row>
    <row r="285" s="3" customFormat="true" x14ac:dyDescent="0.25">
      <c r="A285" s="316"/>
      <c r="K285" s="316"/>
      <c r="U285" s="316"/>
      <c r="AE285" s="316"/>
      <c r="AO285" s="316"/>
      <c r="AY285" s="316"/>
      <c r="AZ285" s="316"/>
      <c r="BI285" s="316"/>
      <c r="BS285" s="316"/>
      <c r="CC285" s="316"/>
      <c r="CM285" s="316"/>
      <c r="CW285" s="316"/>
      <c r="DG285" s="316"/>
      <c r="DQ285" s="316"/>
      <c r="EA285" s="316"/>
      <c r="EK285" s="316"/>
      <c r="EU285" s="316"/>
      <c r="FE285" s="316"/>
      <c r="FO285" s="316"/>
      <c r="FY285" s="316"/>
      <c r="GI285" s="316"/>
      <c r="GS285" s="316"/>
      <c r="HC285" s="316"/>
      <c r="HM285" s="316"/>
      <c r="HW285" s="316"/>
    </row>
    <row r="286" s="3" customFormat="true" x14ac:dyDescent="0.25">
      <c r="A286" s="316"/>
      <c r="K286" s="316"/>
      <c r="U286" s="316"/>
      <c r="AE286" s="316"/>
      <c r="AO286" s="316"/>
      <c r="AY286" s="316"/>
      <c r="AZ286" s="316"/>
      <c r="BI286" s="316"/>
      <c r="BS286" s="316"/>
      <c r="CC286" s="316"/>
      <c r="CM286" s="316"/>
      <c r="CW286" s="316"/>
      <c r="DG286" s="316"/>
      <c r="DQ286" s="316"/>
      <c r="EA286" s="316"/>
      <c r="EK286" s="316"/>
      <c r="EU286" s="316"/>
      <c r="FE286" s="316"/>
      <c r="FO286" s="316"/>
      <c r="FY286" s="316"/>
      <c r="GI286" s="316"/>
      <c r="GS286" s="316"/>
      <c r="HC286" s="316"/>
      <c r="HM286" s="316"/>
      <c r="HW286" s="316"/>
    </row>
    <row r="287" s="3" customFormat="true" x14ac:dyDescent="0.25">
      <c r="A287" s="316"/>
      <c r="K287" s="316"/>
      <c r="U287" s="316"/>
      <c r="AE287" s="316"/>
      <c r="AO287" s="316"/>
      <c r="AY287" s="316"/>
      <c r="AZ287" s="316"/>
      <c r="BI287" s="316"/>
      <c r="BS287" s="316"/>
      <c r="CC287" s="316"/>
      <c r="CM287" s="316"/>
      <c r="CW287" s="316"/>
      <c r="DG287" s="316"/>
      <c r="DQ287" s="316"/>
      <c r="EA287" s="316"/>
      <c r="EK287" s="316"/>
      <c r="EU287" s="316"/>
      <c r="FE287" s="316"/>
      <c r="FO287" s="316"/>
      <c r="FY287" s="316"/>
      <c r="GI287" s="316"/>
      <c r="GS287" s="316"/>
      <c r="HC287" s="316"/>
      <c r="HM287" s="316"/>
      <c r="HW287" s="316"/>
    </row>
    <row r="288" s="3" customFormat="true" x14ac:dyDescent="0.25">
      <c r="A288" s="316"/>
      <c r="K288" s="316"/>
      <c r="U288" s="316"/>
      <c r="AE288" s="316"/>
      <c r="AO288" s="316"/>
      <c r="AY288" s="316"/>
      <c r="AZ288" s="316"/>
      <c r="BI288" s="316"/>
      <c r="BS288" s="316"/>
      <c r="CC288" s="316"/>
      <c r="CM288" s="316"/>
      <c r="CW288" s="316"/>
      <c r="DG288" s="316"/>
      <c r="DQ288" s="316"/>
      <c r="EA288" s="316"/>
      <c r="EK288" s="316"/>
      <c r="EU288" s="316"/>
      <c r="FE288" s="316"/>
      <c r="FO288" s="316"/>
      <c r="FY288" s="316"/>
      <c r="GI288" s="316"/>
      <c r="GS288" s="316"/>
      <c r="HC288" s="316"/>
      <c r="HM288" s="316"/>
      <c r="HW288" s="316"/>
    </row>
    <row r="289" s="3" customFormat="true" x14ac:dyDescent="0.25">
      <c r="A289" s="316"/>
      <c r="K289" s="316"/>
      <c r="U289" s="316"/>
      <c r="AE289" s="316"/>
      <c r="AO289" s="316"/>
      <c r="AY289" s="316"/>
      <c r="AZ289" s="316"/>
      <c r="BI289" s="316"/>
      <c r="BS289" s="316"/>
      <c r="CC289" s="316"/>
      <c r="CM289" s="316"/>
      <c r="CW289" s="316"/>
      <c r="DG289" s="316"/>
      <c r="DQ289" s="316"/>
      <c r="EA289" s="316"/>
      <c r="EK289" s="316"/>
      <c r="EU289" s="316"/>
      <c r="FE289" s="316"/>
      <c r="FO289" s="316"/>
      <c r="FY289" s="316"/>
      <c r="GI289" s="316"/>
      <c r="GS289" s="316"/>
      <c r="HC289" s="316"/>
      <c r="HM289" s="316"/>
      <c r="HW289" s="316"/>
    </row>
    <row r="290" s="3" customFormat="true" x14ac:dyDescent="0.25">
      <c r="A290" s="316"/>
      <c r="K290" s="316"/>
      <c r="U290" s="316"/>
      <c r="AE290" s="316"/>
      <c r="AO290" s="316"/>
      <c r="AY290" s="316"/>
      <c r="AZ290" s="316"/>
      <c r="BI290" s="316"/>
      <c r="BS290" s="316"/>
      <c r="CC290" s="316"/>
      <c r="CM290" s="316"/>
      <c r="CW290" s="316"/>
      <c r="DG290" s="316"/>
      <c r="DQ290" s="316"/>
      <c r="EA290" s="316"/>
      <c r="EK290" s="316"/>
      <c r="EU290" s="316"/>
      <c r="FE290" s="316"/>
      <c r="FO290" s="316"/>
      <c r="FY290" s="316"/>
      <c r="GI290" s="316"/>
      <c r="GS290" s="316"/>
      <c r="HC290" s="316"/>
      <c r="HM290" s="316"/>
      <c r="HW290" s="316"/>
    </row>
    <row r="291" s="3" customFormat="true" x14ac:dyDescent="0.25">
      <c r="A291" s="316"/>
      <c r="K291" s="316"/>
      <c r="U291" s="316"/>
      <c r="AE291" s="316"/>
      <c r="AO291" s="316"/>
      <c r="AY291" s="316"/>
      <c r="AZ291" s="316"/>
      <c r="BI291" s="316"/>
      <c r="BS291" s="316"/>
      <c r="CC291" s="316"/>
      <c r="CM291" s="316"/>
      <c r="CW291" s="316"/>
      <c r="DG291" s="316"/>
      <c r="DQ291" s="316"/>
      <c r="EA291" s="316"/>
      <c r="EK291" s="316"/>
      <c r="EU291" s="316"/>
      <c r="FE291" s="316"/>
      <c r="FO291" s="316"/>
      <c r="FY291" s="316"/>
      <c r="GI291" s="316"/>
      <c r="GS291" s="316"/>
      <c r="HC291" s="316"/>
      <c r="HM291" s="316"/>
      <c r="HW291" s="316"/>
    </row>
    <row r="292" s="3" customFormat="true" x14ac:dyDescent="0.25">
      <c r="A292" s="316"/>
      <c r="K292" s="316"/>
      <c r="U292" s="316"/>
      <c r="AE292" s="316"/>
      <c r="AO292" s="316"/>
      <c r="AY292" s="316"/>
      <c r="AZ292" s="316"/>
      <c r="BI292" s="316"/>
      <c r="BS292" s="316"/>
      <c r="CC292" s="316"/>
      <c r="CM292" s="316"/>
      <c r="CW292" s="316"/>
      <c r="DG292" s="316"/>
      <c r="DQ292" s="316"/>
      <c r="EA292" s="316"/>
      <c r="EK292" s="316"/>
      <c r="EU292" s="316"/>
      <c r="FE292" s="316"/>
      <c r="FO292" s="316"/>
      <c r="FY292" s="316"/>
      <c r="GI292" s="316"/>
      <c r="GS292" s="316"/>
      <c r="HC292" s="316"/>
      <c r="HM292" s="316"/>
      <c r="HW292" s="316"/>
    </row>
    <row r="293" s="3" customFormat="true" x14ac:dyDescent="0.25">
      <c r="A293" s="316"/>
      <c r="K293" s="316"/>
      <c r="U293" s="316"/>
      <c r="AE293" s="316"/>
      <c r="AO293" s="316"/>
      <c r="AY293" s="316"/>
      <c r="AZ293" s="316"/>
      <c r="BI293" s="316"/>
      <c r="BS293" s="316"/>
      <c r="CC293" s="316"/>
      <c r="CM293" s="316"/>
      <c r="CW293" s="316"/>
      <c r="DG293" s="316"/>
      <c r="DQ293" s="316"/>
      <c r="EA293" s="316"/>
      <c r="EK293" s="316"/>
      <c r="EU293" s="316"/>
      <c r="FE293" s="316"/>
      <c r="FO293" s="316"/>
      <c r="FY293" s="316"/>
      <c r="GI293" s="316"/>
      <c r="GS293" s="316"/>
      <c r="HC293" s="316"/>
      <c r="HM293" s="316"/>
      <c r="HW293" s="316"/>
    </row>
    <row r="294" s="3" customFormat="true" x14ac:dyDescent="0.25">
      <c r="A294" s="316"/>
      <c r="K294" s="316"/>
      <c r="U294" s="316"/>
      <c r="AE294" s="316"/>
      <c r="AO294" s="316"/>
      <c r="AY294" s="316"/>
      <c r="AZ294" s="316"/>
      <c r="BI294" s="316"/>
      <c r="BS294" s="316"/>
      <c r="CC294" s="316"/>
      <c r="CM294" s="316"/>
      <c r="CW294" s="316"/>
      <c r="DG294" s="316"/>
      <c r="DQ294" s="316"/>
      <c r="EA294" s="316"/>
      <c r="EK294" s="316"/>
      <c r="EU294" s="316"/>
      <c r="FE294" s="316"/>
      <c r="FO294" s="316"/>
      <c r="FY294" s="316"/>
      <c r="GI294" s="316"/>
      <c r="GS294" s="316"/>
      <c r="HC294" s="316"/>
      <c r="HM294" s="316"/>
      <c r="HW294" s="316"/>
    </row>
    <row r="295" s="3" customFormat="true" x14ac:dyDescent="0.25">
      <c r="A295" s="316"/>
      <c r="K295" s="316"/>
      <c r="U295" s="316"/>
      <c r="AE295" s="316"/>
      <c r="AO295" s="316"/>
      <c r="AY295" s="316"/>
      <c r="AZ295" s="316"/>
      <c r="BI295" s="316"/>
      <c r="BS295" s="316"/>
      <c r="CC295" s="316"/>
      <c r="CM295" s="316"/>
      <c r="CW295" s="316"/>
      <c r="DG295" s="316"/>
      <c r="DQ295" s="316"/>
      <c r="EA295" s="316"/>
      <c r="EK295" s="316"/>
      <c r="EU295" s="316"/>
      <c r="FE295" s="316"/>
      <c r="FO295" s="316"/>
      <c r="FY295" s="316"/>
      <c r="GI295" s="316"/>
      <c r="GS295" s="316"/>
      <c r="HC295" s="316"/>
      <c r="HM295" s="316"/>
      <c r="HW295" s="316"/>
    </row>
    <row r="296" s="3" customFormat="true" x14ac:dyDescent="0.25">
      <c r="A296" s="316"/>
      <c r="K296" s="316"/>
      <c r="U296" s="316"/>
      <c r="AE296" s="316"/>
      <c r="AO296" s="316"/>
      <c r="AY296" s="316"/>
      <c r="AZ296" s="316"/>
      <c r="BI296" s="316"/>
      <c r="BS296" s="316"/>
      <c r="CC296" s="316"/>
      <c r="CM296" s="316"/>
      <c r="CW296" s="316"/>
      <c r="DG296" s="316"/>
      <c r="DQ296" s="316"/>
      <c r="EA296" s="316"/>
      <c r="EK296" s="316"/>
      <c r="EU296" s="316"/>
      <c r="FE296" s="316"/>
      <c r="FO296" s="316"/>
      <c r="FY296" s="316"/>
      <c r="GI296" s="316"/>
      <c r="GS296" s="316"/>
      <c r="HC296" s="316"/>
      <c r="HM296" s="316"/>
      <c r="HW296" s="316"/>
    </row>
    <row r="297" s="3" customFormat="true" x14ac:dyDescent="0.25">
      <c r="A297" s="316"/>
      <c r="K297" s="316"/>
      <c r="U297" s="316"/>
      <c r="AE297" s="316"/>
      <c r="AO297" s="316"/>
      <c r="AY297" s="316"/>
      <c r="AZ297" s="316"/>
      <c r="BI297" s="316"/>
      <c r="BS297" s="316"/>
      <c r="CC297" s="316"/>
      <c r="CM297" s="316"/>
      <c r="CW297" s="316"/>
      <c r="DG297" s="316"/>
      <c r="DQ297" s="316"/>
      <c r="EA297" s="316"/>
      <c r="EK297" s="316"/>
      <c r="EU297" s="316"/>
      <c r="FE297" s="316"/>
      <c r="FO297" s="316"/>
      <c r="FY297" s="316"/>
      <c r="GI297" s="316"/>
      <c r="GS297" s="316"/>
      <c r="HC297" s="316"/>
      <c r="HM297" s="316"/>
      <c r="HW297" s="316"/>
    </row>
    <row r="298" s="3" customFormat="true" x14ac:dyDescent="0.25">
      <c r="A298" s="316"/>
      <c r="K298" s="316"/>
      <c r="U298" s="316"/>
      <c r="AE298" s="316"/>
      <c r="AO298" s="316"/>
      <c r="AY298" s="316"/>
      <c r="AZ298" s="316"/>
      <c r="BI298" s="316"/>
      <c r="BS298" s="316"/>
      <c r="CC298" s="316"/>
      <c r="CM298" s="316"/>
      <c r="CW298" s="316"/>
      <c r="DG298" s="316"/>
      <c r="DQ298" s="316"/>
      <c r="EA298" s="316"/>
      <c r="EK298" s="316"/>
      <c r="EU298" s="316"/>
      <c r="FE298" s="316"/>
      <c r="FO298" s="316"/>
      <c r="FY298" s="316"/>
      <c r="GI298" s="316"/>
      <c r="GS298" s="316"/>
      <c r="HC298" s="316"/>
      <c r="HM298" s="316"/>
      <c r="HW298" s="316"/>
    </row>
    <row r="299" s="3" customFormat="true" x14ac:dyDescent="0.25">
      <c r="A299" s="316"/>
      <c r="K299" s="316"/>
      <c r="U299" s="316"/>
      <c r="AE299" s="316"/>
      <c r="AO299" s="316"/>
      <c r="AY299" s="316"/>
      <c r="AZ299" s="316"/>
      <c r="BI299" s="316"/>
      <c r="BS299" s="316"/>
      <c r="CC299" s="316"/>
      <c r="CM299" s="316"/>
      <c r="CW299" s="316"/>
      <c r="DG299" s="316"/>
      <c r="DQ299" s="316"/>
      <c r="EA299" s="316"/>
      <c r="EK299" s="316"/>
      <c r="EU299" s="316"/>
      <c r="FE299" s="316"/>
      <c r="FO299" s="316"/>
      <c r="FY299" s="316"/>
      <c r="GI299" s="316"/>
      <c r="GS299" s="316"/>
      <c r="HC299" s="316"/>
      <c r="HM299" s="316"/>
      <c r="HW299" s="316"/>
    </row>
    <row r="300" s="3" customFormat="true" x14ac:dyDescent="0.25">
      <c r="A300" s="316"/>
      <c r="K300" s="316"/>
      <c r="U300" s="316"/>
      <c r="AE300" s="316"/>
      <c r="AO300" s="316"/>
      <c r="AY300" s="316"/>
      <c r="AZ300" s="316"/>
      <c r="BI300" s="316"/>
      <c r="BS300" s="316"/>
      <c r="CC300" s="316"/>
      <c r="CM300" s="316"/>
      <c r="CW300" s="316"/>
      <c r="DG300" s="316"/>
      <c r="DQ300" s="316"/>
      <c r="EA300" s="316"/>
      <c r="EK300" s="316"/>
      <c r="EU300" s="316"/>
      <c r="FE300" s="316"/>
      <c r="FO300" s="316"/>
      <c r="FY300" s="316"/>
      <c r="GI300" s="316"/>
      <c r="GS300" s="316"/>
      <c r="HC300" s="316"/>
      <c r="HM300" s="316"/>
      <c r="HW300" s="316"/>
    </row>
    <row r="301" s="3" customFormat="true" x14ac:dyDescent="0.25">
      <c r="A301" s="316"/>
      <c r="K301" s="316"/>
      <c r="U301" s="316"/>
      <c r="AE301" s="316"/>
      <c r="AO301" s="316"/>
      <c r="AY301" s="316"/>
      <c r="AZ301" s="316"/>
      <c r="BI301" s="316"/>
      <c r="BS301" s="316"/>
      <c r="CC301" s="316"/>
      <c r="CM301" s="316"/>
      <c r="CW301" s="316"/>
      <c r="DG301" s="316"/>
      <c r="DQ301" s="316"/>
      <c r="EA301" s="316"/>
      <c r="EK301" s="316"/>
      <c r="EU301" s="316"/>
      <c r="FE301" s="316"/>
      <c r="FO301" s="316"/>
      <c r="FY301" s="316"/>
      <c r="GI301" s="316"/>
      <c r="GS301" s="316"/>
      <c r="HC301" s="316"/>
      <c r="HM301" s="316"/>
      <c r="HW301" s="316"/>
    </row>
    <row r="302" s="3" customFormat="true" x14ac:dyDescent="0.25">
      <c r="A302" s="316"/>
      <c r="K302" s="316"/>
      <c r="U302" s="316"/>
      <c r="AE302" s="316"/>
      <c r="AO302" s="316"/>
      <c r="AY302" s="316"/>
      <c r="AZ302" s="316"/>
      <c r="BI302" s="316"/>
      <c r="BS302" s="316"/>
      <c r="CC302" s="316"/>
      <c r="CM302" s="316"/>
      <c r="CW302" s="316"/>
      <c r="DG302" s="316"/>
      <c r="DQ302" s="316"/>
      <c r="EA302" s="316"/>
      <c r="EK302" s="316"/>
      <c r="EU302" s="316"/>
      <c r="FE302" s="316"/>
      <c r="FO302" s="316"/>
      <c r="FY302" s="316"/>
      <c r="GI302" s="316"/>
      <c r="GS302" s="316"/>
      <c r="HC302" s="316"/>
      <c r="HM302" s="316"/>
      <c r="HW302" s="316"/>
    </row>
    <row r="303" s="3" customFormat="true" x14ac:dyDescent="0.25">
      <c r="A303" s="316"/>
      <c r="K303" s="316"/>
      <c r="U303" s="316"/>
      <c r="AE303" s="316"/>
      <c r="AO303" s="316"/>
      <c r="AY303" s="316"/>
      <c r="AZ303" s="316"/>
      <c r="BI303" s="316"/>
      <c r="BS303" s="316"/>
      <c r="CC303" s="316"/>
      <c r="CM303" s="316"/>
      <c r="CW303" s="316"/>
      <c r="DG303" s="316"/>
      <c r="DQ303" s="316"/>
      <c r="EA303" s="316"/>
      <c r="EK303" s="316"/>
      <c r="EU303" s="316"/>
      <c r="FE303" s="316"/>
      <c r="FO303" s="316"/>
      <c r="FY303" s="316"/>
      <c r="GI303" s="316"/>
      <c r="GS303" s="316"/>
      <c r="HC303" s="316"/>
      <c r="HM303" s="316"/>
      <c r="HW303" s="316"/>
    </row>
    <row r="304" s="3" customFormat="true" x14ac:dyDescent="0.25">
      <c r="A304" s="316"/>
      <c r="K304" s="316"/>
      <c r="U304" s="316"/>
      <c r="AE304" s="316"/>
      <c r="AO304" s="316"/>
      <c r="AY304" s="316"/>
      <c r="AZ304" s="316"/>
      <c r="BI304" s="316"/>
      <c r="BS304" s="316"/>
      <c r="CC304" s="316"/>
      <c r="CM304" s="316"/>
      <c r="CW304" s="316"/>
      <c r="DG304" s="316"/>
      <c r="DQ304" s="316"/>
      <c r="EA304" s="316"/>
      <c r="EK304" s="316"/>
      <c r="EU304" s="316"/>
      <c r="FE304" s="316"/>
      <c r="FO304" s="316"/>
      <c r="FY304" s="316"/>
      <c r="GI304" s="316"/>
      <c r="GS304" s="316"/>
      <c r="HC304" s="316"/>
      <c r="HM304" s="316"/>
      <c r="HW304" s="316"/>
    </row>
    <row r="305" s="3" customFormat="true" x14ac:dyDescent="0.25">
      <c r="A305" s="316"/>
      <c r="K305" s="316"/>
      <c r="U305" s="316"/>
      <c r="AE305" s="316"/>
      <c r="AO305" s="316"/>
      <c r="AY305" s="316"/>
      <c r="AZ305" s="316"/>
      <c r="BI305" s="316"/>
      <c r="BS305" s="316"/>
      <c r="CC305" s="316"/>
      <c r="CM305" s="316"/>
      <c r="CW305" s="316"/>
      <c r="DG305" s="316"/>
      <c r="DQ305" s="316"/>
      <c r="EA305" s="316"/>
      <c r="EK305" s="316"/>
      <c r="EU305" s="316"/>
      <c r="FE305" s="316"/>
      <c r="FO305" s="316"/>
      <c r="FY305" s="316"/>
      <c r="GI305" s="316"/>
      <c r="GS305" s="316"/>
      <c r="HC305" s="316"/>
      <c r="HM305" s="316"/>
      <c r="HW305" s="316"/>
    </row>
    <row r="306" s="3" customFormat="true" x14ac:dyDescent="0.25">
      <c r="A306" s="316"/>
      <c r="K306" s="316"/>
      <c r="U306" s="316"/>
      <c r="AE306" s="316"/>
      <c r="AO306" s="316"/>
      <c r="AY306" s="316"/>
      <c r="AZ306" s="316"/>
      <c r="BI306" s="316"/>
      <c r="BS306" s="316"/>
      <c r="CC306" s="316"/>
      <c r="CM306" s="316"/>
      <c r="CW306" s="316"/>
      <c r="DG306" s="316"/>
      <c r="DQ306" s="316"/>
      <c r="EA306" s="316"/>
      <c r="EK306" s="316"/>
      <c r="EU306" s="316"/>
      <c r="FE306" s="316"/>
      <c r="FO306" s="316"/>
      <c r="FY306" s="316"/>
      <c r="GI306" s="316"/>
      <c r="GS306" s="316"/>
      <c r="HC306" s="316"/>
      <c r="HM306" s="316"/>
      <c r="HW306" s="316"/>
    </row>
    <row r="307" s="3" customFormat="true" x14ac:dyDescent="0.25">
      <c r="A307" s="316"/>
      <c r="K307" s="316"/>
      <c r="U307" s="316"/>
      <c r="AE307" s="316"/>
      <c r="AO307" s="316"/>
      <c r="AY307" s="316"/>
      <c r="AZ307" s="316"/>
      <c r="BI307" s="316"/>
      <c r="BS307" s="316"/>
      <c r="CC307" s="316"/>
      <c r="CM307" s="316"/>
      <c r="CW307" s="316"/>
      <c r="DG307" s="316"/>
      <c r="DQ307" s="316"/>
      <c r="EA307" s="316"/>
      <c r="EK307" s="316"/>
      <c r="EU307" s="316"/>
      <c r="FE307" s="316"/>
      <c r="FO307" s="316"/>
      <c r="FY307" s="316"/>
      <c r="GI307" s="316"/>
      <c r="GS307" s="316"/>
      <c r="HC307" s="316"/>
      <c r="HM307" s="316"/>
      <c r="HW307" s="316"/>
    </row>
    <row r="308" s="3" customFormat="true" x14ac:dyDescent="0.25">
      <c r="A308" s="316"/>
      <c r="K308" s="316"/>
      <c r="U308" s="316"/>
      <c r="AE308" s="316"/>
      <c r="AO308" s="316"/>
      <c r="AY308" s="316"/>
      <c r="AZ308" s="316"/>
      <c r="BI308" s="316"/>
      <c r="BS308" s="316"/>
      <c r="CC308" s="316"/>
      <c r="CM308" s="316"/>
      <c r="CW308" s="316"/>
      <c r="DG308" s="316"/>
      <c r="DQ308" s="316"/>
      <c r="EA308" s="316"/>
      <c r="EK308" s="316"/>
      <c r="EU308" s="316"/>
      <c r="FE308" s="316"/>
      <c r="FO308" s="316"/>
      <c r="FY308" s="316"/>
      <c r="GI308" s="316"/>
      <c r="GS308" s="316"/>
      <c r="HC308" s="316"/>
      <c r="HM308" s="316"/>
      <c r="HW308" s="316"/>
    </row>
    <row r="309" s="3" customFormat="true" x14ac:dyDescent="0.25">
      <c r="A309" s="316"/>
      <c r="K309" s="316"/>
      <c r="U309" s="316"/>
      <c r="AE309" s="316"/>
      <c r="AO309" s="316"/>
      <c r="AY309" s="316"/>
      <c r="AZ309" s="316"/>
      <c r="BI309" s="316"/>
      <c r="BS309" s="316"/>
      <c r="CC309" s="316"/>
      <c r="CM309" s="316"/>
      <c r="CW309" s="316"/>
      <c r="DG309" s="316"/>
      <c r="DQ309" s="316"/>
      <c r="EA309" s="316"/>
      <c r="EK309" s="316"/>
      <c r="EU309" s="316"/>
      <c r="FE309" s="316"/>
      <c r="FO309" s="316"/>
      <c r="FY309" s="316"/>
      <c r="GI309" s="316"/>
      <c r="GS309" s="316"/>
      <c r="HC309" s="316"/>
      <c r="HM309" s="316"/>
      <c r="HW309" s="316"/>
    </row>
    <row r="310" s="3" customFormat="true" x14ac:dyDescent="0.25">
      <c r="A310" s="316"/>
      <c r="K310" s="316"/>
      <c r="U310" s="316"/>
      <c r="AE310" s="316"/>
      <c r="AO310" s="316"/>
      <c r="AY310" s="316"/>
      <c r="AZ310" s="316"/>
      <c r="BI310" s="316"/>
      <c r="BS310" s="316"/>
      <c r="CC310" s="316"/>
      <c r="CM310" s="316"/>
      <c r="CW310" s="316"/>
      <c r="DG310" s="316"/>
      <c r="DQ310" s="316"/>
      <c r="EA310" s="316"/>
      <c r="EK310" s="316"/>
      <c r="EU310" s="316"/>
      <c r="FE310" s="316"/>
      <c r="FO310" s="316"/>
      <c r="FY310" s="316"/>
      <c r="GI310" s="316"/>
      <c r="GS310" s="316"/>
      <c r="HC310" s="316"/>
      <c r="HM310" s="316"/>
      <c r="HW310" s="316"/>
    </row>
    <row r="311" s="3" customFormat="true" x14ac:dyDescent="0.25">
      <c r="A311" s="316"/>
      <c r="K311" s="316"/>
      <c r="U311" s="316"/>
      <c r="AE311" s="316"/>
      <c r="AO311" s="316"/>
      <c r="AY311" s="316"/>
      <c r="AZ311" s="316"/>
      <c r="BI311" s="316"/>
      <c r="BS311" s="316"/>
      <c r="CC311" s="316"/>
      <c r="CM311" s="316"/>
      <c r="CW311" s="316"/>
      <c r="DG311" s="316"/>
      <c r="DQ311" s="316"/>
      <c r="EA311" s="316"/>
      <c r="EK311" s="316"/>
      <c r="EU311" s="316"/>
      <c r="FE311" s="316"/>
      <c r="FO311" s="316"/>
      <c r="FY311" s="316"/>
      <c r="GI311" s="316"/>
      <c r="GS311" s="316"/>
      <c r="HC311" s="316"/>
      <c r="HM311" s="316"/>
      <c r="HW311" s="316"/>
    </row>
    <row r="312" s="3" customFormat="true" x14ac:dyDescent="0.25">
      <c r="A312" s="316"/>
      <c r="K312" s="316"/>
      <c r="U312" s="316"/>
      <c r="AE312" s="316"/>
      <c r="AO312" s="316"/>
      <c r="AY312" s="316"/>
      <c r="AZ312" s="316"/>
      <c r="BI312" s="316"/>
      <c r="BS312" s="316"/>
      <c r="CC312" s="316"/>
      <c r="CM312" s="316"/>
      <c r="CW312" s="316"/>
      <c r="DG312" s="316"/>
      <c r="DQ312" s="316"/>
      <c r="EA312" s="316"/>
      <c r="EK312" s="316"/>
      <c r="EU312" s="316"/>
      <c r="FE312" s="316"/>
      <c r="FO312" s="316"/>
      <c r="FY312" s="316"/>
      <c r="GI312" s="316"/>
      <c r="GS312" s="316"/>
      <c r="HC312" s="316"/>
      <c r="HM312" s="316"/>
      <c r="HW312" s="316"/>
    </row>
    <row r="313" s="3" customFormat="true" x14ac:dyDescent="0.25">
      <c r="A313" s="316"/>
      <c r="K313" s="316"/>
      <c r="U313" s="316"/>
      <c r="AE313" s="316"/>
      <c r="AO313" s="316"/>
      <c r="AY313" s="316"/>
      <c r="AZ313" s="316"/>
      <c r="BI313" s="316"/>
      <c r="BS313" s="316"/>
      <c r="CC313" s="316"/>
      <c r="CM313" s="316"/>
      <c r="CW313" s="316"/>
      <c r="DG313" s="316"/>
      <c r="DQ313" s="316"/>
      <c r="EA313" s="316"/>
      <c r="EK313" s="316"/>
      <c r="EU313" s="316"/>
      <c r="FE313" s="316"/>
      <c r="FO313" s="316"/>
      <c r="FY313" s="316"/>
      <c r="GI313" s="316"/>
      <c r="GS313" s="316"/>
      <c r="HC313" s="316"/>
      <c r="HM313" s="316"/>
      <c r="HW313" s="316"/>
    </row>
    <row r="314" s="3" customFormat="true" x14ac:dyDescent="0.25">
      <c r="A314" s="316"/>
      <c r="K314" s="316"/>
      <c r="U314" s="316"/>
      <c r="AE314" s="316"/>
      <c r="AO314" s="316"/>
      <c r="AY314" s="316"/>
      <c r="AZ314" s="316"/>
      <c r="BI314" s="316"/>
      <c r="BS314" s="316"/>
      <c r="CC314" s="316"/>
      <c r="CM314" s="316"/>
      <c r="CW314" s="316"/>
      <c r="DG314" s="316"/>
      <c r="DQ314" s="316"/>
      <c r="EA314" s="316"/>
      <c r="EK314" s="316"/>
      <c r="EU314" s="316"/>
      <c r="FE314" s="316"/>
      <c r="FO314" s="316"/>
      <c r="FY314" s="316"/>
      <c r="GI314" s="316"/>
      <c r="GS314" s="316"/>
      <c r="HC314" s="316"/>
      <c r="HM314" s="316"/>
      <c r="HW314" s="316"/>
    </row>
    <row r="315" s="3" customFormat="true" x14ac:dyDescent="0.25">
      <c r="A315" s="316"/>
      <c r="K315" s="316"/>
      <c r="U315" s="316"/>
      <c r="AE315" s="316"/>
      <c r="AO315" s="316"/>
      <c r="AY315" s="316"/>
      <c r="AZ315" s="316"/>
      <c r="BI315" s="316"/>
      <c r="BS315" s="316"/>
      <c r="CC315" s="316"/>
      <c r="CM315" s="316"/>
      <c r="CW315" s="316"/>
      <c r="DG315" s="316"/>
      <c r="DQ315" s="316"/>
      <c r="EA315" s="316"/>
      <c r="EK315" s="316"/>
      <c r="EU315" s="316"/>
      <c r="FE315" s="316"/>
      <c r="FO315" s="316"/>
      <c r="FY315" s="316"/>
      <c r="GI315" s="316"/>
      <c r="GS315" s="316"/>
      <c r="HC315" s="316"/>
      <c r="HM315" s="316"/>
      <c r="HW315" s="316"/>
    </row>
    <row r="316" s="3" customFormat="true" x14ac:dyDescent="0.25">
      <c r="A316" s="316"/>
      <c r="K316" s="316"/>
      <c r="U316" s="316"/>
      <c r="AE316" s="316"/>
      <c r="AO316" s="316"/>
      <c r="AY316" s="316"/>
      <c r="AZ316" s="316"/>
      <c r="BI316" s="316"/>
      <c r="BS316" s="316"/>
      <c r="CC316" s="316"/>
      <c r="CM316" s="316"/>
      <c r="CW316" s="316"/>
      <c r="DG316" s="316"/>
      <c r="DQ316" s="316"/>
      <c r="EA316" s="316"/>
      <c r="EK316" s="316"/>
      <c r="EU316" s="316"/>
      <c r="FE316" s="316"/>
      <c r="FO316" s="316"/>
      <c r="FY316" s="316"/>
      <c r="GI316" s="316"/>
      <c r="GS316" s="316"/>
      <c r="HC316" s="316"/>
      <c r="HM316" s="316"/>
      <c r="HW316" s="316"/>
    </row>
    <row r="317" s="3" customFormat="true" x14ac:dyDescent="0.25">
      <c r="A317" s="316"/>
      <c r="K317" s="316"/>
      <c r="U317" s="316"/>
      <c r="AE317" s="316"/>
      <c r="AO317" s="316"/>
      <c r="AY317" s="316"/>
      <c r="AZ317" s="316"/>
      <c r="BI317" s="316"/>
      <c r="BS317" s="316"/>
      <c r="CC317" s="316"/>
      <c r="CM317" s="316"/>
      <c r="CW317" s="316"/>
      <c r="DG317" s="316"/>
      <c r="DQ317" s="316"/>
      <c r="EA317" s="316"/>
      <c r="EK317" s="316"/>
      <c r="EU317" s="316"/>
      <c r="FE317" s="316"/>
      <c r="FO317" s="316"/>
      <c r="FY317" s="316"/>
      <c r="GI317" s="316"/>
      <c r="GS317" s="316"/>
      <c r="HC317" s="316"/>
      <c r="HM317" s="316"/>
      <c r="HW317" s="316"/>
    </row>
    <row r="318" s="3" customFormat="true" x14ac:dyDescent="0.25">
      <c r="A318" s="316"/>
      <c r="K318" s="316"/>
      <c r="U318" s="316"/>
      <c r="AE318" s="316"/>
      <c r="AO318" s="316"/>
      <c r="AY318" s="316"/>
      <c r="AZ318" s="316"/>
      <c r="BI318" s="316"/>
      <c r="BS318" s="316"/>
      <c r="CC318" s="316"/>
      <c r="CM318" s="316"/>
      <c r="CW318" s="316"/>
      <c r="DG318" s="316"/>
      <c r="DQ318" s="316"/>
      <c r="EA318" s="316"/>
      <c r="EK318" s="316"/>
      <c r="EU318" s="316"/>
      <c r="FE318" s="316"/>
      <c r="FO318" s="316"/>
      <c r="FY318" s="316"/>
      <c r="GI318" s="316"/>
      <c r="GS318" s="316"/>
      <c r="HC318" s="316"/>
      <c r="HM318" s="316"/>
      <c r="HW318" s="316"/>
    </row>
    <row r="319" s="3" customFormat="true" x14ac:dyDescent="0.25">
      <c r="A319" s="316"/>
      <c r="K319" s="316"/>
      <c r="U319" s="316"/>
      <c r="AE319" s="316"/>
      <c r="AO319" s="316"/>
      <c r="AY319" s="316"/>
      <c r="AZ319" s="316"/>
      <c r="BI319" s="316"/>
      <c r="BS319" s="316"/>
      <c r="CC319" s="316"/>
      <c r="CM319" s="316"/>
      <c r="CW319" s="316"/>
      <c r="DG319" s="316"/>
      <c r="DQ319" s="316"/>
      <c r="EA319" s="316"/>
      <c r="EK319" s="316"/>
      <c r="EU319" s="316"/>
      <c r="FE319" s="316"/>
      <c r="FO319" s="316"/>
      <c r="FY319" s="316"/>
      <c r="GI319" s="316"/>
      <c r="GS319" s="316"/>
      <c r="HC319" s="316"/>
      <c r="HM319" s="316"/>
      <c r="HW319" s="316"/>
    </row>
    <row r="320" s="3" customFormat="true" x14ac:dyDescent="0.25">
      <c r="A320" s="316"/>
      <c r="K320" s="316"/>
      <c r="U320" s="316"/>
      <c r="AE320" s="316"/>
      <c r="AO320" s="316"/>
      <c r="AY320" s="316"/>
      <c r="AZ320" s="316"/>
      <c r="BI320" s="316"/>
      <c r="BS320" s="316"/>
      <c r="CC320" s="316"/>
      <c r="CM320" s="316"/>
      <c r="CW320" s="316"/>
      <c r="DG320" s="316"/>
      <c r="DQ320" s="316"/>
      <c r="EA320" s="316"/>
      <c r="EK320" s="316"/>
      <c r="EU320" s="316"/>
      <c r="FE320" s="316"/>
      <c r="FO320" s="316"/>
      <c r="FY320" s="316"/>
      <c r="GI320" s="316"/>
      <c r="GS320" s="316"/>
      <c r="HC320" s="316"/>
      <c r="HM320" s="316"/>
      <c r="HW320" s="316"/>
    </row>
    <row r="321" s="3" customFormat="true" x14ac:dyDescent="0.25">
      <c r="A321" s="316"/>
      <c r="K321" s="316"/>
      <c r="U321" s="316"/>
      <c r="AE321" s="316"/>
      <c r="AO321" s="316"/>
      <c r="AY321" s="316"/>
      <c r="AZ321" s="316"/>
      <c r="BI321" s="316"/>
      <c r="BS321" s="316"/>
      <c r="CC321" s="316"/>
      <c r="CM321" s="316"/>
      <c r="CW321" s="316"/>
      <c r="DG321" s="316"/>
      <c r="DQ321" s="316"/>
      <c r="EA321" s="316"/>
      <c r="EK321" s="316"/>
      <c r="EU321" s="316"/>
      <c r="FE321" s="316"/>
      <c r="FO321" s="316"/>
      <c r="FY321" s="316"/>
      <c r="GI321" s="316"/>
      <c r="GS321" s="316"/>
      <c r="HC321" s="316"/>
      <c r="HM321" s="316"/>
      <c r="HW321" s="316"/>
    </row>
    <row r="322" s="3" customFormat="true" x14ac:dyDescent="0.25">
      <c r="A322" s="316"/>
      <c r="K322" s="316"/>
      <c r="U322" s="316"/>
      <c r="AE322" s="316"/>
      <c r="AO322" s="316"/>
      <c r="AY322" s="316"/>
      <c r="AZ322" s="316"/>
      <c r="BI322" s="316"/>
      <c r="BS322" s="316"/>
      <c r="CC322" s="316"/>
      <c r="CM322" s="316"/>
      <c r="CW322" s="316"/>
      <c r="DG322" s="316"/>
      <c r="DQ322" s="316"/>
      <c r="EA322" s="316"/>
      <c r="EK322" s="316"/>
      <c r="EU322" s="316"/>
      <c r="FE322" s="316"/>
      <c r="FO322" s="316"/>
      <c r="FY322" s="316"/>
      <c r="GI322" s="316"/>
      <c r="GS322" s="316"/>
      <c r="HC322" s="316"/>
      <c r="HM322" s="316"/>
      <c r="HW322" s="316"/>
    </row>
    <row r="323" s="3" customFormat="true" x14ac:dyDescent="0.25">
      <c r="A323" s="316"/>
      <c r="K323" s="316"/>
      <c r="U323" s="316"/>
      <c r="AE323" s="316"/>
      <c r="AO323" s="316"/>
      <c r="AY323" s="316"/>
      <c r="AZ323" s="316"/>
      <c r="BI323" s="316"/>
      <c r="BS323" s="316"/>
      <c r="CC323" s="316"/>
      <c r="CM323" s="316"/>
      <c r="CW323" s="316"/>
      <c r="DG323" s="316"/>
      <c r="DQ323" s="316"/>
      <c r="EA323" s="316"/>
      <c r="EK323" s="316"/>
      <c r="EU323" s="316"/>
      <c r="FE323" s="316"/>
      <c r="FO323" s="316"/>
      <c r="FY323" s="316"/>
      <c r="GI323" s="316"/>
      <c r="GS323" s="316"/>
      <c r="HC323" s="316"/>
      <c r="HM323" s="316"/>
      <c r="HW323" s="316"/>
    </row>
    <row r="324" s="3" customFormat="true" x14ac:dyDescent="0.25">
      <c r="A324" s="316"/>
      <c r="K324" s="316"/>
      <c r="U324" s="316"/>
      <c r="AE324" s="316"/>
      <c r="AO324" s="316"/>
      <c r="AY324" s="316"/>
      <c r="AZ324" s="316"/>
      <c r="BI324" s="316"/>
      <c r="BS324" s="316"/>
      <c r="CC324" s="316"/>
      <c r="CM324" s="316"/>
      <c r="CW324" s="316"/>
      <c r="DG324" s="316"/>
      <c r="DQ324" s="316"/>
      <c r="EA324" s="316"/>
      <c r="EK324" s="316"/>
      <c r="EU324" s="316"/>
      <c r="FE324" s="316"/>
      <c r="FO324" s="316"/>
      <c r="FY324" s="316"/>
      <c r="GI324" s="316"/>
      <c r="GS324" s="316"/>
      <c r="HC324" s="316"/>
      <c r="HM324" s="316"/>
      <c r="HW324" s="316"/>
    </row>
    <row r="325" s="3" customFormat="true" x14ac:dyDescent="0.25">
      <c r="A325" s="316"/>
      <c r="K325" s="316"/>
      <c r="U325" s="316"/>
      <c r="AE325" s="316"/>
      <c r="AO325" s="316"/>
      <c r="AY325" s="316"/>
      <c r="AZ325" s="316"/>
      <c r="BI325" s="316"/>
      <c r="BS325" s="316"/>
      <c r="CC325" s="316"/>
      <c r="CM325" s="316"/>
      <c r="CW325" s="316"/>
      <c r="DG325" s="316"/>
      <c r="DQ325" s="316"/>
      <c r="EA325" s="316"/>
      <c r="EK325" s="316"/>
      <c r="EU325" s="316"/>
      <c r="FE325" s="316"/>
      <c r="FO325" s="316"/>
      <c r="FY325" s="316"/>
      <c r="GI325" s="316"/>
      <c r="GS325" s="316"/>
      <c r="HC325" s="316"/>
      <c r="HM325" s="316"/>
      <c r="HW325" s="316"/>
    </row>
    <row r="326" s="3" customFormat="true" x14ac:dyDescent="0.25">
      <c r="A326" s="316"/>
      <c r="K326" s="316"/>
      <c r="U326" s="316"/>
      <c r="AE326" s="316"/>
      <c r="AO326" s="316"/>
      <c r="AY326" s="316"/>
      <c r="AZ326" s="316"/>
      <c r="BI326" s="316"/>
      <c r="BS326" s="316"/>
      <c r="CC326" s="316"/>
      <c r="CM326" s="316"/>
      <c r="CW326" s="316"/>
      <c r="DG326" s="316"/>
      <c r="DQ326" s="316"/>
      <c r="EA326" s="316"/>
      <c r="EK326" s="316"/>
      <c r="EU326" s="316"/>
      <c r="FE326" s="316"/>
      <c r="FO326" s="316"/>
      <c r="FY326" s="316"/>
      <c r="GI326" s="316"/>
      <c r="GS326" s="316"/>
      <c r="HC326" s="316"/>
      <c r="HM326" s="316"/>
      <c r="HW326" s="316"/>
    </row>
    <row r="327" s="3" customFormat="true" x14ac:dyDescent="0.25">
      <c r="A327" s="316"/>
      <c r="K327" s="316"/>
      <c r="U327" s="316"/>
      <c r="AE327" s="316"/>
      <c r="AO327" s="316"/>
      <c r="AY327" s="316"/>
      <c r="AZ327" s="316"/>
      <c r="BI327" s="316"/>
      <c r="BS327" s="316"/>
      <c r="CC327" s="316"/>
      <c r="CM327" s="316"/>
      <c r="CW327" s="316"/>
      <c r="DG327" s="316"/>
      <c r="DQ327" s="316"/>
      <c r="EA327" s="316"/>
      <c r="EK327" s="316"/>
      <c r="EU327" s="316"/>
      <c r="FE327" s="316"/>
      <c r="FO327" s="316"/>
      <c r="FY327" s="316"/>
      <c r="GI327" s="316"/>
      <c r="GS327" s="316"/>
      <c r="HC327" s="316"/>
      <c r="HM327" s="316"/>
      <c r="HW327" s="316"/>
    </row>
    <row r="328" s="3" customFormat="true" x14ac:dyDescent="0.25">
      <c r="A328" s="316"/>
      <c r="K328" s="316"/>
      <c r="U328" s="316"/>
      <c r="AE328" s="316"/>
      <c r="AO328" s="316"/>
      <c r="AY328" s="316"/>
      <c r="AZ328" s="316"/>
      <c r="BI328" s="316"/>
      <c r="BS328" s="316"/>
      <c r="CC328" s="316"/>
      <c r="CM328" s="316"/>
      <c r="CW328" s="316"/>
      <c r="DG328" s="316"/>
      <c r="DQ328" s="316"/>
      <c r="EA328" s="316"/>
      <c r="EK328" s="316"/>
      <c r="EU328" s="316"/>
      <c r="FE328" s="316"/>
      <c r="FO328" s="316"/>
      <c r="FY328" s="316"/>
      <c r="GI328" s="316"/>
      <c r="GS328" s="316"/>
      <c r="HC328" s="316"/>
      <c r="HM328" s="316"/>
      <c r="HW328" s="316"/>
    </row>
    <row r="329" s="3" customFormat="true" x14ac:dyDescent="0.25">
      <c r="A329" s="316"/>
      <c r="K329" s="316"/>
      <c r="U329" s="316"/>
      <c r="AE329" s="316"/>
      <c r="AO329" s="316"/>
      <c r="AY329" s="316"/>
      <c r="AZ329" s="316"/>
      <c r="BI329" s="316"/>
      <c r="BS329" s="316"/>
      <c r="CC329" s="316"/>
      <c r="CM329" s="316"/>
      <c r="CW329" s="316"/>
      <c r="DG329" s="316"/>
      <c r="DQ329" s="316"/>
      <c r="EA329" s="316"/>
      <c r="EK329" s="316"/>
      <c r="EU329" s="316"/>
      <c r="FE329" s="316"/>
      <c r="FO329" s="316"/>
      <c r="FY329" s="316"/>
      <c r="GI329" s="316"/>
      <c r="GS329" s="316"/>
      <c r="HC329" s="316"/>
      <c r="HM329" s="316"/>
      <c r="HW329" s="316"/>
    </row>
    <row r="330" s="3" customFormat="true" x14ac:dyDescent="0.25">
      <c r="A330" s="316"/>
      <c r="K330" s="316"/>
      <c r="U330" s="316"/>
      <c r="AE330" s="316"/>
      <c r="AO330" s="316"/>
      <c r="AY330" s="316"/>
      <c r="AZ330" s="316"/>
      <c r="BI330" s="316"/>
      <c r="BS330" s="316"/>
      <c r="CC330" s="316"/>
      <c r="CM330" s="316"/>
      <c r="CW330" s="316"/>
      <c r="DG330" s="316"/>
      <c r="DQ330" s="316"/>
      <c r="EA330" s="316"/>
      <c r="EK330" s="316"/>
      <c r="EU330" s="316"/>
      <c r="FE330" s="316"/>
      <c r="FO330" s="316"/>
      <c r="FY330" s="316"/>
      <c r="GI330" s="316"/>
      <c r="GS330" s="316"/>
      <c r="HC330" s="316"/>
      <c r="HM330" s="316"/>
      <c r="HW330" s="316"/>
    </row>
    <row r="331" s="3" customFormat="true" x14ac:dyDescent="0.25">
      <c r="A331" s="316"/>
      <c r="K331" s="316"/>
      <c r="U331" s="316"/>
      <c r="AE331" s="316"/>
      <c r="AO331" s="316"/>
      <c r="AY331" s="316"/>
      <c r="AZ331" s="316"/>
      <c r="BI331" s="316"/>
      <c r="BS331" s="316"/>
      <c r="CC331" s="316"/>
      <c r="CM331" s="316"/>
      <c r="CW331" s="316"/>
      <c r="DG331" s="316"/>
      <c r="DQ331" s="316"/>
      <c r="EA331" s="316"/>
      <c r="EK331" s="316"/>
      <c r="EU331" s="316"/>
      <c r="FE331" s="316"/>
      <c r="FO331" s="316"/>
      <c r="FY331" s="316"/>
      <c r="GI331" s="316"/>
      <c r="GS331" s="316"/>
      <c r="HC331" s="316"/>
      <c r="HM331" s="316"/>
      <c r="HW331" s="316"/>
    </row>
    <row r="332" s="3" customFormat="true" x14ac:dyDescent="0.25">
      <c r="A332" s="316"/>
      <c r="K332" s="316"/>
      <c r="U332" s="316"/>
      <c r="AE332" s="316"/>
      <c r="AO332" s="316"/>
      <c r="AY332" s="316"/>
      <c r="AZ332" s="316"/>
      <c r="BI332" s="316"/>
      <c r="BS332" s="316"/>
      <c r="CC332" s="316"/>
      <c r="CM332" s="316"/>
      <c r="CW332" s="316"/>
      <c r="DG332" s="316"/>
      <c r="DQ332" s="316"/>
      <c r="EA332" s="316"/>
      <c r="EK332" s="316"/>
      <c r="EU332" s="316"/>
      <c r="FE332" s="316"/>
      <c r="FO332" s="316"/>
      <c r="FY332" s="316"/>
      <c r="GI332" s="316"/>
      <c r="GS332" s="316"/>
      <c r="HC332" s="316"/>
      <c r="HM332" s="316"/>
      <c r="HW332" s="316"/>
    </row>
    <row r="333" s="3" customFormat="true" x14ac:dyDescent="0.25">
      <c r="A333" s="316"/>
      <c r="K333" s="316"/>
      <c r="U333" s="316"/>
      <c r="AE333" s="316"/>
      <c r="AO333" s="316"/>
      <c r="AY333" s="316"/>
      <c r="AZ333" s="316"/>
      <c r="BI333" s="316"/>
      <c r="BS333" s="316"/>
      <c r="CC333" s="316"/>
      <c r="CM333" s="316"/>
      <c r="CW333" s="316"/>
      <c r="DG333" s="316"/>
      <c r="DQ333" s="316"/>
      <c r="EA333" s="316"/>
      <c r="EK333" s="316"/>
      <c r="EU333" s="316"/>
      <c r="FE333" s="316"/>
      <c r="FO333" s="316"/>
      <c r="FY333" s="316"/>
      <c r="GI333" s="316"/>
      <c r="GS333" s="316"/>
      <c r="HC333" s="316"/>
      <c r="HM333" s="316"/>
      <c r="HW333" s="316"/>
    </row>
    <row r="334" s="3" customFormat="true" x14ac:dyDescent="0.25">
      <c r="A334" s="316"/>
      <c r="K334" s="316"/>
      <c r="U334" s="316"/>
      <c r="AE334" s="316"/>
      <c r="AO334" s="316"/>
      <c r="AY334" s="316"/>
      <c r="AZ334" s="316"/>
      <c r="BI334" s="316"/>
      <c r="BS334" s="316"/>
      <c r="CC334" s="316"/>
      <c r="CM334" s="316"/>
      <c r="CW334" s="316"/>
      <c r="DG334" s="316"/>
      <c r="DQ334" s="316"/>
      <c r="EA334" s="316"/>
      <c r="EK334" s="316"/>
      <c r="EU334" s="316"/>
      <c r="FE334" s="316"/>
      <c r="FO334" s="316"/>
      <c r="FY334" s="316"/>
      <c r="GI334" s="316"/>
      <c r="GS334" s="316"/>
      <c r="HC334" s="316"/>
      <c r="HM334" s="316"/>
      <c r="HW334" s="316"/>
    </row>
    <row r="335" s="3" customFormat="true" x14ac:dyDescent="0.25">
      <c r="A335" s="316"/>
      <c r="K335" s="316"/>
      <c r="U335" s="316"/>
      <c r="AE335" s="316"/>
      <c r="AO335" s="316"/>
      <c r="AY335" s="316"/>
      <c r="AZ335" s="316"/>
      <c r="BI335" s="316"/>
      <c r="BS335" s="316"/>
      <c r="CC335" s="316"/>
      <c r="CM335" s="316"/>
      <c r="CW335" s="316"/>
      <c r="DG335" s="316"/>
      <c r="DQ335" s="316"/>
      <c r="EA335" s="316"/>
      <c r="EK335" s="316"/>
      <c r="EU335" s="316"/>
      <c r="FE335" s="316"/>
      <c r="FO335" s="316"/>
      <c r="FY335" s="316"/>
      <c r="GI335" s="316"/>
      <c r="GS335" s="316"/>
      <c r="HC335" s="316"/>
      <c r="HM335" s="316"/>
      <c r="HW335" s="316"/>
    </row>
    <row r="336" s="3" customFormat="true" x14ac:dyDescent="0.25">
      <c r="A336" s="316"/>
      <c r="K336" s="316"/>
      <c r="U336" s="316"/>
      <c r="AE336" s="316"/>
      <c r="AO336" s="316"/>
      <c r="AY336" s="316"/>
      <c r="AZ336" s="316"/>
      <c r="BI336" s="316"/>
      <c r="BS336" s="316"/>
      <c r="CC336" s="316"/>
      <c r="CM336" s="316"/>
      <c r="CW336" s="316"/>
      <c r="DG336" s="316"/>
      <c r="DQ336" s="316"/>
      <c r="EA336" s="316"/>
      <c r="EK336" s="316"/>
      <c r="EU336" s="316"/>
      <c r="FE336" s="316"/>
      <c r="FO336" s="316"/>
      <c r="FY336" s="316"/>
      <c r="GI336" s="316"/>
      <c r="GS336" s="316"/>
      <c r="HC336" s="316"/>
      <c r="HM336" s="316"/>
      <c r="HW336" s="316"/>
    </row>
    <row r="337" s="3" customFormat="true" x14ac:dyDescent="0.25">
      <c r="A337" s="316"/>
      <c r="K337" s="316"/>
      <c r="U337" s="316"/>
      <c r="AE337" s="316"/>
      <c r="AO337" s="316"/>
      <c r="AY337" s="316"/>
      <c r="AZ337" s="316"/>
      <c r="BI337" s="316"/>
      <c r="BS337" s="316"/>
      <c r="CC337" s="316"/>
      <c r="CM337" s="316"/>
      <c r="CW337" s="316"/>
      <c r="DG337" s="316"/>
      <c r="DQ337" s="316"/>
      <c r="EA337" s="316"/>
      <c r="EK337" s="316"/>
      <c r="EU337" s="316"/>
      <c r="FE337" s="316"/>
      <c r="FO337" s="316"/>
      <c r="FY337" s="316"/>
      <c r="GI337" s="316"/>
      <c r="GS337" s="316"/>
      <c r="HC337" s="316"/>
      <c r="HM337" s="316"/>
      <c r="HW337" s="316"/>
    </row>
    <row r="338" s="3" customFormat="true" x14ac:dyDescent="0.25">
      <c r="A338" s="316"/>
      <c r="K338" s="316"/>
      <c r="U338" s="316"/>
      <c r="AE338" s="316"/>
      <c r="AO338" s="316"/>
      <c r="AY338" s="316"/>
      <c r="AZ338" s="316"/>
      <c r="BI338" s="316"/>
      <c r="BS338" s="316"/>
      <c r="CC338" s="316"/>
      <c r="CM338" s="316"/>
      <c r="CW338" s="316"/>
      <c r="DG338" s="316"/>
      <c r="DQ338" s="316"/>
      <c r="EA338" s="316"/>
      <c r="EK338" s="316"/>
      <c r="EU338" s="316"/>
      <c r="FE338" s="316"/>
      <c r="FO338" s="316"/>
      <c r="FY338" s="316"/>
      <c r="GI338" s="316"/>
      <c r="GS338" s="316"/>
      <c r="HC338" s="316"/>
      <c r="HM338" s="316"/>
      <c r="HW338" s="316"/>
    </row>
    <row r="339" s="3" customFormat="true" x14ac:dyDescent="0.25">
      <c r="A339" s="316"/>
      <c r="K339" s="316"/>
      <c r="U339" s="316"/>
      <c r="AE339" s="316"/>
      <c r="AO339" s="316"/>
      <c r="AY339" s="316"/>
      <c r="AZ339" s="316"/>
      <c r="BI339" s="316"/>
      <c r="BS339" s="316"/>
      <c r="CC339" s="316"/>
      <c r="CM339" s="316"/>
      <c r="CW339" s="316"/>
      <c r="DG339" s="316"/>
      <c r="DQ339" s="316"/>
      <c r="EA339" s="316"/>
      <c r="EK339" s="316"/>
      <c r="EU339" s="316"/>
      <c r="FE339" s="316"/>
      <c r="FO339" s="316"/>
      <c r="FY339" s="316"/>
      <c r="GI339" s="316"/>
      <c r="GS339" s="316"/>
      <c r="HC339" s="316"/>
      <c r="HM339" s="316"/>
      <c r="HW339" s="316"/>
    </row>
    <row r="340" s="3" customFormat="true" x14ac:dyDescent="0.25">
      <c r="A340" s="316"/>
      <c r="K340" s="316"/>
      <c r="U340" s="316"/>
      <c r="AE340" s="316"/>
      <c r="AO340" s="316"/>
      <c r="AY340" s="316"/>
      <c r="AZ340" s="316"/>
      <c r="BI340" s="316"/>
      <c r="BS340" s="316"/>
      <c r="CC340" s="316"/>
      <c r="CM340" s="316"/>
      <c r="CW340" s="316"/>
      <c r="DG340" s="316"/>
      <c r="DQ340" s="316"/>
      <c r="EA340" s="316"/>
      <c r="EK340" s="316"/>
      <c r="EU340" s="316"/>
      <c r="FE340" s="316"/>
      <c r="FO340" s="316"/>
      <c r="FY340" s="316"/>
      <c r="GI340" s="316"/>
      <c r="GS340" s="316"/>
      <c r="HC340" s="316"/>
      <c r="HM340" s="316"/>
      <c r="HW340" s="316"/>
    </row>
    <row r="341" s="3" customFormat="true" x14ac:dyDescent="0.25">
      <c r="A341" s="316"/>
      <c r="K341" s="316"/>
      <c r="U341" s="316"/>
      <c r="AE341" s="316"/>
      <c r="AO341" s="316"/>
      <c r="AY341" s="316"/>
      <c r="AZ341" s="316"/>
      <c r="BI341" s="316"/>
      <c r="BS341" s="316"/>
      <c r="CC341" s="316"/>
      <c r="CM341" s="316"/>
      <c r="CW341" s="316"/>
      <c r="DG341" s="316"/>
      <c r="DQ341" s="316"/>
      <c r="EA341" s="316"/>
      <c r="EK341" s="316"/>
      <c r="EU341" s="316"/>
      <c r="FE341" s="316"/>
      <c r="FO341" s="316"/>
      <c r="FY341" s="316"/>
      <c r="GI341" s="316"/>
      <c r="GS341" s="316"/>
      <c r="HC341" s="316"/>
      <c r="HM341" s="316"/>
      <c r="HW341" s="316"/>
    </row>
    <row r="342" s="3" customFormat="true" x14ac:dyDescent="0.25">
      <c r="A342" s="316"/>
      <c r="K342" s="316"/>
      <c r="U342" s="316"/>
      <c r="AE342" s="316"/>
      <c r="AO342" s="316"/>
      <c r="AY342" s="316"/>
      <c r="AZ342" s="316"/>
      <c r="BI342" s="316"/>
      <c r="BS342" s="316"/>
      <c r="CC342" s="316"/>
      <c r="CM342" s="316"/>
      <c r="CW342" s="316"/>
      <c r="DG342" s="316"/>
      <c r="DQ342" s="316"/>
      <c r="EA342" s="316"/>
      <c r="EK342" s="316"/>
      <c r="EU342" s="316"/>
      <c r="FE342" s="316"/>
      <c r="FO342" s="316"/>
      <c r="FY342" s="316"/>
      <c r="GI342" s="316"/>
      <c r="GS342" s="316"/>
      <c r="HC342" s="316"/>
      <c r="HM342" s="316"/>
      <c r="HW342" s="316"/>
    </row>
    <row r="343" s="3" customFormat="true" x14ac:dyDescent="0.25">
      <c r="A343" s="316"/>
      <c r="K343" s="316"/>
      <c r="U343" s="316"/>
      <c r="AE343" s="316"/>
      <c r="AO343" s="316"/>
      <c r="AY343" s="316"/>
      <c r="AZ343" s="316"/>
      <c r="BI343" s="316"/>
      <c r="BS343" s="316"/>
      <c r="CC343" s="316"/>
      <c r="CM343" s="316"/>
      <c r="CW343" s="316"/>
      <c r="DG343" s="316"/>
      <c r="DQ343" s="316"/>
      <c r="EA343" s="316"/>
      <c r="EK343" s="316"/>
      <c r="EU343" s="316"/>
      <c r="FE343" s="316"/>
      <c r="FO343" s="316"/>
      <c r="FY343" s="316"/>
      <c r="GI343" s="316"/>
      <c r="GS343" s="316"/>
      <c r="HC343" s="316"/>
      <c r="HM343" s="316"/>
      <c r="HW343" s="316"/>
    </row>
    <row r="344" s="3" customFormat="true" x14ac:dyDescent="0.25">
      <c r="A344" s="316"/>
      <c r="K344" s="316"/>
      <c r="U344" s="316"/>
      <c r="AE344" s="316"/>
      <c r="AO344" s="316"/>
      <c r="AY344" s="316"/>
      <c r="AZ344" s="316"/>
      <c r="BI344" s="316"/>
      <c r="BS344" s="316"/>
      <c r="CC344" s="316"/>
      <c r="CM344" s="316"/>
      <c r="CW344" s="316"/>
      <c r="DG344" s="316"/>
      <c r="DQ344" s="316"/>
      <c r="EA344" s="316"/>
      <c r="EK344" s="316"/>
      <c r="EU344" s="316"/>
      <c r="FE344" s="316"/>
      <c r="FO344" s="316"/>
      <c r="FY344" s="316"/>
      <c r="GI344" s="316"/>
      <c r="GS344" s="316"/>
      <c r="HC344" s="316"/>
      <c r="HM344" s="316"/>
      <c r="HW344" s="316"/>
    </row>
    <row r="345" s="3" customFormat="true" x14ac:dyDescent="0.25">
      <c r="A345" s="316"/>
      <c r="K345" s="316"/>
      <c r="U345" s="316"/>
      <c r="AE345" s="316"/>
      <c r="AO345" s="316"/>
      <c r="AY345" s="316"/>
      <c r="AZ345" s="316"/>
      <c r="BI345" s="316"/>
      <c r="BS345" s="316"/>
      <c r="CC345" s="316"/>
      <c r="CM345" s="316"/>
      <c r="CW345" s="316"/>
      <c r="DG345" s="316"/>
      <c r="DQ345" s="316"/>
      <c r="EA345" s="316"/>
      <c r="EK345" s="316"/>
      <c r="EU345" s="316"/>
      <c r="FE345" s="316"/>
      <c r="FO345" s="316"/>
      <c r="FY345" s="316"/>
      <c r="GI345" s="316"/>
      <c r="GS345" s="316"/>
      <c r="HC345" s="316"/>
      <c r="HM345" s="316"/>
      <c r="HW345" s="316"/>
    </row>
    <row r="346" s="3" customFormat="true" x14ac:dyDescent="0.25">
      <c r="A346" s="316"/>
      <c r="K346" s="316"/>
      <c r="U346" s="316"/>
      <c r="AE346" s="316"/>
      <c r="AO346" s="316"/>
      <c r="AY346" s="316"/>
      <c r="AZ346" s="316"/>
      <c r="BI346" s="316"/>
      <c r="BS346" s="316"/>
      <c r="CC346" s="316"/>
      <c r="CM346" s="316"/>
      <c r="CW346" s="316"/>
      <c r="DG346" s="316"/>
      <c r="DQ346" s="316"/>
      <c r="EA346" s="316"/>
      <c r="EK346" s="316"/>
      <c r="EU346" s="316"/>
      <c r="FE346" s="316"/>
      <c r="FO346" s="316"/>
      <c r="FY346" s="316"/>
      <c r="GI346" s="316"/>
      <c r="GS346" s="316"/>
      <c r="HC346" s="316"/>
      <c r="HM346" s="316"/>
      <c r="HW346" s="316"/>
    </row>
    <row r="347" s="3" customFormat="true" x14ac:dyDescent="0.25">
      <c r="A347" s="316"/>
      <c r="K347" s="316"/>
      <c r="U347" s="316"/>
      <c r="AE347" s="316"/>
      <c r="AO347" s="316"/>
      <c r="AY347" s="316"/>
      <c r="AZ347" s="316"/>
      <c r="BI347" s="316"/>
      <c r="BS347" s="316"/>
      <c r="CC347" s="316"/>
      <c r="CM347" s="316"/>
      <c r="CW347" s="316"/>
      <c r="DG347" s="316"/>
      <c r="DQ347" s="316"/>
      <c r="EA347" s="316"/>
      <c r="EK347" s="316"/>
      <c r="EU347" s="316"/>
      <c r="FE347" s="316"/>
      <c r="FO347" s="316"/>
      <c r="FY347" s="316"/>
      <c r="GI347" s="316"/>
      <c r="GS347" s="316"/>
      <c r="HC347" s="316"/>
      <c r="HM347" s="316"/>
      <c r="HW347" s="316"/>
    </row>
    <row r="348" s="3" customFormat="true" x14ac:dyDescent="0.25">
      <c r="A348" s="316"/>
      <c r="K348" s="316"/>
      <c r="U348" s="316"/>
      <c r="AE348" s="316"/>
      <c r="AO348" s="316"/>
      <c r="AY348" s="316"/>
      <c r="AZ348" s="316"/>
      <c r="BI348" s="316"/>
      <c r="BS348" s="316"/>
      <c r="CC348" s="316"/>
      <c r="CM348" s="316"/>
      <c r="CW348" s="316"/>
      <c r="DG348" s="316"/>
      <c r="DQ348" s="316"/>
      <c r="EA348" s="316"/>
      <c r="EK348" s="316"/>
      <c r="EU348" s="316"/>
      <c r="FE348" s="316"/>
      <c r="FO348" s="316"/>
      <c r="FY348" s="316"/>
      <c r="GI348" s="316"/>
      <c r="GS348" s="316"/>
      <c r="HC348" s="316"/>
      <c r="HM348" s="316"/>
      <c r="HW348" s="316"/>
    </row>
    <row r="349" s="3" customFormat="true" x14ac:dyDescent="0.25">
      <c r="A349" s="316"/>
      <c r="K349" s="316"/>
      <c r="U349" s="316"/>
      <c r="AE349" s="316"/>
      <c r="AO349" s="316"/>
      <c r="AY349" s="316"/>
      <c r="AZ349" s="316"/>
      <c r="BI349" s="316"/>
      <c r="BS349" s="316"/>
      <c r="CC349" s="316"/>
      <c r="CM349" s="316"/>
      <c r="CW349" s="316"/>
      <c r="DG349" s="316"/>
      <c r="DQ349" s="316"/>
      <c r="EA349" s="316"/>
      <c r="EK349" s="316"/>
      <c r="EU349" s="316"/>
      <c r="FE349" s="316"/>
      <c r="FO349" s="316"/>
      <c r="FY349" s="316"/>
      <c r="GI349" s="316"/>
      <c r="GS349" s="316"/>
      <c r="HC349" s="316"/>
      <c r="HM349" s="316"/>
      <c r="HW349" s="316"/>
    </row>
    <row r="350" s="3" customFormat="true" x14ac:dyDescent="0.25">
      <c r="A350" s="316"/>
      <c r="K350" s="316"/>
      <c r="U350" s="316"/>
      <c r="AE350" s="316"/>
      <c r="AO350" s="316"/>
      <c r="AY350" s="316"/>
      <c r="AZ350" s="316"/>
      <c r="BI350" s="316"/>
      <c r="BS350" s="316"/>
      <c r="CC350" s="316"/>
      <c r="CM350" s="316"/>
      <c r="CW350" s="316"/>
      <c r="DG350" s="316"/>
      <c r="DQ350" s="316"/>
      <c r="EA350" s="316"/>
      <c r="EK350" s="316"/>
      <c r="EU350" s="316"/>
      <c r="FE350" s="316"/>
      <c r="FO350" s="316"/>
      <c r="FY350" s="316"/>
      <c r="GI350" s="316"/>
      <c r="GS350" s="316"/>
      <c r="HC350" s="316"/>
      <c r="HM350" s="316"/>
      <c r="HW350" s="316"/>
    </row>
    <row r="351" s="3" customFormat="true" x14ac:dyDescent="0.25">
      <c r="A351" s="316"/>
      <c r="K351" s="316"/>
      <c r="U351" s="316"/>
      <c r="AE351" s="316"/>
      <c r="AO351" s="316"/>
      <c r="AY351" s="316"/>
      <c r="AZ351" s="316"/>
      <c r="BI351" s="316"/>
      <c r="BS351" s="316"/>
      <c r="CC351" s="316"/>
      <c r="CM351" s="316"/>
      <c r="CW351" s="316"/>
      <c r="DG351" s="316"/>
      <c r="DQ351" s="316"/>
      <c r="EA351" s="316"/>
      <c r="EK351" s="316"/>
      <c r="EU351" s="316"/>
      <c r="FE351" s="316"/>
      <c r="FO351" s="316"/>
      <c r="FY351" s="316"/>
      <c r="GI351" s="316"/>
      <c r="GS351" s="316"/>
      <c r="HC351" s="316"/>
      <c r="HM351" s="316"/>
      <c r="HW351" s="316"/>
    </row>
    <row r="352" s="3" customFormat="true" x14ac:dyDescent="0.25">
      <c r="A352" s="316"/>
      <c r="K352" s="316"/>
      <c r="U352" s="316"/>
      <c r="AE352" s="316"/>
      <c r="AO352" s="316"/>
      <c r="AY352" s="316"/>
      <c r="AZ352" s="316"/>
      <c r="BI352" s="316"/>
      <c r="BS352" s="316"/>
      <c r="CC352" s="316"/>
      <c r="CM352" s="316"/>
      <c r="CW352" s="316"/>
      <c r="DG352" s="316"/>
      <c r="DQ352" s="316"/>
      <c r="EA352" s="316"/>
      <c r="EK352" s="316"/>
      <c r="EU352" s="316"/>
      <c r="FE352" s="316"/>
      <c r="FO352" s="316"/>
      <c r="FY352" s="316"/>
      <c r="GI352" s="316"/>
      <c r="GS352" s="316"/>
      <c r="HC352" s="316"/>
      <c r="HM352" s="316"/>
      <c r="HW352" s="316"/>
    </row>
    <row r="353" s="3" customFormat="true" x14ac:dyDescent="0.25">
      <c r="A353" s="316"/>
      <c r="K353" s="316"/>
      <c r="U353" s="316"/>
      <c r="AE353" s="316"/>
      <c r="AO353" s="316"/>
      <c r="AY353" s="316"/>
      <c r="AZ353" s="316"/>
      <c r="BI353" s="316"/>
      <c r="BS353" s="316"/>
      <c r="CC353" s="316"/>
      <c r="CM353" s="316"/>
      <c r="CW353" s="316"/>
      <c r="DG353" s="316"/>
      <c r="DQ353" s="316"/>
      <c r="EA353" s="316"/>
      <c r="EK353" s="316"/>
      <c r="EU353" s="316"/>
      <c r="FE353" s="316"/>
      <c r="FO353" s="316"/>
      <c r="FY353" s="316"/>
      <c r="GI353" s="316"/>
      <c r="GS353" s="316"/>
      <c r="HC353" s="316"/>
      <c r="HM353" s="316"/>
      <c r="HW353" s="316"/>
    </row>
    <row r="354" s="3" customFormat="true" x14ac:dyDescent="0.25">
      <c r="A354" s="316"/>
      <c r="K354" s="316"/>
      <c r="U354" s="316"/>
      <c r="AE354" s="316"/>
      <c r="AO354" s="316"/>
      <c r="AY354" s="316"/>
      <c r="AZ354" s="316"/>
      <c r="BI354" s="316"/>
      <c r="BS354" s="316"/>
      <c r="CC354" s="316"/>
      <c r="CM354" s="316"/>
      <c r="CW354" s="316"/>
      <c r="DG354" s="316"/>
      <c r="DQ354" s="316"/>
      <c r="EA354" s="316"/>
      <c r="EK354" s="316"/>
      <c r="EU354" s="316"/>
      <c r="FE354" s="316"/>
      <c r="FO354" s="316"/>
      <c r="FY354" s="316"/>
      <c r="GI354" s="316"/>
      <c r="GS354" s="316"/>
      <c r="HC354" s="316"/>
      <c r="HM354" s="316"/>
      <c r="HW354" s="316"/>
    </row>
    <row r="355" s="3" customFormat="true" x14ac:dyDescent="0.25">
      <c r="A355" s="316"/>
      <c r="K355" s="316"/>
      <c r="U355" s="316"/>
      <c r="AE355" s="316"/>
      <c r="AO355" s="316"/>
      <c r="AY355" s="316"/>
      <c r="AZ355" s="316"/>
      <c r="BI355" s="316"/>
      <c r="BS355" s="316"/>
      <c r="CC355" s="316"/>
      <c r="CM355" s="316"/>
      <c r="CW355" s="316"/>
      <c r="DG355" s="316"/>
      <c r="DQ355" s="316"/>
      <c r="EA355" s="316"/>
      <c r="EK355" s="316"/>
      <c r="EU355" s="316"/>
      <c r="FE355" s="316"/>
      <c r="FO355" s="316"/>
      <c r="FY355" s="316"/>
      <c r="GI355" s="316"/>
      <c r="GS355" s="316"/>
      <c r="HC355" s="316"/>
      <c r="HM355" s="316"/>
      <c r="HW355" s="316"/>
    </row>
    <row r="356" s="3" customFormat="true" x14ac:dyDescent="0.25">
      <c r="A356" s="316"/>
      <c r="K356" s="316"/>
      <c r="U356" s="316"/>
      <c r="AE356" s="316"/>
      <c r="AO356" s="316"/>
      <c r="AY356" s="316"/>
      <c r="AZ356" s="316"/>
      <c r="BI356" s="316"/>
      <c r="BS356" s="316"/>
      <c r="CC356" s="316"/>
      <c r="CM356" s="316"/>
      <c r="CW356" s="316"/>
      <c r="DG356" s="316"/>
      <c r="DQ356" s="316"/>
      <c r="EA356" s="316"/>
      <c r="EK356" s="316"/>
      <c r="EU356" s="316"/>
      <c r="FE356" s="316"/>
      <c r="FO356" s="316"/>
      <c r="FY356" s="316"/>
      <c r="GI356" s="316"/>
      <c r="GS356" s="316"/>
      <c r="HC356" s="316"/>
      <c r="HM356" s="316"/>
      <c r="HW356" s="316"/>
    </row>
    <row r="357" s="3" customFormat="true" x14ac:dyDescent="0.25">
      <c r="A357" s="316"/>
      <c r="K357" s="316"/>
      <c r="U357" s="316"/>
      <c r="AE357" s="316"/>
      <c r="AO357" s="316"/>
      <c r="AY357" s="316"/>
      <c r="AZ357" s="316"/>
      <c r="BI357" s="316"/>
      <c r="BS357" s="316"/>
      <c r="CC357" s="316"/>
      <c r="CM357" s="316"/>
      <c r="CW357" s="316"/>
      <c r="DG357" s="316"/>
      <c r="DQ357" s="316"/>
      <c r="EA357" s="316"/>
      <c r="EK357" s="316"/>
      <c r="EU357" s="316"/>
      <c r="FE357" s="316"/>
      <c r="FO357" s="316"/>
      <c r="FY357" s="316"/>
      <c r="GI357" s="316"/>
      <c r="GS357" s="316"/>
      <c r="HC357" s="316"/>
      <c r="HM357" s="316"/>
      <c r="HW357" s="316"/>
    </row>
    <row r="358" s="3" customFormat="true" x14ac:dyDescent="0.25">
      <c r="A358" s="316"/>
      <c r="K358" s="316"/>
      <c r="U358" s="316"/>
      <c r="AE358" s="316"/>
      <c r="AO358" s="316"/>
      <c r="AY358" s="316"/>
      <c r="AZ358" s="316"/>
      <c r="BI358" s="316"/>
      <c r="BS358" s="316"/>
      <c r="CC358" s="316"/>
      <c r="CM358" s="316"/>
      <c r="CW358" s="316"/>
      <c r="DG358" s="316"/>
      <c r="DQ358" s="316"/>
      <c r="EA358" s="316"/>
      <c r="EK358" s="316"/>
      <c r="EU358" s="316"/>
      <c r="FE358" s="316"/>
      <c r="FO358" s="316"/>
      <c r="FY358" s="316"/>
      <c r="GI358" s="316"/>
      <c r="GS358" s="316"/>
      <c r="HC358" s="316"/>
      <c r="HM358" s="316"/>
      <c r="HW358" s="316"/>
    </row>
    <row r="359" s="3" customFormat="true" x14ac:dyDescent="0.25">
      <c r="A359" s="316"/>
      <c r="K359" s="316"/>
      <c r="U359" s="316"/>
      <c r="AE359" s="316"/>
      <c r="AO359" s="316"/>
      <c r="AY359" s="316"/>
      <c r="AZ359" s="316"/>
      <c r="BI359" s="316"/>
      <c r="BS359" s="316"/>
      <c r="CC359" s="316"/>
      <c r="CM359" s="316"/>
      <c r="CW359" s="316"/>
      <c r="DG359" s="316"/>
      <c r="DQ359" s="316"/>
      <c r="EA359" s="316"/>
      <c r="EK359" s="316"/>
      <c r="EU359" s="316"/>
      <c r="FE359" s="316"/>
      <c r="FO359" s="316"/>
      <c r="FY359" s="316"/>
      <c r="GI359" s="316"/>
      <c r="GS359" s="316"/>
      <c r="HC359" s="316"/>
      <c r="HM359" s="316"/>
      <c r="HW359" s="316"/>
    </row>
    <row r="360" s="3" customFormat="true" x14ac:dyDescent="0.25">
      <c r="A360" s="316"/>
      <c r="K360" s="316"/>
      <c r="U360" s="316"/>
      <c r="AE360" s="316"/>
      <c r="AO360" s="316"/>
      <c r="AY360" s="316"/>
      <c r="AZ360" s="316"/>
      <c r="BI360" s="316"/>
      <c r="BS360" s="316"/>
      <c r="CC360" s="316"/>
      <c r="CM360" s="316"/>
      <c r="CW360" s="316"/>
      <c r="DG360" s="316"/>
      <c r="DQ360" s="316"/>
      <c r="EA360" s="316"/>
      <c r="EK360" s="316"/>
      <c r="EU360" s="316"/>
      <c r="FE360" s="316"/>
      <c r="FO360" s="316"/>
      <c r="FY360" s="316"/>
      <c r="GI360" s="316"/>
      <c r="GS360" s="316"/>
      <c r="HC360" s="316"/>
      <c r="HM360" s="316"/>
      <c r="HW360" s="316"/>
    </row>
    <row r="361" s="3" customFormat="true" x14ac:dyDescent="0.25">
      <c r="A361" s="316"/>
      <c r="K361" s="316"/>
      <c r="U361" s="316"/>
      <c r="AE361" s="316"/>
      <c r="AO361" s="316"/>
      <c r="AY361" s="316"/>
      <c r="AZ361" s="316"/>
      <c r="BI361" s="316"/>
      <c r="BS361" s="316"/>
      <c r="CC361" s="316"/>
      <c r="CM361" s="316"/>
      <c r="CW361" s="316"/>
      <c r="DG361" s="316"/>
      <c r="DQ361" s="316"/>
      <c r="EA361" s="316"/>
      <c r="EK361" s="316"/>
      <c r="EU361" s="316"/>
      <c r="FE361" s="316"/>
      <c r="FO361" s="316"/>
      <c r="FY361" s="316"/>
      <c r="GI361" s="316"/>
      <c r="GS361" s="316"/>
      <c r="HC361" s="316"/>
      <c r="HM361" s="316"/>
      <c r="HW361" s="316"/>
    </row>
    <row r="362" s="3" customFormat="true" x14ac:dyDescent="0.25">
      <c r="A362" s="316"/>
      <c r="K362" s="316"/>
      <c r="U362" s="316"/>
      <c r="AE362" s="316"/>
      <c r="AO362" s="316"/>
      <c r="AY362" s="316"/>
      <c r="AZ362" s="316"/>
      <c r="BI362" s="316"/>
      <c r="BS362" s="316"/>
      <c r="CC362" s="316"/>
      <c r="CM362" s="316"/>
      <c r="CW362" s="316"/>
      <c r="DG362" s="316"/>
      <c r="DQ362" s="316"/>
      <c r="EA362" s="316"/>
      <c r="EK362" s="316"/>
      <c r="EU362" s="316"/>
      <c r="FE362" s="316"/>
      <c r="FO362" s="316"/>
      <c r="FY362" s="316"/>
      <c r="GI362" s="316"/>
      <c r="GS362" s="316"/>
      <c r="HC362" s="316"/>
      <c r="HM362" s="316"/>
      <c r="HW362" s="316"/>
    </row>
    <row r="363" s="3" customFormat="true" x14ac:dyDescent="0.25">
      <c r="A363" s="316"/>
      <c r="K363" s="316"/>
      <c r="U363" s="316"/>
      <c r="AE363" s="316"/>
      <c r="AO363" s="316"/>
      <c r="AY363" s="316"/>
      <c r="AZ363" s="316"/>
      <c r="BI363" s="316"/>
      <c r="BS363" s="316"/>
      <c r="CC363" s="316"/>
      <c r="CM363" s="316"/>
      <c r="CW363" s="316"/>
      <c r="DG363" s="316"/>
      <c r="DQ363" s="316"/>
      <c r="EA363" s="316"/>
      <c r="EK363" s="316"/>
      <c r="EU363" s="316"/>
      <c r="FE363" s="316"/>
      <c r="FO363" s="316"/>
      <c r="FY363" s="316"/>
      <c r="GI363" s="316"/>
      <c r="GS363" s="316"/>
      <c r="HC363" s="316"/>
      <c r="HM363" s="316"/>
      <c r="HW363" s="316"/>
    </row>
    <row r="364" s="3" customFormat="true" x14ac:dyDescent="0.25">
      <c r="A364" s="316"/>
      <c r="K364" s="316"/>
      <c r="U364" s="316"/>
      <c r="AE364" s="316"/>
      <c r="AO364" s="316"/>
      <c r="AY364" s="316"/>
      <c r="AZ364" s="316"/>
      <c r="BI364" s="316"/>
      <c r="BS364" s="316"/>
      <c r="CC364" s="316"/>
      <c r="CM364" s="316"/>
      <c r="CW364" s="316"/>
      <c r="DG364" s="316"/>
      <c r="DQ364" s="316"/>
      <c r="EA364" s="316"/>
      <c r="EK364" s="316"/>
      <c r="EU364" s="316"/>
      <c r="FE364" s="316"/>
      <c r="FO364" s="316"/>
      <c r="FY364" s="316"/>
      <c r="GI364" s="316"/>
      <c r="GS364" s="316"/>
      <c r="HC364" s="316"/>
      <c r="HM364" s="316"/>
      <c r="HW364" s="316"/>
    </row>
    <row r="365" s="3" customFormat="true" x14ac:dyDescent="0.25">
      <c r="A365" s="316"/>
      <c r="K365" s="316"/>
      <c r="U365" s="316"/>
      <c r="AE365" s="316"/>
      <c r="AO365" s="316"/>
      <c r="AY365" s="316"/>
      <c r="AZ365" s="316"/>
      <c r="BI365" s="316"/>
      <c r="BS365" s="316"/>
      <c r="CC365" s="316"/>
      <c r="CM365" s="316"/>
      <c r="CW365" s="316"/>
      <c r="DG365" s="316"/>
      <c r="DQ365" s="316"/>
      <c r="EA365" s="316"/>
      <c r="EK365" s="316"/>
      <c r="EU365" s="316"/>
      <c r="FE365" s="316"/>
      <c r="FO365" s="316"/>
      <c r="FY365" s="316"/>
      <c r="GI365" s="316"/>
      <c r="GS365" s="316"/>
      <c r="HC365" s="316"/>
      <c r="HM365" s="316"/>
      <c r="HW365" s="316"/>
    </row>
    <row r="366" s="3" customFormat="true" x14ac:dyDescent="0.25">
      <c r="A366" s="316"/>
      <c r="K366" s="316"/>
      <c r="U366" s="316"/>
      <c r="AE366" s="316"/>
      <c r="AO366" s="316"/>
      <c r="AY366" s="316"/>
      <c r="AZ366" s="316"/>
      <c r="BI366" s="316"/>
      <c r="BS366" s="316"/>
      <c r="CC366" s="316"/>
      <c r="CM366" s="316"/>
      <c r="CW366" s="316"/>
      <c r="DG366" s="316"/>
      <c r="DQ366" s="316"/>
      <c r="EA366" s="316"/>
      <c r="EK366" s="316"/>
      <c r="EU366" s="316"/>
      <c r="FE366" s="316"/>
      <c r="FO366" s="316"/>
      <c r="FY366" s="316"/>
      <c r="GI366" s="316"/>
      <c r="GS366" s="316"/>
      <c r="HC366" s="316"/>
      <c r="HM366" s="316"/>
      <c r="HW366" s="316"/>
    </row>
    <row r="367" s="3" customFormat="true" x14ac:dyDescent="0.25">
      <c r="A367" s="316"/>
      <c r="K367" s="316"/>
      <c r="U367" s="316"/>
      <c r="AE367" s="316"/>
      <c r="AO367" s="316"/>
      <c r="AY367" s="316"/>
      <c r="AZ367" s="316"/>
      <c r="BI367" s="316"/>
      <c r="BS367" s="316"/>
      <c r="CC367" s="316"/>
      <c r="CM367" s="316"/>
      <c r="CW367" s="316"/>
      <c r="DG367" s="316"/>
      <c r="DQ367" s="316"/>
      <c r="EA367" s="316"/>
      <c r="EK367" s="316"/>
      <c r="EU367" s="316"/>
      <c r="FE367" s="316"/>
      <c r="FO367" s="316"/>
      <c r="FY367" s="316"/>
      <c r="GI367" s="316"/>
      <c r="GS367" s="316"/>
      <c r="HC367" s="316"/>
      <c r="HM367" s="316"/>
      <c r="HW367" s="316"/>
    </row>
    <row r="368" s="3" customFormat="true" x14ac:dyDescent="0.25">
      <c r="A368" s="316"/>
      <c r="K368" s="316"/>
      <c r="U368" s="316"/>
      <c r="AE368" s="316"/>
      <c r="AO368" s="316"/>
      <c r="AY368" s="316"/>
      <c r="AZ368" s="316"/>
      <c r="BI368" s="316"/>
      <c r="BS368" s="316"/>
      <c r="CC368" s="316"/>
      <c r="CM368" s="316"/>
      <c r="CW368" s="316"/>
      <c r="DG368" s="316"/>
      <c r="DQ368" s="316"/>
      <c r="EA368" s="316"/>
      <c r="EK368" s="316"/>
      <c r="EU368" s="316"/>
      <c r="FE368" s="316"/>
      <c r="FO368" s="316"/>
      <c r="FY368" s="316"/>
      <c r="GI368" s="316"/>
      <c r="GS368" s="316"/>
      <c r="HC368" s="316"/>
      <c r="HM368" s="316"/>
      <c r="HW368" s="316"/>
    </row>
    <row r="369" s="3" customFormat="true" x14ac:dyDescent="0.25">
      <c r="A369" s="316"/>
      <c r="K369" s="316"/>
      <c r="U369" s="316"/>
      <c r="AE369" s="316"/>
      <c r="AO369" s="316"/>
      <c r="AY369" s="316"/>
      <c r="AZ369" s="316"/>
      <c r="BI369" s="316"/>
      <c r="BS369" s="316"/>
      <c r="CC369" s="316"/>
      <c r="CM369" s="316"/>
      <c r="CW369" s="316"/>
      <c r="DG369" s="316"/>
      <c r="DQ369" s="316"/>
      <c r="EA369" s="316"/>
      <c r="EK369" s="316"/>
      <c r="EU369" s="316"/>
      <c r="FE369" s="316"/>
      <c r="FO369" s="316"/>
      <c r="FY369" s="316"/>
      <c r="GI369" s="316"/>
      <c r="GS369" s="316"/>
      <c r="HC369" s="316"/>
      <c r="HM369" s="316"/>
      <c r="HW369" s="316"/>
    </row>
    <row r="370" s="3" customFormat="true" x14ac:dyDescent="0.25">
      <c r="A370" s="316"/>
      <c r="K370" s="316"/>
      <c r="U370" s="316"/>
      <c r="AE370" s="316"/>
      <c r="AO370" s="316"/>
      <c r="AY370" s="316"/>
      <c r="AZ370" s="316"/>
      <c r="BI370" s="316"/>
      <c r="BS370" s="316"/>
      <c r="CC370" s="316"/>
      <c r="CM370" s="316"/>
      <c r="CW370" s="316"/>
      <c r="DG370" s="316"/>
      <c r="DQ370" s="316"/>
      <c r="EA370" s="316"/>
      <c r="EK370" s="316"/>
      <c r="EU370" s="316"/>
      <c r="FE370" s="316"/>
      <c r="FO370" s="316"/>
      <c r="FY370" s="316"/>
      <c r="GI370" s="316"/>
      <c r="GS370" s="316"/>
      <c r="HC370" s="316"/>
      <c r="HM370" s="316"/>
      <c r="HW370" s="316"/>
    </row>
    <row r="371" s="3" customFormat="true" x14ac:dyDescent="0.25">
      <c r="A371" s="316"/>
      <c r="K371" s="316"/>
      <c r="U371" s="316"/>
      <c r="AE371" s="316"/>
      <c r="AO371" s="316"/>
      <c r="AY371" s="316"/>
      <c r="AZ371" s="316"/>
      <c r="BI371" s="316"/>
      <c r="BS371" s="316"/>
      <c r="CC371" s="316"/>
      <c r="CM371" s="316"/>
      <c r="CW371" s="316"/>
      <c r="DG371" s="316"/>
      <c r="DQ371" s="316"/>
      <c r="EA371" s="316"/>
      <c r="EK371" s="316"/>
      <c r="EU371" s="316"/>
      <c r="FE371" s="316"/>
      <c r="FO371" s="316"/>
      <c r="FY371" s="316"/>
      <c r="GI371" s="316"/>
      <c r="GS371" s="316"/>
      <c r="HC371" s="316"/>
      <c r="HM371" s="316"/>
      <c r="HW371" s="316"/>
    </row>
    <row r="372" s="3" customFormat="true" x14ac:dyDescent="0.25">
      <c r="A372" s="316"/>
      <c r="K372" s="316"/>
      <c r="U372" s="316"/>
      <c r="AE372" s="316"/>
      <c r="AO372" s="316"/>
      <c r="AY372" s="316"/>
      <c r="AZ372" s="316"/>
      <c r="BI372" s="316"/>
      <c r="BS372" s="316"/>
      <c r="CC372" s="316"/>
      <c r="CM372" s="316"/>
      <c r="CW372" s="316"/>
      <c r="DG372" s="316"/>
      <c r="DQ372" s="316"/>
      <c r="EA372" s="316"/>
      <c r="EK372" s="316"/>
      <c r="EU372" s="316"/>
      <c r="FE372" s="316"/>
      <c r="FO372" s="316"/>
      <c r="FY372" s="316"/>
      <c r="GI372" s="316"/>
      <c r="GS372" s="316"/>
      <c r="HC372" s="316"/>
      <c r="HM372" s="316"/>
      <c r="HW372" s="316"/>
    </row>
    <row r="373" s="3" customFormat="true" x14ac:dyDescent="0.25">
      <c r="A373" s="316"/>
      <c r="K373" s="316"/>
      <c r="U373" s="316"/>
      <c r="AE373" s="316"/>
      <c r="AO373" s="316"/>
      <c r="AY373" s="316"/>
      <c r="AZ373" s="316"/>
      <c r="BI373" s="316"/>
      <c r="BS373" s="316"/>
      <c r="CC373" s="316"/>
      <c r="CM373" s="316"/>
      <c r="CW373" s="316"/>
      <c r="DG373" s="316"/>
      <c r="DQ373" s="316"/>
      <c r="EA373" s="316"/>
      <c r="EK373" s="316"/>
      <c r="EU373" s="316"/>
      <c r="FE373" s="316"/>
      <c r="FO373" s="316"/>
      <c r="FY373" s="316"/>
      <c r="GI373" s="316"/>
      <c r="GS373" s="316"/>
      <c r="HC373" s="316"/>
      <c r="HM373" s="316"/>
      <c r="HW373" s="316"/>
    </row>
    <row r="374" s="3" customFormat="true" x14ac:dyDescent="0.25">
      <c r="A374" s="316"/>
      <c r="K374" s="316"/>
      <c r="U374" s="316"/>
      <c r="AE374" s="316"/>
      <c r="AO374" s="316"/>
      <c r="AY374" s="316"/>
      <c r="AZ374" s="316"/>
      <c r="BI374" s="316"/>
      <c r="BS374" s="316"/>
      <c r="CC374" s="316"/>
      <c r="CM374" s="316"/>
      <c r="CW374" s="316"/>
      <c r="DG374" s="316"/>
      <c r="DQ374" s="316"/>
      <c r="EA374" s="316"/>
      <c r="EK374" s="316"/>
      <c r="EU374" s="316"/>
      <c r="FE374" s="316"/>
      <c r="FO374" s="316"/>
      <c r="FY374" s="316"/>
      <c r="GI374" s="316"/>
      <c r="GS374" s="316"/>
      <c r="HC374" s="316"/>
      <c r="HM374" s="316"/>
      <c r="HW374" s="316"/>
    </row>
    <row r="375" s="3" customFormat="true" x14ac:dyDescent="0.25">
      <c r="A375" s="316"/>
      <c r="K375" s="316"/>
      <c r="U375" s="316"/>
      <c r="AE375" s="316"/>
      <c r="AO375" s="316"/>
      <c r="AY375" s="316"/>
      <c r="AZ375" s="316"/>
      <c r="BI375" s="316"/>
      <c r="BS375" s="316"/>
      <c r="CC375" s="316"/>
      <c r="CM375" s="316"/>
      <c r="CW375" s="316"/>
      <c r="DG375" s="316"/>
      <c r="DQ375" s="316"/>
      <c r="EA375" s="316"/>
      <c r="EK375" s="316"/>
      <c r="EU375" s="316"/>
      <c r="FE375" s="316"/>
      <c r="FO375" s="316"/>
      <c r="FY375" s="316"/>
      <c r="GI375" s="316"/>
      <c r="GS375" s="316"/>
      <c r="HC375" s="316"/>
      <c r="HM375" s="316"/>
      <c r="HW375" s="316"/>
    </row>
    <row r="376" s="3" customFormat="true" x14ac:dyDescent="0.25">
      <c r="A376" s="316"/>
      <c r="K376" s="316"/>
      <c r="U376" s="316"/>
      <c r="AE376" s="316"/>
      <c r="AO376" s="316"/>
      <c r="AY376" s="316"/>
      <c r="AZ376" s="316"/>
      <c r="BI376" s="316"/>
      <c r="BS376" s="316"/>
      <c r="CC376" s="316"/>
      <c r="CM376" s="316"/>
      <c r="CW376" s="316"/>
      <c r="DG376" s="316"/>
      <c r="DQ376" s="316"/>
      <c r="EA376" s="316"/>
      <c r="EK376" s="316"/>
      <c r="EU376" s="316"/>
      <c r="FE376" s="316"/>
      <c r="FO376" s="316"/>
      <c r="FY376" s="316"/>
      <c r="GI376" s="316"/>
      <c r="GS376" s="316"/>
      <c r="HC376" s="316"/>
      <c r="HM376" s="316"/>
      <c r="HW376" s="316"/>
    </row>
    <row r="377" s="3" customFormat="true" x14ac:dyDescent="0.25">
      <c r="A377" s="316"/>
      <c r="K377" s="316"/>
      <c r="U377" s="316"/>
      <c r="AE377" s="316"/>
      <c r="AO377" s="316"/>
      <c r="AY377" s="316"/>
      <c r="AZ377" s="316"/>
      <c r="BI377" s="316"/>
      <c r="BS377" s="316"/>
      <c r="CC377" s="316"/>
      <c r="CM377" s="316"/>
      <c r="CW377" s="316"/>
      <c r="DG377" s="316"/>
      <c r="DQ377" s="316"/>
      <c r="EA377" s="316"/>
      <c r="EK377" s="316"/>
      <c r="EU377" s="316"/>
      <c r="FE377" s="316"/>
      <c r="FO377" s="316"/>
      <c r="FY377" s="316"/>
      <c r="GI377" s="316"/>
      <c r="GS377" s="316"/>
      <c r="HC377" s="316"/>
      <c r="HM377" s="316"/>
      <c r="HW377" s="316"/>
    </row>
    <row r="378" s="3" customFormat="true" x14ac:dyDescent="0.25">
      <c r="A378" s="316"/>
      <c r="K378" s="316"/>
      <c r="U378" s="316"/>
      <c r="AE378" s="316"/>
      <c r="AO378" s="316"/>
      <c r="AY378" s="316"/>
      <c r="AZ378" s="316"/>
      <c r="BI378" s="316"/>
      <c r="BS378" s="316"/>
      <c r="CC378" s="316"/>
      <c r="CM378" s="316"/>
      <c r="CW378" s="316"/>
      <c r="DG378" s="316"/>
      <c r="DQ378" s="316"/>
      <c r="EA378" s="316"/>
      <c r="EK378" s="316"/>
      <c r="EU378" s="316"/>
      <c r="FE378" s="316"/>
      <c r="FO378" s="316"/>
      <c r="FY378" s="316"/>
      <c r="GI378" s="316"/>
      <c r="GS378" s="316"/>
      <c r="HC378" s="316"/>
      <c r="HM378" s="316"/>
      <c r="HW378" s="316"/>
    </row>
    <row r="379" s="3" customFormat="true" x14ac:dyDescent="0.25">
      <c r="A379" s="316"/>
      <c r="K379" s="316"/>
      <c r="U379" s="316"/>
      <c r="AE379" s="316"/>
      <c r="AO379" s="316"/>
      <c r="AY379" s="316"/>
      <c r="AZ379" s="316"/>
      <c r="BI379" s="316"/>
      <c r="BS379" s="316"/>
      <c r="CC379" s="316"/>
      <c r="CM379" s="316"/>
      <c r="CW379" s="316"/>
      <c r="DG379" s="316"/>
      <c r="DQ379" s="316"/>
      <c r="EA379" s="316"/>
      <c r="EK379" s="316"/>
      <c r="EU379" s="316"/>
      <c r="FE379" s="316"/>
      <c r="FO379" s="316"/>
      <c r="FY379" s="316"/>
      <c r="GI379" s="316"/>
      <c r="GS379" s="316"/>
      <c r="HC379" s="316"/>
      <c r="HM379" s="316"/>
      <c r="HW379" s="316"/>
    </row>
    <row r="380" s="3" customFormat="true" x14ac:dyDescent="0.25">
      <c r="A380" s="316"/>
      <c r="K380" s="316"/>
      <c r="U380" s="316"/>
      <c r="AE380" s="316"/>
      <c r="AO380" s="316"/>
      <c r="AY380" s="316"/>
      <c r="AZ380" s="316"/>
      <c r="BI380" s="316"/>
      <c r="BS380" s="316"/>
      <c r="CC380" s="316"/>
      <c r="CM380" s="316"/>
      <c r="CW380" s="316"/>
      <c r="DG380" s="316"/>
      <c r="DQ380" s="316"/>
      <c r="EA380" s="316"/>
      <c r="EK380" s="316"/>
      <c r="EU380" s="316"/>
      <c r="FE380" s="316"/>
      <c r="FO380" s="316"/>
      <c r="FY380" s="316"/>
      <c r="GI380" s="316"/>
      <c r="GS380" s="316"/>
      <c r="HC380" s="316"/>
      <c r="HM380" s="316"/>
      <c r="HW380" s="316"/>
    </row>
    <row r="381" s="3" customFormat="true" x14ac:dyDescent="0.25">
      <c r="A381" s="316"/>
      <c r="K381" s="316"/>
      <c r="U381" s="316"/>
      <c r="AE381" s="316"/>
      <c r="AO381" s="316"/>
      <c r="AY381" s="316"/>
      <c r="AZ381" s="316"/>
      <c r="BI381" s="316"/>
      <c r="BS381" s="316"/>
      <c r="CC381" s="316"/>
      <c r="CM381" s="316"/>
      <c r="CW381" s="316"/>
      <c r="DG381" s="316"/>
      <c r="DQ381" s="316"/>
      <c r="EA381" s="316"/>
      <c r="EK381" s="316"/>
      <c r="EU381" s="316"/>
      <c r="FE381" s="316"/>
      <c r="FO381" s="316"/>
      <c r="FY381" s="316"/>
      <c r="GI381" s="316"/>
      <c r="GS381" s="316"/>
      <c r="HC381" s="316"/>
      <c r="HM381" s="316"/>
      <c r="HW381" s="316"/>
    </row>
    <row r="382" s="3" customFormat="true" x14ac:dyDescent="0.25">
      <c r="A382" s="316"/>
      <c r="K382" s="316"/>
      <c r="U382" s="316"/>
      <c r="AE382" s="316"/>
      <c r="AO382" s="316"/>
      <c r="AY382" s="316"/>
      <c r="AZ382" s="316"/>
      <c r="BI382" s="316"/>
      <c r="BS382" s="316"/>
      <c r="CC382" s="316"/>
      <c r="CM382" s="316"/>
      <c r="CW382" s="316"/>
      <c r="DG382" s="316"/>
      <c r="DQ382" s="316"/>
      <c r="EA382" s="316"/>
      <c r="EK382" s="316"/>
      <c r="EU382" s="316"/>
      <c r="FE382" s="316"/>
      <c r="FO382" s="316"/>
      <c r="FY382" s="316"/>
      <c r="GI382" s="316"/>
      <c r="GS382" s="316"/>
      <c r="HC382" s="316"/>
      <c r="HM382" s="316"/>
      <c r="HW382" s="316"/>
    </row>
    <row r="383" s="3" customFormat="true" x14ac:dyDescent="0.25">
      <c r="A383" s="316"/>
      <c r="K383" s="316"/>
      <c r="U383" s="316"/>
      <c r="AE383" s="316"/>
      <c r="AO383" s="316"/>
      <c r="AY383" s="316"/>
      <c r="AZ383" s="316"/>
      <c r="BI383" s="316"/>
      <c r="BS383" s="316"/>
      <c r="CC383" s="316"/>
      <c r="CM383" s="316"/>
      <c r="CW383" s="316"/>
      <c r="DG383" s="316"/>
      <c r="DQ383" s="316"/>
      <c r="EA383" s="316"/>
      <c r="EK383" s="316"/>
      <c r="EU383" s="316"/>
      <c r="FE383" s="316"/>
      <c r="FO383" s="316"/>
      <c r="FY383" s="316"/>
      <c r="GI383" s="316"/>
      <c r="GS383" s="316"/>
      <c r="HC383" s="316"/>
      <c r="HM383" s="316"/>
      <c r="HW383" s="316"/>
    </row>
    <row r="384" s="3" customFormat="true" x14ac:dyDescent="0.25">
      <c r="A384" s="316"/>
      <c r="K384" s="316"/>
      <c r="U384" s="316"/>
      <c r="AE384" s="316"/>
      <c r="AO384" s="316"/>
      <c r="AY384" s="316"/>
      <c r="AZ384" s="316"/>
      <c r="BI384" s="316"/>
      <c r="BS384" s="316"/>
      <c r="CC384" s="316"/>
      <c r="CM384" s="316"/>
      <c r="CW384" s="316"/>
      <c r="DG384" s="316"/>
      <c r="DQ384" s="316"/>
      <c r="EA384" s="316"/>
      <c r="EK384" s="316"/>
      <c r="EU384" s="316"/>
      <c r="FE384" s="316"/>
      <c r="FO384" s="316"/>
      <c r="FY384" s="316"/>
      <c r="GI384" s="316"/>
      <c r="GS384" s="316"/>
      <c r="HC384" s="316"/>
      <c r="HM384" s="316"/>
      <c r="HW384" s="316"/>
    </row>
    <row r="385" s="3" customFormat="true" x14ac:dyDescent="0.25">
      <c r="A385" s="316"/>
      <c r="K385" s="316"/>
      <c r="U385" s="316"/>
      <c r="AE385" s="316"/>
      <c r="AO385" s="316"/>
      <c r="AY385" s="316"/>
      <c r="AZ385" s="316"/>
      <c r="BI385" s="316"/>
      <c r="BS385" s="316"/>
      <c r="CC385" s="316"/>
      <c r="CM385" s="316"/>
      <c r="CW385" s="316"/>
      <c r="DG385" s="316"/>
      <c r="DQ385" s="316"/>
      <c r="EA385" s="316"/>
      <c r="EK385" s="316"/>
      <c r="EU385" s="316"/>
      <c r="FE385" s="316"/>
      <c r="FO385" s="316"/>
      <c r="FY385" s="316"/>
      <c r="GI385" s="316"/>
      <c r="GS385" s="316"/>
      <c r="HC385" s="316"/>
      <c r="HM385" s="316"/>
      <c r="HW385" s="316"/>
    </row>
    <row r="386" s="3" customFormat="true" x14ac:dyDescent="0.25">
      <c r="A386" s="316"/>
      <c r="K386" s="316"/>
      <c r="U386" s="316"/>
      <c r="AE386" s="316"/>
      <c r="AO386" s="316"/>
      <c r="AY386" s="316"/>
      <c r="AZ386" s="316"/>
      <c r="BI386" s="316"/>
      <c r="BS386" s="316"/>
      <c r="CC386" s="316"/>
      <c r="CM386" s="316"/>
      <c r="CW386" s="316"/>
      <c r="DG386" s="316"/>
      <c r="DQ386" s="316"/>
      <c r="EA386" s="316"/>
      <c r="EK386" s="316"/>
      <c r="EU386" s="316"/>
      <c r="FE386" s="316"/>
      <c r="FO386" s="316"/>
      <c r="FY386" s="316"/>
      <c r="GI386" s="316"/>
      <c r="GS386" s="316"/>
      <c r="HC386" s="316"/>
      <c r="HM386" s="316"/>
      <c r="HW386" s="316"/>
    </row>
    <row r="387" s="3" customFormat="true" x14ac:dyDescent="0.25">
      <c r="A387" s="316"/>
      <c r="K387" s="316"/>
      <c r="U387" s="316"/>
      <c r="AE387" s="316"/>
      <c r="AO387" s="316"/>
      <c r="AY387" s="316"/>
      <c r="AZ387" s="316"/>
      <c r="BI387" s="316"/>
      <c r="BS387" s="316"/>
      <c r="CC387" s="316"/>
      <c r="CM387" s="316"/>
      <c r="CW387" s="316"/>
      <c r="DG387" s="316"/>
      <c r="DQ387" s="316"/>
      <c r="EA387" s="316"/>
      <c r="EK387" s="316"/>
      <c r="EU387" s="316"/>
      <c r="FE387" s="316"/>
      <c r="FO387" s="316"/>
      <c r="FY387" s="316"/>
      <c r="GI387" s="316"/>
      <c r="GS387" s="316"/>
      <c r="HC387" s="316"/>
      <c r="HM387" s="316"/>
      <c r="HW387" s="316"/>
    </row>
    <row r="388" s="3" customFormat="true" x14ac:dyDescent="0.25">
      <c r="A388" s="316"/>
      <c r="K388" s="316"/>
      <c r="U388" s="316"/>
      <c r="AE388" s="316"/>
      <c r="AO388" s="316"/>
      <c r="AY388" s="316"/>
      <c r="AZ388" s="316"/>
      <c r="BI388" s="316"/>
      <c r="BS388" s="316"/>
      <c r="CC388" s="316"/>
      <c r="CM388" s="316"/>
      <c r="CW388" s="316"/>
      <c r="DG388" s="316"/>
      <c r="DQ388" s="316"/>
      <c r="EA388" s="316"/>
      <c r="EK388" s="316"/>
      <c r="EU388" s="316"/>
      <c r="FE388" s="316"/>
      <c r="FO388" s="316"/>
      <c r="FY388" s="316"/>
      <c r="GI388" s="316"/>
      <c r="GS388" s="316"/>
      <c r="HC388" s="316"/>
      <c r="HM388" s="316"/>
      <c r="HW388" s="316"/>
    </row>
    <row r="389" s="3" customFormat="true" x14ac:dyDescent="0.25">
      <c r="A389" s="316"/>
      <c r="K389" s="316"/>
      <c r="U389" s="316"/>
      <c r="AE389" s="316"/>
      <c r="AO389" s="316"/>
      <c r="AY389" s="316"/>
      <c r="AZ389" s="316"/>
      <c r="BI389" s="316"/>
      <c r="BS389" s="316"/>
      <c r="CC389" s="316"/>
      <c r="CM389" s="316"/>
      <c r="CW389" s="316"/>
      <c r="DG389" s="316"/>
      <c r="DQ389" s="316"/>
      <c r="EA389" s="316"/>
      <c r="EK389" s="316"/>
      <c r="EU389" s="316"/>
      <c r="FE389" s="316"/>
      <c r="FO389" s="316"/>
      <c r="FY389" s="316"/>
      <c r="GI389" s="316"/>
      <c r="GS389" s="316"/>
      <c r="HC389" s="316"/>
      <c r="HM389" s="316"/>
      <c r="HW389" s="316"/>
    </row>
    <row r="390" s="3" customFormat="true" x14ac:dyDescent="0.25">
      <c r="A390" s="316"/>
      <c r="K390" s="316"/>
      <c r="U390" s="316"/>
      <c r="AE390" s="316"/>
      <c r="AO390" s="316"/>
      <c r="AY390" s="316"/>
      <c r="AZ390" s="316"/>
      <c r="BI390" s="316"/>
      <c r="BS390" s="316"/>
      <c r="CC390" s="316"/>
      <c r="CM390" s="316"/>
      <c r="CW390" s="316"/>
      <c r="DG390" s="316"/>
      <c r="DQ390" s="316"/>
      <c r="EA390" s="316"/>
      <c r="EK390" s="316"/>
      <c r="EU390" s="316"/>
      <c r="FE390" s="316"/>
      <c r="FO390" s="316"/>
      <c r="FY390" s="316"/>
      <c r="GI390" s="316"/>
      <c r="GS390" s="316"/>
      <c r="HC390" s="316"/>
      <c r="HM390" s="316"/>
      <c r="HW390" s="316"/>
    </row>
    <row r="391" s="3" customFormat="true" x14ac:dyDescent="0.25">
      <c r="A391" s="316"/>
      <c r="K391" s="316"/>
      <c r="U391" s="316"/>
      <c r="AE391" s="316"/>
      <c r="AO391" s="316"/>
      <c r="AY391" s="316"/>
      <c r="AZ391" s="316"/>
      <c r="BI391" s="316"/>
      <c r="BS391" s="316"/>
      <c r="CC391" s="316"/>
      <c r="CM391" s="316"/>
      <c r="CW391" s="316"/>
      <c r="DG391" s="316"/>
      <c r="DQ391" s="316"/>
      <c r="EA391" s="316"/>
      <c r="EK391" s="316"/>
      <c r="EU391" s="316"/>
      <c r="FE391" s="316"/>
      <c r="FO391" s="316"/>
      <c r="FY391" s="316"/>
      <c r="GI391" s="316"/>
      <c r="GS391" s="316"/>
      <c r="HC391" s="316"/>
      <c r="HM391" s="316"/>
      <c r="HW391" s="316"/>
    </row>
    <row r="392" s="3" customFormat="true" x14ac:dyDescent="0.25">
      <c r="A392" s="316"/>
      <c r="K392" s="316"/>
      <c r="U392" s="316"/>
      <c r="AE392" s="316"/>
      <c r="AO392" s="316"/>
      <c r="AY392" s="316"/>
      <c r="AZ392" s="316"/>
      <c r="BI392" s="316"/>
      <c r="BS392" s="316"/>
      <c r="CC392" s="316"/>
      <c r="CM392" s="316"/>
      <c r="CW392" s="316"/>
      <c r="DG392" s="316"/>
      <c r="DQ392" s="316"/>
      <c r="EA392" s="316"/>
      <c r="EK392" s="316"/>
      <c r="EU392" s="316"/>
      <c r="FE392" s="316"/>
      <c r="FO392" s="316"/>
      <c r="FY392" s="316"/>
      <c r="GI392" s="316"/>
      <c r="GS392" s="316"/>
      <c r="HC392" s="316"/>
      <c r="HM392" s="316"/>
      <c r="HW392" s="316"/>
    </row>
    <row r="393" s="3" customFormat="true" x14ac:dyDescent="0.25">
      <c r="A393" s="316"/>
      <c r="K393" s="316"/>
      <c r="U393" s="316"/>
      <c r="AE393" s="316"/>
      <c r="AO393" s="316"/>
      <c r="AY393" s="316"/>
      <c r="AZ393" s="316"/>
      <c r="BI393" s="316"/>
      <c r="BS393" s="316"/>
      <c r="CC393" s="316"/>
      <c r="CM393" s="316"/>
      <c r="CW393" s="316"/>
      <c r="DG393" s="316"/>
      <c r="DQ393" s="316"/>
      <c r="EA393" s="316"/>
      <c r="EK393" s="316"/>
      <c r="EU393" s="316"/>
      <c r="FE393" s="316"/>
      <c r="FO393" s="316"/>
      <c r="FY393" s="316"/>
      <c r="GI393" s="316"/>
      <c r="GS393" s="316"/>
      <c r="HC393" s="316"/>
      <c r="HM393" s="316"/>
      <c r="HW393" s="316"/>
    </row>
    <row r="394" s="3" customFormat="true" x14ac:dyDescent="0.25">
      <c r="A394" s="316"/>
      <c r="K394" s="316"/>
      <c r="U394" s="316"/>
      <c r="AE394" s="316"/>
      <c r="AO394" s="316"/>
      <c r="AY394" s="316"/>
      <c r="AZ394" s="316"/>
      <c r="BI394" s="316"/>
      <c r="BS394" s="316"/>
      <c r="CC394" s="316"/>
      <c r="CM394" s="316"/>
      <c r="CW394" s="316"/>
      <c r="DG394" s="316"/>
      <c r="DQ394" s="316"/>
      <c r="EA394" s="316"/>
      <c r="EK394" s="316"/>
      <c r="EU394" s="316"/>
      <c r="FE394" s="316"/>
      <c r="FO394" s="316"/>
      <c r="FY394" s="316"/>
      <c r="GI394" s="316"/>
      <c r="GS394" s="316"/>
      <c r="HC394" s="316"/>
      <c r="HM394" s="316"/>
      <c r="HW394" s="316"/>
    </row>
    <row r="395" s="3" customFormat="true" x14ac:dyDescent="0.25">
      <c r="A395" s="316"/>
      <c r="K395" s="316"/>
      <c r="U395" s="316"/>
      <c r="AE395" s="316"/>
      <c r="AO395" s="316"/>
      <c r="AY395" s="316"/>
      <c r="AZ395" s="316"/>
      <c r="BI395" s="316"/>
      <c r="BS395" s="316"/>
      <c r="CC395" s="316"/>
      <c r="CM395" s="316"/>
      <c r="CW395" s="316"/>
      <c r="DG395" s="316"/>
      <c r="DQ395" s="316"/>
      <c r="EA395" s="316"/>
      <c r="EK395" s="316"/>
      <c r="EU395" s="316"/>
      <c r="FE395" s="316"/>
      <c r="FO395" s="316"/>
      <c r="FY395" s="316"/>
      <c r="GI395" s="316"/>
      <c r="GS395" s="316"/>
      <c r="HC395" s="316"/>
      <c r="HM395" s="316"/>
      <c r="HW395" s="316"/>
    </row>
    <row r="396" s="3" customFormat="true" x14ac:dyDescent="0.25">
      <c r="A396" s="316"/>
      <c r="K396" s="316"/>
      <c r="U396" s="316"/>
      <c r="AE396" s="316"/>
      <c r="AO396" s="316"/>
      <c r="AY396" s="316"/>
      <c r="AZ396" s="316"/>
      <c r="BI396" s="316"/>
      <c r="BS396" s="316"/>
      <c r="CC396" s="316"/>
      <c r="CM396" s="316"/>
      <c r="CW396" s="316"/>
      <c r="DG396" s="316"/>
      <c r="DQ396" s="316"/>
      <c r="EA396" s="316"/>
      <c r="EK396" s="316"/>
      <c r="EU396" s="316"/>
      <c r="FE396" s="316"/>
      <c r="FO396" s="316"/>
      <c r="FY396" s="316"/>
      <c r="GI396" s="316"/>
      <c r="GS396" s="316"/>
      <c r="HC396" s="316"/>
      <c r="HM396" s="316"/>
      <c r="HW396" s="316"/>
    </row>
    <row r="397" s="3" customFormat="true" x14ac:dyDescent="0.25">
      <c r="A397" s="316"/>
      <c r="K397" s="316"/>
      <c r="U397" s="316"/>
      <c r="AE397" s="316"/>
      <c r="AO397" s="316"/>
      <c r="AY397" s="316"/>
      <c r="AZ397" s="316"/>
      <c r="BI397" s="316"/>
      <c r="BS397" s="316"/>
      <c r="CC397" s="316"/>
      <c r="CM397" s="316"/>
      <c r="CW397" s="316"/>
      <c r="DG397" s="316"/>
      <c r="DQ397" s="316"/>
      <c r="EA397" s="316"/>
      <c r="EK397" s="316"/>
      <c r="EU397" s="316"/>
      <c r="FE397" s="316"/>
      <c r="FO397" s="316"/>
      <c r="FY397" s="316"/>
      <c r="GI397" s="316"/>
      <c r="GS397" s="316"/>
      <c r="HC397" s="316"/>
      <c r="HM397" s="316"/>
      <c r="HW397" s="316"/>
    </row>
    <row r="398" s="3" customFormat="true" x14ac:dyDescent="0.25">
      <c r="A398" s="316"/>
      <c r="K398" s="316"/>
      <c r="U398" s="316"/>
      <c r="AE398" s="316"/>
      <c r="AO398" s="316"/>
      <c r="AY398" s="316"/>
      <c r="AZ398" s="316"/>
      <c r="BI398" s="316"/>
      <c r="BS398" s="316"/>
      <c r="CC398" s="316"/>
      <c r="CM398" s="316"/>
      <c r="CW398" s="316"/>
      <c r="DG398" s="316"/>
      <c r="DQ398" s="316"/>
      <c r="EA398" s="316"/>
      <c r="EK398" s="316"/>
      <c r="EU398" s="316"/>
      <c r="FE398" s="316"/>
      <c r="FO398" s="316"/>
      <c r="FY398" s="316"/>
      <c r="GI398" s="316"/>
      <c r="GS398" s="316"/>
      <c r="HC398" s="316"/>
      <c r="HM398" s="316"/>
      <c r="HW398" s="316"/>
    </row>
    <row r="399" s="3" customFormat="true" x14ac:dyDescent="0.25">
      <c r="A399" s="316"/>
      <c r="K399" s="316"/>
      <c r="U399" s="316"/>
      <c r="AE399" s="316"/>
      <c r="AO399" s="316"/>
      <c r="AY399" s="316"/>
      <c r="AZ399" s="316"/>
      <c r="BI399" s="316"/>
      <c r="BS399" s="316"/>
      <c r="CC399" s="316"/>
      <c r="CM399" s="316"/>
      <c r="CW399" s="316"/>
      <c r="DG399" s="316"/>
      <c r="DQ399" s="316"/>
      <c r="EA399" s="316"/>
      <c r="EK399" s="316"/>
      <c r="EU399" s="316"/>
      <c r="FE399" s="316"/>
      <c r="FO399" s="316"/>
      <c r="FY399" s="316"/>
      <c r="GI399" s="316"/>
      <c r="GS399" s="316"/>
      <c r="HC399" s="316"/>
      <c r="HM399" s="316"/>
      <c r="HW399" s="316"/>
    </row>
    <row r="400" s="3" customFormat="true" x14ac:dyDescent="0.25">
      <c r="A400" s="316"/>
      <c r="K400" s="316"/>
      <c r="U400" s="316"/>
      <c r="AE400" s="316"/>
      <c r="AO400" s="316"/>
      <c r="AY400" s="316"/>
      <c r="AZ400" s="316"/>
      <c r="BI400" s="316"/>
      <c r="BS400" s="316"/>
      <c r="CC400" s="316"/>
      <c r="CM400" s="316"/>
      <c r="CW400" s="316"/>
      <c r="DG400" s="316"/>
      <c r="DQ400" s="316"/>
      <c r="EA400" s="316"/>
      <c r="EK400" s="316"/>
      <c r="EU400" s="316"/>
      <c r="FE400" s="316"/>
      <c r="FO400" s="316"/>
      <c r="FY400" s="316"/>
      <c r="GI400" s="316"/>
      <c r="GS400" s="316"/>
      <c r="HC400" s="316"/>
      <c r="HM400" s="316"/>
      <c r="HW400" s="316"/>
    </row>
    <row r="401" s="3" customFormat="true" x14ac:dyDescent="0.25">
      <c r="A401" s="316"/>
      <c r="K401" s="316"/>
      <c r="U401" s="316"/>
      <c r="AE401" s="316"/>
      <c r="AO401" s="316"/>
      <c r="AY401" s="316"/>
      <c r="AZ401" s="316"/>
      <c r="BI401" s="316"/>
      <c r="BS401" s="316"/>
      <c r="CC401" s="316"/>
      <c r="CM401" s="316"/>
      <c r="CW401" s="316"/>
      <c r="DG401" s="316"/>
      <c r="DQ401" s="316"/>
      <c r="EA401" s="316"/>
      <c r="EK401" s="316"/>
      <c r="EU401" s="316"/>
      <c r="FE401" s="316"/>
      <c r="FO401" s="316"/>
      <c r="FY401" s="316"/>
      <c r="GI401" s="316"/>
      <c r="GS401" s="316"/>
      <c r="HC401" s="316"/>
      <c r="HM401" s="316"/>
      <c r="HW401" s="316"/>
    </row>
    <row r="402" s="3" customFormat="true" x14ac:dyDescent="0.25">
      <c r="A402" s="316"/>
      <c r="K402" s="316"/>
      <c r="U402" s="316"/>
      <c r="AE402" s="316"/>
      <c r="AO402" s="316"/>
      <c r="AY402" s="316"/>
      <c r="AZ402" s="316"/>
      <c r="BI402" s="316"/>
      <c r="BS402" s="316"/>
      <c r="CC402" s="316"/>
      <c r="CM402" s="316"/>
      <c r="CW402" s="316"/>
      <c r="DG402" s="316"/>
      <c r="DQ402" s="316"/>
      <c r="EA402" s="316"/>
      <c r="EK402" s="316"/>
      <c r="EU402" s="316"/>
      <c r="FE402" s="316"/>
      <c r="FO402" s="316"/>
      <c r="FY402" s="316"/>
      <c r="GI402" s="316"/>
      <c r="GS402" s="316"/>
      <c r="HC402" s="316"/>
      <c r="HM402" s="316"/>
      <c r="HW402" s="316"/>
    </row>
    <row r="403" s="3" customFormat="true" x14ac:dyDescent="0.25">
      <c r="A403" s="316"/>
      <c r="K403" s="316"/>
      <c r="U403" s="316"/>
      <c r="AE403" s="316"/>
      <c r="AO403" s="316"/>
      <c r="AY403" s="316"/>
      <c r="AZ403" s="316"/>
      <c r="BI403" s="316"/>
      <c r="BS403" s="316"/>
      <c r="CC403" s="316"/>
      <c r="CM403" s="316"/>
      <c r="CW403" s="316"/>
      <c r="DG403" s="316"/>
      <c r="DQ403" s="316"/>
      <c r="EA403" s="316"/>
      <c r="EK403" s="316"/>
      <c r="EU403" s="316"/>
      <c r="FE403" s="316"/>
      <c r="FO403" s="316"/>
      <c r="FY403" s="316"/>
      <c r="GI403" s="316"/>
      <c r="GS403" s="316"/>
      <c r="HC403" s="316"/>
      <c r="HM403" s="316"/>
      <c r="HW403" s="316"/>
    </row>
    <row r="404" s="3" customFormat="true" x14ac:dyDescent="0.25">
      <c r="A404" s="316"/>
      <c r="K404" s="316"/>
      <c r="U404" s="316"/>
      <c r="AE404" s="316"/>
      <c r="AO404" s="316"/>
      <c r="AY404" s="316"/>
      <c r="AZ404" s="316"/>
      <c r="BI404" s="316"/>
      <c r="BS404" s="316"/>
      <c r="CC404" s="316"/>
      <c r="CM404" s="316"/>
      <c r="CW404" s="316"/>
      <c r="DG404" s="316"/>
      <c r="DQ404" s="316"/>
      <c r="EA404" s="316"/>
      <c r="EK404" s="316"/>
      <c r="EU404" s="316"/>
      <c r="FE404" s="316"/>
      <c r="FO404" s="316"/>
      <c r="FY404" s="316"/>
      <c r="GI404" s="316"/>
      <c r="GS404" s="316"/>
      <c r="HC404" s="316"/>
      <c r="HM404" s="316"/>
      <c r="HW404" s="316"/>
    </row>
    <row r="405" s="3" customFormat="true" x14ac:dyDescent="0.25">
      <c r="A405" s="316"/>
      <c r="K405" s="316"/>
      <c r="U405" s="316"/>
      <c r="AE405" s="316"/>
      <c r="AO405" s="316"/>
      <c r="AY405" s="316"/>
      <c r="AZ405" s="316"/>
      <c r="BI405" s="316"/>
      <c r="BS405" s="316"/>
      <c r="CC405" s="316"/>
      <c r="CM405" s="316"/>
      <c r="CW405" s="316"/>
      <c r="DG405" s="316"/>
      <c r="DQ405" s="316"/>
      <c r="EA405" s="316"/>
      <c r="EK405" s="316"/>
      <c r="EU405" s="316"/>
      <c r="FE405" s="316"/>
      <c r="FO405" s="316"/>
      <c r="FY405" s="316"/>
      <c r="GI405" s="316"/>
      <c r="GS405" s="316"/>
      <c r="HC405" s="316"/>
      <c r="HM405" s="316"/>
      <c r="HW405" s="316"/>
    </row>
    <row r="406" s="3" customFormat="true" x14ac:dyDescent="0.25">
      <c r="A406" s="316"/>
      <c r="K406" s="316"/>
      <c r="U406" s="316"/>
      <c r="AE406" s="316"/>
      <c r="AO406" s="316"/>
      <c r="AY406" s="316"/>
      <c r="AZ406" s="316"/>
      <c r="BI406" s="316"/>
      <c r="BS406" s="316"/>
      <c r="CC406" s="316"/>
      <c r="CM406" s="316"/>
      <c r="CW406" s="316"/>
      <c r="DG406" s="316"/>
      <c r="DQ406" s="316"/>
      <c r="EA406" s="316"/>
      <c r="EK406" s="316"/>
      <c r="EU406" s="316"/>
      <c r="FE406" s="316"/>
      <c r="FO406" s="316"/>
      <c r="FY406" s="316"/>
      <c r="GI406" s="316"/>
      <c r="GS406" s="316"/>
      <c r="HC406" s="316"/>
      <c r="HM406" s="316"/>
      <c r="HW406" s="316"/>
    </row>
    <row r="407" s="3" customFormat="true" x14ac:dyDescent="0.25">
      <c r="A407" s="316"/>
      <c r="K407" s="316"/>
      <c r="U407" s="316"/>
      <c r="AE407" s="316"/>
      <c r="AO407" s="316"/>
      <c r="AY407" s="316"/>
      <c r="AZ407" s="316"/>
      <c r="BI407" s="316"/>
      <c r="BS407" s="316"/>
      <c r="CC407" s="316"/>
      <c r="CM407" s="316"/>
      <c r="CW407" s="316"/>
      <c r="DG407" s="316"/>
      <c r="DQ407" s="316"/>
      <c r="EA407" s="316"/>
      <c r="EK407" s="316"/>
      <c r="EU407" s="316"/>
      <c r="FE407" s="316"/>
      <c r="FO407" s="316"/>
      <c r="FY407" s="316"/>
      <c r="GI407" s="316"/>
      <c r="GS407" s="316"/>
      <c r="HC407" s="316"/>
      <c r="HM407" s="316"/>
      <c r="HW407" s="316"/>
    </row>
    <row r="408" s="3" customFormat="true" x14ac:dyDescent="0.25">
      <c r="A408" s="316"/>
      <c r="K408" s="316"/>
      <c r="U408" s="316"/>
      <c r="AE408" s="316"/>
      <c r="AO408" s="316"/>
      <c r="AY408" s="316"/>
      <c r="AZ408" s="316"/>
      <c r="BI408" s="316"/>
      <c r="BS408" s="316"/>
      <c r="CC408" s="316"/>
      <c r="CM408" s="316"/>
      <c r="CW408" s="316"/>
      <c r="DG408" s="316"/>
      <c r="DQ408" s="316"/>
      <c r="EA408" s="316"/>
      <c r="EK408" s="316"/>
      <c r="EU408" s="316"/>
      <c r="FE408" s="316"/>
      <c r="FO408" s="316"/>
      <c r="FY408" s="316"/>
      <c r="GI408" s="316"/>
      <c r="GS408" s="316"/>
      <c r="HC408" s="316"/>
      <c r="HM408" s="316"/>
      <c r="HW408" s="316"/>
    </row>
    <row r="409" s="3" customFormat="true" x14ac:dyDescent="0.25">
      <c r="A409" s="316"/>
      <c r="K409" s="316"/>
      <c r="U409" s="316"/>
      <c r="AE409" s="316"/>
      <c r="AO409" s="316"/>
      <c r="AY409" s="316"/>
      <c r="AZ409" s="316"/>
      <c r="BI409" s="316"/>
      <c r="BS409" s="316"/>
      <c r="CC409" s="316"/>
      <c r="CM409" s="316"/>
      <c r="CW409" s="316"/>
      <c r="DG409" s="316"/>
      <c r="DQ409" s="316"/>
      <c r="EA409" s="316"/>
      <c r="EK409" s="316"/>
      <c r="EU409" s="316"/>
      <c r="FE409" s="316"/>
      <c r="FO409" s="316"/>
      <c r="FY409" s="316"/>
      <c r="GI409" s="316"/>
      <c r="GS409" s="316"/>
      <c r="HC409" s="316"/>
      <c r="HM409" s="316"/>
      <c r="HW409" s="316"/>
    </row>
    <row r="410" s="3" customFormat="true" x14ac:dyDescent="0.25">
      <c r="A410" s="316"/>
      <c r="K410" s="316"/>
      <c r="U410" s="316"/>
      <c r="AE410" s="316"/>
      <c r="AO410" s="316"/>
      <c r="AY410" s="316"/>
      <c r="AZ410" s="316"/>
      <c r="BI410" s="316"/>
      <c r="BS410" s="316"/>
      <c r="CC410" s="316"/>
      <c r="CM410" s="316"/>
      <c r="CW410" s="316"/>
      <c r="DG410" s="316"/>
      <c r="DQ410" s="316"/>
      <c r="EA410" s="316"/>
      <c r="EK410" s="316"/>
      <c r="EU410" s="316"/>
      <c r="FE410" s="316"/>
      <c r="FO410" s="316"/>
      <c r="FY410" s="316"/>
      <c r="GI410" s="316"/>
      <c r="GS410" s="316"/>
      <c r="HC410" s="316"/>
      <c r="HM410" s="316"/>
      <c r="HW410" s="316"/>
    </row>
    <row r="411" s="3" customFormat="true" x14ac:dyDescent="0.25">
      <c r="A411" s="316"/>
      <c r="K411" s="316"/>
      <c r="U411" s="316"/>
      <c r="AE411" s="316"/>
      <c r="AO411" s="316"/>
      <c r="AY411" s="316"/>
      <c r="AZ411" s="316"/>
      <c r="BI411" s="316"/>
      <c r="BS411" s="316"/>
      <c r="CC411" s="316"/>
      <c r="CM411" s="316"/>
      <c r="CW411" s="316"/>
      <c r="DG411" s="316"/>
      <c r="DQ411" s="316"/>
      <c r="EA411" s="316"/>
      <c r="EK411" s="316"/>
      <c r="EU411" s="316"/>
      <c r="FE411" s="316"/>
      <c r="FO411" s="316"/>
      <c r="FY411" s="316"/>
      <c r="GI411" s="316"/>
      <c r="GS411" s="316"/>
      <c r="HC411" s="316"/>
      <c r="HM411" s="316"/>
      <c r="HW411" s="316"/>
    </row>
    <row r="412" s="3" customFormat="true" x14ac:dyDescent="0.25">
      <c r="A412" s="316"/>
      <c r="K412" s="316"/>
      <c r="U412" s="316"/>
      <c r="AE412" s="316"/>
      <c r="AO412" s="316"/>
      <c r="AY412" s="316"/>
      <c r="AZ412" s="316"/>
      <c r="BI412" s="316"/>
      <c r="BS412" s="316"/>
      <c r="CC412" s="316"/>
      <c r="CM412" s="316"/>
      <c r="CW412" s="316"/>
      <c r="DG412" s="316"/>
      <c r="DQ412" s="316"/>
      <c r="EA412" s="316"/>
      <c r="EK412" s="316"/>
      <c r="EU412" s="316"/>
      <c r="FE412" s="316"/>
      <c r="FO412" s="316"/>
      <c r="FY412" s="316"/>
      <c r="GI412" s="316"/>
      <c r="GS412" s="316"/>
      <c r="HC412" s="316"/>
      <c r="HM412" s="316"/>
      <c r="HW412" s="316"/>
    </row>
    <row r="413" s="3" customFormat="true" x14ac:dyDescent="0.25">
      <c r="A413" s="316"/>
      <c r="K413" s="316"/>
      <c r="U413" s="316"/>
      <c r="AE413" s="316"/>
      <c r="AO413" s="316"/>
      <c r="AY413" s="316"/>
      <c r="AZ413" s="316"/>
      <c r="BI413" s="316"/>
      <c r="BS413" s="316"/>
      <c r="CC413" s="316"/>
      <c r="CM413" s="316"/>
      <c r="CW413" s="316"/>
      <c r="DG413" s="316"/>
      <c r="DQ413" s="316"/>
      <c r="EA413" s="316"/>
      <c r="EK413" s="316"/>
      <c r="EU413" s="316"/>
      <c r="FE413" s="316"/>
      <c r="FO413" s="316"/>
      <c r="FY413" s="316"/>
      <c r="GI413" s="316"/>
      <c r="GS413" s="316"/>
      <c r="HC413" s="316"/>
      <c r="HM413" s="316"/>
      <c r="HW413" s="316"/>
    </row>
    <row r="414" s="3" customFormat="true" x14ac:dyDescent="0.25">
      <c r="A414" s="316"/>
      <c r="K414" s="316"/>
      <c r="U414" s="316"/>
      <c r="AE414" s="316"/>
      <c r="AO414" s="316"/>
      <c r="AY414" s="316"/>
      <c r="AZ414" s="316"/>
      <c r="BI414" s="316"/>
      <c r="BS414" s="316"/>
      <c r="CC414" s="316"/>
      <c r="CM414" s="316"/>
      <c r="CW414" s="316"/>
      <c r="DG414" s="316"/>
      <c r="DQ414" s="316"/>
      <c r="EA414" s="316"/>
      <c r="EK414" s="316"/>
      <c r="EU414" s="316"/>
      <c r="FE414" s="316"/>
      <c r="FO414" s="316"/>
      <c r="FY414" s="316"/>
      <c r="GI414" s="316"/>
      <c r="GS414" s="316"/>
      <c r="HC414" s="316"/>
      <c r="HM414" s="316"/>
      <c r="HW414" s="316"/>
    </row>
    <row r="415" s="3" customFormat="true" x14ac:dyDescent="0.25">
      <c r="A415" s="316"/>
      <c r="K415" s="316"/>
      <c r="U415" s="316"/>
      <c r="AE415" s="316"/>
      <c r="AO415" s="316"/>
      <c r="AY415" s="316"/>
      <c r="AZ415" s="316"/>
      <c r="BI415" s="316"/>
      <c r="BS415" s="316"/>
      <c r="CC415" s="316"/>
      <c r="CM415" s="316"/>
      <c r="CW415" s="316"/>
      <c r="DG415" s="316"/>
      <c r="DQ415" s="316"/>
      <c r="EA415" s="316"/>
      <c r="EK415" s="316"/>
      <c r="EU415" s="316"/>
      <c r="FE415" s="316"/>
      <c r="FO415" s="316"/>
      <c r="FY415" s="316"/>
      <c r="GI415" s="316"/>
      <c r="GS415" s="316"/>
      <c r="HC415" s="316"/>
      <c r="HM415" s="316"/>
      <c r="HW415" s="316"/>
    </row>
    <row r="416" s="3" customFormat="true" x14ac:dyDescent="0.25">
      <c r="A416" s="316"/>
      <c r="K416" s="316"/>
      <c r="U416" s="316"/>
      <c r="AE416" s="316"/>
      <c r="AO416" s="316"/>
      <c r="AY416" s="316"/>
      <c r="AZ416" s="316"/>
      <c r="BI416" s="316"/>
      <c r="BS416" s="316"/>
      <c r="CC416" s="316"/>
      <c r="CM416" s="316"/>
      <c r="CW416" s="316"/>
      <c r="DG416" s="316"/>
      <c r="DQ416" s="316"/>
      <c r="EA416" s="316"/>
      <c r="EK416" s="316"/>
      <c r="EU416" s="316"/>
      <c r="FE416" s="316"/>
      <c r="FO416" s="316"/>
      <c r="FY416" s="316"/>
      <c r="GI416" s="316"/>
      <c r="GS416" s="316"/>
      <c r="HC416" s="316"/>
      <c r="HM416" s="316"/>
      <c r="HW416" s="316"/>
    </row>
    <row r="417" s="3" customFormat="true" x14ac:dyDescent="0.25">
      <c r="A417" s="316"/>
      <c r="K417" s="316"/>
      <c r="U417" s="316"/>
      <c r="AE417" s="316"/>
      <c r="AO417" s="316"/>
      <c r="AY417" s="316"/>
      <c r="AZ417" s="316"/>
      <c r="BI417" s="316"/>
      <c r="BS417" s="316"/>
      <c r="CC417" s="316"/>
      <c r="CM417" s="316"/>
      <c r="CW417" s="316"/>
      <c r="DG417" s="316"/>
      <c r="DQ417" s="316"/>
      <c r="EA417" s="316"/>
      <c r="EK417" s="316"/>
      <c r="EU417" s="316"/>
      <c r="FE417" s="316"/>
      <c r="FO417" s="316"/>
      <c r="FY417" s="316"/>
      <c r="GI417" s="316"/>
      <c r="GS417" s="316"/>
      <c r="HC417" s="316"/>
      <c r="HM417" s="316"/>
      <c r="HW417" s="316"/>
    </row>
    <row r="418" s="3" customFormat="true" x14ac:dyDescent="0.25">
      <c r="A418" s="316"/>
      <c r="K418" s="316"/>
      <c r="U418" s="316"/>
      <c r="AE418" s="316"/>
      <c r="AO418" s="316"/>
      <c r="AY418" s="316"/>
      <c r="AZ418" s="316"/>
      <c r="BI418" s="316"/>
      <c r="BS418" s="316"/>
      <c r="CC418" s="316"/>
      <c r="CM418" s="316"/>
      <c r="CW418" s="316"/>
      <c r="DG418" s="316"/>
      <c r="DQ418" s="316"/>
      <c r="EA418" s="316"/>
      <c r="EK418" s="316"/>
      <c r="EU418" s="316"/>
      <c r="FE418" s="316"/>
      <c r="FO418" s="316"/>
      <c r="FY418" s="316"/>
      <c r="GI418" s="316"/>
      <c r="GS418" s="316"/>
      <c r="HC418" s="316"/>
      <c r="HM418" s="316"/>
      <c r="HW418" s="316"/>
    </row>
    <row r="419" s="3" customFormat="true" x14ac:dyDescent="0.25">
      <c r="A419" s="316"/>
      <c r="K419" s="316"/>
      <c r="U419" s="316"/>
      <c r="AE419" s="316"/>
      <c r="AO419" s="316"/>
      <c r="AY419" s="316"/>
      <c r="AZ419" s="316"/>
      <c r="BI419" s="316"/>
      <c r="BS419" s="316"/>
      <c r="CC419" s="316"/>
      <c r="CM419" s="316"/>
      <c r="CW419" s="316"/>
      <c r="DG419" s="316"/>
      <c r="DQ419" s="316"/>
      <c r="EA419" s="316"/>
      <c r="EK419" s="316"/>
      <c r="EU419" s="316"/>
      <c r="FE419" s="316"/>
      <c r="FO419" s="316"/>
      <c r="FY419" s="316"/>
      <c r="GI419" s="316"/>
      <c r="GS419" s="316"/>
      <c r="HC419" s="316"/>
      <c r="HM419" s="316"/>
      <c r="HW419" s="316"/>
    </row>
    <row r="420" s="3" customFormat="true" x14ac:dyDescent="0.25">
      <c r="A420" s="316"/>
      <c r="K420" s="316"/>
      <c r="U420" s="316"/>
      <c r="AE420" s="316"/>
      <c r="AO420" s="316"/>
      <c r="AY420" s="316"/>
      <c r="AZ420" s="316"/>
      <c r="BI420" s="316"/>
      <c r="BS420" s="316"/>
      <c r="CC420" s="316"/>
      <c r="CM420" s="316"/>
      <c r="CW420" s="316"/>
      <c r="DG420" s="316"/>
      <c r="DQ420" s="316"/>
      <c r="EA420" s="316"/>
      <c r="EK420" s="316"/>
      <c r="EU420" s="316"/>
      <c r="FE420" s="316"/>
      <c r="FO420" s="316"/>
      <c r="FY420" s="316"/>
      <c r="GI420" s="316"/>
      <c r="GS420" s="316"/>
      <c r="HC420" s="316"/>
      <c r="HM420" s="316"/>
      <c r="HW420" s="316"/>
    </row>
    <row r="421" s="3" customFormat="true" x14ac:dyDescent="0.25">
      <c r="A421" s="316"/>
      <c r="K421" s="316"/>
      <c r="U421" s="316"/>
      <c r="AE421" s="316"/>
      <c r="AO421" s="316"/>
      <c r="AY421" s="316"/>
      <c r="AZ421" s="316"/>
      <c r="BI421" s="316"/>
      <c r="BS421" s="316"/>
      <c r="CC421" s="316"/>
      <c r="CM421" s="316"/>
      <c r="CW421" s="316"/>
      <c r="DG421" s="316"/>
      <c r="DQ421" s="316"/>
      <c r="EA421" s="316"/>
      <c r="EK421" s="316"/>
      <c r="EU421" s="316"/>
      <c r="FE421" s="316"/>
      <c r="FO421" s="316"/>
      <c r="FY421" s="316"/>
      <c r="GI421" s="316"/>
      <c r="GS421" s="316"/>
      <c r="HC421" s="316"/>
      <c r="HM421" s="316"/>
      <c r="HW421" s="316"/>
    </row>
    <row r="422" s="3" customFormat="true" x14ac:dyDescent="0.25">
      <c r="A422" s="316"/>
      <c r="K422" s="316"/>
      <c r="U422" s="316"/>
      <c r="AE422" s="316"/>
      <c r="AO422" s="316"/>
      <c r="AY422" s="316"/>
      <c r="AZ422" s="316"/>
      <c r="BI422" s="316"/>
      <c r="BS422" s="316"/>
      <c r="CC422" s="316"/>
      <c r="CM422" s="316"/>
      <c r="CW422" s="316"/>
      <c r="DG422" s="316"/>
      <c r="DQ422" s="316"/>
      <c r="EA422" s="316"/>
      <c r="EK422" s="316"/>
      <c r="EU422" s="316"/>
      <c r="FE422" s="316"/>
      <c r="FO422" s="316"/>
      <c r="FY422" s="316"/>
      <c r="GI422" s="316"/>
      <c r="GS422" s="316"/>
      <c r="HC422" s="316"/>
      <c r="HM422" s="316"/>
      <c r="HW422" s="316"/>
    </row>
    <row r="423" s="3" customFormat="true" x14ac:dyDescent="0.25">
      <c r="A423" s="316"/>
      <c r="K423" s="316"/>
      <c r="U423" s="316"/>
      <c r="AE423" s="316"/>
      <c r="AO423" s="316"/>
      <c r="AY423" s="316"/>
      <c r="AZ423" s="316"/>
      <c r="BI423" s="316"/>
      <c r="BS423" s="316"/>
      <c r="CC423" s="316"/>
      <c r="CM423" s="316"/>
      <c r="CW423" s="316"/>
      <c r="DG423" s="316"/>
      <c r="DQ423" s="316"/>
      <c r="EA423" s="316"/>
      <c r="EK423" s="316"/>
      <c r="EU423" s="316"/>
      <c r="FE423" s="316"/>
      <c r="FO423" s="316"/>
      <c r="FY423" s="316"/>
      <c r="GI423" s="316"/>
      <c r="GS423" s="316"/>
      <c r="HC423" s="316"/>
      <c r="HM423" s="316"/>
      <c r="HW423" s="316"/>
    </row>
    <row r="424" s="3" customFormat="true" x14ac:dyDescent="0.25">
      <c r="A424" s="316"/>
      <c r="K424" s="316"/>
      <c r="U424" s="316"/>
      <c r="AE424" s="316"/>
      <c r="AO424" s="316"/>
      <c r="AY424" s="316"/>
      <c r="AZ424" s="316"/>
      <c r="BI424" s="316"/>
      <c r="BS424" s="316"/>
      <c r="CC424" s="316"/>
      <c r="CM424" s="316"/>
      <c r="CW424" s="316"/>
      <c r="DG424" s="316"/>
      <c r="DQ424" s="316"/>
      <c r="EA424" s="316"/>
      <c r="EK424" s="316"/>
      <c r="EU424" s="316"/>
      <c r="FE424" s="316"/>
      <c r="FO424" s="316"/>
      <c r="FY424" s="316"/>
      <c r="GI424" s="316"/>
      <c r="GS424" s="316"/>
      <c r="HC424" s="316"/>
      <c r="HM424" s="316"/>
      <c r="HW424" s="316"/>
    </row>
    <row r="425" s="3" customFormat="true" x14ac:dyDescent="0.25">
      <c r="A425" s="316"/>
      <c r="K425" s="316"/>
      <c r="U425" s="316"/>
      <c r="AE425" s="316"/>
      <c r="AO425" s="316"/>
      <c r="AY425" s="316"/>
      <c r="AZ425" s="316"/>
      <c r="BI425" s="316"/>
      <c r="BS425" s="316"/>
      <c r="CC425" s="316"/>
      <c r="CM425" s="316"/>
      <c r="CW425" s="316"/>
      <c r="DG425" s="316"/>
      <c r="DQ425" s="316"/>
      <c r="EA425" s="316"/>
      <c r="EK425" s="316"/>
      <c r="EU425" s="316"/>
      <c r="FE425" s="316"/>
      <c r="FO425" s="316"/>
      <c r="FY425" s="316"/>
      <c r="GI425" s="316"/>
      <c r="GS425" s="316"/>
      <c r="HC425" s="316"/>
      <c r="HM425" s="316"/>
      <c r="HW425" s="316"/>
    </row>
    <row r="426" s="3" customFormat="true" x14ac:dyDescent="0.25">
      <c r="A426" s="316"/>
      <c r="K426" s="316"/>
      <c r="U426" s="316"/>
      <c r="AE426" s="316"/>
      <c r="AO426" s="316"/>
      <c r="AY426" s="316"/>
      <c r="AZ426" s="316"/>
      <c r="BI426" s="316"/>
      <c r="BS426" s="316"/>
      <c r="CC426" s="316"/>
      <c r="CM426" s="316"/>
      <c r="CW426" s="316"/>
      <c r="DG426" s="316"/>
      <c r="DQ426" s="316"/>
      <c r="EA426" s="316"/>
      <c r="EK426" s="316"/>
      <c r="EU426" s="316"/>
      <c r="FE426" s="316"/>
      <c r="FO426" s="316"/>
      <c r="FY426" s="316"/>
      <c r="GI426" s="316"/>
      <c r="GS426" s="316"/>
      <c r="HC426" s="316"/>
      <c r="HM426" s="316"/>
      <c r="HW426" s="316"/>
    </row>
    <row r="427" s="3" customFormat="true" x14ac:dyDescent="0.25">
      <c r="A427" s="316"/>
      <c r="K427" s="316"/>
      <c r="U427" s="316"/>
      <c r="AE427" s="316"/>
      <c r="AO427" s="316"/>
      <c r="AY427" s="316"/>
      <c r="AZ427" s="316"/>
      <c r="BI427" s="316"/>
      <c r="BS427" s="316"/>
      <c r="CC427" s="316"/>
      <c r="CM427" s="316"/>
      <c r="CW427" s="316"/>
      <c r="DG427" s="316"/>
      <c r="DQ427" s="316"/>
      <c r="EA427" s="316"/>
      <c r="EK427" s="316"/>
      <c r="EU427" s="316"/>
      <c r="FE427" s="316"/>
      <c r="FO427" s="316"/>
      <c r="FY427" s="316"/>
      <c r="GI427" s="316"/>
      <c r="GS427" s="316"/>
      <c r="HC427" s="316"/>
      <c r="HM427" s="316"/>
      <c r="HW427" s="316"/>
    </row>
    <row r="428" s="3" customFormat="true" x14ac:dyDescent="0.25">
      <c r="A428" s="316"/>
      <c r="K428" s="316"/>
      <c r="U428" s="316"/>
      <c r="AE428" s="316"/>
      <c r="AO428" s="316"/>
      <c r="AY428" s="316"/>
      <c r="AZ428" s="316"/>
      <c r="BI428" s="316"/>
      <c r="BS428" s="316"/>
      <c r="CC428" s="316"/>
      <c r="CM428" s="316"/>
      <c r="CW428" s="316"/>
      <c r="DG428" s="316"/>
      <c r="DQ428" s="316"/>
      <c r="EA428" s="316"/>
      <c r="EK428" s="316"/>
      <c r="EU428" s="316"/>
      <c r="FE428" s="316"/>
      <c r="FO428" s="316"/>
      <c r="FY428" s="316"/>
      <c r="GI428" s="316"/>
      <c r="GS428" s="316"/>
      <c r="HC428" s="316"/>
      <c r="HM428" s="316"/>
      <c r="HW428" s="316"/>
    </row>
    <row r="429" s="3" customFormat="true" x14ac:dyDescent="0.25">
      <c r="A429" s="316"/>
      <c r="K429" s="316"/>
      <c r="U429" s="316"/>
      <c r="AE429" s="316"/>
      <c r="AO429" s="316"/>
      <c r="AY429" s="316"/>
      <c r="AZ429" s="316"/>
      <c r="BI429" s="316"/>
      <c r="BS429" s="316"/>
      <c r="CC429" s="316"/>
      <c r="CM429" s="316"/>
      <c r="CW429" s="316"/>
      <c r="DG429" s="316"/>
      <c r="DQ429" s="316"/>
      <c r="EA429" s="316"/>
      <c r="EK429" s="316"/>
      <c r="EU429" s="316"/>
      <c r="FE429" s="316"/>
      <c r="FO429" s="316"/>
      <c r="FY429" s="316"/>
      <c r="GI429" s="316"/>
      <c r="GS429" s="316"/>
      <c r="HC429" s="316"/>
      <c r="HM429" s="316"/>
      <c r="HW429" s="316"/>
    </row>
    <row r="430" s="3" customFormat="true" x14ac:dyDescent="0.25">
      <c r="A430" s="316"/>
      <c r="K430" s="316"/>
      <c r="U430" s="316"/>
      <c r="AE430" s="316"/>
      <c r="AO430" s="316"/>
      <c r="AY430" s="316"/>
      <c r="AZ430" s="316"/>
      <c r="BI430" s="316"/>
      <c r="BS430" s="316"/>
      <c r="CC430" s="316"/>
      <c r="CM430" s="316"/>
      <c r="CW430" s="316"/>
      <c r="DG430" s="316"/>
      <c r="DQ430" s="316"/>
      <c r="EA430" s="316"/>
      <c r="EK430" s="316"/>
      <c r="EU430" s="316"/>
      <c r="FE430" s="316"/>
      <c r="FO430" s="316"/>
      <c r="FY430" s="316"/>
      <c r="GI430" s="316"/>
      <c r="GS430" s="316"/>
      <c r="HC430" s="316"/>
      <c r="HM430" s="316"/>
      <c r="HW430" s="316"/>
    </row>
    <row r="431" s="3" customFormat="true" x14ac:dyDescent="0.25">
      <c r="A431" s="316"/>
      <c r="K431" s="316"/>
      <c r="U431" s="316"/>
      <c r="AE431" s="316"/>
      <c r="AO431" s="316"/>
      <c r="AY431" s="316"/>
      <c r="AZ431" s="316"/>
      <c r="BI431" s="316"/>
      <c r="BS431" s="316"/>
      <c r="CC431" s="316"/>
      <c r="CM431" s="316"/>
      <c r="CW431" s="316"/>
      <c r="DG431" s="316"/>
      <c r="DQ431" s="316"/>
      <c r="EA431" s="316"/>
      <c r="EK431" s="316"/>
      <c r="EU431" s="316"/>
      <c r="FE431" s="316"/>
      <c r="FO431" s="316"/>
      <c r="FY431" s="316"/>
      <c r="GI431" s="316"/>
      <c r="GS431" s="316"/>
      <c r="HC431" s="316"/>
      <c r="HM431" s="316"/>
      <c r="HW431" s="316"/>
    </row>
    <row r="432" s="3" customFormat="true" x14ac:dyDescent="0.25">
      <c r="A432" s="316"/>
      <c r="K432" s="316"/>
      <c r="U432" s="316"/>
      <c r="AE432" s="316"/>
      <c r="AO432" s="316"/>
      <c r="AY432" s="316"/>
      <c r="AZ432" s="316"/>
      <c r="BI432" s="316"/>
      <c r="BS432" s="316"/>
      <c r="CC432" s="316"/>
      <c r="CM432" s="316"/>
      <c r="CW432" s="316"/>
      <c r="DG432" s="316"/>
      <c r="DQ432" s="316"/>
      <c r="EA432" s="316"/>
      <c r="EK432" s="316"/>
      <c r="EU432" s="316"/>
      <c r="FE432" s="316"/>
      <c r="FO432" s="316"/>
      <c r="FY432" s="316"/>
      <c r="GI432" s="316"/>
      <c r="GS432" s="316"/>
      <c r="HC432" s="316"/>
      <c r="HM432" s="316"/>
      <c r="HW432" s="316"/>
    </row>
    <row r="433" s="3" customFormat="true" x14ac:dyDescent="0.25">
      <c r="A433" s="316"/>
      <c r="K433" s="316"/>
      <c r="U433" s="316"/>
      <c r="AE433" s="316"/>
      <c r="AO433" s="316"/>
      <c r="AY433" s="316"/>
      <c r="AZ433" s="316"/>
      <c r="BI433" s="316"/>
      <c r="BS433" s="316"/>
      <c r="CC433" s="316"/>
      <c r="CM433" s="316"/>
      <c r="CW433" s="316"/>
      <c r="DG433" s="316"/>
      <c r="DQ433" s="316"/>
      <c r="EA433" s="316"/>
      <c r="EK433" s="316"/>
      <c r="EU433" s="316"/>
      <c r="FE433" s="316"/>
      <c r="FO433" s="316"/>
      <c r="FY433" s="316"/>
      <c r="GI433" s="316"/>
      <c r="GS433" s="316"/>
      <c r="HC433" s="316"/>
      <c r="HM433" s="316"/>
      <c r="HW433" s="316"/>
    </row>
    <row r="434" s="3" customFormat="true" x14ac:dyDescent="0.25">
      <c r="A434" s="316"/>
      <c r="K434" s="316"/>
      <c r="U434" s="316"/>
      <c r="AE434" s="316"/>
      <c r="AO434" s="316"/>
      <c r="AY434" s="316"/>
      <c r="AZ434" s="316"/>
      <c r="BI434" s="316"/>
      <c r="BS434" s="316"/>
      <c r="CC434" s="316"/>
      <c r="CM434" s="316"/>
      <c r="CW434" s="316"/>
      <c r="DG434" s="316"/>
      <c r="DQ434" s="316"/>
      <c r="EA434" s="316"/>
      <c r="EK434" s="316"/>
      <c r="EU434" s="316"/>
      <c r="FE434" s="316"/>
      <c r="FO434" s="316"/>
      <c r="FY434" s="316"/>
      <c r="GI434" s="316"/>
      <c r="GS434" s="316"/>
      <c r="HC434" s="316"/>
      <c r="HM434" s="316"/>
      <c r="HW434" s="316"/>
    </row>
    <row r="435" s="3" customFormat="true" x14ac:dyDescent="0.25">
      <c r="A435" s="316"/>
      <c r="K435" s="316"/>
      <c r="U435" s="316"/>
      <c r="AE435" s="316"/>
      <c r="AO435" s="316"/>
      <c r="AY435" s="316"/>
      <c r="AZ435" s="316"/>
      <c r="BI435" s="316"/>
      <c r="BS435" s="316"/>
      <c r="CC435" s="316"/>
      <c r="CM435" s="316"/>
      <c r="CW435" s="316"/>
      <c r="DG435" s="316"/>
      <c r="DQ435" s="316"/>
      <c r="EA435" s="316"/>
      <c r="EK435" s="316"/>
      <c r="EU435" s="316"/>
      <c r="FE435" s="316"/>
      <c r="FO435" s="316"/>
      <c r="FY435" s="316"/>
      <c r="GI435" s="316"/>
      <c r="GS435" s="316"/>
      <c r="HC435" s="316"/>
      <c r="HM435" s="316"/>
      <c r="HW435" s="316"/>
    </row>
    <row r="436" s="3" customFormat="true" x14ac:dyDescent="0.25">
      <c r="A436" s="316"/>
      <c r="K436" s="316"/>
      <c r="U436" s="316"/>
      <c r="AE436" s="316"/>
      <c r="AO436" s="316"/>
      <c r="AY436" s="316"/>
      <c r="AZ436" s="316"/>
      <c r="BI436" s="316"/>
      <c r="BS436" s="316"/>
      <c r="CC436" s="316"/>
      <c r="CM436" s="316"/>
      <c r="CW436" s="316"/>
      <c r="DG436" s="316"/>
      <c r="DQ436" s="316"/>
      <c r="EA436" s="316"/>
      <c r="EK436" s="316"/>
      <c r="EU436" s="316"/>
      <c r="FE436" s="316"/>
      <c r="FO436" s="316"/>
      <c r="FY436" s="316"/>
      <c r="GI436" s="316"/>
      <c r="GS436" s="316"/>
      <c r="HC436" s="316"/>
      <c r="HM436" s="316"/>
      <c r="HW436" s="316"/>
    </row>
    <row r="437" s="3" customFormat="true" x14ac:dyDescent="0.25">
      <c r="A437" s="316"/>
      <c r="K437" s="316"/>
      <c r="U437" s="316"/>
      <c r="AE437" s="316"/>
      <c r="AO437" s="316"/>
      <c r="AY437" s="316"/>
      <c r="AZ437" s="316"/>
      <c r="BI437" s="316"/>
      <c r="BS437" s="316"/>
      <c r="CC437" s="316"/>
      <c r="CM437" s="316"/>
      <c r="CW437" s="316"/>
      <c r="DG437" s="316"/>
      <c r="DQ437" s="316"/>
      <c r="EA437" s="316"/>
      <c r="EK437" s="316"/>
      <c r="EU437" s="316"/>
      <c r="FE437" s="316"/>
      <c r="FO437" s="316"/>
      <c r="FY437" s="316"/>
      <c r="GI437" s="316"/>
      <c r="GS437" s="316"/>
      <c r="HC437" s="316"/>
      <c r="HM437" s="316"/>
      <c r="HW437" s="316"/>
    </row>
    <row r="438" s="3" customFormat="true" x14ac:dyDescent="0.25">
      <c r="A438" s="316"/>
      <c r="K438" s="316"/>
      <c r="U438" s="316"/>
      <c r="AE438" s="316"/>
      <c r="AO438" s="316"/>
      <c r="AY438" s="316"/>
      <c r="AZ438" s="316"/>
      <c r="BI438" s="316"/>
      <c r="BS438" s="316"/>
      <c r="CC438" s="316"/>
      <c r="CM438" s="316"/>
      <c r="CW438" s="316"/>
      <c r="DG438" s="316"/>
      <c r="DQ438" s="316"/>
      <c r="EA438" s="316"/>
      <c r="EK438" s="316"/>
      <c r="EU438" s="316"/>
      <c r="FE438" s="316"/>
      <c r="FO438" s="316"/>
      <c r="FY438" s="316"/>
      <c r="GI438" s="316"/>
      <c r="GS438" s="316"/>
      <c r="HC438" s="316"/>
      <c r="HM438" s="316"/>
      <c r="HW438" s="316"/>
    </row>
    <row r="439" s="3" customFormat="true" x14ac:dyDescent="0.25">
      <c r="A439" s="316"/>
      <c r="K439" s="316"/>
      <c r="U439" s="316"/>
      <c r="AE439" s="316"/>
      <c r="AO439" s="316"/>
      <c r="AY439" s="316"/>
      <c r="AZ439" s="316"/>
      <c r="BI439" s="316"/>
      <c r="BS439" s="316"/>
      <c r="CC439" s="316"/>
      <c r="CM439" s="316"/>
      <c r="CW439" s="316"/>
      <c r="DG439" s="316"/>
      <c r="DQ439" s="316"/>
      <c r="EA439" s="316"/>
      <c r="EK439" s="316"/>
      <c r="EU439" s="316"/>
      <c r="FE439" s="316"/>
      <c r="FO439" s="316"/>
      <c r="FY439" s="316"/>
      <c r="GI439" s="316"/>
      <c r="GS439" s="316"/>
      <c r="HC439" s="316"/>
      <c r="HM439" s="316"/>
      <c r="HW439" s="316"/>
    </row>
    <row r="440" s="3" customFormat="true" x14ac:dyDescent="0.25">
      <c r="A440" s="316"/>
      <c r="K440" s="316"/>
      <c r="U440" s="316"/>
      <c r="AE440" s="316"/>
      <c r="AO440" s="316"/>
      <c r="AY440" s="316"/>
      <c r="AZ440" s="316"/>
      <c r="BI440" s="316"/>
      <c r="BS440" s="316"/>
      <c r="CC440" s="316"/>
      <c r="CM440" s="316"/>
      <c r="CW440" s="316"/>
      <c r="DG440" s="316"/>
      <c r="DQ440" s="316"/>
      <c r="EA440" s="316"/>
      <c r="EK440" s="316"/>
      <c r="EU440" s="316"/>
      <c r="FE440" s="316"/>
      <c r="FO440" s="316"/>
      <c r="FY440" s="316"/>
      <c r="GI440" s="316"/>
      <c r="GS440" s="316"/>
      <c r="HC440" s="316"/>
      <c r="HM440" s="316"/>
      <c r="HW440" s="316"/>
    </row>
    <row r="441" s="3" customFormat="true" x14ac:dyDescent="0.25">
      <c r="A441" s="316"/>
      <c r="K441" s="316"/>
      <c r="U441" s="316"/>
      <c r="AE441" s="316"/>
      <c r="AO441" s="316"/>
      <c r="AY441" s="316"/>
      <c r="AZ441" s="316"/>
      <c r="BI441" s="316"/>
      <c r="BS441" s="316"/>
      <c r="CC441" s="316"/>
      <c r="CM441" s="316"/>
      <c r="CW441" s="316"/>
      <c r="DG441" s="316"/>
      <c r="DQ441" s="316"/>
      <c r="EA441" s="316"/>
      <c r="EK441" s="316"/>
      <c r="EU441" s="316"/>
      <c r="FE441" s="316"/>
      <c r="FO441" s="316"/>
      <c r="FY441" s="316"/>
      <c r="GI441" s="316"/>
      <c r="GS441" s="316"/>
      <c r="HC441" s="316"/>
      <c r="HM441" s="316"/>
      <c r="HW441" s="316"/>
    </row>
    <row r="442" s="3" customFormat="true" x14ac:dyDescent="0.25">
      <c r="A442" s="316"/>
      <c r="K442" s="316"/>
      <c r="U442" s="316"/>
      <c r="AE442" s="316"/>
      <c r="AO442" s="316"/>
      <c r="AY442" s="316"/>
      <c r="AZ442" s="316"/>
      <c r="BI442" s="316"/>
      <c r="BS442" s="316"/>
      <c r="CC442" s="316"/>
      <c r="CM442" s="316"/>
      <c r="CW442" s="316"/>
      <c r="DG442" s="316"/>
      <c r="DQ442" s="316"/>
      <c r="EA442" s="316"/>
      <c r="EK442" s="316"/>
      <c r="EU442" s="316"/>
      <c r="FE442" s="316"/>
      <c r="FO442" s="316"/>
      <c r="FY442" s="316"/>
      <c r="GI442" s="316"/>
      <c r="GS442" s="316"/>
      <c r="HC442" s="316"/>
      <c r="HM442" s="316"/>
      <c r="HW442" s="316"/>
    </row>
    <row r="443" s="3" customFormat="true" x14ac:dyDescent="0.25">
      <c r="A443" s="316"/>
      <c r="K443" s="316"/>
      <c r="U443" s="316"/>
      <c r="AE443" s="316"/>
      <c r="AO443" s="316"/>
      <c r="AY443" s="316"/>
      <c r="AZ443" s="316"/>
      <c r="BI443" s="316"/>
      <c r="BS443" s="316"/>
      <c r="CC443" s="316"/>
      <c r="CM443" s="316"/>
      <c r="CW443" s="316"/>
      <c r="DG443" s="316"/>
      <c r="DQ443" s="316"/>
      <c r="EA443" s="316"/>
      <c r="EK443" s="316"/>
      <c r="EU443" s="316"/>
      <c r="FE443" s="316"/>
      <c r="FO443" s="316"/>
      <c r="FY443" s="316"/>
      <c r="GI443" s="316"/>
      <c r="GS443" s="316"/>
      <c r="HC443" s="316"/>
      <c r="HM443" s="316"/>
      <c r="HW443" s="316"/>
    </row>
    <row r="444" s="3" customFormat="true" x14ac:dyDescent="0.25">
      <c r="A444" s="316"/>
      <c r="K444" s="316"/>
      <c r="U444" s="316"/>
      <c r="AE444" s="316"/>
      <c r="AO444" s="316"/>
      <c r="AY444" s="316"/>
      <c r="AZ444" s="316"/>
      <c r="BI444" s="316"/>
      <c r="BS444" s="316"/>
      <c r="CC444" s="316"/>
      <c r="CM444" s="316"/>
      <c r="CW444" s="316"/>
      <c r="DG444" s="316"/>
      <c r="DQ444" s="316"/>
      <c r="EA444" s="316"/>
      <c r="EK444" s="316"/>
      <c r="EU444" s="316"/>
      <c r="FE444" s="316"/>
      <c r="FO444" s="316"/>
      <c r="FY444" s="316"/>
      <c r="GI444" s="316"/>
      <c r="GS444" s="316"/>
      <c r="HC444" s="316"/>
      <c r="HM444" s="316"/>
      <c r="HW444" s="316"/>
    </row>
    <row r="445" s="3" customFormat="true" x14ac:dyDescent="0.25">
      <c r="A445" s="316"/>
      <c r="K445" s="316"/>
      <c r="U445" s="316"/>
      <c r="AE445" s="316"/>
      <c r="AO445" s="316"/>
      <c r="AY445" s="316"/>
      <c r="AZ445" s="316"/>
      <c r="BI445" s="316"/>
      <c r="BS445" s="316"/>
      <c r="CC445" s="316"/>
      <c r="CM445" s="316"/>
      <c r="CW445" s="316"/>
      <c r="DG445" s="316"/>
      <c r="DQ445" s="316"/>
      <c r="EA445" s="316"/>
      <c r="EK445" s="316"/>
      <c r="EU445" s="316"/>
      <c r="FE445" s="316"/>
      <c r="FO445" s="316"/>
      <c r="FY445" s="316"/>
      <c r="GI445" s="316"/>
      <c r="GS445" s="316"/>
      <c r="HC445" s="316"/>
      <c r="HM445" s="316"/>
      <c r="HW445" s="316"/>
    </row>
    <row r="446" s="3" customFormat="true" x14ac:dyDescent="0.25">
      <c r="A446" s="316"/>
      <c r="K446" s="316"/>
      <c r="U446" s="316"/>
      <c r="AE446" s="316"/>
      <c r="AO446" s="316"/>
      <c r="AY446" s="316"/>
      <c r="AZ446" s="316"/>
      <c r="BI446" s="316"/>
      <c r="BS446" s="316"/>
      <c r="CC446" s="316"/>
      <c r="CM446" s="316"/>
      <c r="CW446" s="316"/>
      <c r="DG446" s="316"/>
      <c r="DQ446" s="316"/>
      <c r="EA446" s="316"/>
      <c r="EK446" s="316"/>
      <c r="EU446" s="316"/>
      <c r="FE446" s="316"/>
      <c r="FO446" s="316"/>
      <c r="FY446" s="316"/>
      <c r="GI446" s="316"/>
      <c r="GS446" s="316"/>
      <c r="HC446" s="316"/>
      <c r="HM446" s="316"/>
      <c r="HW446" s="316"/>
    </row>
    <row r="447" s="3" customFormat="true" x14ac:dyDescent="0.25">
      <c r="A447" s="316"/>
      <c r="K447" s="316"/>
      <c r="U447" s="316"/>
      <c r="AE447" s="316"/>
      <c r="AO447" s="316"/>
      <c r="AY447" s="316"/>
      <c r="AZ447" s="316"/>
      <c r="BI447" s="316"/>
      <c r="BS447" s="316"/>
      <c r="CC447" s="316"/>
      <c r="CM447" s="316"/>
      <c r="CW447" s="316"/>
      <c r="DG447" s="316"/>
      <c r="DQ447" s="316"/>
      <c r="EA447" s="316"/>
      <c r="EK447" s="316"/>
      <c r="EU447" s="316"/>
      <c r="FE447" s="316"/>
      <c r="FO447" s="316"/>
      <c r="FY447" s="316"/>
      <c r="GI447" s="316"/>
      <c r="GS447" s="316"/>
      <c r="HC447" s="316"/>
      <c r="HM447" s="316"/>
      <c r="HW447" s="316"/>
    </row>
    <row r="448" s="3" customFormat="true" x14ac:dyDescent="0.25">
      <c r="A448" s="316"/>
      <c r="K448" s="316"/>
      <c r="U448" s="316"/>
      <c r="AE448" s="316"/>
      <c r="AO448" s="316"/>
      <c r="AY448" s="316"/>
      <c r="AZ448" s="316"/>
      <c r="BI448" s="316"/>
      <c r="BS448" s="316"/>
      <c r="CC448" s="316"/>
      <c r="CM448" s="316"/>
      <c r="CW448" s="316"/>
      <c r="DG448" s="316"/>
      <c r="DQ448" s="316"/>
      <c r="EA448" s="316"/>
      <c r="EK448" s="316"/>
      <c r="EU448" s="316"/>
      <c r="FE448" s="316"/>
      <c r="FO448" s="316"/>
      <c r="FY448" s="316"/>
      <c r="GI448" s="316"/>
      <c r="GS448" s="316"/>
      <c r="HC448" s="316"/>
      <c r="HM448" s="316"/>
      <c r="HW448" s="316"/>
    </row>
    <row r="449" s="3" customFormat="true" x14ac:dyDescent="0.25">
      <c r="A449" s="316"/>
      <c r="K449" s="316"/>
      <c r="U449" s="316"/>
      <c r="AE449" s="316"/>
      <c r="AO449" s="316"/>
      <c r="AY449" s="316"/>
      <c r="AZ449" s="316"/>
      <c r="BI449" s="316"/>
      <c r="BS449" s="316"/>
      <c r="CC449" s="316"/>
      <c r="CM449" s="316"/>
      <c r="CW449" s="316"/>
      <c r="DG449" s="316"/>
      <c r="DQ449" s="316"/>
      <c r="EA449" s="316"/>
      <c r="EK449" s="316"/>
      <c r="EU449" s="316"/>
      <c r="FE449" s="316"/>
      <c r="FO449" s="316"/>
      <c r="FY449" s="316"/>
      <c r="GI449" s="316"/>
      <c r="GS449" s="316"/>
      <c r="HC449" s="316"/>
      <c r="HM449" s="316"/>
      <c r="HW449" s="316"/>
    </row>
    <row r="450" s="3" customFormat="true" x14ac:dyDescent="0.25">
      <c r="A450" s="316"/>
      <c r="K450" s="316"/>
      <c r="U450" s="316"/>
      <c r="AE450" s="316"/>
      <c r="AO450" s="316"/>
      <c r="AY450" s="316"/>
      <c r="AZ450" s="316"/>
      <c r="BI450" s="316"/>
      <c r="BS450" s="316"/>
      <c r="CC450" s="316"/>
      <c r="CM450" s="316"/>
      <c r="CW450" s="316"/>
      <c r="DG450" s="316"/>
      <c r="DQ450" s="316"/>
      <c r="EA450" s="316"/>
      <c r="EK450" s="316"/>
      <c r="EU450" s="316"/>
      <c r="FE450" s="316"/>
      <c r="FO450" s="316"/>
      <c r="FY450" s="316"/>
      <c r="GI450" s="316"/>
      <c r="GS450" s="316"/>
      <c r="HC450" s="316"/>
      <c r="HM450" s="316"/>
      <c r="HW450" s="316"/>
    </row>
    <row r="451" s="3" customFormat="true" x14ac:dyDescent="0.25">
      <c r="A451" s="316"/>
      <c r="K451" s="316"/>
      <c r="U451" s="316"/>
      <c r="AE451" s="316"/>
      <c r="AO451" s="316"/>
      <c r="AY451" s="316"/>
      <c r="AZ451" s="316"/>
      <c r="BI451" s="316"/>
      <c r="BS451" s="316"/>
      <c r="CC451" s="316"/>
      <c r="CM451" s="316"/>
      <c r="CW451" s="316"/>
      <c r="DG451" s="316"/>
      <c r="DQ451" s="316"/>
      <c r="EA451" s="316"/>
      <c r="EK451" s="316"/>
      <c r="EU451" s="316"/>
      <c r="FE451" s="316"/>
      <c r="FO451" s="316"/>
      <c r="FY451" s="316"/>
      <c r="GI451" s="316"/>
      <c r="GS451" s="316"/>
      <c r="HC451" s="316"/>
      <c r="HM451" s="316"/>
      <c r="HW451" s="316"/>
    </row>
    <row r="452" s="3" customFormat="true" x14ac:dyDescent="0.25">
      <c r="A452" s="316"/>
      <c r="K452" s="316"/>
      <c r="U452" s="316"/>
      <c r="AE452" s="316"/>
      <c r="AO452" s="316"/>
      <c r="AY452" s="316"/>
      <c r="AZ452" s="316"/>
      <c r="BI452" s="316"/>
      <c r="BS452" s="316"/>
      <c r="CC452" s="316"/>
      <c r="CM452" s="316"/>
      <c r="CW452" s="316"/>
      <c r="DG452" s="316"/>
      <c r="DQ452" s="316"/>
      <c r="EA452" s="316"/>
      <c r="EK452" s="316"/>
      <c r="EU452" s="316"/>
      <c r="FE452" s="316"/>
      <c r="FO452" s="316"/>
      <c r="FY452" s="316"/>
      <c r="GI452" s="316"/>
      <c r="GS452" s="316"/>
      <c r="HC452" s="316"/>
      <c r="HM452" s="316"/>
      <c r="HW452" s="316"/>
    </row>
    <row r="453" s="3" customFormat="true" x14ac:dyDescent="0.25">
      <c r="A453" s="316"/>
      <c r="K453" s="316"/>
      <c r="U453" s="316"/>
      <c r="AE453" s="316"/>
      <c r="AO453" s="316"/>
      <c r="AY453" s="316"/>
      <c r="AZ453" s="316"/>
      <c r="BI453" s="316"/>
      <c r="BS453" s="316"/>
      <c r="CC453" s="316"/>
      <c r="CM453" s="316"/>
      <c r="CW453" s="316"/>
      <c r="DG453" s="316"/>
      <c r="DQ453" s="316"/>
      <c r="EA453" s="316"/>
      <c r="EK453" s="316"/>
      <c r="EU453" s="316"/>
      <c r="FE453" s="316"/>
      <c r="FO453" s="316"/>
      <c r="FY453" s="316"/>
      <c r="GI453" s="316"/>
      <c r="GS453" s="316"/>
      <c r="HC453" s="316"/>
      <c r="HM453" s="316"/>
      <c r="HW453" s="316"/>
    </row>
    <row r="454" s="3" customFormat="true" x14ac:dyDescent="0.25">
      <c r="A454" s="316"/>
      <c r="K454" s="316"/>
      <c r="U454" s="316"/>
      <c r="AE454" s="316"/>
      <c r="AO454" s="316"/>
      <c r="AY454" s="316"/>
      <c r="AZ454" s="316"/>
      <c r="BI454" s="316"/>
      <c r="BS454" s="316"/>
      <c r="CC454" s="316"/>
      <c r="CM454" s="316"/>
      <c r="CW454" s="316"/>
      <c r="DG454" s="316"/>
      <c r="DQ454" s="316"/>
      <c r="EA454" s="316"/>
      <c r="EK454" s="316"/>
      <c r="EU454" s="316"/>
      <c r="FE454" s="316"/>
      <c r="FO454" s="316"/>
      <c r="FY454" s="316"/>
      <c r="GI454" s="316"/>
      <c r="GS454" s="316"/>
      <c r="HC454" s="316"/>
      <c r="HM454" s="316"/>
      <c r="HW454" s="316"/>
    </row>
    <row r="455" s="3" customFormat="true" x14ac:dyDescent="0.25">
      <c r="A455" s="316"/>
      <c r="K455" s="316"/>
      <c r="U455" s="316"/>
      <c r="AE455" s="316"/>
      <c r="AO455" s="316"/>
      <c r="AY455" s="316"/>
      <c r="AZ455" s="316"/>
      <c r="BI455" s="316"/>
      <c r="BS455" s="316"/>
      <c r="CC455" s="316"/>
      <c r="CM455" s="316"/>
      <c r="CW455" s="316"/>
      <c r="DG455" s="316"/>
      <c r="DQ455" s="316"/>
      <c r="EA455" s="316"/>
      <c r="EK455" s="316"/>
      <c r="EU455" s="316"/>
      <c r="FE455" s="316"/>
      <c r="FO455" s="316"/>
      <c r="FY455" s="316"/>
      <c r="GI455" s="316"/>
      <c r="GS455" s="316"/>
      <c r="HC455" s="316"/>
      <c r="HM455" s="316"/>
      <c r="HW455" s="316"/>
    </row>
    <row r="456" s="3" customFormat="true" x14ac:dyDescent="0.25">
      <c r="A456" s="316"/>
      <c r="K456" s="316"/>
      <c r="U456" s="316"/>
      <c r="AE456" s="316"/>
      <c r="AO456" s="316"/>
      <c r="AY456" s="316"/>
      <c r="AZ456" s="316"/>
      <c r="BI456" s="316"/>
      <c r="BS456" s="316"/>
      <c r="CC456" s="316"/>
      <c r="CM456" s="316"/>
      <c r="CW456" s="316"/>
      <c r="DG456" s="316"/>
      <c r="DQ456" s="316"/>
      <c r="EA456" s="316"/>
      <c r="EK456" s="316"/>
      <c r="EU456" s="316"/>
      <c r="FE456" s="316"/>
      <c r="FO456" s="316"/>
      <c r="FY456" s="316"/>
      <c r="GI456" s="316"/>
      <c r="GS456" s="316"/>
      <c r="HC456" s="316"/>
      <c r="HM456" s="316"/>
      <c r="HW456" s="316"/>
    </row>
    <row r="457" s="3" customFormat="true" x14ac:dyDescent="0.25">
      <c r="A457" s="316"/>
      <c r="K457" s="316"/>
      <c r="U457" s="316"/>
      <c r="AE457" s="316"/>
      <c r="AO457" s="316"/>
      <c r="AY457" s="316"/>
      <c r="AZ457" s="316"/>
      <c r="BI457" s="316"/>
      <c r="BS457" s="316"/>
      <c r="CC457" s="316"/>
      <c r="CM457" s="316"/>
      <c r="CW457" s="316"/>
      <c r="DG457" s="316"/>
      <c r="DQ457" s="316"/>
      <c r="EA457" s="316"/>
      <c r="EK457" s="316"/>
      <c r="EU457" s="316"/>
      <c r="FE457" s="316"/>
      <c r="FO457" s="316"/>
      <c r="FY457" s="316"/>
      <c r="GI457" s="316"/>
      <c r="GS457" s="316"/>
      <c r="HC457" s="316"/>
      <c r="HM457" s="316"/>
      <c r="HW457" s="316"/>
    </row>
    <row r="458" s="3" customFormat="true" x14ac:dyDescent="0.25">
      <c r="A458" s="316"/>
      <c r="K458" s="316"/>
      <c r="U458" s="316"/>
      <c r="AE458" s="316"/>
      <c r="AO458" s="316"/>
      <c r="AY458" s="316"/>
      <c r="AZ458" s="316"/>
      <c r="BI458" s="316"/>
      <c r="BS458" s="316"/>
      <c r="CC458" s="316"/>
      <c r="CM458" s="316"/>
      <c r="CW458" s="316"/>
      <c r="DG458" s="316"/>
      <c r="DQ458" s="316"/>
      <c r="EA458" s="316"/>
      <c r="EK458" s="316"/>
      <c r="EU458" s="316"/>
      <c r="FE458" s="316"/>
      <c r="FO458" s="316"/>
      <c r="FY458" s="316"/>
      <c r="GI458" s="316"/>
      <c r="GS458" s="316"/>
      <c r="HC458" s="316"/>
      <c r="HM458" s="316"/>
      <c r="HW458" s="316"/>
    </row>
    <row r="459" s="3" customFormat="true" x14ac:dyDescent="0.25">
      <c r="A459" s="316"/>
      <c r="K459" s="316"/>
      <c r="U459" s="316"/>
      <c r="AE459" s="316"/>
      <c r="AO459" s="316"/>
      <c r="AY459" s="316"/>
      <c r="AZ459" s="316"/>
      <c r="BI459" s="316"/>
      <c r="BS459" s="316"/>
      <c r="CC459" s="316"/>
      <c r="CM459" s="316"/>
      <c r="CW459" s="316"/>
      <c r="DG459" s="316"/>
      <c r="DQ459" s="316"/>
      <c r="EA459" s="316"/>
      <c r="EK459" s="316"/>
      <c r="EU459" s="316"/>
      <c r="FE459" s="316"/>
      <c r="FO459" s="316"/>
      <c r="FY459" s="316"/>
      <c r="GI459" s="316"/>
      <c r="GS459" s="316"/>
      <c r="HC459" s="316"/>
      <c r="HM459" s="316"/>
      <c r="HW459" s="316"/>
    </row>
    <row r="460" s="3" customFormat="true" x14ac:dyDescent="0.25">
      <c r="A460" s="316"/>
      <c r="K460" s="316"/>
      <c r="U460" s="316"/>
      <c r="AE460" s="316"/>
      <c r="AO460" s="316"/>
      <c r="AY460" s="316"/>
      <c r="AZ460" s="316"/>
      <c r="BI460" s="316"/>
      <c r="BS460" s="316"/>
      <c r="CC460" s="316"/>
      <c r="CM460" s="316"/>
      <c r="CW460" s="316"/>
      <c r="DG460" s="316"/>
      <c r="DQ460" s="316"/>
      <c r="EA460" s="316"/>
      <c r="EK460" s="316"/>
      <c r="EU460" s="316"/>
      <c r="FE460" s="316"/>
      <c r="FO460" s="316"/>
      <c r="FY460" s="316"/>
      <c r="GI460" s="316"/>
      <c r="GS460" s="316"/>
      <c r="HC460" s="316"/>
      <c r="HM460" s="316"/>
      <c r="HW460" s="316"/>
    </row>
    <row r="461" s="3" customFormat="true" x14ac:dyDescent="0.25">
      <c r="A461" s="316"/>
      <c r="K461" s="316"/>
      <c r="U461" s="316"/>
      <c r="AE461" s="316"/>
      <c r="AO461" s="316"/>
      <c r="AY461" s="316"/>
      <c r="AZ461" s="316"/>
      <c r="BI461" s="316"/>
      <c r="BS461" s="316"/>
      <c r="CC461" s="316"/>
      <c r="CM461" s="316"/>
      <c r="CW461" s="316"/>
      <c r="DG461" s="316"/>
      <c r="DQ461" s="316"/>
      <c r="EA461" s="316"/>
      <c r="EK461" s="316"/>
      <c r="EU461" s="316"/>
      <c r="FE461" s="316"/>
      <c r="FO461" s="316"/>
      <c r="FY461" s="316"/>
      <c r="GI461" s="316"/>
      <c r="GS461" s="316"/>
      <c r="HC461" s="316"/>
      <c r="HM461" s="316"/>
      <c r="HW461" s="316"/>
    </row>
    <row r="462" s="3" customFormat="true" x14ac:dyDescent="0.25">
      <c r="A462" s="316"/>
      <c r="K462" s="316"/>
      <c r="U462" s="316"/>
      <c r="AE462" s="316"/>
      <c r="AO462" s="316"/>
      <c r="AY462" s="316"/>
      <c r="AZ462" s="316"/>
      <c r="BI462" s="316"/>
      <c r="BS462" s="316"/>
      <c r="CC462" s="316"/>
      <c r="CM462" s="316"/>
      <c r="CW462" s="316"/>
      <c r="DG462" s="316"/>
      <c r="DQ462" s="316"/>
      <c r="EA462" s="316"/>
      <c r="EK462" s="316"/>
      <c r="EU462" s="316"/>
      <c r="FE462" s="316"/>
      <c r="FO462" s="316"/>
      <c r="FY462" s="316"/>
      <c r="GI462" s="316"/>
      <c r="GS462" s="316"/>
      <c r="HC462" s="316"/>
      <c r="HM462" s="316"/>
      <c r="HW462" s="316"/>
    </row>
    <row r="463" s="3" customFormat="true" x14ac:dyDescent="0.25">
      <c r="A463" s="316"/>
      <c r="K463" s="316"/>
      <c r="U463" s="316"/>
      <c r="AE463" s="316"/>
      <c r="AO463" s="316"/>
      <c r="AY463" s="316"/>
      <c r="AZ463" s="316"/>
      <c r="BI463" s="316"/>
      <c r="BS463" s="316"/>
      <c r="CC463" s="316"/>
      <c r="CM463" s="316"/>
      <c r="CW463" s="316"/>
      <c r="DG463" s="316"/>
      <c r="DQ463" s="316"/>
      <c r="EA463" s="316"/>
      <c r="EK463" s="316"/>
      <c r="EU463" s="316"/>
      <c r="FE463" s="316"/>
      <c r="FO463" s="316"/>
      <c r="FY463" s="316"/>
      <c r="GI463" s="316"/>
      <c r="GS463" s="316"/>
      <c r="HC463" s="316"/>
      <c r="HM463" s="316"/>
      <c r="HW463" s="316"/>
    </row>
    <row r="464" s="3" customFormat="true" x14ac:dyDescent="0.25">
      <c r="A464" s="316"/>
      <c r="K464" s="316"/>
      <c r="U464" s="316"/>
      <c r="AE464" s="316"/>
      <c r="AO464" s="316"/>
      <c r="AY464" s="316"/>
      <c r="AZ464" s="316"/>
      <c r="BI464" s="316"/>
      <c r="BS464" s="316"/>
      <c r="CC464" s="316"/>
      <c r="CM464" s="316"/>
      <c r="CW464" s="316"/>
      <c r="DG464" s="316"/>
      <c r="DQ464" s="316"/>
      <c r="EA464" s="316"/>
      <c r="EK464" s="316"/>
      <c r="EU464" s="316"/>
      <c r="FE464" s="316"/>
      <c r="FO464" s="316"/>
      <c r="FY464" s="316"/>
      <c r="GI464" s="316"/>
      <c r="GS464" s="316"/>
      <c r="HC464" s="316"/>
      <c r="HM464" s="316"/>
      <c r="HW464" s="316"/>
    </row>
    <row r="465" s="3" customFormat="true" x14ac:dyDescent="0.25">
      <c r="A465" s="316"/>
      <c r="K465" s="316"/>
      <c r="U465" s="316"/>
      <c r="AE465" s="316"/>
      <c r="AO465" s="316"/>
      <c r="AY465" s="316"/>
      <c r="AZ465" s="316"/>
      <c r="BI465" s="316"/>
      <c r="BS465" s="316"/>
      <c r="CC465" s="316"/>
      <c r="CM465" s="316"/>
      <c r="CW465" s="316"/>
      <c r="DG465" s="316"/>
      <c r="DQ465" s="316"/>
      <c r="EA465" s="316"/>
      <c r="EK465" s="316"/>
      <c r="EU465" s="316"/>
      <c r="FE465" s="316"/>
      <c r="FO465" s="316"/>
      <c r="FY465" s="316"/>
      <c r="GI465" s="316"/>
      <c r="GS465" s="316"/>
      <c r="HC465" s="316"/>
      <c r="HM465" s="316"/>
      <c r="HW465" s="316"/>
    </row>
    <row r="466" s="3" customFormat="true" x14ac:dyDescent="0.25">
      <c r="A466" s="316"/>
      <c r="K466" s="316"/>
      <c r="U466" s="316"/>
      <c r="AE466" s="316"/>
      <c r="AO466" s="316"/>
      <c r="AY466" s="316"/>
      <c r="AZ466" s="316"/>
      <c r="BI466" s="316"/>
      <c r="BS466" s="316"/>
      <c r="CC466" s="316"/>
      <c r="CM466" s="316"/>
      <c r="CW466" s="316"/>
      <c r="DG466" s="316"/>
      <c r="DQ466" s="316"/>
      <c r="EA466" s="316"/>
      <c r="EK466" s="316"/>
      <c r="EU466" s="316"/>
      <c r="FE466" s="316"/>
      <c r="FO466" s="316"/>
      <c r="FY466" s="316"/>
      <c r="GI466" s="316"/>
      <c r="GS466" s="316"/>
      <c r="HC466" s="316"/>
      <c r="HM466" s="316"/>
      <c r="HW466" s="316"/>
    </row>
    <row r="467" s="3" customFormat="true" x14ac:dyDescent="0.25">
      <c r="A467" s="316"/>
      <c r="K467" s="316"/>
      <c r="U467" s="316"/>
      <c r="AE467" s="316"/>
      <c r="AO467" s="316"/>
      <c r="AY467" s="316"/>
      <c r="AZ467" s="316"/>
      <c r="BI467" s="316"/>
      <c r="BS467" s="316"/>
      <c r="CC467" s="316"/>
      <c r="CM467" s="316"/>
      <c r="CW467" s="316"/>
      <c r="DG467" s="316"/>
      <c r="DQ467" s="316"/>
      <c r="EA467" s="316"/>
      <c r="EK467" s="316"/>
      <c r="EU467" s="316"/>
      <c r="FE467" s="316"/>
      <c r="FO467" s="316"/>
      <c r="FY467" s="316"/>
      <c r="GI467" s="316"/>
      <c r="GS467" s="316"/>
      <c r="HC467" s="316"/>
      <c r="HM467" s="316"/>
      <c r="HW467" s="316"/>
    </row>
    <row r="468" s="3" customFormat="true" x14ac:dyDescent="0.25">
      <c r="A468" s="316"/>
      <c r="K468" s="316"/>
      <c r="U468" s="316"/>
      <c r="AE468" s="316"/>
      <c r="AO468" s="316"/>
      <c r="AY468" s="316"/>
      <c r="AZ468" s="316"/>
      <c r="BI468" s="316"/>
      <c r="BS468" s="316"/>
      <c r="CC468" s="316"/>
      <c r="CM468" s="316"/>
      <c r="CW468" s="316"/>
      <c r="DG468" s="316"/>
      <c r="DQ468" s="316"/>
      <c r="EA468" s="316"/>
      <c r="EK468" s="316"/>
      <c r="EU468" s="316"/>
      <c r="FE468" s="316"/>
      <c r="FO468" s="316"/>
      <c r="FY468" s="316"/>
      <c r="GI468" s="316"/>
      <c r="GS468" s="316"/>
      <c r="HC468" s="316"/>
      <c r="HM468" s="316"/>
      <c r="HW468" s="316"/>
    </row>
    <row r="469" s="3" customFormat="true" x14ac:dyDescent="0.25">
      <c r="A469" s="316"/>
      <c r="K469" s="316"/>
      <c r="U469" s="316"/>
      <c r="AE469" s="316"/>
      <c r="AO469" s="316"/>
      <c r="AY469" s="316"/>
      <c r="AZ469" s="316"/>
      <c r="BI469" s="316"/>
      <c r="BS469" s="316"/>
      <c r="CC469" s="316"/>
      <c r="CM469" s="316"/>
      <c r="CW469" s="316"/>
      <c r="DG469" s="316"/>
      <c r="DQ469" s="316"/>
      <c r="EA469" s="316"/>
      <c r="EK469" s="316"/>
      <c r="EU469" s="316"/>
      <c r="FE469" s="316"/>
      <c r="FO469" s="316"/>
      <c r="FY469" s="316"/>
      <c r="GI469" s="316"/>
      <c r="GS469" s="316"/>
      <c r="HC469" s="316"/>
      <c r="HM469" s="316"/>
      <c r="HW469" s="316"/>
    </row>
    <row r="470" s="3" customFormat="true" x14ac:dyDescent="0.25">
      <c r="A470" s="316"/>
      <c r="K470" s="316"/>
      <c r="U470" s="316"/>
      <c r="AE470" s="316"/>
      <c r="AO470" s="316"/>
      <c r="AY470" s="316"/>
      <c r="AZ470" s="316"/>
      <c r="BI470" s="316"/>
      <c r="BS470" s="316"/>
      <c r="CC470" s="316"/>
      <c r="CM470" s="316"/>
      <c r="CW470" s="316"/>
      <c r="DG470" s="316"/>
      <c r="DQ470" s="316"/>
      <c r="EA470" s="316"/>
      <c r="EK470" s="316"/>
      <c r="EU470" s="316"/>
      <c r="FE470" s="316"/>
      <c r="FO470" s="316"/>
      <c r="FY470" s="316"/>
      <c r="GI470" s="316"/>
      <c r="GS470" s="316"/>
      <c r="HC470" s="316"/>
      <c r="HM470" s="316"/>
      <c r="HW470" s="316"/>
    </row>
    <row r="471" s="3" customFormat="true" x14ac:dyDescent="0.25">
      <c r="A471" s="316"/>
      <c r="K471" s="316"/>
      <c r="U471" s="316"/>
      <c r="AE471" s="316"/>
      <c r="AO471" s="316"/>
      <c r="AY471" s="316"/>
      <c r="AZ471" s="316"/>
      <c r="BI471" s="316"/>
      <c r="BS471" s="316"/>
      <c r="CC471" s="316"/>
      <c r="CM471" s="316"/>
      <c r="CW471" s="316"/>
      <c r="DG471" s="316"/>
      <c r="DQ471" s="316"/>
      <c r="EA471" s="316"/>
      <c r="EK471" s="316"/>
      <c r="EU471" s="316"/>
      <c r="FE471" s="316"/>
      <c r="FO471" s="316"/>
      <c r="FY471" s="316"/>
      <c r="GI471" s="316"/>
      <c r="GS471" s="316"/>
      <c r="HC471" s="316"/>
      <c r="HM471" s="316"/>
      <c r="HW471" s="316"/>
    </row>
    <row r="472" s="3" customFormat="true" x14ac:dyDescent="0.25">
      <c r="A472" s="316"/>
      <c r="K472" s="316"/>
      <c r="U472" s="316"/>
      <c r="AE472" s="316"/>
      <c r="AO472" s="316"/>
      <c r="AY472" s="316"/>
      <c r="AZ472" s="316"/>
      <c r="BI472" s="316"/>
      <c r="BS472" s="316"/>
      <c r="CC472" s="316"/>
      <c r="CM472" s="316"/>
      <c r="CW472" s="316"/>
      <c r="DG472" s="316"/>
      <c r="DQ472" s="316"/>
      <c r="EA472" s="316"/>
      <c r="EK472" s="316"/>
      <c r="EU472" s="316"/>
      <c r="FE472" s="316"/>
      <c r="FO472" s="316"/>
      <c r="FY472" s="316"/>
      <c r="GI472" s="316"/>
      <c r="GS472" s="316"/>
      <c r="HC472" s="316"/>
      <c r="HM472" s="316"/>
      <c r="HW472" s="316"/>
    </row>
    <row r="473" s="3" customFormat="true" x14ac:dyDescent="0.25">
      <c r="A473" s="316"/>
      <c r="K473" s="316"/>
      <c r="U473" s="316"/>
      <c r="AE473" s="316"/>
      <c r="AO473" s="316"/>
      <c r="AY473" s="316"/>
      <c r="AZ473" s="316"/>
      <c r="BI473" s="316"/>
      <c r="BS473" s="316"/>
      <c r="CC473" s="316"/>
      <c r="CM473" s="316"/>
      <c r="CW473" s="316"/>
      <c r="DG473" s="316"/>
      <c r="DQ473" s="316"/>
      <c r="EA473" s="316"/>
      <c r="EK473" s="316"/>
      <c r="EU473" s="316"/>
      <c r="FE473" s="316"/>
      <c r="FO473" s="316"/>
      <c r="FY473" s="316"/>
      <c r="GI473" s="316"/>
      <c r="GS473" s="316"/>
      <c r="HC473" s="316"/>
      <c r="HM473" s="316"/>
      <c r="HW473" s="316"/>
    </row>
    <row r="474" s="3" customFormat="true" x14ac:dyDescent="0.25">
      <c r="A474" s="316"/>
      <c r="K474" s="316"/>
      <c r="U474" s="316"/>
      <c r="AE474" s="316"/>
      <c r="AO474" s="316"/>
      <c r="AY474" s="316"/>
      <c r="AZ474" s="316"/>
      <c r="BI474" s="316"/>
      <c r="BS474" s="316"/>
      <c r="CC474" s="316"/>
      <c r="CM474" s="316"/>
      <c r="CW474" s="316"/>
      <c r="DG474" s="316"/>
      <c r="DQ474" s="316"/>
      <c r="EA474" s="316"/>
      <c r="EK474" s="316"/>
      <c r="EU474" s="316"/>
      <c r="FE474" s="316"/>
      <c r="FO474" s="316"/>
      <c r="FY474" s="316"/>
      <c r="GI474" s="316"/>
      <c r="GS474" s="316"/>
      <c r="HC474" s="316"/>
      <c r="HM474" s="316"/>
      <c r="HW474" s="316"/>
    </row>
    <row r="475" s="3" customFormat="true" x14ac:dyDescent="0.25">
      <c r="A475" s="316"/>
      <c r="K475" s="316"/>
      <c r="U475" s="316"/>
      <c r="AE475" s="316"/>
      <c r="AO475" s="316"/>
      <c r="AY475" s="316"/>
      <c r="AZ475" s="316"/>
      <c r="BI475" s="316"/>
      <c r="BS475" s="316"/>
      <c r="CC475" s="316"/>
      <c r="CM475" s="316"/>
      <c r="CW475" s="316"/>
      <c r="DG475" s="316"/>
      <c r="DQ475" s="316"/>
      <c r="EA475" s="316"/>
      <c r="EK475" s="316"/>
      <c r="EU475" s="316"/>
      <c r="FE475" s="316"/>
      <c r="FO475" s="316"/>
      <c r="FY475" s="316"/>
      <c r="GI475" s="316"/>
      <c r="GS475" s="316"/>
      <c r="HC475" s="316"/>
      <c r="HM475" s="316"/>
      <c r="HW475" s="316"/>
    </row>
    <row r="476" s="3" customFormat="true" x14ac:dyDescent="0.25">
      <c r="A476" s="316"/>
      <c r="K476" s="316"/>
      <c r="U476" s="316"/>
      <c r="AE476" s="316"/>
      <c r="AO476" s="316"/>
      <c r="AY476" s="316"/>
      <c r="AZ476" s="316"/>
      <c r="BI476" s="316"/>
      <c r="BS476" s="316"/>
      <c r="CC476" s="316"/>
      <c r="CM476" s="316"/>
      <c r="CW476" s="316"/>
      <c r="DG476" s="316"/>
      <c r="DQ476" s="316"/>
      <c r="EA476" s="316"/>
      <c r="EK476" s="316"/>
      <c r="EU476" s="316"/>
      <c r="FE476" s="316"/>
      <c r="FO476" s="316"/>
      <c r="FY476" s="316"/>
      <c r="GI476" s="316"/>
      <c r="GS476" s="316"/>
      <c r="HC476" s="316"/>
      <c r="HM476" s="316"/>
      <c r="HW476" s="316"/>
    </row>
    <row r="477" s="3" customFormat="true" x14ac:dyDescent="0.25">
      <c r="A477" s="316"/>
      <c r="K477" s="316"/>
      <c r="U477" s="316"/>
      <c r="AE477" s="316"/>
      <c r="AO477" s="316"/>
      <c r="AY477" s="316"/>
      <c r="AZ477" s="316"/>
      <c r="BI477" s="316"/>
      <c r="BS477" s="316"/>
      <c r="CC477" s="316"/>
      <c r="CM477" s="316"/>
      <c r="CW477" s="316"/>
      <c r="DG477" s="316"/>
      <c r="DQ477" s="316"/>
      <c r="EA477" s="316"/>
      <c r="EK477" s="316"/>
      <c r="EU477" s="316"/>
      <c r="FE477" s="316"/>
      <c r="FO477" s="316"/>
      <c r="FY477" s="316"/>
      <c r="GI477" s="316"/>
      <c r="GS477" s="316"/>
      <c r="HC477" s="316"/>
      <c r="HM477" s="316"/>
      <c r="HW477" s="316"/>
    </row>
    <row r="478" s="3" customFormat="true" x14ac:dyDescent="0.25">
      <c r="A478" s="316"/>
      <c r="K478" s="316"/>
      <c r="U478" s="316"/>
      <c r="AE478" s="316"/>
      <c r="AO478" s="316"/>
      <c r="AY478" s="316"/>
      <c r="AZ478" s="316"/>
      <c r="BI478" s="316"/>
      <c r="BS478" s="316"/>
      <c r="CC478" s="316"/>
      <c r="CM478" s="316"/>
      <c r="CW478" s="316"/>
      <c r="DG478" s="316"/>
      <c r="DQ478" s="316"/>
      <c r="EA478" s="316"/>
      <c r="EK478" s="316"/>
      <c r="EU478" s="316"/>
      <c r="FE478" s="316"/>
      <c r="FO478" s="316"/>
      <c r="FY478" s="316"/>
      <c r="GI478" s="316"/>
      <c r="GS478" s="316"/>
      <c r="HC478" s="316"/>
      <c r="HM478" s="316"/>
      <c r="HW478" s="316"/>
    </row>
    <row r="479" s="3" customFormat="true" x14ac:dyDescent="0.25">
      <c r="A479" s="316"/>
      <c r="K479" s="316"/>
      <c r="U479" s="316"/>
      <c r="AE479" s="316"/>
      <c r="AO479" s="316"/>
      <c r="AY479" s="316"/>
      <c r="AZ479" s="316"/>
      <c r="BI479" s="316"/>
      <c r="BS479" s="316"/>
      <c r="CC479" s="316"/>
      <c r="CM479" s="316"/>
      <c r="CW479" s="316"/>
      <c r="DG479" s="316"/>
      <c r="DQ479" s="316"/>
      <c r="EA479" s="316"/>
      <c r="EK479" s="316"/>
      <c r="EU479" s="316"/>
      <c r="FE479" s="316"/>
      <c r="FO479" s="316"/>
      <c r="FY479" s="316"/>
      <c r="GI479" s="316"/>
      <c r="GS479" s="316"/>
      <c r="HC479" s="316"/>
      <c r="HM479" s="316"/>
      <c r="HW479" s="316"/>
    </row>
    <row r="480" s="3" customFormat="true" x14ac:dyDescent="0.25">
      <c r="A480" s="316"/>
      <c r="K480" s="316"/>
      <c r="U480" s="316"/>
      <c r="AE480" s="316"/>
      <c r="AO480" s="316"/>
      <c r="AY480" s="316"/>
      <c r="AZ480" s="316"/>
      <c r="BI480" s="316"/>
      <c r="BS480" s="316"/>
      <c r="CC480" s="316"/>
      <c r="CM480" s="316"/>
      <c r="CW480" s="316"/>
      <c r="DG480" s="316"/>
      <c r="DQ480" s="316"/>
      <c r="EA480" s="316"/>
      <c r="EK480" s="316"/>
      <c r="EU480" s="316"/>
      <c r="FE480" s="316"/>
      <c r="FO480" s="316"/>
      <c r="FY480" s="316"/>
      <c r="GI480" s="316"/>
      <c r="GS480" s="316"/>
      <c r="HC480" s="316"/>
      <c r="HM480" s="316"/>
      <c r="HW480" s="316"/>
    </row>
    <row r="481" s="3" customFormat="true" x14ac:dyDescent="0.25">
      <c r="A481" s="316"/>
      <c r="K481" s="316"/>
      <c r="U481" s="316"/>
      <c r="AE481" s="316"/>
      <c r="AO481" s="316"/>
      <c r="AY481" s="316"/>
      <c r="AZ481" s="316"/>
      <c r="BI481" s="316"/>
      <c r="BS481" s="316"/>
      <c r="CC481" s="316"/>
      <c r="CM481" s="316"/>
      <c r="CW481" s="316"/>
      <c r="DG481" s="316"/>
      <c r="DQ481" s="316"/>
      <c r="EA481" s="316"/>
      <c r="EK481" s="316"/>
      <c r="EU481" s="316"/>
      <c r="FE481" s="316"/>
      <c r="FO481" s="316"/>
      <c r="FY481" s="316"/>
      <c r="GI481" s="316"/>
      <c r="GS481" s="316"/>
      <c r="HC481" s="316"/>
      <c r="HM481" s="316"/>
      <c r="HW481" s="316"/>
    </row>
    <row r="482" s="3" customFormat="true" x14ac:dyDescent="0.25">
      <c r="A482" s="316"/>
      <c r="K482" s="316"/>
      <c r="U482" s="316"/>
      <c r="AE482" s="316"/>
      <c r="AO482" s="316"/>
      <c r="AY482" s="316"/>
      <c r="AZ482" s="316"/>
      <c r="BI482" s="316"/>
      <c r="BS482" s="316"/>
      <c r="CC482" s="316"/>
      <c r="CM482" s="316"/>
      <c r="CW482" s="316"/>
      <c r="DG482" s="316"/>
      <c r="DQ482" s="316"/>
      <c r="EA482" s="316"/>
      <c r="EK482" s="316"/>
      <c r="EU482" s="316"/>
      <c r="FE482" s="316"/>
      <c r="FO482" s="316"/>
      <c r="FY482" s="316"/>
      <c r="GI482" s="316"/>
      <c r="GS482" s="316"/>
      <c r="HC482" s="316"/>
      <c r="HM482" s="316"/>
      <c r="HW482" s="316"/>
    </row>
    <row r="483" s="3" customFormat="true" x14ac:dyDescent="0.25">
      <c r="A483" s="316"/>
      <c r="K483" s="316"/>
      <c r="U483" s="316"/>
      <c r="AE483" s="316"/>
      <c r="AO483" s="316"/>
      <c r="AY483" s="316"/>
      <c r="AZ483" s="316"/>
      <c r="BI483" s="316"/>
      <c r="BS483" s="316"/>
      <c r="CC483" s="316"/>
      <c r="CM483" s="316"/>
      <c r="CW483" s="316"/>
      <c r="DG483" s="316"/>
      <c r="DQ483" s="316"/>
      <c r="EA483" s="316"/>
      <c r="EK483" s="316"/>
      <c r="EU483" s="316"/>
      <c r="FE483" s="316"/>
      <c r="FO483" s="316"/>
      <c r="FY483" s="316"/>
      <c r="GI483" s="316"/>
      <c r="GS483" s="316"/>
      <c r="HC483" s="316"/>
      <c r="HM483" s="316"/>
      <c r="HW483" s="316"/>
    </row>
    <row r="484" s="3" customFormat="true" x14ac:dyDescent="0.25">
      <c r="A484" s="316"/>
      <c r="K484" s="316"/>
      <c r="U484" s="316"/>
      <c r="AE484" s="316"/>
      <c r="AO484" s="316"/>
      <c r="AY484" s="316"/>
      <c r="AZ484" s="316"/>
      <c r="BI484" s="316"/>
      <c r="BS484" s="316"/>
      <c r="CC484" s="316"/>
      <c r="CM484" s="316"/>
      <c r="CW484" s="316"/>
      <c r="DG484" s="316"/>
      <c r="DQ484" s="316"/>
      <c r="EA484" s="316"/>
      <c r="EK484" s="316"/>
      <c r="EU484" s="316"/>
      <c r="FE484" s="316"/>
      <c r="FO484" s="316"/>
      <c r="FY484" s="316"/>
      <c r="GI484" s="316"/>
      <c r="GS484" s="316"/>
      <c r="HC484" s="316"/>
      <c r="HM484" s="316"/>
      <c r="HW484" s="316"/>
    </row>
    <row r="485" s="3" customFormat="true" x14ac:dyDescent="0.25">
      <c r="A485" s="316"/>
      <c r="K485" s="316"/>
      <c r="U485" s="316"/>
      <c r="AE485" s="316"/>
      <c r="AO485" s="316"/>
      <c r="AY485" s="316"/>
      <c r="AZ485" s="316"/>
      <c r="BI485" s="316"/>
      <c r="BS485" s="316"/>
      <c r="CC485" s="316"/>
      <c r="CM485" s="316"/>
      <c r="CW485" s="316"/>
      <c r="DG485" s="316"/>
      <c r="DQ485" s="316"/>
      <c r="EA485" s="316"/>
      <c r="EK485" s="316"/>
      <c r="EU485" s="316"/>
      <c r="FE485" s="316"/>
      <c r="FO485" s="316"/>
      <c r="FY485" s="316"/>
      <c r="GI485" s="316"/>
      <c r="GS485" s="316"/>
      <c r="HC485" s="316"/>
      <c r="HM485" s="316"/>
      <c r="HW485" s="316"/>
    </row>
    <row r="486" s="3" customFormat="true" x14ac:dyDescent="0.25">
      <c r="A486" s="316"/>
      <c r="K486" s="316"/>
      <c r="U486" s="316"/>
      <c r="AE486" s="316"/>
      <c r="AO486" s="316"/>
      <c r="AY486" s="316"/>
      <c r="AZ486" s="316"/>
      <c r="BI486" s="316"/>
      <c r="BS486" s="316"/>
      <c r="CC486" s="316"/>
      <c r="CM486" s="316"/>
      <c r="CW486" s="316"/>
      <c r="DG486" s="316"/>
      <c r="DQ486" s="316"/>
      <c r="EA486" s="316"/>
      <c r="EK486" s="316"/>
      <c r="EU486" s="316"/>
      <c r="FE486" s="316"/>
      <c r="FO486" s="316"/>
      <c r="FY486" s="316"/>
      <c r="GI486" s="316"/>
      <c r="GS486" s="316"/>
      <c r="HC486" s="316"/>
      <c r="HM486" s="316"/>
      <c r="HW486" s="316"/>
    </row>
    <row r="487" s="3" customFormat="true" x14ac:dyDescent="0.25">
      <c r="A487" s="316"/>
      <c r="K487" s="316"/>
      <c r="U487" s="316"/>
      <c r="AE487" s="316"/>
      <c r="AO487" s="316"/>
      <c r="AY487" s="316"/>
      <c r="AZ487" s="316"/>
      <c r="BI487" s="316"/>
      <c r="BS487" s="316"/>
      <c r="CC487" s="316"/>
      <c r="CM487" s="316"/>
      <c r="CW487" s="316"/>
      <c r="DG487" s="316"/>
      <c r="DQ487" s="316"/>
      <c r="EA487" s="316"/>
      <c r="EK487" s="316"/>
      <c r="EU487" s="316"/>
      <c r="FE487" s="316"/>
      <c r="FO487" s="316"/>
      <c r="FY487" s="316"/>
      <c r="GI487" s="316"/>
      <c r="GS487" s="316"/>
      <c r="HC487" s="316"/>
      <c r="HM487" s="316"/>
      <c r="HW487" s="316"/>
    </row>
    <row r="488" s="3" customFormat="true" x14ac:dyDescent="0.25">
      <c r="A488" s="316"/>
      <c r="K488" s="316"/>
      <c r="U488" s="316"/>
      <c r="AE488" s="316"/>
      <c r="AO488" s="316"/>
      <c r="AY488" s="316"/>
      <c r="AZ488" s="316"/>
      <c r="BI488" s="316"/>
      <c r="BS488" s="316"/>
      <c r="CC488" s="316"/>
      <c r="CM488" s="316"/>
      <c r="CW488" s="316"/>
      <c r="DG488" s="316"/>
      <c r="DQ488" s="316"/>
      <c r="EA488" s="316"/>
      <c r="EK488" s="316"/>
      <c r="EU488" s="316"/>
      <c r="FE488" s="316"/>
      <c r="FO488" s="316"/>
      <c r="FY488" s="316"/>
      <c r="GI488" s="316"/>
      <c r="GS488" s="316"/>
      <c r="HC488" s="316"/>
      <c r="HM488" s="316"/>
      <c r="HW488" s="316"/>
    </row>
    <row r="489" s="3" customFormat="true" x14ac:dyDescent="0.25">
      <c r="A489" s="316"/>
      <c r="K489" s="316"/>
      <c r="U489" s="316"/>
      <c r="AE489" s="316"/>
      <c r="AO489" s="316"/>
      <c r="AY489" s="316"/>
      <c r="AZ489" s="316"/>
      <c r="BI489" s="316"/>
      <c r="BS489" s="316"/>
      <c r="CC489" s="316"/>
      <c r="CM489" s="316"/>
      <c r="CW489" s="316"/>
      <c r="DG489" s="316"/>
      <c r="DQ489" s="316"/>
      <c r="EA489" s="316"/>
      <c r="EK489" s="316"/>
      <c r="EU489" s="316"/>
      <c r="FE489" s="316"/>
      <c r="FO489" s="316"/>
      <c r="FY489" s="316"/>
      <c r="GI489" s="316"/>
      <c r="GS489" s="316"/>
      <c r="HC489" s="316"/>
      <c r="HM489" s="316"/>
      <c r="HW489" s="316"/>
    </row>
    <row r="490" s="3" customFormat="true" x14ac:dyDescent="0.25">
      <c r="A490" s="316"/>
      <c r="K490" s="316"/>
      <c r="U490" s="316"/>
      <c r="AE490" s="316"/>
      <c r="AO490" s="316"/>
      <c r="AY490" s="316"/>
      <c r="AZ490" s="316"/>
      <c r="BI490" s="316"/>
      <c r="BS490" s="316"/>
      <c r="CC490" s="316"/>
      <c r="CM490" s="316"/>
      <c r="CW490" s="316"/>
      <c r="DG490" s="316"/>
      <c r="DQ490" s="316"/>
      <c r="EA490" s="316"/>
      <c r="EK490" s="316"/>
      <c r="EU490" s="316"/>
      <c r="FE490" s="316"/>
      <c r="FO490" s="316"/>
      <c r="FY490" s="316"/>
      <c r="GI490" s="316"/>
      <c r="GS490" s="316"/>
      <c r="HC490" s="316"/>
      <c r="HM490" s="316"/>
      <c r="HW490" s="316"/>
    </row>
    <row r="491" s="3" customFormat="true" x14ac:dyDescent="0.25">
      <c r="A491" s="316"/>
      <c r="K491" s="316"/>
      <c r="U491" s="316"/>
      <c r="AE491" s="316"/>
      <c r="AO491" s="316"/>
      <c r="AY491" s="316"/>
      <c r="AZ491" s="316"/>
      <c r="BI491" s="316"/>
      <c r="BS491" s="316"/>
      <c r="CC491" s="316"/>
      <c r="CM491" s="316"/>
      <c r="CW491" s="316"/>
      <c r="DG491" s="316"/>
      <c r="DQ491" s="316"/>
      <c r="EA491" s="316"/>
      <c r="EK491" s="316"/>
      <c r="EU491" s="316"/>
      <c r="FE491" s="316"/>
      <c r="FO491" s="316"/>
      <c r="FY491" s="316"/>
      <c r="GI491" s="316"/>
      <c r="GS491" s="316"/>
      <c r="HC491" s="316"/>
      <c r="HM491" s="316"/>
      <c r="HW491" s="316"/>
    </row>
    <row r="492" s="3" customFormat="true" x14ac:dyDescent="0.25">
      <c r="A492" s="316"/>
      <c r="K492" s="316"/>
      <c r="U492" s="316"/>
      <c r="AE492" s="316"/>
      <c r="AO492" s="316"/>
      <c r="AY492" s="316"/>
      <c r="AZ492" s="316"/>
      <c r="BI492" s="316"/>
      <c r="BS492" s="316"/>
      <c r="CC492" s="316"/>
      <c r="CM492" s="316"/>
      <c r="CW492" s="316"/>
      <c r="DG492" s="316"/>
      <c r="DQ492" s="316"/>
      <c r="EA492" s="316"/>
      <c r="EK492" s="316"/>
      <c r="EU492" s="316"/>
      <c r="FE492" s="316"/>
      <c r="FO492" s="316"/>
      <c r="FY492" s="316"/>
      <c r="GI492" s="316"/>
      <c r="GS492" s="316"/>
      <c r="HC492" s="316"/>
      <c r="HM492" s="316"/>
      <c r="HW492" s="316"/>
    </row>
    <row r="493" s="3" customFormat="true" x14ac:dyDescent="0.25">
      <c r="A493" s="316"/>
      <c r="K493" s="316"/>
      <c r="U493" s="316"/>
      <c r="AE493" s="316"/>
      <c r="AO493" s="316"/>
      <c r="AY493" s="316"/>
      <c r="AZ493" s="316"/>
      <c r="BI493" s="316"/>
      <c r="BS493" s="316"/>
      <c r="CC493" s="316"/>
      <c r="CM493" s="316"/>
      <c r="CW493" s="316"/>
      <c r="DG493" s="316"/>
      <c r="DQ493" s="316"/>
      <c r="EA493" s="316"/>
      <c r="EK493" s="316"/>
      <c r="EU493" s="316"/>
      <c r="FE493" s="316"/>
      <c r="FO493" s="316"/>
      <c r="FY493" s="316"/>
      <c r="GI493" s="316"/>
      <c r="GS493" s="316"/>
      <c r="HC493" s="316"/>
      <c r="HM493" s="316"/>
      <c r="HW493" s="316"/>
    </row>
    <row r="494" s="3" customFormat="true" x14ac:dyDescent="0.25">
      <c r="A494" s="316"/>
      <c r="K494" s="316"/>
      <c r="U494" s="316"/>
      <c r="AE494" s="316"/>
      <c r="AO494" s="316"/>
      <c r="AY494" s="316"/>
      <c r="AZ494" s="316"/>
      <c r="BI494" s="316"/>
      <c r="BS494" s="316"/>
      <c r="CC494" s="316"/>
      <c r="CM494" s="316"/>
      <c r="CW494" s="316"/>
      <c r="DG494" s="316"/>
      <c r="DQ494" s="316"/>
      <c r="EA494" s="316"/>
      <c r="EK494" s="316"/>
      <c r="EU494" s="316"/>
      <c r="FE494" s="316"/>
      <c r="FO494" s="316"/>
      <c r="FY494" s="316"/>
      <c r="GI494" s="316"/>
      <c r="GS494" s="316"/>
      <c r="HC494" s="316"/>
      <c r="HM494" s="316"/>
      <c r="HW494" s="316"/>
    </row>
    <row r="495" s="3" customFormat="true" x14ac:dyDescent="0.25">
      <c r="A495" s="316"/>
      <c r="K495" s="316"/>
      <c r="U495" s="316"/>
      <c r="AE495" s="316"/>
      <c r="AO495" s="316"/>
      <c r="AY495" s="316"/>
      <c r="AZ495" s="316"/>
      <c r="BI495" s="316"/>
      <c r="BS495" s="316"/>
      <c r="CC495" s="316"/>
      <c r="CM495" s="316"/>
      <c r="CW495" s="316"/>
      <c r="DG495" s="316"/>
      <c r="DQ495" s="316"/>
      <c r="EA495" s="316"/>
      <c r="EK495" s="316"/>
      <c r="EU495" s="316"/>
      <c r="FE495" s="316"/>
      <c r="FO495" s="316"/>
      <c r="FY495" s="316"/>
      <c r="GI495" s="316"/>
      <c r="GS495" s="316"/>
      <c r="HC495" s="316"/>
      <c r="HM495" s="316"/>
      <c r="HW495" s="316"/>
    </row>
    <row r="496" s="3" customFormat="true" x14ac:dyDescent="0.25">
      <c r="A496" s="316"/>
      <c r="K496" s="316"/>
      <c r="U496" s="316"/>
      <c r="AE496" s="316"/>
      <c r="AO496" s="316"/>
      <c r="AY496" s="316"/>
      <c r="AZ496" s="316"/>
      <c r="BI496" s="316"/>
      <c r="BS496" s="316"/>
      <c r="CC496" s="316"/>
      <c r="CM496" s="316"/>
      <c r="CW496" s="316"/>
      <c r="DG496" s="316"/>
      <c r="DQ496" s="316"/>
      <c r="EA496" s="316"/>
      <c r="EK496" s="316"/>
      <c r="EU496" s="316"/>
      <c r="FE496" s="316"/>
      <c r="FO496" s="316"/>
      <c r="FY496" s="316"/>
      <c r="GI496" s="316"/>
      <c r="GS496" s="316"/>
      <c r="HC496" s="316"/>
      <c r="HM496" s="316"/>
      <c r="HW496" s="316"/>
    </row>
    <row r="497" s="3" customFormat="true" x14ac:dyDescent="0.25">
      <c r="A497" s="316"/>
      <c r="K497" s="316"/>
      <c r="U497" s="316"/>
      <c r="AE497" s="316"/>
      <c r="AO497" s="316"/>
      <c r="AY497" s="316"/>
      <c r="AZ497" s="316"/>
      <c r="BI497" s="316"/>
      <c r="BS497" s="316"/>
      <c r="CC497" s="316"/>
      <c r="CM497" s="316"/>
      <c r="CW497" s="316"/>
      <c r="DG497" s="316"/>
      <c r="DQ497" s="316"/>
      <c r="EA497" s="316"/>
      <c r="EK497" s="316"/>
      <c r="EU497" s="316"/>
      <c r="FE497" s="316"/>
      <c r="FO497" s="316"/>
      <c r="FY497" s="316"/>
      <c r="GI497" s="316"/>
      <c r="GS497" s="316"/>
      <c r="HC497" s="316"/>
      <c r="HM497" s="316"/>
      <c r="HW497" s="316"/>
    </row>
    <row r="498" s="3" customFormat="true" x14ac:dyDescent="0.25">
      <c r="A498" s="316"/>
      <c r="K498" s="316"/>
      <c r="U498" s="316"/>
      <c r="AE498" s="316"/>
      <c r="AO498" s="316"/>
      <c r="AY498" s="316"/>
      <c r="AZ498" s="316"/>
      <c r="BI498" s="316"/>
      <c r="BS498" s="316"/>
      <c r="CC498" s="316"/>
      <c r="CM498" s="316"/>
      <c r="CW498" s="316"/>
      <c r="DG498" s="316"/>
      <c r="DQ498" s="316"/>
      <c r="EA498" s="316"/>
      <c r="EK498" s="316"/>
      <c r="EU498" s="316"/>
      <c r="FE498" s="316"/>
      <c r="FO498" s="316"/>
      <c r="FY498" s="316"/>
      <c r="GI498" s="316"/>
      <c r="GS498" s="316"/>
      <c r="HC498" s="316"/>
      <c r="HM498" s="316"/>
      <c r="HW498" s="316"/>
    </row>
    <row r="499" s="3" customFormat="true" x14ac:dyDescent="0.25">
      <c r="A499" s="316"/>
      <c r="K499" s="316"/>
      <c r="U499" s="316"/>
      <c r="AE499" s="316"/>
      <c r="AO499" s="316"/>
      <c r="AY499" s="316"/>
      <c r="AZ499" s="316"/>
      <c r="BI499" s="316"/>
      <c r="BS499" s="316"/>
      <c r="CC499" s="316"/>
      <c r="CM499" s="316"/>
      <c r="CW499" s="316"/>
      <c r="DG499" s="316"/>
      <c r="DQ499" s="316"/>
      <c r="EA499" s="316"/>
      <c r="EK499" s="316"/>
      <c r="EU499" s="316"/>
      <c r="FE499" s="316"/>
      <c r="FO499" s="316"/>
      <c r="FY499" s="316"/>
      <c r="GI499" s="316"/>
      <c r="GS499" s="316"/>
      <c r="HC499" s="316"/>
      <c r="HM499" s="316"/>
      <c r="HW499" s="316"/>
    </row>
    <row r="500" s="3" customFormat="true" x14ac:dyDescent="0.25">
      <c r="A500" s="316"/>
      <c r="K500" s="316"/>
      <c r="U500" s="316"/>
      <c r="AE500" s="316"/>
      <c r="AO500" s="316"/>
      <c r="AY500" s="316"/>
      <c r="AZ500" s="316"/>
      <c r="BI500" s="316"/>
      <c r="BS500" s="316"/>
      <c r="CC500" s="316"/>
      <c r="CM500" s="316"/>
      <c r="CW500" s="316"/>
      <c r="DG500" s="316"/>
      <c r="DQ500" s="316"/>
      <c r="EA500" s="316"/>
      <c r="EK500" s="316"/>
      <c r="EU500" s="316"/>
      <c r="FE500" s="316"/>
      <c r="FO500" s="316"/>
      <c r="FY500" s="316"/>
      <c r="GI500" s="316"/>
      <c r="GS500" s="316"/>
      <c r="HC500" s="316"/>
      <c r="HM500" s="316"/>
      <c r="HW500" s="316"/>
    </row>
    <row r="501" s="3" customFormat="true" x14ac:dyDescent="0.25">
      <c r="A501" s="316"/>
      <c r="K501" s="316"/>
      <c r="U501" s="316"/>
      <c r="AE501" s="316"/>
      <c r="AO501" s="316"/>
      <c r="AY501" s="316"/>
      <c r="AZ501" s="316"/>
      <c r="BI501" s="316"/>
      <c r="BS501" s="316"/>
      <c r="CC501" s="316"/>
      <c r="CM501" s="316"/>
      <c r="CW501" s="316"/>
      <c r="DG501" s="316"/>
      <c r="DQ501" s="316"/>
      <c r="EA501" s="316"/>
      <c r="EK501" s="316"/>
      <c r="EU501" s="316"/>
      <c r="FE501" s="316"/>
      <c r="FO501" s="316"/>
      <c r="FY501" s="316"/>
      <c r="GI501" s="316"/>
      <c r="GS501" s="316"/>
      <c r="HC501" s="316"/>
      <c r="HM501" s="316"/>
      <c r="HW501" s="316"/>
    </row>
    <row r="502" s="3" customFormat="true" x14ac:dyDescent="0.25">
      <c r="A502" s="316"/>
      <c r="K502" s="316"/>
      <c r="U502" s="316"/>
      <c r="AE502" s="316"/>
      <c r="AO502" s="316"/>
      <c r="AY502" s="316"/>
      <c r="AZ502" s="316"/>
      <c r="BI502" s="316"/>
      <c r="BS502" s="316"/>
      <c r="CC502" s="316"/>
      <c r="CM502" s="316"/>
      <c r="CW502" s="316"/>
      <c r="DG502" s="316"/>
      <c r="DQ502" s="316"/>
      <c r="EA502" s="316"/>
      <c r="EK502" s="316"/>
      <c r="EU502" s="316"/>
      <c r="FE502" s="316"/>
      <c r="FO502" s="316"/>
      <c r="FY502" s="316"/>
      <c r="GI502" s="316"/>
      <c r="GS502" s="316"/>
      <c r="HC502" s="316"/>
      <c r="HM502" s="316"/>
      <c r="HW502" s="316"/>
    </row>
    <row r="503" s="3" customFormat="true" x14ac:dyDescent="0.25">
      <c r="A503" s="316"/>
      <c r="K503" s="316"/>
      <c r="U503" s="316"/>
      <c r="AE503" s="316"/>
      <c r="AO503" s="316"/>
      <c r="AY503" s="316"/>
      <c r="AZ503" s="316"/>
      <c r="BI503" s="316"/>
      <c r="BS503" s="316"/>
      <c r="CC503" s="316"/>
      <c r="CM503" s="316"/>
      <c r="CW503" s="316"/>
      <c r="DG503" s="316"/>
      <c r="DQ503" s="316"/>
      <c r="EA503" s="316"/>
      <c r="EK503" s="316"/>
      <c r="EU503" s="316"/>
      <c r="FE503" s="316"/>
      <c r="FO503" s="316"/>
      <c r="FY503" s="316"/>
      <c r="GI503" s="316"/>
      <c r="GS503" s="316"/>
      <c r="HC503" s="316"/>
      <c r="HM503" s="316"/>
      <c r="HW503" s="316"/>
    </row>
    <row r="504" s="3" customFormat="true" x14ac:dyDescent="0.25">
      <c r="A504" s="316"/>
      <c r="K504" s="316"/>
      <c r="U504" s="316"/>
      <c r="AE504" s="316"/>
      <c r="AO504" s="316"/>
      <c r="AY504" s="316"/>
      <c r="AZ504" s="316"/>
      <c r="BI504" s="316"/>
      <c r="BS504" s="316"/>
      <c r="CC504" s="316"/>
      <c r="CM504" s="316"/>
      <c r="CW504" s="316"/>
      <c r="DG504" s="316"/>
      <c r="DQ504" s="316"/>
      <c r="EA504" s="316"/>
      <c r="EK504" s="316"/>
      <c r="EU504" s="316"/>
      <c r="FE504" s="316"/>
      <c r="FO504" s="316"/>
      <c r="FY504" s="316"/>
      <c r="GI504" s="316"/>
      <c r="GS504" s="316"/>
      <c r="HC504" s="316"/>
      <c r="HM504" s="316"/>
      <c r="HW504" s="316"/>
    </row>
    <row r="505" s="3" customFormat="true" x14ac:dyDescent="0.25">
      <c r="A505" s="316"/>
      <c r="K505" s="316"/>
      <c r="U505" s="316"/>
      <c r="AE505" s="316"/>
      <c r="AO505" s="316"/>
      <c r="AY505" s="316"/>
      <c r="AZ505" s="316"/>
      <c r="BI505" s="316"/>
      <c r="BS505" s="316"/>
      <c r="CC505" s="316"/>
      <c r="CM505" s="316"/>
      <c r="CW505" s="316"/>
      <c r="DG505" s="316"/>
      <c r="DQ505" s="316"/>
      <c r="EA505" s="316"/>
      <c r="EK505" s="316"/>
      <c r="EU505" s="316"/>
      <c r="FE505" s="316"/>
      <c r="FO505" s="316"/>
      <c r="FY505" s="316"/>
      <c r="GI505" s="316"/>
      <c r="GS505" s="316"/>
      <c r="HC505" s="316"/>
      <c r="HM505" s="316"/>
      <c r="HW505" s="316"/>
    </row>
    <row r="506" s="3" customFormat="true" x14ac:dyDescent="0.25">
      <c r="A506" s="316"/>
      <c r="K506" s="316"/>
      <c r="U506" s="316"/>
      <c r="AE506" s="316"/>
      <c r="AO506" s="316"/>
      <c r="AY506" s="316"/>
      <c r="AZ506" s="316"/>
      <c r="BI506" s="316"/>
      <c r="BS506" s="316"/>
      <c r="CC506" s="316"/>
      <c r="CM506" s="316"/>
      <c r="CW506" s="316"/>
      <c r="DG506" s="316"/>
      <c r="DQ506" s="316"/>
      <c r="EA506" s="316"/>
      <c r="EK506" s="316"/>
      <c r="EU506" s="316"/>
      <c r="FE506" s="316"/>
      <c r="FO506" s="316"/>
      <c r="FY506" s="316"/>
      <c r="GI506" s="316"/>
      <c r="GS506" s="316"/>
      <c r="HC506" s="316"/>
      <c r="HM506" s="316"/>
      <c r="HW506" s="316"/>
    </row>
    <row r="507" s="3" customFormat="true" x14ac:dyDescent="0.25">
      <c r="A507" s="316"/>
      <c r="K507" s="316"/>
      <c r="U507" s="316"/>
      <c r="AE507" s="316"/>
      <c r="AO507" s="316"/>
      <c r="AY507" s="316"/>
      <c r="AZ507" s="316"/>
      <c r="BI507" s="316"/>
      <c r="BS507" s="316"/>
      <c r="CC507" s="316"/>
      <c r="CM507" s="316"/>
      <c r="CW507" s="316"/>
      <c r="DG507" s="316"/>
      <c r="DQ507" s="316"/>
      <c r="EA507" s="316"/>
      <c r="EK507" s="316"/>
      <c r="EU507" s="316"/>
      <c r="FE507" s="316"/>
      <c r="FO507" s="316"/>
      <c r="FY507" s="316"/>
      <c r="GI507" s="316"/>
      <c r="GS507" s="316"/>
      <c r="HC507" s="316"/>
      <c r="HM507" s="316"/>
      <c r="HW507" s="316"/>
    </row>
    <row r="508" s="3" customFormat="true" x14ac:dyDescent="0.25">
      <c r="A508" s="316"/>
      <c r="K508" s="316"/>
      <c r="U508" s="316"/>
      <c r="AE508" s="316"/>
      <c r="AO508" s="316"/>
      <c r="AY508" s="316"/>
      <c r="AZ508" s="316"/>
      <c r="BI508" s="316"/>
      <c r="BS508" s="316"/>
      <c r="CC508" s="316"/>
      <c r="CM508" s="316"/>
      <c r="CW508" s="316"/>
      <c r="DG508" s="316"/>
      <c r="DQ508" s="316"/>
      <c r="EA508" s="316"/>
      <c r="EK508" s="316"/>
      <c r="EU508" s="316"/>
      <c r="FE508" s="316"/>
      <c r="FO508" s="316"/>
      <c r="FY508" s="316"/>
      <c r="GI508" s="316"/>
      <c r="GS508" s="316"/>
      <c r="HC508" s="316"/>
      <c r="HM508" s="316"/>
      <c r="HW508" s="316"/>
    </row>
    <row r="509" s="3" customFormat="true" x14ac:dyDescent="0.25">
      <c r="A509" s="316"/>
      <c r="K509" s="316"/>
      <c r="U509" s="316"/>
      <c r="AE509" s="316"/>
      <c r="AO509" s="316"/>
      <c r="AY509" s="316"/>
      <c r="AZ509" s="316"/>
      <c r="BI509" s="316"/>
      <c r="BS509" s="316"/>
      <c r="CC509" s="316"/>
      <c r="CM509" s="316"/>
      <c r="CW509" s="316"/>
      <c r="DG509" s="316"/>
      <c r="DQ509" s="316"/>
      <c r="EA509" s="316"/>
      <c r="EK509" s="316"/>
      <c r="EU509" s="316"/>
      <c r="FE509" s="316"/>
      <c r="FO509" s="316"/>
      <c r="FY509" s="316"/>
      <c r="GI509" s="316"/>
      <c r="GS509" s="316"/>
      <c r="HC509" s="316"/>
      <c r="HM509" s="316"/>
      <c r="HW509" s="316"/>
    </row>
    <row r="510" s="3" customFormat="true" x14ac:dyDescent="0.25">
      <c r="A510" s="316"/>
      <c r="K510" s="316"/>
      <c r="U510" s="316"/>
      <c r="AE510" s="316"/>
      <c r="AO510" s="316"/>
      <c r="AY510" s="316"/>
      <c r="AZ510" s="316"/>
      <c r="BI510" s="316"/>
      <c r="BS510" s="316"/>
      <c r="CC510" s="316"/>
      <c r="CM510" s="316"/>
      <c r="CW510" s="316"/>
      <c r="DG510" s="316"/>
      <c r="DQ510" s="316"/>
      <c r="EA510" s="316"/>
      <c r="EK510" s="316"/>
      <c r="EU510" s="316"/>
      <c r="FE510" s="316"/>
      <c r="FO510" s="316"/>
      <c r="FY510" s="316"/>
      <c r="GI510" s="316"/>
      <c r="GS510" s="316"/>
      <c r="HC510" s="316"/>
      <c r="HM510" s="316"/>
      <c r="HW510" s="316"/>
    </row>
    <row r="511" s="3" customFormat="true" x14ac:dyDescent="0.25">
      <c r="A511" s="316"/>
      <c r="K511" s="316"/>
      <c r="U511" s="316"/>
      <c r="AE511" s="316"/>
      <c r="AO511" s="316"/>
      <c r="AY511" s="316"/>
      <c r="AZ511" s="316"/>
      <c r="BI511" s="316"/>
      <c r="BS511" s="316"/>
      <c r="CC511" s="316"/>
      <c r="CM511" s="316"/>
      <c r="CW511" s="316"/>
      <c r="DG511" s="316"/>
      <c r="DQ511" s="316"/>
      <c r="EA511" s="316"/>
      <c r="EK511" s="316"/>
      <c r="EU511" s="316"/>
      <c r="FE511" s="316"/>
      <c r="FO511" s="316"/>
      <c r="FY511" s="316"/>
      <c r="GI511" s="316"/>
      <c r="GS511" s="316"/>
      <c r="HC511" s="316"/>
      <c r="HM511" s="316"/>
      <c r="HW511" s="316"/>
    </row>
    <row r="512" s="3" customFormat="true" x14ac:dyDescent="0.25">
      <c r="A512" s="316"/>
      <c r="K512" s="316"/>
      <c r="U512" s="316"/>
      <c r="AE512" s="316"/>
      <c r="AO512" s="316"/>
      <c r="AY512" s="316"/>
      <c r="AZ512" s="316"/>
      <c r="BI512" s="316"/>
      <c r="BS512" s="316"/>
      <c r="CC512" s="316"/>
      <c r="CM512" s="316"/>
      <c r="CW512" s="316"/>
      <c r="DG512" s="316"/>
      <c r="DQ512" s="316"/>
      <c r="EA512" s="316"/>
      <c r="EK512" s="316"/>
      <c r="EU512" s="316"/>
      <c r="FE512" s="316"/>
      <c r="FO512" s="316"/>
      <c r="FY512" s="316"/>
      <c r="GI512" s="316"/>
      <c r="GS512" s="316"/>
      <c r="HC512" s="316"/>
      <c r="HM512" s="316"/>
      <c r="HW512" s="316"/>
    </row>
    <row r="513" s="3" customFormat="true" x14ac:dyDescent="0.25">
      <c r="A513" s="316"/>
      <c r="K513" s="316"/>
      <c r="U513" s="316"/>
      <c r="AE513" s="316"/>
      <c r="AO513" s="316"/>
      <c r="AY513" s="316"/>
      <c r="AZ513" s="316"/>
      <c r="BI513" s="316"/>
      <c r="BS513" s="316"/>
      <c r="CC513" s="316"/>
      <c r="CM513" s="316"/>
      <c r="CW513" s="316"/>
      <c r="DG513" s="316"/>
      <c r="DQ513" s="316"/>
      <c r="EA513" s="316"/>
      <c r="EK513" s="316"/>
      <c r="EU513" s="316"/>
      <c r="FE513" s="316"/>
      <c r="FO513" s="316"/>
      <c r="FY513" s="316"/>
      <c r="GI513" s="316"/>
      <c r="GS513" s="316"/>
      <c r="HC513" s="316"/>
      <c r="HM513" s="316"/>
      <c r="HW513" s="316"/>
    </row>
    <row r="514" s="3" customFormat="true" x14ac:dyDescent="0.25">
      <c r="A514" s="316"/>
      <c r="K514" s="316"/>
      <c r="U514" s="316"/>
      <c r="AE514" s="316"/>
      <c r="AO514" s="316"/>
      <c r="AY514" s="316"/>
      <c r="AZ514" s="316"/>
      <c r="BI514" s="316"/>
      <c r="BS514" s="316"/>
      <c r="CC514" s="316"/>
      <c r="CM514" s="316"/>
      <c r="CW514" s="316"/>
      <c r="DG514" s="316"/>
      <c r="DQ514" s="316"/>
      <c r="EA514" s="316"/>
      <c r="EK514" s="316"/>
      <c r="EU514" s="316"/>
      <c r="FE514" s="316"/>
      <c r="FO514" s="316"/>
      <c r="FY514" s="316"/>
      <c r="GI514" s="316"/>
      <c r="GS514" s="316"/>
      <c r="HC514" s="316"/>
      <c r="HM514" s="316"/>
      <c r="HW514" s="316"/>
    </row>
    <row r="515" s="3" customFormat="true" x14ac:dyDescent="0.25">
      <c r="A515" s="316"/>
      <c r="K515" s="316"/>
      <c r="U515" s="316"/>
      <c r="AE515" s="316"/>
      <c r="AO515" s="316"/>
      <c r="AY515" s="316"/>
      <c r="AZ515" s="316"/>
      <c r="BI515" s="316"/>
      <c r="BS515" s="316"/>
      <c r="CC515" s="316"/>
      <c r="CM515" s="316"/>
      <c r="CW515" s="316"/>
      <c r="DG515" s="316"/>
      <c r="DQ515" s="316"/>
      <c r="EA515" s="316"/>
      <c r="EK515" s="316"/>
      <c r="EU515" s="316"/>
      <c r="FE515" s="316"/>
      <c r="FO515" s="316"/>
      <c r="FY515" s="316"/>
      <c r="GI515" s="316"/>
      <c r="GS515" s="316"/>
      <c r="HC515" s="316"/>
      <c r="HM515" s="316"/>
      <c r="HW515" s="316"/>
    </row>
    <row r="516" s="3" customFormat="true" x14ac:dyDescent="0.25">
      <c r="A516" s="316"/>
      <c r="K516" s="316"/>
      <c r="U516" s="316"/>
      <c r="AE516" s="316"/>
      <c r="AO516" s="316"/>
      <c r="AY516" s="316"/>
      <c r="AZ516" s="316"/>
      <c r="BI516" s="316"/>
      <c r="BS516" s="316"/>
      <c r="CC516" s="316"/>
      <c r="CM516" s="316"/>
      <c r="CW516" s="316"/>
      <c r="DG516" s="316"/>
      <c r="DQ516" s="316"/>
      <c r="EA516" s="316"/>
      <c r="EK516" s="316"/>
      <c r="EU516" s="316"/>
      <c r="FE516" s="316"/>
      <c r="FO516" s="316"/>
      <c r="FY516" s="316"/>
      <c r="GI516" s="316"/>
      <c r="GS516" s="316"/>
      <c r="HC516" s="316"/>
      <c r="HM516" s="316"/>
      <c r="HW516" s="316"/>
    </row>
    <row r="517" s="3" customFormat="true" x14ac:dyDescent="0.25">
      <c r="A517" s="316"/>
      <c r="K517" s="316"/>
      <c r="U517" s="316"/>
      <c r="AE517" s="316"/>
      <c r="AO517" s="316"/>
      <c r="AY517" s="316"/>
      <c r="AZ517" s="316"/>
      <c r="BI517" s="316"/>
      <c r="BS517" s="316"/>
      <c r="CC517" s="316"/>
      <c r="CM517" s="316"/>
      <c r="CW517" s="316"/>
      <c r="DG517" s="316"/>
      <c r="DQ517" s="316"/>
      <c r="EA517" s="316"/>
      <c r="EK517" s="316"/>
      <c r="EU517" s="316"/>
      <c r="FE517" s="316"/>
      <c r="FO517" s="316"/>
      <c r="FY517" s="316"/>
      <c r="GI517" s="316"/>
      <c r="GS517" s="316"/>
      <c r="HC517" s="316"/>
      <c r="HM517" s="316"/>
      <c r="HW517" s="316"/>
    </row>
    <row r="518" s="3" customFormat="true" x14ac:dyDescent="0.25">
      <c r="A518" s="316"/>
      <c r="K518" s="316"/>
      <c r="U518" s="316"/>
      <c r="AE518" s="316"/>
      <c r="AO518" s="316"/>
      <c r="AY518" s="316"/>
      <c r="AZ518" s="316"/>
      <c r="BI518" s="316"/>
      <c r="BS518" s="316"/>
      <c r="CC518" s="316"/>
      <c r="CM518" s="316"/>
      <c r="CW518" s="316"/>
      <c r="DG518" s="316"/>
      <c r="DQ518" s="316"/>
      <c r="EA518" s="316"/>
      <c r="EK518" s="316"/>
      <c r="EU518" s="316"/>
      <c r="FE518" s="316"/>
      <c r="FO518" s="316"/>
      <c r="FY518" s="316"/>
      <c r="GI518" s="316"/>
      <c r="GS518" s="316"/>
      <c r="HC518" s="316"/>
      <c r="HM518" s="316"/>
      <c r="HW518" s="316"/>
    </row>
    <row r="519" s="3" customFormat="true" x14ac:dyDescent="0.25">
      <c r="A519" s="316"/>
      <c r="K519" s="316"/>
      <c r="U519" s="316"/>
      <c r="AE519" s="316"/>
      <c r="AO519" s="316"/>
      <c r="AY519" s="316"/>
      <c r="AZ519" s="316"/>
      <c r="BI519" s="316"/>
      <c r="BS519" s="316"/>
      <c r="CC519" s="316"/>
      <c r="CM519" s="316"/>
      <c r="CW519" s="316"/>
      <c r="DG519" s="316"/>
      <c r="DQ519" s="316"/>
      <c r="EA519" s="316"/>
      <c r="EK519" s="316"/>
      <c r="EU519" s="316"/>
      <c r="FE519" s="316"/>
      <c r="FO519" s="316"/>
      <c r="FY519" s="316"/>
      <c r="GI519" s="316"/>
      <c r="GS519" s="316"/>
      <c r="HC519" s="316"/>
      <c r="HM519" s="316"/>
      <c r="HW519" s="316"/>
    </row>
    <row r="520" s="3" customFormat="true" x14ac:dyDescent="0.25">
      <c r="A520" s="316"/>
      <c r="K520" s="316"/>
      <c r="U520" s="316"/>
      <c r="AE520" s="316"/>
      <c r="AO520" s="316"/>
      <c r="AY520" s="316"/>
      <c r="AZ520" s="316"/>
      <c r="BI520" s="316"/>
      <c r="BS520" s="316"/>
      <c r="CC520" s="316"/>
      <c r="CM520" s="316"/>
      <c r="CW520" s="316"/>
      <c r="DG520" s="316"/>
      <c r="DQ520" s="316"/>
      <c r="EA520" s="316"/>
      <c r="EK520" s="316"/>
      <c r="EU520" s="316"/>
      <c r="FE520" s="316"/>
      <c r="FO520" s="316"/>
      <c r="FY520" s="316"/>
      <c r="GI520" s="316"/>
      <c r="GS520" s="316"/>
      <c r="HC520" s="316"/>
      <c r="HM520" s="316"/>
      <c r="HW520" s="316"/>
    </row>
    <row r="521" s="3" customFormat="true" x14ac:dyDescent="0.25">
      <c r="A521" s="316"/>
      <c r="K521" s="316"/>
      <c r="U521" s="316"/>
      <c r="AE521" s="316"/>
      <c r="AO521" s="316"/>
      <c r="AY521" s="316"/>
      <c r="AZ521" s="316"/>
      <c r="BI521" s="316"/>
      <c r="BS521" s="316"/>
      <c r="CC521" s="316"/>
      <c r="CM521" s="316"/>
      <c r="CW521" s="316"/>
      <c r="DG521" s="316"/>
      <c r="DQ521" s="316"/>
      <c r="EA521" s="316"/>
      <c r="EK521" s="316"/>
      <c r="EU521" s="316"/>
      <c r="FE521" s="316"/>
      <c r="FO521" s="316"/>
      <c r="FY521" s="316"/>
      <c r="GI521" s="316"/>
      <c r="GS521" s="316"/>
      <c r="HC521" s="316"/>
      <c r="HM521" s="316"/>
      <c r="HW521" s="316"/>
    </row>
    <row r="522" s="3" customFormat="true" x14ac:dyDescent="0.25">
      <c r="A522" s="316"/>
      <c r="K522" s="316"/>
      <c r="U522" s="316"/>
      <c r="AE522" s="316"/>
      <c r="AO522" s="316"/>
      <c r="AY522" s="316"/>
      <c r="AZ522" s="316"/>
      <c r="BI522" s="316"/>
      <c r="BS522" s="316"/>
      <c r="CC522" s="316"/>
      <c r="CM522" s="316"/>
      <c r="CW522" s="316"/>
      <c r="DG522" s="316"/>
      <c r="DQ522" s="316"/>
      <c r="EA522" s="316"/>
      <c r="EK522" s="316"/>
      <c r="EU522" s="316"/>
      <c r="FE522" s="316"/>
      <c r="FO522" s="316"/>
      <c r="FY522" s="316"/>
      <c r="GI522" s="316"/>
      <c r="GS522" s="316"/>
      <c r="HC522" s="316"/>
      <c r="HM522" s="316"/>
      <c r="HW522" s="316"/>
    </row>
    <row r="523" s="3" customFormat="true" x14ac:dyDescent="0.25">
      <c r="A523" s="316"/>
      <c r="K523" s="316"/>
      <c r="U523" s="316"/>
      <c r="AE523" s="316"/>
      <c r="AO523" s="316"/>
      <c r="AY523" s="316"/>
      <c r="AZ523" s="316"/>
      <c r="BI523" s="316"/>
      <c r="BS523" s="316"/>
      <c r="CC523" s="316"/>
      <c r="CM523" s="316"/>
      <c r="CW523" s="316"/>
      <c r="DG523" s="316"/>
      <c r="DQ523" s="316"/>
      <c r="EA523" s="316"/>
      <c r="EK523" s="316"/>
      <c r="EU523" s="316"/>
      <c r="FE523" s="316"/>
      <c r="FO523" s="316"/>
      <c r="FY523" s="316"/>
      <c r="GI523" s="316"/>
      <c r="GS523" s="316"/>
      <c r="HC523" s="316"/>
      <c r="HM523" s="316"/>
      <c r="HW523" s="316"/>
    </row>
    <row r="524" s="3" customFormat="true" x14ac:dyDescent="0.25">
      <c r="A524" s="316"/>
      <c r="K524" s="316"/>
      <c r="U524" s="316"/>
      <c r="AE524" s="316"/>
      <c r="AO524" s="316"/>
      <c r="AY524" s="316"/>
      <c r="AZ524" s="316"/>
      <c r="BI524" s="316"/>
      <c r="BS524" s="316"/>
      <c r="CC524" s="316"/>
      <c r="CM524" s="316"/>
      <c r="CW524" s="316"/>
      <c r="DG524" s="316"/>
      <c r="DQ524" s="316"/>
      <c r="EA524" s="316"/>
      <c r="EK524" s="316"/>
      <c r="EU524" s="316"/>
      <c r="FE524" s="316"/>
      <c r="FO524" s="316"/>
      <c r="FY524" s="316"/>
      <c r="GI524" s="316"/>
      <c r="GS524" s="316"/>
      <c r="HC524" s="316"/>
      <c r="HM524" s="316"/>
      <c r="HW524" s="316"/>
    </row>
    <row r="525" s="3" customFormat="true" x14ac:dyDescent="0.25">
      <c r="A525" s="316"/>
      <c r="K525" s="316"/>
      <c r="U525" s="316"/>
      <c r="AE525" s="316"/>
      <c r="AO525" s="316"/>
      <c r="AY525" s="316"/>
      <c r="AZ525" s="316"/>
      <c r="BI525" s="316"/>
      <c r="BS525" s="316"/>
      <c r="CC525" s="316"/>
      <c r="CM525" s="316"/>
      <c r="CW525" s="316"/>
      <c r="DG525" s="316"/>
      <c r="DQ525" s="316"/>
      <c r="EA525" s="316"/>
      <c r="EK525" s="316"/>
      <c r="EU525" s="316"/>
      <c r="FE525" s="316"/>
      <c r="FO525" s="316"/>
      <c r="FY525" s="316"/>
      <c r="GI525" s="316"/>
      <c r="GS525" s="316"/>
      <c r="HC525" s="316"/>
      <c r="HM525" s="316"/>
      <c r="HW525" s="316"/>
    </row>
    <row r="526" s="3" customFormat="true" x14ac:dyDescent="0.25">
      <c r="A526" s="316"/>
      <c r="K526" s="316"/>
      <c r="U526" s="316"/>
      <c r="AE526" s="316"/>
      <c r="AO526" s="316"/>
      <c r="AY526" s="316"/>
      <c r="AZ526" s="316"/>
      <c r="BI526" s="316"/>
      <c r="BS526" s="316"/>
      <c r="CC526" s="316"/>
      <c r="CM526" s="316"/>
      <c r="CW526" s="316"/>
      <c r="DG526" s="316"/>
      <c r="DQ526" s="316"/>
      <c r="EA526" s="316"/>
      <c r="EK526" s="316"/>
      <c r="EU526" s="316"/>
      <c r="FE526" s="316"/>
      <c r="FO526" s="316"/>
      <c r="FY526" s="316"/>
      <c r="GI526" s="316"/>
      <c r="GS526" s="316"/>
      <c r="HC526" s="316"/>
      <c r="HM526" s="316"/>
      <c r="HW526" s="316"/>
    </row>
    <row r="527" s="3" customFormat="true" x14ac:dyDescent="0.25">
      <c r="A527" s="316"/>
      <c r="K527" s="316"/>
      <c r="U527" s="316"/>
      <c r="AE527" s="316"/>
      <c r="AO527" s="316"/>
      <c r="AY527" s="316"/>
      <c r="AZ527" s="316"/>
      <c r="BI527" s="316"/>
      <c r="BS527" s="316"/>
      <c r="CC527" s="316"/>
      <c r="CM527" s="316"/>
      <c r="CW527" s="316"/>
      <c r="DG527" s="316"/>
      <c r="DQ527" s="316"/>
      <c r="EA527" s="316"/>
      <c r="EK527" s="316"/>
      <c r="EU527" s="316"/>
      <c r="FE527" s="316"/>
      <c r="FO527" s="316"/>
      <c r="FY527" s="316"/>
      <c r="GI527" s="316"/>
      <c r="GS527" s="316"/>
      <c r="HC527" s="316"/>
      <c r="HM527" s="316"/>
      <c r="HW527" s="316"/>
    </row>
    <row r="528" s="3" customFormat="true" x14ac:dyDescent="0.25">
      <c r="A528" s="316"/>
      <c r="K528" s="316"/>
      <c r="U528" s="316"/>
      <c r="AE528" s="316"/>
      <c r="AO528" s="316"/>
      <c r="AY528" s="316"/>
      <c r="AZ528" s="316"/>
      <c r="BI528" s="316"/>
      <c r="BS528" s="316"/>
      <c r="CC528" s="316"/>
      <c r="CM528" s="316"/>
      <c r="CW528" s="316"/>
      <c r="DG528" s="316"/>
      <c r="DQ528" s="316"/>
      <c r="EA528" s="316"/>
      <c r="EK528" s="316"/>
      <c r="EU528" s="316"/>
      <c r="FE528" s="316"/>
      <c r="FO528" s="316"/>
      <c r="FY528" s="316"/>
      <c r="GI528" s="316"/>
      <c r="GS528" s="316"/>
      <c r="HC528" s="316"/>
      <c r="HM528" s="316"/>
      <c r="HW528" s="316"/>
    </row>
    <row r="529" s="3" customFormat="true" x14ac:dyDescent="0.25">
      <c r="A529" s="316"/>
      <c r="K529" s="316"/>
      <c r="U529" s="316"/>
      <c r="AE529" s="316"/>
      <c r="AO529" s="316"/>
      <c r="AY529" s="316"/>
      <c r="AZ529" s="316"/>
      <c r="BI529" s="316"/>
      <c r="BS529" s="316"/>
      <c r="CC529" s="316"/>
      <c r="CM529" s="316"/>
      <c r="CW529" s="316"/>
      <c r="DG529" s="316"/>
      <c r="DQ529" s="316"/>
      <c r="EA529" s="316"/>
      <c r="EK529" s="316"/>
      <c r="EU529" s="316"/>
      <c r="FE529" s="316"/>
      <c r="FO529" s="316"/>
      <c r="FY529" s="316"/>
      <c r="GI529" s="316"/>
      <c r="GS529" s="316"/>
      <c r="HC529" s="316"/>
      <c r="HM529" s="316"/>
      <c r="HW529" s="316"/>
    </row>
    <row r="530" s="3" customFormat="true" x14ac:dyDescent="0.25">
      <c r="A530" s="316"/>
      <c r="K530" s="316"/>
      <c r="U530" s="316"/>
      <c r="AE530" s="316"/>
      <c r="AO530" s="316"/>
      <c r="AY530" s="316"/>
      <c r="AZ530" s="316"/>
      <c r="BI530" s="316"/>
      <c r="BS530" s="316"/>
      <c r="CC530" s="316"/>
      <c r="CM530" s="316"/>
      <c r="CW530" s="316"/>
      <c r="DG530" s="316"/>
      <c r="DQ530" s="316"/>
      <c r="EA530" s="316"/>
      <c r="EK530" s="316"/>
      <c r="EU530" s="316"/>
      <c r="FE530" s="316"/>
      <c r="FO530" s="316"/>
      <c r="FY530" s="316"/>
      <c r="GI530" s="316"/>
      <c r="GS530" s="316"/>
      <c r="HC530" s="316"/>
      <c r="HM530" s="316"/>
      <c r="HW530" s="316"/>
    </row>
    <row r="531" s="3" customFormat="true" x14ac:dyDescent="0.25">
      <c r="A531" s="316"/>
      <c r="K531" s="316"/>
      <c r="U531" s="316"/>
      <c r="AE531" s="316"/>
      <c r="AO531" s="316"/>
      <c r="AY531" s="316"/>
      <c r="AZ531" s="316"/>
      <c r="BI531" s="316"/>
      <c r="BS531" s="316"/>
      <c r="CC531" s="316"/>
      <c r="CM531" s="316"/>
      <c r="CW531" s="316"/>
      <c r="DG531" s="316"/>
      <c r="DQ531" s="316"/>
      <c r="EA531" s="316"/>
      <c r="EK531" s="316"/>
      <c r="EU531" s="316"/>
      <c r="FE531" s="316"/>
      <c r="FO531" s="316"/>
      <c r="FY531" s="316"/>
      <c r="GI531" s="316"/>
      <c r="GS531" s="316"/>
      <c r="HC531" s="316"/>
      <c r="HM531" s="316"/>
      <c r="HW531" s="316"/>
    </row>
    <row r="532" s="3" customFormat="true" x14ac:dyDescent="0.25">
      <c r="A532" s="316"/>
      <c r="K532" s="316"/>
      <c r="U532" s="316"/>
      <c r="AE532" s="316"/>
      <c r="AO532" s="316"/>
      <c r="AY532" s="316"/>
      <c r="AZ532" s="316"/>
      <c r="BI532" s="316"/>
      <c r="BS532" s="316"/>
      <c r="CC532" s="316"/>
      <c r="CM532" s="316"/>
      <c r="CW532" s="316"/>
      <c r="DG532" s="316"/>
      <c r="DQ532" s="316"/>
      <c r="EA532" s="316"/>
      <c r="EK532" s="316"/>
      <c r="EU532" s="316"/>
      <c r="FE532" s="316"/>
      <c r="FO532" s="316"/>
      <c r="FY532" s="316"/>
      <c r="GI532" s="316"/>
      <c r="GS532" s="316"/>
      <c r="HC532" s="316"/>
      <c r="HM532" s="316"/>
      <c r="HW532" s="316"/>
    </row>
    <row r="533" s="3" customFormat="true" x14ac:dyDescent="0.25">
      <c r="A533" s="316"/>
      <c r="K533" s="316"/>
      <c r="U533" s="316"/>
      <c r="AE533" s="316"/>
      <c r="AO533" s="316"/>
      <c r="AY533" s="316"/>
      <c r="AZ533" s="316"/>
      <c r="BI533" s="316"/>
      <c r="BS533" s="316"/>
      <c r="CC533" s="316"/>
      <c r="CM533" s="316"/>
      <c r="CW533" s="316"/>
      <c r="DG533" s="316"/>
      <c r="DQ533" s="316"/>
      <c r="EA533" s="316"/>
      <c r="EK533" s="316"/>
      <c r="EU533" s="316"/>
      <c r="FE533" s="316"/>
      <c r="FO533" s="316"/>
      <c r="FY533" s="316"/>
      <c r="GI533" s="316"/>
      <c r="GS533" s="316"/>
      <c r="HC533" s="316"/>
      <c r="HM533" s="316"/>
      <c r="HW533" s="316"/>
    </row>
    <row r="534" s="3" customFormat="true" x14ac:dyDescent="0.25">
      <c r="A534" s="316"/>
      <c r="K534" s="316"/>
      <c r="U534" s="316"/>
      <c r="AE534" s="316"/>
      <c r="AO534" s="316"/>
      <c r="AY534" s="316"/>
      <c r="AZ534" s="316"/>
      <c r="BI534" s="316"/>
      <c r="BS534" s="316"/>
      <c r="CC534" s="316"/>
      <c r="CM534" s="316"/>
      <c r="CW534" s="316"/>
      <c r="DG534" s="316"/>
      <c r="DQ534" s="316"/>
      <c r="EA534" s="316"/>
      <c r="EK534" s="316"/>
      <c r="EU534" s="316"/>
      <c r="FE534" s="316"/>
      <c r="FO534" s="316"/>
      <c r="FY534" s="316"/>
      <c r="GI534" s="316"/>
      <c r="GS534" s="316"/>
      <c r="HC534" s="316"/>
      <c r="HM534" s="316"/>
      <c r="HW534" s="316"/>
    </row>
    <row r="535" s="3" customFormat="true" x14ac:dyDescent="0.25">
      <c r="A535" s="316"/>
      <c r="K535" s="316"/>
      <c r="U535" s="316"/>
      <c r="AE535" s="316"/>
      <c r="AO535" s="316"/>
      <c r="AY535" s="316"/>
      <c r="AZ535" s="316"/>
      <c r="BI535" s="316"/>
      <c r="BS535" s="316"/>
      <c r="CC535" s="316"/>
      <c r="CM535" s="316"/>
      <c r="CW535" s="316"/>
      <c r="DG535" s="316"/>
      <c r="DQ535" s="316"/>
      <c r="EA535" s="316"/>
      <c r="EK535" s="316"/>
      <c r="EU535" s="316"/>
      <c r="FE535" s="316"/>
      <c r="FO535" s="316"/>
      <c r="FY535" s="316"/>
      <c r="GI535" s="316"/>
      <c r="GS535" s="316"/>
      <c r="HC535" s="316"/>
      <c r="HM535" s="316"/>
      <c r="HW535" s="316"/>
    </row>
    <row r="536" s="3" customFormat="true" x14ac:dyDescent="0.25">
      <c r="A536" s="316"/>
      <c r="K536" s="316"/>
      <c r="U536" s="316"/>
      <c r="AE536" s="316"/>
      <c r="AO536" s="316"/>
      <c r="AY536" s="316"/>
      <c r="AZ536" s="316"/>
      <c r="BI536" s="316"/>
      <c r="BS536" s="316"/>
      <c r="CC536" s="316"/>
      <c r="CM536" s="316"/>
      <c r="CW536" s="316"/>
      <c r="DG536" s="316"/>
      <c r="DQ536" s="316"/>
      <c r="EA536" s="316"/>
      <c r="EK536" s="316"/>
      <c r="EU536" s="316"/>
      <c r="FE536" s="316"/>
      <c r="FO536" s="316"/>
      <c r="FY536" s="316"/>
      <c r="GI536" s="316"/>
      <c r="GS536" s="316"/>
      <c r="HC536" s="316"/>
      <c r="HM536" s="316"/>
      <c r="HW536" s="316"/>
    </row>
    <row r="537" s="3" customFormat="true" x14ac:dyDescent="0.25">
      <c r="A537" s="316"/>
      <c r="K537" s="316"/>
      <c r="U537" s="316"/>
      <c r="AE537" s="316"/>
      <c r="AO537" s="316"/>
      <c r="AY537" s="316"/>
      <c r="AZ537" s="316"/>
      <c r="BI537" s="316"/>
      <c r="BS537" s="316"/>
      <c r="CC537" s="316"/>
      <c r="CM537" s="316"/>
      <c r="CW537" s="316"/>
      <c r="DG537" s="316"/>
      <c r="DQ537" s="316"/>
      <c r="EA537" s="316"/>
      <c r="EK537" s="316"/>
      <c r="EU537" s="316"/>
      <c r="FE537" s="316"/>
      <c r="FO537" s="316"/>
      <c r="FY537" s="316"/>
      <c r="GI537" s="316"/>
      <c r="GS537" s="316"/>
      <c r="HC537" s="316"/>
      <c r="HM537" s="316"/>
      <c r="HW537" s="316"/>
    </row>
    <row r="538" s="3" customFormat="true" x14ac:dyDescent="0.25">
      <c r="A538" s="316"/>
      <c r="K538" s="316"/>
      <c r="U538" s="316"/>
      <c r="AE538" s="316"/>
      <c r="AO538" s="316"/>
      <c r="AY538" s="316"/>
      <c r="AZ538" s="316"/>
      <c r="BI538" s="316"/>
      <c r="BS538" s="316"/>
      <c r="CC538" s="316"/>
      <c r="CM538" s="316"/>
      <c r="CW538" s="316"/>
      <c r="DG538" s="316"/>
      <c r="DQ538" s="316"/>
      <c r="EA538" s="316"/>
      <c r="EK538" s="316"/>
      <c r="EU538" s="316"/>
      <c r="FE538" s="316"/>
      <c r="FO538" s="316"/>
      <c r="FY538" s="316"/>
      <c r="GI538" s="316"/>
      <c r="GS538" s="316"/>
      <c r="HC538" s="316"/>
      <c r="HM538" s="316"/>
      <c r="HW538" s="316"/>
    </row>
    <row r="539" s="3" customFormat="true" x14ac:dyDescent="0.25">
      <c r="A539" s="316"/>
      <c r="K539" s="316"/>
      <c r="U539" s="316"/>
      <c r="AE539" s="316"/>
      <c r="AO539" s="316"/>
      <c r="AY539" s="316"/>
      <c r="AZ539" s="316"/>
      <c r="BI539" s="316"/>
      <c r="BS539" s="316"/>
      <c r="CC539" s="316"/>
      <c r="CM539" s="316"/>
      <c r="CW539" s="316"/>
      <c r="DG539" s="316"/>
      <c r="DQ539" s="316"/>
      <c r="EA539" s="316"/>
      <c r="EK539" s="316"/>
      <c r="EU539" s="316"/>
      <c r="FE539" s="316"/>
      <c r="FO539" s="316"/>
      <c r="FY539" s="316"/>
      <c r="GI539" s="316"/>
      <c r="GS539" s="316"/>
      <c r="HC539" s="316"/>
      <c r="HM539" s="316"/>
      <c r="HW539" s="316"/>
    </row>
    <row r="540" s="3" customFormat="true" x14ac:dyDescent="0.25">
      <c r="A540" s="316"/>
      <c r="K540" s="316"/>
      <c r="U540" s="316"/>
      <c r="AE540" s="316"/>
      <c r="AO540" s="316"/>
      <c r="AY540" s="316"/>
      <c r="AZ540" s="316"/>
      <c r="BI540" s="316"/>
      <c r="BS540" s="316"/>
      <c r="CC540" s="316"/>
      <c r="CM540" s="316"/>
      <c r="CW540" s="316"/>
      <c r="DG540" s="316"/>
      <c r="DQ540" s="316"/>
      <c r="EA540" s="316"/>
      <c r="EK540" s="316"/>
      <c r="EU540" s="316"/>
      <c r="FE540" s="316"/>
      <c r="FO540" s="316"/>
      <c r="FY540" s="316"/>
      <c r="GI540" s="316"/>
      <c r="GS540" s="316"/>
      <c r="HC540" s="316"/>
      <c r="HM540" s="316"/>
      <c r="HW540" s="316"/>
    </row>
    <row r="541" s="3" customFormat="true" x14ac:dyDescent="0.25">
      <c r="A541" s="316"/>
      <c r="K541" s="316"/>
      <c r="U541" s="316"/>
      <c r="AE541" s="316"/>
      <c r="AO541" s="316"/>
      <c r="AY541" s="316"/>
      <c r="AZ541" s="316"/>
      <c r="BI541" s="316"/>
      <c r="BS541" s="316"/>
      <c r="CC541" s="316"/>
      <c r="CM541" s="316"/>
      <c r="CW541" s="316"/>
      <c r="DG541" s="316"/>
      <c r="DQ541" s="316"/>
      <c r="EA541" s="316"/>
      <c r="EK541" s="316"/>
      <c r="EU541" s="316"/>
      <c r="FE541" s="316"/>
      <c r="FO541" s="316"/>
      <c r="FY541" s="316"/>
      <c r="GI541" s="316"/>
      <c r="GS541" s="316"/>
      <c r="HC541" s="316"/>
      <c r="HM541" s="316"/>
      <c r="HW541" s="316"/>
    </row>
    <row r="542" s="3" customFormat="true" x14ac:dyDescent="0.25">
      <c r="A542" s="316"/>
      <c r="K542" s="316"/>
      <c r="U542" s="316"/>
      <c r="AE542" s="316"/>
      <c r="AO542" s="316"/>
      <c r="AY542" s="316"/>
      <c r="AZ542" s="316"/>
      <c r="BI542" s="316"/>
      <c r="BS542" s="316"/>
      <c r="CC542" s="316"/>
      <c r="CM542" s="316"/>
      <c r="CW542" s="316"/>
      <c r="DG542" s="316"/>
      <c r="DQ542" s="316"/>
      <c r="EA542" s="316"/>
      <c r="EK542" s="316"/>
      <c r="EU542" s="316"/>
      <c r="FE542" s="316"/>
      <c r="FO542" s="316"/>
      <c r="FY542" s="316"/>
      <c r="GI542" s="316"/>
      <c r="GS542" s="316"/>
      <c r="HC542" s="316"/>
      <c r="HM542" s="316"/>
      <c r="HW542" s="316"/>
    </row>
    <row r="543" s="3" customFormat="true" x14ac:dyDescent="0.25">
      <c r="A543" s="316"/>
      <c r="K543" s="316"/>
      <c r="U543" s="316"/>
      <c r="AE543" s="316"/>
      <c r="AO543" s="316"/>
      <c r="AY543" s="316"/>
      <c r="AZ543" s="316"/>
      <c r="BI543" s="316"/>
      <c r="BS543" s="316"/>
      <c r="CC543" s="316"/>
      <c r="CM543" s="316"/>
      <c r="CW543" s="316"/>
      <c r="DG543" s="316"/>
      <c r="DQ543" s="316"/>
      <c r="EA543" s="316"/>
      <c r="EK543" s="316"/>
      <c r="EU543" s="316"/>
      <c r="FE543" s="316"/>
      <c r="FO543" s="316"/>
      <c r="FY543" s="316"/>
      <c r="GI543" s="316"/>
      <c r="GS543" s="316"/>
      <c r="HC543" s="316"/>
      <c r="HM543" s="316"/>
      <c r="HW543" s="316"/>
    </row>
    <row r="544" s="3" customFormat="true" x14ac:dyDescent="0.25">
      <c r="A544" s="316"/>
      <c r="K544" s="316"/>
      <c r="U544" s="316"/>
      <c r="AE544" s="316"/>
      <c r="AO544" s="316"/>
      <c r="AY544" s="316"/>
      <c r="AZ544" s="316"/>
      <c r="BI544" s="316"/>
      <c r="BS544" s="316"/>
      <c r="CC544" s="316"/>
      <c r="CM544" s="316"/>
      <c r="CW544" s="316"/>
      <c r="DG544" s="316"/>
      <c r="DQ544" s="316"/>
      <c r="EA544" s="316"/>
      <c r="EK544" s="316"/>
      <c r="EU544" s="316"/>
      <c r="FE544" s="316"/>
      <c r="FO544" s="316"/>
      <c r="FY544" s="316"/>
      <c r="GI544" s="316"/>
      <c r="GS544" s="316"/>
      <c r="HC544" s="316"/>
      <c r="HM544" s="316"/>
      <c r="HW544" s="316"/>
    </row>
    <row r="545" s="3" customFormat="true" x14ac:dyDescent="0.25">
      <c r="A545" s="316"/>
      <c r="K545" s="316"/>
      <c r="U545" s="316"/>
      <c r="AE545" s="316"/>
      <c r="AO545" s="316"/>
      <c r="AY545" s="316"/>
      <c r="AZ545" s="316"/>
      <c r="BI545" s="316"/>
      <c r="BS545" s="316"/>
      <c r="CC545" s="316"/>
      <c r="CM545" s="316"/>
      <c r="CW545" s="316"/>
      <c r="DG545" s="316"/>
      <c r="DQ545" s="316"/>
      <c r="EA545" s="316"/>
      <c r="EK545" s="316"/>
      <c r="EU545" s="316"/>
      <c r="FE545" s="316"/>
      <c r="FO545" s="316"/>
      <c r="FY545" s="316"/>
      <c r="GI545" s="316"/>
      <c r="GS545" s="316"/>
      <c r="HC545" s="316"/>
      <c r="HM545" s="316"/>
      <c r="HW545" s="316"/>
    </row>
    <row r="546" s="3" customFormat="true" x14ac:dyDescent="0.25">
      <c r="A546" s="316"/>
      <c r="K546" s="316"/>
      <c r="U546" s="316"/>
      <c r="AE546" s="316"/>
      <c r="AO546" s="316"/>
      <c r="AY546" s="316"/>
      <c r="AZ546" s="316"/>
      <c r="BI546" s="316"/>
      <c r="BS546" s="316"/>
      <c r="CC546" s="316"/>
      <c r="CM546" s="316"/>
      <c r="CW546" s="316"/>
      <c r="DG546" s="316"/>
      <c r="DQ546" s="316"/>
      <c r="EA546" s="316"/>
      <c r="EK546" s="316"/>
      <c r="EU546" s="316"/>
      <c r="FE546" s="316"/>
      <c r="FO546" s="316"/>
      <c r="FY546" s="316"/>
      <c r="GI546" s="316"/>
      <c r="GS546" s="316"/>
      <c r="HC546" s="316"/>
      <c r="HM546" s="316"/>
      <c r="HW546" s="316"/>
    </row>
    <row r="547" s="3" customFormat="true" x14ac:dyDescent="0.25">
      <c r="A547" s="316"/>
      <c r="K547" s="316"/>
      <c r="U547" s="316"/>
      <c r="AE547" s="316"/>
      <c r="AO547" s="316"/>
      <c r="AY547" s="316"/>
      <c r="AZ547" s="316"/>
      <c r="BI547" s="316"/>
      <c r="BS547" s="316"/>
      <c r="CC547" s="316"/>
      <c r="CM547" s="316"/>
      <c r="CW547" s="316"/>
      <c r="DG547" s="316"/>
      <c r="DQ547" s="316"/>
      <c r="EA547" s="316"/>
      <c r="EK547" s="316"/>
      <c r="EU547" s="316"/>
      <c r="FE547" s="316"/>
      <c r="FO547" s="316"/>
      <c r="FY547" s="316"/>
      <c r="GI547" s="316"/>
      <c r="GS547" s="316"/>
      <c r="HC547" s="316"/>
      <c r="HM547" s="316"/>
      <c r="HW547" s="316"/>
    </row>
    <row r="548" s="3" customFormat="true" x14ac:dyDescent="0.25">
      <c r="A548" s="316"/>
      <c r="K548" s="316"/>
      <c r="U548" s="316"/>
      <c r="AE548" s="316"/>
      <c r="AO548" s="316"/>
      <c r="AY548" s="316"/>
      <c r="AZ548" s="316"/>
      <c r="BI548" s="316"/>
      <c r="BS548" s="316"/>
      <c r="CC548" s="316"/>
      <c r="CM548" s="316"/>
      <c r="CW548" s="316"/>
      <c r="DG548" s="316"/>
      <c r="DQ548" s="316"/>
      <c r="EA548" s="316"/>
      <c r="EK548" s="316"/>
      <c r="EU548" s="316"/>
      <c r="FE548" s="316"/>
      <c r="FO548" s="316"/>
      <c r="FY548" s="316"/>
      <c r="GI548" s="316"/>
      <c r="GS548" s="316"/>
      <c r="HC548" s="316"/>
      <c r="HM548" s="316"/>
      <c r="HW548" s="316"/>
    </row>
    <row r="549" s="3" customFormat="true" x14ac:dyDescent="0.25">
      <c r="A549" s="316"/>
      <c r="K549" s="316"/>
      <c r="U549" s="316"/>
      <c r="AE549" s="316"/>
      <c r="AO549" s="316"/>
      <c r="AY549" s="316"/>
      <c r="AZ549" s="316"/>
      <c r="BI549" s="316"/>
      <c r="BS549" s="316"/>
      <c r="CC549" s="316"/>
      <c r="CM549" s="316"/>
      <c r="CW549" s="316"/>
      <c r="DG549" s="316"/>
      <c r="DQ549" s="316"/>
      <c r="EA549" s="316"/>
      <c r="EK549" s="316"/>
      <c r="EU549" s="316"/>
      <c r="FE549" s="316"/>
      <c r="FO549" s="316"/>
      <c r="FY549" s="316"/>
      <c r="GI549" s="316"/>
      <c r="GS549" s="316"/>
      <c r="HC549" s="316"/>
      <c r="HM549" s="316"/>
      <c r="HW549" s="316"/>
    </row>
    <row r="550" s="3" customFormat="true" x14ac:dyDescent="0.25">
      <c r="A550" s="316"/>
      <c r="K550" s="316"/>
      <c r="U550" s="316"/>
      <c r="AE550" s="316"/>
      <c r="AO550" s="316"/>
      <c r="AY550" s="316"/>
      <c r="AZ550" s="316"/>
      <c r="BI550" s="316"/>
      <c r="BS550" s="316"/>
      <c r="CC550" s="316"/>
      <c r="CM550" s="316"/>
      <c r="CW550" s="316"/>
      <c r="DG550" s="316"/>
      <c r="DQ550" s="316"/>
      <c r="EA550" s="316"/>
      <c r="EK550" s="316"/>
      <c r="EU550" s="316"/>
      <c r="FE550" s="316"/>
      <c r="FO550" s="316"/>
      <c r="FY550" s="316"/>
      <c r="GI550" s="316"/>
      <c r="GS550" s="316"/>
      <c r="HC550" s="316"/>
      <c r="HM550" s="316"/>
      <c r="HW550" s="316"/>
    </row>
    <row r="551" s="3" customFormat="true" x14ac:dyDescent="0.25">
      <c r="A551" s="316"/>
      <c r="K551" s="316"/>
      <c r="U551" s="316"/>
      <c r="AE551" s="316"/>
      <c r="AO551" s="316"/>
      <c r="AY551" s="316"/>
      <c r="AZ551" s="316"/>
      <c r="BI551" s="316"/>
      <c r="BS551" s="316"/>
      <c r="CC551" s="316"/>
      <c r="CM551" s="316"/>
      <c r="CW551" s="316"/>
      <c r="DG551" s="316"/>
      <c r="DQ551" s="316"/>
      <c r="EA551" s="316"/>
      <c r="EK551" s="316"/>
      <c r="EU551" s="316"/>
      <c r="FE551" s="316"/>
      <c r="FO551" s="316"/>
      <c r="FY551" s="316"/>
      <c r="GI551" s="316"/>
      <c r="GS551" s="316"/>
      <c r="HC551" s="316"/>
      <c r="HM551" s="316"/>
      <c r="HW551" s="316"/>
    </row>
    <row r="552" s="3" customFormat="true" x14ac:dyDescent="0.25">
      <c r="A552" s="316"/>
      <c r="K552" s="316"/>
      <c r="U552" s="316"/>
      <c r="AE552" s="316"/>
      <c r="AO552" s="316"/>
      <c r="AY552" s="316"/>
      <c r="AZ552" s="316"/>
      <c r="BI552" s="316"/>
      <c r="BS552" s="316"/>
      <c r="CC552" s="316"/>
      <c r="CM552" s="316"/>
      <c r="CW552" s="316"/>
      <c r="DG552" s="316"/>
      <c r="DQ552" s="316"/>
      <c r="EA552" s="316"/>
      <c r="EK552" s="316"/>
      <c r="EU552" s="316"/>
      <c r="FE552" s="316"/>
      <c r="FO552" s="316"/>
      <c r="FY552" s="316"/>
      <c r="GI552" s="316"/>
      <c r="GS552" s="316"/>
      <c r="HC552" s="316"/>
      <c r="HM552" s="316"/>
      <c r="HW552" s="316"/>
    </row>
    <row r="553" s="3" customFormat="true" x14ac:dyDescent="0.25">
      <c r="A553" s="316"/>
      <c r="K553" s="316"/>
      <c r="U553" s="316"/>
      <c r="AE553" s="316"/>
      <c r="AO553" s="316"/>
      <c r="AY553" s="316"/>
      <c r="AZ553" s="316"/>
      <c r="BI553" s="316"/>
      <c r="BS553" s="316"/>
      <c r="CC553" s="316"/>
      <c r="CM553" s="316"/>
      <c r="CW553" s="316"/>
      <c r="DG553" s="316"/>
      <c r="DQ553" s="316"/>
      <c r="EA553" s="316"/>
      <c r="EK553" s="316"/>
      <c r="EU553" s="316"/>
      <c r="FE553" s="316"/>
      <c r="FO553" s="316"/>
      <c r="FY553" s="316"/>
      <c r="GI553" s="316"/>
      <c r="GS553" s="316"/>
      <c r="HC553" s="316"/>
      <c r="HM553" s="316"/>
      <c r="HW553" s="316"/>
    </row>
    <row r="554" s="3" customFormat="true" x14ac:dyDescent="0.25">
      <c r="A554" s="316"/>
      <c r="K554" s="316"/>
      <c r="U554" s="316"/>
      <c r="AE554" s="316"/>
      <c r="AO554" s="316"/>
      <c r="AY554" s="316"/>
      <c r="AZ554" s="316"/>
      <c r="BI554" s="316"/>
      <c r="BS554" s="316"/>
      <c r="CC554" s="316"/>
      <c r="CM554" s="316"/>
      <c r="CW554" s="316"/>
      <c r="DG554" s="316"/>
      <c r="DQ554" s="316"/>
      <c r="EA554" s="316"/>
      <c r="EK554" s="316"/>
      <c r="EU554" s="316"/>
      <c r="FE554" s="316"/>
      <c r="FO554" s="316"/>
      <c r="FY554" s="316"/>
      <c r="GI554" s="316"/>
      <c r="GS554" s="316"/>
      <c r="HC554" s="316"/>
      <c r="HM554" s="316"/>
      <c r="HW554" s="316"/>
    </row>
    <row r="555" s="3" customFormat="true" x14ac:dyDescent="0.25">
      <c r="A555" s="316"/>
      <c r="K555" s="316"/>
      <c r="U555" s="316"/>
      <c r="AE555" s="316"/>
      <c r="AO555" s="316"/>
      <c r="AY555" s="316"/>
      <c r="AZ555" s="316"/>
      <c r="BI555" s="316"/>
      <c r="BS555" s="316"/>
      <c r="CC555" s="316"/>
      <c r="CM555" s="316"/>
      <c r="CW555" s="316"/>
      <c r="DG555" s="316"/>
      <c r="DQ555" s="316"/>
      <c r="EA555" s="316"/>
      <c r="EK555" s="316"/>
      <c r="EU555" s="316"/>
      <c r="FE555" s="316"/>
      <c r="FO555" s="316"/>
      <c r="FY555" s="316"/>
      <c r="GI555" s="316"/>
      <c r="GS555" s="316"/>
      <c r="HC555" s="316"/>
      <c r="HM555" s="316"/>
      <c r="HW555" s="316"/>
    </row>
    <row r="556" s="3" customFormat="true" x14ac:dyDescent="0.25">
      <c r="A556" s="316"/>
      <c r="K556" s="316"/>
      <c r="U556" s="316"/>
      <c r="AE556" s="316"/>
      <c r="AO556" s="316"/>
      <c r="AY556" s="316"/>
      <c r="AZ556" s="316"/>
      <c r="BI556" s="316"/>
      <c r="BS556" s="316"/>
      <c r="CC556" s="316"/>
      <c r="CM556" s="316"/>
      <c r="CW556" s="316"/>
      <c r="DG556" s="316"/>
      <c r="DQ556" s="316"/>
      <c r="EA556" s="316"/>
      <c r="EK556" s="316"/>
      <c r="EU556" s="316"/>
      <c r="FE556" s="316"/>
      <c r="FO556" s="316"/>
      <c r="FY556" s="316"/>
      <c r="GI556" s="316"/>
      <c r="GS556" s="316"/>
      <c r="HC556" s="316"/>
      <c r="HM556" s="316"/>
      <c r="HW556" s="316"/>
    </row>
    <row r="557" s="3" customFormat="true" x14ac:dyDescent="0.25">
      <c r="A557" s="316"/>
      <c r="K557" s="316"/>
      <c r="U557" s="316"/>
      <c r="AE557" s="316"/>
      <c r="AO557" s="316"/>
      <c r="AY557" s="316"/>
      <c r="AZ557" s="316"/>
      <c r="BI557" s="316"/>
      <c r="BS557" s="316"/>
      <c r="CC557" s="316"/>
      <c r="CM557" s="316"/>
      <c r="CW557" s="316"/>
      <c r="DG557" s="316"/>
      <c r="DQ557" s="316"/>
      <c r="EA557" s="316"/>
      <c r="EK557" s="316"/>
      <c r="EU557" s="316"/>
      <c r="FE557" s="316"/>
      <c r="FO557" s="316"/>
      <c r="FY557" s="316"/>
      <c r="GI557" s="316"/>
      <c r="GS557" s="316"/>
      <c r="HC557" s="316"/>
      <c r="HM557" s="316"/>
      <c r="HW557" s="316"/>
    </row>
    <row r="558" s="3" customFormat="true" x14ac:dyDescent="0.25">
      <c r="A558" s="316"/>
      <c r="K558" s="316"/>
      <c r="U558" s="316"/>
      <c r="AE558" s="316"/>
      <c r="AO558" s="316"/>
      <c r="AY558" s="316"/>
      <c r="AZ558" s="316"/>
      <c r="BI558" s="316"/>
      <c r="BS558" s="316"/>
      <c r="CC558" s="316"/>
      <c r="CM558" s="316"/>
      <c r="CW558" s="316"/>
      <c r="DG558" s="316"/>
      <c r="DQ558" s="316"/>
      <c r="EA558" s="316"/>
      <c r="EK558" s="316"/>
      <c r="EU558" s="316"/>
      <c r="FE558" s="316"/>
      <c r="FO558" s="316"/>
      <c r="FY558" s="316"/>
      <c r="GI558" s="316"/>
      <c r="GS558" s="316"/>
      <c r="HC558" s="316"/>
      <c r="HM558" s="316"/>
      <c r="HW558" s="316"/>
    </row>
    <row r="559" s="3" customFormat="true" x14ac:dyDescent="0.25">
      <c r="A559" s="316"/>
      <c r="K559" s="316"/>
      <c r="U559" s="316"/>
      <c r="AE559" s="316"/>
      <c r="AO559" s="316"/>
      <c r="AY559" s="316"/>
      <c r="AZ559" s="316"/>
      <c r="BI559" s="316"/>
      <c r="BS559" s="316"/>
      <c r="CC559" s="316"/>
      <c r="CM559" s="316"/>
      <c r="CW559" s="316"/>
      <c r="DG559" s="316"/>
      <c r="DQ559" s="316"/>
      <c r="EA559" s="316"/>
      <c r="EK559" s="316"/>
      <c r="EU559" s="316"/>
      <c r="FE559" s="316"/>
      <c r="FO559" s="316"/>
      <c r="FY559" s="316"/>
      <c r="GI559" s="316"/>
      <c r="GS559" s="316"/>
      <c r="HC559" s="316"/>
      <c r="HM559" s="316"/>
      <c r="HW559" s="316"/>
    </row>
    <row r="560" s="3" customFormat="true" x14ac:dyDescent="0.25">
      <c r="A560" s="316"/>
      <c r="K560" s="316"/>
      <c r="U560" s="316"/>
      <c r="AE560" s="316"/>
      <c r="AO560" s="316"/>
      <c r="AY560" s="316"/>
      <c r="AZ560" s="316"/>
      <c r="BI560" s="316"/>
      <c r="BS560" s="316"/>
      <c r="CC560" s="316"/>
      <c r="CM560" s="316"/>
      <c r="CW560" s="316"/>
      <c r="DG560" s="316"/>
      <c r="DQ560" s="316"/>
      <c r="EA560" s="316"/>
      <c r="EK560" s="316"/>
      <c r="EU560" s="316"/>
      <c r="FE560" s="316"/>
      <c r="FO560" s="316"/>
      <c r="FY560" s="316"/>
      <c r="GI560" s="316"/>
      <c r="GS560" s="316"/>
      <c r="HC560" s="316"/>
      <c r="HM560" s="316"/>
      <c r="HW560" s="316"/>
    </row>
    <row r="561" s="3" customFormat="true" x14ac:dyDescent="0.25">
      <c r="A561" s="316"/>
      <c r="K561" s="316"/>
      <c r="U561" s="316"/>
      <c r="AE561" s="316"/>
      <c r="AO561" s="316"/>
      <c r="AY561" s="316"/>
      <c r="AZ561" s="316"/>
      <c r="BI561" s="316"/>
      <c r="BS561" s="316"/>
      <c r="CC561" s="316"/>
      <c r="CM561" s="316"/>
      <c r="CW561" s="316"/>
      <c r="DG561" s="316"/>
      <c r="DQ561" s="316"/>
      <c r="EA561" s="316"/>
      <c r="EK561" s="316"/>
      <c r="EU561" s="316"/>
      <c r="FE561" s="316"/>
      <c r="FO561" s="316"/>
      <c r="FY561" s="316"/>
      <c r="GI561" s="316"/>
      <c r="GS561" s="316"/>
      <c r="HC561" s="316"/>
      <c r="HM561" s="316"/>
      <c r="HW561" s="316"/>
    </row>
    <row r="562" s="3" customFormat="true" x14ac:dyDescent="0.25">
      <c r="A562" s="316"/>
      <c r="K562" s="316"/>
      <c r="U562" s="316"/>
      <c r="AE562" s="316"/>
      <c r="AO562" s="316"/>
      <c r="AY562" s="316"/>
      <c r="AZ562" s="316"/>
      <c r="BI562" s="316"/>
      <c r="BS562" s="316"/>
      <c r="CC562" s="316"/>
      <c r="CM562" s="316"/>
      <c r="CW562" s="316"/>
      <c r="DG562" s="316"/>
      <c r="DQ562" s="316"/>
      <c r="EA562" s="316"/>
      <c r="EK562" s="316"/>
      <c r="EU562" s="316"/>
      <c r="FE562" s="316"/>
      <c r="FO562" s="316"/>
      <c r="FY562" s="316"/>
      <c r="GI562" s="316"/>
      <c r="GS562" s="316"/>
      <c r="HC562" s="316"/>
      <c r="HM562" s="316"/>
      <c r="HW562" s="316"/>
    </row>
    <row r="563" s="3" customFormat="true" x14ac:dyDescent="0.25">
      <c r="A563" s="316"/>
      <c r="K563" s="316"/>
      <c r="U563" s="316"/>
      <c r="AE563" s="316"/>
      <c r="AO563" s="316"/>
      <c r="AY563" s="316"/>
      <c r="AZ563" s="316"/>
      <c r="BI563" s="316"/>
      <c r="BS563" s="316"/>
      <c r="CC563" s="316"/>
      <c r="CM563" s="316"/>
      <c r="CW563" s="316"/>
      <c r="DG563" s="316"/>
      <c r="DQ563" s="316"/>
      <c r="EA563" s="316"/>
      <c r="EK563" s="316"/>
      <c r="EU563" s="316"/>
      <c r="FE563" s="316"/>
      <c r="FO563" s="316"/>
      <c r="FY563" s="316"/>
      <c r="GI563" s="316"/>
      <c r="GS563" s="316"/>
      <c r="HC563" s="316"/>
      <c r="HM563" s="316"/>
      <c r="HW563" s="316"/>
    </row>
    <row r="564" s="3" customFormat="true" x14ac:dyDescent="0.25">
      <c r="A564" s="316"/>
      <c r="K564" s="316"/>
      <c r="U564" s="316"/>
      <c r="AE564" s="316"/>
      <c r="AO564" s="316"/>
      <c r="AY564" s="316"/>
      <c r="AZ564" s="316"/>
      <c r="BI564" s="316"/>
      <c r="BS564" s="316"/>
      <c r="CC564" s="316"/>
      <c r="CM564" s="316"/>
      <c r="CW564" s="316"/>
      <c r="DG564" s="316"/>
      <c r="DQ564" s="316"/>
      <c r="EA564" s="316"/>
      <c r="EK564" s="316"/>
      <c r="EU564" s="316"/>
      <c r="FE564" s="316"/>
      <c r="FO564" s="316"/>
      <c r="FY564" s="316"/>
      <c r="GI564" s="316"/>
      <c r="GS564" s="316"/>
      <c r="HC564" s="316"/>
      <c r="HM564" s="316"/>
      <c r="HW564" s="316"/>
    </row>
    <row r="565" s="3" customFormat="true" x14ac:dyDescent="0.25">
      <c r="A565" s="316"/>
      <c r="K565" s="316"/>
      <c r="U565" s="316"/>
      <c r="AE565" s="316"/>
      <c r="AO565" s="316"/>
      <c r="AY565" s="316"/>
      <c r="AZ565" s="316"/>
      <c r="BI565" s="316"/>
      <c r="BS565" s="316"/>
      <c r="CC565" s="316"/>
      <c r="CM565" s="316"/>
      <c r="CW565" s="316"/>
      <c r="DG565" s="316"/>
      <c r="DQ565" s="316"/>
      <c r="EA565" s="316"/>
      <c r="EK565" s="316"/>
      <c r="EU565" s="316"/>
      <c r="FE565" s="316"/>
      <c r="FO565" s="316"/>
      <c r="FY565" s="316"/>
      <c r="GI565" s="316"/>
      <c r="GS565" s="316"/>
      <c r="HC565" s="316"/>
      <c r="HM565" s="316"/>
      <c r="HW565" s="316"/>
    </row>
    <row r="566" s="3" customFormat="true" x14ac:dyDescent="0.25">
      <c r="A566" s="316"/>
      <c r="K566" s="316"/>
      <c r="U566" s="316"/>
      <c r="AE566" s="316"/>
      <c r="AO566" s="316"/>
      <c r="AY566" s="316"/>
      <c r="AZ566" s="316"/>
      <c r="BI566" s="316"/>
      <c r="BS566" s="316"/>
      <c r="CC566" s="316"/>
      <c r="CM566" s="316"/>
      <c r="CW566" s="316"/>
      <c r="DG566" s="316"/>
      <c r="DQ566" s="316"/>
      <c r="EA566" s="316"/>
      <c r="EK566" s="316"/>
      <c r="EU566" s="316"/>
      <c r="FE566" s="316"/>
      <c r="FO566" s="316"/>
      <c r="FY566" s="316"/>
      <c r="GI566" s="316"/>
      <c r="GS566" s="316"/>
      <c r="HC566" s="316"/>
      <c r="HM566" s="316"/>
      <c r="HW566" s="316"/>
    </row>
    <row r="567" s="3" customFormat="true" x14ac:dyDescent="0.25">
      <c r="A567" s="316"/>
      <c r="K567" s="316"/>
      <c r="U567" s="316"/>
      <c r="AE567" s="316"/>
      <c r="AO567" s="316"/>
      <c r="AY567" s="316"/>
      <c r="AZ567" s="316"/>
      <c r="BI567" s="316"/>
      <c r="BS567" s="316"/>
      <c r="CC567" s="316"/>
      <c r="CM567" s="316"/>
      <c r="CW567" s="316"/>
      <c r="DG567" s="316"/>
      <c r="DQ567" s="316"/>
      <c r="EA567" s="316"/>
      <c r="EK567" s="316"/>
      <c r="EU567" s="316"/>
      <c r="FE567" s="316"/>
      <c r="FO567" s="316"/>
      <c r="FY567" s="316"/>
      <c r="GI567" s="316"/>
      <c r="GS567" s="316"/>
      <c r="HC567" s="316"/>
      <c r="HM567" s="316"/>
      <c r="HW567" s="316"/>
    </row>
    <row r="568" s="3" customFormat="true" x14ac:dyDescent="0.25">
      <c r="A568" s="316"/>
      <c r="K568" s="316"/>
      <c r="U568" s="316"/>
      <c r="AE568" s="316"/>
      <c r="AO568" s="316"/>
      <c r="AY568" s="316"/>
      <c r="AZ568" s="316"/>
      <c r="BI568" s="316"/>
      <c r="BS568" s="316"/>
      <c r="CC568" s="316"/>
      <c r="CM568" s="316"/>
      <c r="CW568" s="316"/>
      <c r="DG568" s="316"/>
      <c r="DQ568" s="316"/>
      <c r="EA568" s="316"/>
      <c r="EK568" s="316"/>
      <c r="EU568" s="316"/>
      <c r="FE568" s="316"/>
      <c r="FO568" s="316"/>
      <c r="FY568" s="316"/>
      <c r="GI568" s="316"/>
      <c r="GS568" s="316"/>
      <c r="HC568" s="316"/>
      <c r="HM568" s="316"/>
      <c r="HW568" s="316"/>
    </row>
    <row r="569" s="3" customFormat="true" x14ac:dyDescent="0.25">
      <c r="A569" s="316"/>
      <c r="K569" s="316"/>
      <c r="U569" s="316"/>
      <c r="AE569" s="316"/>
      <c r="AO569" s="316"/>
      <c r="AY569" s="316"/>
      <c r="AZ569" s="316"/>
      <c r="BI569" s="316"/>
      <c r="BS569" s="316"/>
      <c r="CC569" s="316"/>
      <c r="CM569" s="316"/>
      <c r="CW569" s="316"/>
      <c r="DG569" s="316"/>
      <c r="DQ569" s="316"/>
      <c r="EA569" s="316"/>
      <c r="EK569" s="316"/>
      <c r="EU569" s="316"/>
      <c r="FE569" s="316"/>
      <c r="FO569" s="316"/>
      <c r="FY569" s="316"/>
      <c r="GI569" s="316"/>
      <c r="GS569" s="316"/>
      <c r="HC569" s="316"/>
      <c r="HM569" s="316"/>
      <c r="HW569" s="316"/>
    </row>
    <row r="570" s="3" customFormat="true" x14ac:dyDescent="0.25">
      <c r="A570" s="316"/>
      <c r="K570" s="316"/>
      <c r="U570" s="316"/>
      <c r="AE570" s="316"/>
      <c r="AO570" s="316"/>
      <c r="AY570" s="316"/>
      <c r="AZ570" s="316"/>
      <c r="BI570" s="316"/>
      <c r="BS570" s="316"/>
      <c r="CC570" s="316"/>
      <c r="CM570" s="316"/>
      <c r="CW570" s="316"/>
      <c r="DG570" s="316"/>
      <c r="DQ570" s="316"/>
      <c r="EA570" s="316"/>
      <c r="EK570" s="316"/>
      <c r="EU570" s="316"/>
      <c r="FE570" s="316"/>
      <c r="FO570" s="316"/>
      <c r="FY570" s="316"/>
      <c r="GI570" s="316"/>
      <c r="GS570" s="316"/>
      <c r="HC570" s="316"/>
      <c r="HM570" s="316"/>
      <c r="HW570" s="316"/>
    </row>
    <row r="571" s="3" customFormat="true" x14ac:dyDescent="0.25">
      <c r="A571" s="316"/>
      <c r="K571" s="316"/>
      <c r="U571" s="316"/>
      <c r="AE571" s="316"/>
      <c r="AO571" s="316"/>
      <c r="AY571" s="316"/>
      <c r="AZ571" s="316"/>
      <c r="BI571" s="316"/>
      <c r="BS571" s="316"/>
      <c r="CC571" s="316"/>
      <c r="CM571" s="316"/>
      <c r="CW571" s="316"/>
      <c r="DG571" s="316"/>
      <c r="DQ571" s="316"/>
      <c r="EA571" s="316"/>
      <c r="EK571" s="316"/>
      <c r="EU571" s="316"/>
      <c r="FE571" s="316"/>
      <c r="FO571" s="316"/>
      <c r="FY571" s="316"/>
      <c r="GI571" s="316"/>
      <c r="GS571" s="316"/>
      <c r="HC571" s="316"/>
      <c r="HM571" s="316"/>
      <c r="HW571" s="316"/>
    </row>
    <row r="572" s="3" customFormat="true" x14ac:dyDescent="0.25">
      <c r="A572" s="316"/>
      <c r="K572" s="316"/>
      <c r="U572" s="316"/>
      <c r="AE572" s="316"/>
      <c r="AO572" s="316"/>
      <c r="AY572" s="316"/>
      <c r="AZ572" s="316"/>
      <c r="BI572" s="316"/>
      <c r="BS572" s="316"/>
      <c r="CC572" s="316"/>
      <c r="CM572" s="316"/>
      <c r="CW572" s="316"/>
      <c r="DG572" s="316"/>
      <c r="DQ572" s="316"/>
      <c r="EA572" s="316"/>
      <c r="EK572" s="316"/>
      <c r="EU572" s="316"/>
      <c r="FE572" s="316"/>
      <c r="FO572" s="316"/>
      <c r="FY572" s="316"/>
      <c r="GI572" s="316"/>
      <c r="GS572" s="316"/>
      <c r="HC572" s="316"/>
      <c r="HM572" s="316"/>
      <c r="HW572" s="316"/>
    </row>
    <row r="573" s="3" customFormat="true" x14ac:dyDescent="0.25">
      <c r="A573" s="316"/>
      <c r="K573" s="316"/>
      <c r="U573" s="316"/>
      <c r="AE573" s="316"/>
      <c r="AO573" s="316"/>
      <c r="AY573" s="316"/>
      <c r="AZ573" s="316"/>
      <c r="BI573" s="316"/>
      <c r="BS573" s="316"/>
      <c r="CC573" s="316"/>
      <c r="CM573" s="316"/>
      <c r="CW573" s="316"/>
      <c r="DG573" s="316"/>
      <c r="DQ573" s="316"/>
      <c r="EA573" s="316"/>
      <c r="EK573" s="316"/>
      <c r="EU573" s="316"/>
      <c r="FE573" s="316"/>
      <c r="FO573" s="316"/>
      <c r="FY573" s="316"/>
      <c r="GI573" s="316"/>
      <c r="GS573" s="316"/>
      <c r="HC573" s="316"/>
      <c r="HM573" s="316"/>
      <c r="HW573" s="316"/>
    </row>
    <row r="574" s="3" customFormat="true" x14ac:dyDescent="0.25">
      <c r="A574" s="316"/>
      <c r="K574" s="316"/>
      <c r="U574" s="316"/>
      <c r="AE574" s="316"/>
      <c r="AO574" s="316"/>
      <c r="AY574" s="316"/>
      <c r="AZ574" s="316"/>
      <c r="BI574" s="316"/>
      <c r="BS574" s="316"/>
      <c r="CC574" s="316"/>
      <c r="CM574" s="316"/>
      <c r="CW574" s="316"/>
      <c r="DG574" s="316"/>
      <c r="DQ574" s="316"/>
      <c r="EA574" s="316"/>
      <c r="EK574" s="316"/>
      <c r="EU574" s="316"/>
      <c r="FE574" s="316"/>
      <c r="FO574" s="316"/>
      <c r="FY574" s="316"/>
      <c r="GI574" s="316"/>
      <c r="GS574" s="316"/>
      <c r="HC574" s="316"/>
      <c r="HM574" s="316"/>
      <c r="HW574" s="316"/>
    </row>
    <row r="575" s="3" customFormat="true" x14ac:dyDescent="0.25">
      <c r="A575" s="316"/>
      <c r="K575" s="316"/>
      <c r="U575" s="316"/>
      <c r="AE575" s="316"/>
      <c r="AO575" s="316"/>
      <c r="AY575" s="316"/>
      <c r="AZ575" s="316"/>
      <c r="BI575" s="316"/>
      <c r="BS575" s="316"/>
      <c r="CC575" s="316"/>
      <c r="CM575" s="316"/>
      <c r="CW575" s="316"/>
      <c r="DG575" s="316"/>
      <c r="DQ575" s="316"/>
      <c r="EA575" s="316"/>
      <c r="EK575" s="316"/>
      <c r="EU575" s="316"/>
      <c r="FE575" s="316"/>
      <c r="FO575" s="316"/>
      <c r="FY575" s="316"/>
      <c r="GI575" s="316"/>
      <c r="GS575" s="316"/>
      <c r="HC575" s="316"/>
      <c r="HM575" s="316"/>
      <c r="HW575" s="316"/>
    </row>
    <row r="576" s="3" customFormat="true" x14ac:dyDescent="0.25">
      <c r="A576" s="316"/>
      <c r="K576" s="316"/>
      <c r="U576" s="316"/>
      <c r="AE576" s="316"/>
      <c r="AO576" s="316"/>
      <c r="AY576" s="316"/>
      <c r="AZ576" s="316"/>
      <c r="BI576" s="316"/>
      <c r="BS576" s="316"/>
      <c r="CC576" s="316"/>
      <c r="CM576" s="316"/>
      <c r="CW576" s="316"/>
      <c r="DG576" s="316"/>
      <c r="DQ576" s="316"/>
      <c r="EA576" s="316"/>
      <c r="EK576" s="316"/>
      <c r="EU576" s="316"/>
      <c r="FE576" s="316"/>
      <c r="FO576" s="316"/>
      <c r="FY576" s="316"/>
      <c r="GI576" s="316"/>
      <c r="GS576" s="316"/>
      <c r="HC576" s="316"/>
      <c r="HM576" s="316"/>
      <c r="HW576" s="316"/>
    </row>
    <row r="577" s="3" customFormat="true" x14ac:dyDescent="0.25">
      <c r="A577" s="316"/>
      <c r="K577" s="316"/>
      <c r="U577" s="316"/>
      <c r="AE577" s="316"/>
      <c r="AO577" s="316"/>
      <c r="AY577" s="316"/>
      <c r="AZ577" s="316"/>
      <c r="BI577" s="316"/>
      <c r="BS577" s="316"/>
      <c r="CC577" s="316"/>
      <c r="CM577" s="316"/>
      <c r="CW577" s="316"/>
      <c r="DG577" s="316"/>
      <c r="DQ577" s="316"/>
      <c r="EA577" s="316"/>
      <c r="EK577" s="316"/>
      <c r="EU577" s="316"/>
      <c r="FE577" s="316"/>
      <c r="FO577" s="316"/>
      <c r="FY577" s="316"/>
      <c r="GI577" s="316"/>
      <c r="GS577" s="316"/>
      <c r="HC577" s="316"/>
      <c r="HM577" s="316"/>
      <c r="HW577" s="316"/>
    </row>
    <row r="578" s="3" customFormat="true" x14ac:dyDescent="0.25">
      <c r="A578" s="316"/>
      <c r="K578" s="316"/>
      <c r="U578" s="316"/>
      <c r="AE578" s="316"/>
      <c r="AO578" s="316"/>
      <c r="AY578" s="316"/>
      <c r="AZ578" s="316"/>
      <c r="BI578" s="316"/>
      <c r="BS578" s="316"/>
      <c r="CC578" s="316"/>
      <c r="CM578" s="316"/>
      <c r="CW578" s="316"/>
      <c r="DG578" s="316"/>
      <c r="DQ578" s="316"/>
      <c r="EA578" s="316"/>
      <c r="EK578" s="316"/>
      <c r="EU578" s="316"/>
      <c r="FE578" s="316"/>
      <c r="FO578" s="316"/>
      <c r="FY578" s="316"/>
      <c r="GI578" s="316"/>
      <c r="GS578" s="316"/>
      <c r="HC578" s="316"/>
      <c r="HM578" s="316"/>
      <c r="HW578" s="316"/>
    </row>
    <row r="579" s="3" customFormat="true" x14ac:dyDescent="0.25">
      <c r="A579" s="316"/>
      <c r="K579" s="316"/>
      <c r="U579" s="316"/>
      <c r="AE579" s="316"/>
      <c r="AO579" s="316"/>
      <c r="AY579" s="316"/>
      <c r="AZ579" s="316"/>
      <c r="BI579" s="316"/>
      <c r="BS579" s="316"/>
      <c r="CC579" s="316"/>
      <c r="CM579" s="316"/>
      <c r="CW579" s="316"/>
      <c r="DG579" s="316"/>
      <c r="DQ579" s="316"/>
      <c r="EA579" s="316"/>
      <c r="EK579" s="316"/>
      <c r="EU579" s="316"/>
      <c r="FE579" s="316"/>
      <c r="FO579" s="316"/>
      <c r="FY579" s="316"/>
      <c r="GI579" s="316"/>
      <c r="GS579" s="316"/>
      <c r="HC579" s="316"/>
      <c r="HM579" s="316"/>
      <c r="HW579" s="316"/>
    </row>
    <row r="580" s="3" customFormat="true" x14ac:dyDescent="0.25">
      <c r="A580" s="316"/>
      <c r="K580" s="316"/>
      <c r="U580" s="316"/>
      <c r="AE580" s="316"/>
      <c r="AO580" s="316"/>
      <c r="AY580" s="316"/>
      <c r="AZ580" s="316"/>
      <c r="BI580" s="316"/>
      <c r="BS580" s="316"/>
      <c r="CC580" s="316"/>
      <c r="CM580" s="316"/>
      <c r="CW580" s="316"/>
      <c r="DG580" s="316"/>
      <c r="DQ580" s="316"/>
      <c r="EA580" s="316"/>
      <c r="EK580" s="316"/>
      <c r="EU580" s="316"/>
      <c r="FE580" s="316"/>
      <c r="FO580" s="316"/>
      <c r="FY580" s="316"/>
      <c r="GI580" s="316"/>
      <c r="GS580" s="316"/>
      <c r="HC580" s="316"/>
      <c r="HM580" s="316"/>
      <c r="HW580" s="316"/>
    </row>
    <row r="581" s="3" customFormat="true" x14ac:dyDescent="0.25">
      <c r="A581" s="316"/>
      <c r="K581" s="316"/>
      <c r="U581" s="316"/>
      <c r="AE581" s="316"/>
      <c r="AO581" s="316"/>
      <c r="AY581" s="316"/>
      <c r="AZ581" s="316"/>
      <c r="BI581" s="316"/>
      <c r="BS581" s="316"/>
      <c r="CC581" s="316"/>
      <c r="CM581" s="316"/>
      <c r="CW581" s="316"/>
      <c r="DG581" s="316"/>
      <c r="DQ581" s="316"/>
      <c r="EA581" s="316"/>
      <c r="EK581" s="316"/>
      <c r="EU581" s="316"/>
      <c r="FE581" s="316"/>
      <c r="FO581" s="316"/>
      <c r="FY581" s="316"/>
      <c r="GI581" s="316"/>
      <c r="GS581" s="316"/>
      <c r="HC581" s="316"/>
      <c r="HM581" s="316"/>
      <c r="HW581" s="316"/>
    </row>
    <row r="582" s="3" customFormat="true" x14ac:dyDescent="0.25">
      <c r="A582" s="316"/>
      <c r="K582" s="316"/>
      <c r="U582" s="316"/>
      <c r="AE582" s="316"/>
      <c r="AO582" s="316"/>
      <c r="AY582" s="316"/>
      <c r="AZ582" s="316"/>
      <c r="BI582" s="316"/>
      <c r="BS582" s="316"/>
      <c r="CC582" s="316"/>
      <c r="CM582" s="316"/>
      <c r="CW582" s="316"/>
      <c r="DG582" s="316"/>
      <c r="DQ582" s="316"/>
      <c r="EA582" s="316"/>
      <c r="EK582" s="316"/>
      <c r="EU582" s="316"/>
      <c r="FE582" s="316"/>
      <c r="FO582" s="316"/>
      <c r="FY582" s="316"/>
      <c r="GI582" s="316"/>
      <c r="GS582" s="316"/>
      <c r="HC582" s="316"/>
      <c r="HM582" s="316"/>
      <c r="HW582" s="316"/>
    </row>
    <row r="583" s="3" customFormat="true" x14ac:dyDescent="0.25">
      <c r="A583" s="316"/>
      <c r="K583" s="316"/>
      <c r="U583" s="316"/>
      <c r="AE583" s="316"/>
      <c r="AO583" s="316"/>
      <c r="AY583" s="316"/>
      <c r="AZ583" s="316"/>
      <c r="BI583" s="316"/>
      <c r="BS583" s="316"/>
      <c r="CC583" s="316"/>
      <c r="CM583" s="316"/>
      <c r="CW583" s="316"/>
      <c r="DG583" s="316"/>
      <c r="DQ583" s="316"/>
      <c r="EA583" s="316"/>
      <c r="EK583" s="316"/>
      <c r="EU583" s="316"/>
      <c r="FE583" s="316"/>
      <c r="FO583" s="316"/>
      <c r="FY583" s="316"/>
      <c r="GI583" s="316"/>
      <c r="GS583" s="316"/>
      <c r="HC583" s="316"/>
      <c r="HM583" s="316"/>
      <c r="HW583" s="316"/>
    </row>
    <row r="584" s="3" customFormat="true" x14ac:dyDescent="0.25">
      <c r="A584" s="316"/>
      <c r="K584" s="316"/>
      <c r="U584" s="316"/>
      <c r="AE584" s="316"/>
      <c r="AO584" s="316"/>
      <c r="AY584" s="316"/>
      <c r="AZ584" s="316"/>
      <c r="BI584" s="316"/>
      <c r="BS584" s="316"/>
      <c r="CC584" s="316"/>
      <c r="CM584" s="316"/>
      <c r="CW584" s="316"/>
      <c r="DG584" s="316"/>
      <c r="DQ584" s="316"/>
      <c r="EA584" s="316"/>
      <c r="EK584" s="316"/>
      <c r="EU584" s="316"/>
      <c r="FE584" s="316"/>
      <c r="FO584" s="316"/>
      <c r="FY584" s="316"/>
      <c r="GI584" s="316"/>
      <c r="GS584" s="316"/>
      <c r="HC584" s="316"/>
      <c r="HM584" s="316"/>
      <c r="HW584" s="316"/>
    </row>
    <row r="585" s="3" customFormat="true" x14ac:dyDescent="0.25">
      <c r="A585" s="316"/>
      <c r="K585" s="316"/>
      <c r="U585" s="316"/>
      <c r="AE585" s="316"/>
      <c r="AO585" s="316"/>
      <c r="AY585" s="316"/>
      <c r="AZ585" s="316"/>
      <c r="BI585" s="316"/>
      <c r="BS585" s="316"/>
      <c r="CC585" s="316"/>
      <c r="CM585" s="316"/>
      <c r="CW585" s="316"/>
      <c r="DG585" s="316"/>
      <c r="DQ585" s="316"/>
      <c r="EA585" s="316"/>
      <c r="EK585" s="316"/>
      <c r="EU585" s="316"/>
      <c r="FE585" s="316"/>
      <c r="FO585" s="316"/>
      <c r="FY585" s="316"/>
      <c r="GI585" s="316"/>
      <c r="GS585" s="316"/>
      <c r="HC585" s="316"/>
      <c r="HM585" s="316"/>
      <c r="HW585" s="316"/>
    </row>
    <row r="586" s="3" customFormat="true" x14ac:dyDescent="0.25">
      <c r="A586" s="316"/>
      <c r="K586" s="316"/>
      <c r="U586" s="316"/>
      <c r="AE586" s="316"/>
      <c r="AO586" s="316"/>
      <c r="AY586" s="316"/>
      <c r="AZ586" s="316"/>
      <c r="BI586" s="316"/>
      <c r="BS586" s="316"/>
      <c r="CC586" s="316"/>
      <c r="CM586" s="316"/>
      <c r="CW586" s="316"/>
      <c r="DG586" s="316"/>
      <c r="DQ586" s="316"/>
      <c r="EA586" s="316"/>
      <c r="EK586" s="316"/>
      <c r="EU586" s="316"/>
      <c r="FE586" s="316"/>
      <c r="FO586" s="316"/>
      <c r="FY586" s="316"/>
      <c r="GI586" s="316"/>
      <c r="GS586" s="316"/>
      <c r="HC586" s="316"/>
      <c r="HM586" s="316"/>
      <c r="HW586" s="316"/>
    </row>
    <row r="587" s="3" customFormat="true" x14ac:dyDescent="0.25">
      <c r="A587" s="316"/>
      <c r="K587" s="316"/>
      <c r="U587" s="316"/>
      <c r="AE587" s="316"/>
      <c r="AO587" s="316"/>
      <c r="AY587" s="316"/>
      <c r="AZ587" s="316"/>
      <c r="BI587" s="316"/>
      <c r="BS587" s="316"/>
      <c r="CC587" s="316"/>
      <c r="CM587" s="316"/>
      <c r="CW587" s="316"/>
      <c r="DG587" s="316"/>
      <c r="DQ587" s="316"/>
      <c r="EA587" s="316"/>
      <c r="EK587" s="316"/>
      <c r="EU587" s="316"/>
      <c r="FE587" s="316"/>
      <c r="FO587" s="316"/>
      <c r="FY587" s="316"/>
      <c r="GI587" s="316"/>
      <c r="GS587" s="316"/>
      <c r="HC587" s="316"/>
      <c r="HM587" s="316"/>
      <c r="HW587" s="316"/>
    </row>
    <row r="588" s="3" customFormat="true" x14ac:dyDescent="0.25">
      <c r="A588" s="316"/>
      <c r="K588" s="316"/>
      <c r="U588" s="316"/>
      <c r="AE588" s="316"/>
      <c r="AO588" s="316"/>
      <c r="AY588" s="316"/>
      <c r="AZ588" s="316"/>
      <c r="BI588" s="316"/>
      <c r="BS588" s="316"/>
      <c r="CC588" s="316"/>
      <c r="CM588" s="316"/>
      <c r="CW588" s="316"/>
      <c r="DG588" s="316"/>
      <c r="DQ588" s="316"/>
      <c r="EA588" s="316"/>
      <c r="EK588" s="316"/>
      <c r="EU588" s="316"/>
      <c r="FE588" s="316"/>
      <c r="FO588" s="316"/>
      <c r="FY588" s="316"/>
      <c r="GI588" s="316"/>
      <c r="GS588" s="316"/>
      <c r="HC588" s="316"/>
      <c r="HM588" s="316"/>
      <c r="HW588" s="316"/>
    </row>
    <row r="589" s="3" customFormat="true" x14ac:dyDescent="0.25">
      <c r="A589" s="316"/>
      <c r="K589" s="316"/>
      <c r="U589" s="316"/>
      <c r="AE589" s="316"/>
      <c r="AO589" s="316"/>
      <c r="AY589" s="316"/>
      <c r="AZ589" s="316"/>
      <c r="BI589" s="316"/>
      <c r="BS589" s="316"/>
      <c r="CC589" s="316"/>
      <c r="CM589" s="316"/>
      <c r="CW589" s="316"/>
      <c r="DG589" s="316"/>
      <c r="DQ589" s="316"/>
      <c r="EA589" s="316"/>
      <c r="EK589" s="316"/>
      <c r="EU589" s="316"/>
      <c r="FE589" s="316"/>
      <c r="FO589" s="316"/>
      <c r="FY589" s="316"/>
      <c r="GI589" s="316"/>
      <c r="GS589" s="316"/>
      <c r="HC589" s="316"/>
      <c r="HM589" s="316"/>
      <c r="HW589" s="316"/>
    </row>
    <row r="590" s="3" customFormat="true" x14ac:dyDescent="0.25">
      <c r="A590" s="316"/>
      <c r="K590" s="316"/>
      <c r="U590" s="316"/>
      <c r="AE590" s="316"/>
      <c r="AO590" s="316"/>
      <c r="AY590" s="316"/>
      <c r="AZ590" s="316"/>
      <c r="BI590" s="316"/>
      <c r="BS590" s="316"/>
      <c r="CC590" s="316"/>
      <c r="CM590" s="316"/>
      <c r="CW590" s="316"/>
      <c r="DG590" s="316"/>
      <c r="DQ590" s="316"/>
      <c r="EA590" s="316"/>
      <c r="EK590" s="316"/>
      <c r="EU590" s="316"/>
      <c r="FE590" s="316"/>
      <c r="FO590" s="316"/>
      <c r="FY590" s="316"/>
      <c r="GI590" s="316"/>
      <c r="GS590" s="316"/>
      <c r="HC590" s="316"/>
      <c r="HM590" s="316"/>
      <c r="HW590" s="316"/>
    </row>
    <row r="591" s="3" customFormat="true" x14ac:dyDescent="0.25">
      <c r="A591" s="316"/>
      <c r="K591" s="316"/>
      <c r="U591" s="316"/>
      <c r="AE591" s="316"/>
      <c r="AO591" s="316"/>
      <c r="AY591" s="316"/>
      <c r="AZ591" s="316"/>
      <c r="BI591" s="316"/>
      <c r="BS591" s="316"/>
      <c r="CC591" s="316"/>
      <c r="CM591" s="316"/>
      <c r="CW591" s="316"/>
      <c r="DG591" s="316"/>
      <c r="DQ591" s="316"/>
      <c r="EA591" s="316"/>
      <c r="EK591" s="316"/>
      <c r="EU591" s="316"/>
      <c r="FE591" s="316"/>
      <c r="FO591" s="316"/>
      <c r="FY591" s="316"/>
      <c r="GI591" s="316"/>
      <c r="GS591" s="316"/>
      <c r="HC591" s="316"/>
      <c r="HM591" s="316"/>
      <c r="HW591" s="316"/>
    </row>
    <row r="592" s="3" customFormat="true" x14ac:dyDescent="0.25">
      <c r="A592" s="316"/>
      <c r="K592" s="316"/>
      <c r="U592" s="316"/>
      <c r="AE592" s="316"/>
      <c r="AO592" s="316"/>
      <c r="AY592" s="316"/>
      <c r="AZ592" s="316"/>
      <c r="BI592" s="316"/>
      <c r="BS592" s="316"/>
      <c r="CC592" s="316"/>
      <c r="CM592" s="316"/>
      <c r="CW592" s="316"/>
      <c r="DG592" s="316"/>
      <c r="DQ592" s="316"/>
      <c r="EA592" s="316"/>
      <c r="EK592" s="316"/>
      <c r="EU592" s="316"/>
      <c r="FE592" s="316"/>
      <c r="FO592" s="316"/>
      <c r="FY592" s="316"/>
      <c r="GI592" s="316"/>
      <c r="GS592" s="316"/>
      <c r="HC592" s="316"/>
      <c r="HM592" s="316"/>
      <c r="HW592" s="316"/>
    </row>
    <row r="593" s="3" customFormat="true" x14ac:dyDescent="0.25">
      <c r="A593" s="316"/>
      <c r="K593" s="316"/>
      <c r="U593" s="316"/>
      <c r="AE593" s="316"/>
      <c r="AO593" s="316"/>
      <c r="AY593" s="316"/>
      <c r="AZ593" s="316"/>
      <c r="BI593" s="316"/>
      <c r="BS593" s="316"/>
      <c r="CC593" s="316"/>
      <c r="CM593" s="316"/>
      <c r="CW593" s="316"/>
      <c r="DG593" s="316"/>
      <c r="DQ593" s="316"/>
      <c r="EA593" s="316"/>
      <c r="EK593" s="316"/>
      <c r="EU593" s="316"/>
      <c r="FE593" s="316"/>
      <c r="FO593" s="316"/>
      <c r="FY593" s="316"/>
      <c r="GI593" s="316"/>
      <c r="GS593" s="316"/>
      <c r="HC593" s="316"/>
      <c r="HM593" s="316"/>
      <c r="HW593" s="316"/>
    </row>
    <row r="594" s="3" customFormat="true" x14ac:dyDescent="0.25">
      <c r="A594" s="316"/>
      <c r="K594" s="316"/>
      <c r="U594" s="316"/>
      <c r="AE594" s="316"/>
      <c r="AO594" s="316"/>
      <c r="AY594" s="316"/>
      <c r="AZ594" s="316"/>
      <c r="BI594" s="316"/>
      <c r="BS594" s="316"/>
      <c r="CC594" s="316"/>
      <c r="CM594" s="316"/>
      <c r="CW594" s="316"/>
      <c r="DG594" s="316"/>
      <c r="DQ594" s="316"/>
      <c r="EA594" s="316"/>
      <c r="EK594" s="316"/>
      <c r="EU594" s="316"/>
      <c r="FE594" s="316"/>
      <c r="FO594" s="316"/>
      <c r="FY594" s="316"/>
      <c r="GI594" s="316"/>
      <c r="GS594" s="316"/>
      <c r="HC594" s="316"/>
      <c r="HM594" s="316"/>
      <c r="HW594" s="316"/>
    </row>
    <row r="595" s="3" customFormat="true" x14ac:dyDescent="0.25">
      <c r="A595" s="316"/>
      <c r="K595" s="316"/>
      <c r="U595" s="316"/>
      <c r="AE595" s="316"/>
      <c r="AO595" s="316"/>
      <c r="AY595" s="316"/>
      <c r="AZ595" s="316"/>
      <c r="BI595" s="316"/>
      <c r="BS595" s="316"/>
      <c r="CC595" s="316"/>
      <c r="CM595" s="316"/>
      <c r="CW595" s="316"/>
      <c r="DG595" s="316"/>
      <c r="DQ595" s="316"/>
      <c r="EA595" s="316"/>
      <c r="EK595" s="316"/>
      <c r="EU595" s="316"/>
      <c r="FE595" s="316"/>
      <c r="FO595" s="316"/>
      <c r="FY595" s="316"/>
      <c r="GI595" s="316"/>
      <c r="GS595" s="316"/>
      <c r="HC595" s="316"/>
      <c r="HM595" s="316"/>
      <c r="HW595" s="316"/>
    </row>
    <row r="596" s="3" customFormat="true" x14ac:dyDescent="0.25">
      <c r="A596" s="316"/>
      <c r="K596" s="316"/>
      <c r="U596" s="316"/>
      <c r="AE596" s="316"/>
      <c r="AO596" s="316"/>
      <c r="AY596" s="316"/>
      <c r="AZ596" s="316"/>
      <c r="BI596" s="316"/>
      <c r="BS596" s="316"/>
      <c r="CC596" s="316"/>
      <c r="CM596" s="316"/>
      <c r="CW596" s="316"/>
      <c r="DG596" s="316"/>
      <c r="DQ596" s="316"/>
      <c r="EA596" s="316"/>
      <c r="EK596" s="316"/>
      <c r="EU596" s="316"/>
      <c r="FE596" s="316"/>
      <c r="FO596" s="316"/>
      <c r="FY596" s="316"/>
      <c r="GI596" s="316"/>
      <c r="GS596" s="316"/>
      <c r="HC596" s="316"/>
      <c r="HM596" s="316"/>
      <c r="HW596" s="316"/>
    </row>
    <row r="597" s="3" customFormat="true" x14ac:dyDescent="0.25">
      <c r="A597" s="316"/>
      <c r="K597" s="316"/>
      <c r="U597" s="316"/>
      <c r="AE597" s="316"/>
      <c r="AO597" s="316"/>
      <c r="AY597" s="316"/>
      <c r="AZ597" s="316"/>
      <c r="BI597" s="316"/>
      <c r="BS597" s="316"/>
      <c r="CC597" s="316"/>
      <c r="CM597" s="316"/>
      <c r="CW597" s="316"/>
      <c r="DG597" s="316"/>
      <c r="DQ597" s="316"/>
      <c r="EA597" s="316"/>
      <c r="EK597" s="316"/>
      <c r="EU597" s="316"/>
      <c r="FE597" s="316"/>
      <c r="FO597" s="316"/>
      <c r="FY597" s="316"/>
      <c r="GI597" s="316"/>
      <c r="GS597" s="316"/>
      <c r="HC597" s="316"/>
      <c r="HM597" s="316"/>
      <c r="HW597" s="316"/>
    </row>
    <row r="598" s="3" customFormat="true" x14ac:dyDescent="0.25">
      <c r="A598" s="316"/>
      <c r="K598" s="316"/>
      <c r="U598" s="316"/>
      <c r="AE598" s="316"/>
      <c r="AO598" s="316"/>
      <c r="AY598" s="316"/>
      <c r="AZ598" s="316"/>
      <c r="BI598" s="316"/>
      <c r="BS598" s="316"/>
      <c r="CC598" s="316"/>
      <c r="CM598" s="316"/>
      <c r="CW598" s="316"/>
      <c r="DG598" s="316"/>
      <c r="DQ598" s="316"/>
      <c r="EA598" s="316"/>
      <c r="EK598" s="316"/>
      <c r="EU598" s="316"/>
      <c r="FE598" s="316"/>
      <c r="FO598" s="316"/>
      <c r="FY598" s="316"/>
      <c r="GI598" s="316"/>
      <c r="GS598" s="316"/>
      <c r="HC598" s="316"/>
      <c r="HM598" s="316"/>
      <c r="HW598" s="316"/>
    </row>
    <row r="599" s="3" customFormat="true" x14ac:dyDescent="0.25">
      <c r="A599" s="316"/>
      <c r="K599" s="316"/>
      <c r="U599" s="316"/>
      <c r="AE599" s="316"/>
      <c r="AO599" s="316"/>
      <c r="AY599" s="316"/>
      <c r="AZ599" s="316"/>
      <c r="BI599" s="316"/>
      <c r="BS599" s="316"/>
      <c r="CC599" s="316"/>
      <c r="CM599" s="316"/>
      <c r="CW599" s="316"/>
      <c r="DG599" s="316"/>
      <c r="DQ599" s="316"/>
      <c r="EA599" s="316"/>
      <c r="EK599" s="316"/>
      <c r="EU599" s="316"/>
      <c r="FE599" s="316"/>
      <c r="FO599" s="316"/>
      <c r="FY599" s="316"/>
      <c r="GI599" s="316"/>
      <c r="GS599" s="316"/>
      <c r="HC599" s="316"/>
      <c r="HM599" s="316"/>
      <c r="HW599" s="316"/>
    </row>
    <row r="600" s="3" customFormat="true" x14ac:dyDescent="0.25">
      <c r="A600" s="316"/>
      <c r="K600" s="316"/>
      <c r="U600" s="316"/>
      <c r="AE600" s="316"/>
      <c r="AO600" s="316"/>
      <c r="AY600" s="316"/>
      <c r="AZ600" s="316"/>
      <c r="BI600" s="316"/>
      <c r="BS600" s="316"/>
      <c r="CC600" s="316"/>
      <c r="CM600" s="316"/>
      <c r="CW600" s="316"/>
      <c r="DG600" s="316"/>
      <c r="DQ600" s="316"/>
      <c r="EA600" s="316"/>
      <c r="EK600" s="316"/>
      <c r="EU600" s="316"/>
      <c r="FE600" s="316"/>
      <c r="FO600" s="316"/>
      <c r="FY600" s="316"/>
      <c r="GI600" s="316"/>
      <c r="GS600" s="316"/>
      <c r="HC600" s="316"/>
      <c r="HM600" s="316"/>
      <c r="HW600" s="316"/>
    </row>
    <row r="601" s="3" customFormat="true" x14ac:dyDescent="0.25">
      <c r="A601" s="316"/>
      <c r="K601" s="316"/>
      <c r="U601" s="316"/>
      <c r="AE601" s="316"/>
      <c r="AO601" s="316"/>
      <c r="AY601" s="316"/>
      <c r="AZ601" s="316"/>
      <c r="BI601" s="316"/>
      <c r="BS601" s="316"/>
      <c r="CC601" s="316"/>
      <c r="CM601" s="316"/>
      <c r="CW601" s="316"/>
      <c r="DG601" s="316"/>
      <c r="DQ601" s="316"/>
      <c r="EA601" s="316"/>
      <c r="EK601" s="316"/>
      <c r="EU601" s="316"/>
      <c r="FE601" s="316"/>
      <c r="FO601" s="316"/>
      <c r="FY601" s="316"/>
      <c r="GI601" s="316"/>
      <c r="GS601" s="316"/>
      <c r="HC601" s="316"/>
      <c r="HM601" s="316"/>
      <c r="HW601" s="316"/>
    </row>
    <row r="602" s="3" customFormat="true" x14ac:dyDescent="0.25">
      <c r="A602" s="316"/>
      <c r="K602" s="316"/>
      <c r="U602" s="316"/>
      <c r="AE602" s="316"/>
      <c r="AO602" s="316"/>
      <c r="AY602" s="316"/>
      <c r="AZ602" s="316"/>
      <c r="BI602" s="316"/>
      <c r="BS602" s="316"/>
      <c r="CC602" s="316"/>
      <c r="CM602" s="316"/>
      <c r="CW602" s="316"/>
      <c r="DG602" s="316"/>
      <c r="DQ602" s="316"/>
      <c r="EA602" s="316"/>
      <c r="EK602" s="316"/>
      <c r="EU602" s="316"/>
      <c r="FE602" s="316"/>
      <c r="FO602" s="316"/>
      <c r="FY602" s="316"/>
      <c r="GI602" s="316"/>
      <c r="GS602" s="316"/>
      <c r="HC602" s="316"/>
      <c r="HM602" s="316"/>
      <c r="HW602" s="316"/>
    </row>
    <row r="603" s="3" customFormat="true" x14ac:dyDescent="0.25">
      <c r="A603" s="316"/>
      <c r="K603" s="316"/>
      <c r="U603" s="316"/>
      <c r="AE603" s="316"/>
      <c r="AO603" s="316"/>
      <c r="AY603" s="316"/>
      <c r="AZ603" s="316"/>
      <c r="BI603" s="316"/>
      <c r="BS603" s="316"/>
      <c r="CC603" s="316"/>
      <c r="CM603" s="316"/>
      <c r="CW603" s="316"/>
      <c r="DG603" s="316"/>
      <c r="DQ603" s="316"/>
      <c r="EA603" s="316"/>
      <c r="EK603" s="316"/>
      <c r="EU603" s="316"/>
      <c r="FE603" s="316"/>
      <c r="FO603" s="316"/>
      <c r="FY603" s="316"/>
      <c r="GI603" s="316"/>
      <c r="GS603" s="316"/>
      <c r="HC603" s="316"/>
      <c r="HM603" s="316"/>
      <c r="HW603" s="316"/>
    </row>
    <row r="604" s="3" customFormat="true" x14ac:dyDescent="0.25">
      <c r="A604" s="316"/>
      <c r="K604" s="316"/>
      <c r="U604" s="316"/>
      <c r="AE604" s="316"/>
      <c r="AO604" s="316"/>
      <c r="AY604" s="316"/>
      <c r="AZ604" s="316"/>
      <c r="BI604" s="316"/>
      <c r="BS604" s="316"/>
      <c r="CC604" s="316"/>
      <c r="CM604" s="316"/>
      <c r="CW604" s="316"/>
      <c r="DG604" s="316"/>
      <c r="DQ604" s="316"/>
      <c r="EA604" s="316"/>
      <c r="EK604" s="316"/>
      <c r="EU604" s="316"/>
      <c r="FE604" s="316"/>
      <c r="FO604" s="316"/>
      <c r="FY604" s="316"/>
      <c r="GI604" s="316"/>
      <c r="GS604" s="316"/>
      <c r="HC604" s="316"/>
      <c r="HM604" s="316"/>
      <c r="HW604" s="316"/>
    </row>
    <row r="605" s="3" customFormat="true" x14ac:dyDescent="0.25">
      <c r="A605" s="316"/>
      <c r="K605" s="316"/>
      <c r="U605" s="316"/>
      <c r="AE605" s="316"/>
      <c r="AO605" s="316"/>
      <c r="AY605" s="316"/>
      <c r="AZ605" s="316"/>
      <c r="BI605" s="316"/>
      <c r="BS605" s="316"/>
      <c r="CC605" s="316"/>
      <c r="CM605" s="316"/>
      <c r="CW605" s="316"/>
      <c r="DG605" s="316"/>
      <c r="DQ605" s="316"/>
      <c r="EA605" s="316"/>
      <c r="EK605" s="316"/>
      <c r="EU605" s="316"/>
      <c r="FE605" s="316"/>
      <c r="FO605" s="316"/>
      <c r="FY605" s="316"/>
      <c r="GI605" s="316"/>
      <c r="GS605" s="316"/>
      <c r="HC605" s="316"/>
      <c r="HM605" s="316"/>
      <c r="HW605" s="316"/>
    </row>
    <row r="606" s="3" customFormat="true" x14ac:dyDescent="0.25">
      <c r="A606" s="316"/>
      <c r="K606" s="316"/>
      <c r="U606" s="316"/>
      <c r="AE606" s="316"/>
      <c r="AO606" s="316"/>
      <c r="AY606" s="316"/>
      <c r="AZ606" s="316"/>
      <c r="BI606" s="316"/>
      <c r="BS606" s="316"/>
      <c r="CC606" s="316"/>
      <c r="CM606" s="316"/>
      <c r="CW606" s="316"/>
      <c r="DG606" s="316"/>
      <c r="DQ606" s="316"/>
      <c r="EA606" s="316"/>
      <c r="EK606" s="316"/>
      <c r="EU606" s="316"/>
      <c r="FE606" s="316"/>
      <c r="FO606" s="316"/>
      <c r="FY606" s="316"/>
      <c r="GI606" s="316"/>
      <c r="GS606" s="316"/>
      <c r="HC606" s="316"/>
      <c r="HM606" s="316"/>
      <c r="HW606" s="316"/>
    </row>
    <row r="607" s="3" customFormat="true" x14ac:dyDescent="0.25">
      <c r="A607" s="316"/>
      <c r="K607" s="316"/>
      <c r="U607" s="316"/>
      <c r="AE607" s="316"/>
      <c r="AO607" s="316"/>
      <c r="AY607" s="316"/>
      <c r="AZ607" s="316"/>
      <c r="BI607" s="316"/>
      <c r="BS607" s="316"/>
      <c r="CC607" s="316"/>
      <c r="CM607" s="316"/>
      <c r="CW607" s="316"/>
      <c r="DG607" s="316"/>
      <c r="DQ607" s="316"/>
      <c r="EA607" s="316"/>
      <c r="EK607" s="316"/>
      <c r="EU607" s="316"/>
      <c r="FE607" s="316"/>
      <c r="FO607" s="316"/>
      <c r="FY607" s="316"/>
      <c r="GI607" s="316"/>
      <c r="GS607" s="316"/>
      <c r="HC607" s="316"/>
      <c r="HM607" s="316"/>
      <c r="HW607" s="316"/>
    </row>
    <row r="608" s="3" customFormat="true" x14ac:dyDescent="0.25">
      <c r="A608" s="316"/>
      <c r="K608" s="316"/>
      <c r="U608" s="316"/>
      <c r="AE608" s="316"/>
      <c r="AO608" s="316"/>
      <c r="AY608" s="316"/>
      <c r="AZ608" s="316"/>
      <c r="BI608" s="316"/>
      <c r="BS608" s="316"/>
      <c r="CC608" s="316"/>
      <c r="CM608" s="316"/>
      <c r="CW608" s="316"/>
      <c r="DG608" s="316"/>
      <c r="DQ608" s="316"/>
      <c r="EA608" s="316"/>
      <c r="EK608" s="316"/>
      <c r="EU608" s="316"/>
      <c r="FE608" s="316"/>
      <c r="FO608" s="316"/>
      <c r="FY608" s="316"/>
      <c r="GI608" s="316"/>
      <c r="GS608" s="316"/>
      <c r="HC608" s="316"/>
      <c r="HM608" s="316"/>
      <c r="HW608" s="316"/>
    </row>
    <row r="609" s="3" customFormat="true" x14ac:dyDescent="0.25">
      <c r="A609" s="316"/>
      <c r="K609" s="316"/>
      <c r="U609" s="316"/>
      <c r="AE609" s="316"/>
      <c r="AO609" s="316"/>
      <c r="AY609" s="316"/>
      <c r="AZ609" s="316"/>
      <c r="BI609" s="316"/>
      <c r="BS609" s="316"/>
      <c r="CC609" s="316"/>
      <c r="CM609" s="316"/>
      <c r="CW609" s="316"/>
      <c r="DG609" s="316"/>
      <c r="DQ609" s="316"/>
      <c r="EA609" s="316"/>
      <c r="EK609" s="316"/>
      <c r="EU609" s="316"/>
      <c r="FE609" s="316"/>
      <c r="FO609" s="316"/>
      <c r="FY609" s="316"/>
      <c r="GI609" s="316"/>
      <c r="GS609" s="316"/>
      <c r="HC609" s="316"/>
      <c r="HM609" s="316"/>
      <c r="HW609" s="316"/>
    </row>
    <row r="610" s="3" customFormat="true" x14ac:dyDescent="0.25">
      <c r="A610" s="316"/>
      <c r="K610" s="316"/>
      <c r="U610" s="316"/>
      <c r="AE610" s="316"/>
      <c r="AO610" s="316"/>
      <c r="AY610" s="316"/>
      <c r="AZ610" s="316"/>
      <c r="BI610" s="316"/>
      <c r="BS610" s="316"/>
      <c r="CC610" s="316"/>
      <c r="CM610" s="316"/>
      <c r="CW610" s="316"/>
      <c r="DG610" s="316"/>
      <c r="DQ610" s="316"/>
      <c r="EA610" s="316"/>
      <c r="EK610" s="316"/>
      <c r="EU610" s="316"/>
      <c r="FE610" s="316"/>
      <c r="FO610" s="316"/>
      <c r="FY610" s="316"/>
      <c r="GI610" s="316"/>
      <c r="GS610" s="316"/>
      <c r="HC610" s="316"/>
      <c r="HM610" s="316"/>
      <c r="HW610" s="316"/>
    </row>
    <row r="611" s="3" customFormat="true" x14ac:dyDescent="0.25">
      <c r="A611" s="316"/>
      <c r="K611" s="316"/>
      <c r="U611" s="316"/>
      <c r="AE611" s="316"/>
      <c r="AO611" s="316"/>
      <c r="AY611" s="316"/>
      <c r="AZ611" s="316"/>
      <c r="BI611" s="316"/>
      <c r="BS611" s="316"/>
      <c r="CC611" s="316"/>
      <c r="CM611" s="316"/>
      <c r="CW611" s="316"/>
      <c r="DG611" s="316"/>
      <c r="DQ611" s="316"/>
      <c r="EA611" s="316"/>
      <c r="EK611" s="316"/>
      <c r="EU611" s="316"/>
      <c r="FE611" s="316"/>
      <c r="FO611" s="316"/>
      <c r="FY611" s="316"/>
      <c r="GI611" s="316"/>
      <c r="GS611" s="316"/>
      <c r="HC611" s="316"/>
      <c r="HM611" s="316"/>
      <c r="HW611" s="316"/>
    </row>
    <row r="612" s="3" customFormat="true" x14ac:dyDescent="0.25">
      <c r="A612" s="316"/>
      <c r="K612" s="316"/>
      <c r="U612" s="316"/>
      <c r="AE612" s="316"/>
      <c r="AO612" s="316"/>
      <c r="AY612" s="316"/>
      <c r="AZ612" s="316"/>
      <c r="BI612" s="316"/>
      <c r="BS612" s="316"/>
      <c r="CC612" s="316"/>
      <c r="CM612" s="316"/>
      <c r="CW612" s="316"/>
      <c r="DG612" s="316"/>
      <c r="DQ612" s="316"/>
      <c r="EA612" s="316"/>
      <c r="EK612" s="316"/>
      <c r="EU612" s="316"/>
      <c r="FE612" s="316"/>
      <c r="FO612" s="316"/>
      <c r="FY612" s="316"/>
      <c r="GI612" s="316"/>
      <c r="GS612" s="316"/>
      <c r="HC612" s="316"/>
      <c r="HM612" s="316"/>
      <c r="HW612" s="316"/>
    </row>
    <row r="613" s="3" customFormat="true" x14ac:dyDescent="0.25">
      <c r="A613" s="316"/>
      <c r="K613" s="316"/>
      <c r="U613" s="316"/>
      <c r="AE613" s="316"/>
      <c r="AO613" s="316"/>
      <c r="AY613" s="316"/>
      <c r="AZ613" s="316"/>
      <c r="BI613" s="316"/>
      <c r="BS613" s="316"/>
      <c r="CC613" s="316"/>
      <c r="CM613" s="316"/>
      <c r="CW613" s="316"/>
      <c r="DG613" s="316"/>
      <c r="DQ613" s="316"/>
      <c r="EA613" s="316"/>
      <c r="EK613" s="316"/>
      <c r="EU613" s="316"/>
      <c r="FE613" s="316"/>
      <c r="FO613" s="316"/>
      <c r="FY613" s="316"/>
      <c r="GI613" s="316"/>
      <c r="GS613" s="316"/>
      <c r="HC613" s="316"/>
      <c r="HM613" s="316"/>
      <c r="HW613" s="316"/>
    </row>
    <row r="614" s="3" customFormat="true" x14ac:dyDescent="0.25">
      <c r="A614" s="316"/>
      <c r="K614" s="316"/>
      <c r="U614" s="316"/>
      <c r="AE614" s="316"/>
      <c r="AO614" s="316"/>
      <c r="AY614" s="316"/>
      <c r="AZ614" s="316"/>
      <c r="BI614" s="316"/>
      <c r="BS614" s="316"/>
      <c r="CC614" s="316"/>
      <c r="CM614" s="316"/>
      <c r="CW614" s="316"/>
      <c r="DG614" s="316"/>
      <c r="DQ614" s="316"/>
      <c r="EA614" s="316"/>
      <c r="EK614" s="316"/>
      <c r="EU614" s="316"/>
      <c r="FE614" s="316"/>
      <c r="FO614" s="316"/>
      <c r="FY614" s="316"/>
      <c r="GI614" s="316"/>
      <c r="GS614" s="316"/>
      <c r="HC614" s="316"/>
      <c r="HM614" s="316"/>
      <c r="HW614" s="316"/>
    </row>
    <row r="615" s="3" customFormat="true" x14ac:dyDescent="0.25">
      <c r="A615" s="316"/>
      <c r="K615" s="316"/>
      <c r="U615" s="316"/>
      <c r="AE615" s="316"/>
      <c r="AO615" s="316"/>
      <c r="AY615" s="316"/>
      <c r="AZ615" s="316"/>
      <c r="BI615" s="316"/>
      <c r="BS615" s="316"/>
      <c r="CC615" s="316"/>
      <c r="CM615" s="316"/>
      <c r="CW615" s="316"/>
      <c r="DG615" s="316"/>
      <c r="DQ615" s="316"/>
      <c r="EA615" s="316"/>
      <c r="EK615" s="316"/>
      <c r="EU615" s="316"/>
      <c r="FE615" s="316"/>
      <c r="FO615" s="316"/>
      <c r="FY615" s="316"/>
      <c r="GI615" s="316"/>
      <c r="GS615" s="316"/>
      <c r="HC615" s="316"/>
      <c r="HM615" s="316"/>
      <c r="HW615" s="316"/>
    </row>
    <row r="616" s="3" customFormat="true" x14ac:dyDescent="0.25">
      <c r="A616" s="316"/>
      <c r="K616" s="316"/>
      <c r="U616" s="316"/>
      <c r="AE616" s="316"/>
      <c r="AO616" s="316"/>
      <c r="AY616" s="316"/>
      <c r="AZ616" s="316"/>
      <c r="BI616" s="316"/>
      <c r="BS616" s="316"/>
      <c r="CC616" s="316"/>
      <c r="CM616" s="316"/>
      <c r="CW616" s="316"/>
      <c r="DG616" s="316"/>
      <c r="DQ616" s="316"/>
      <c r="EA616" s="316"/>
      <c r="EK616" s="316"/>
      <c r="EU616" s="316"/>
      <c r="FE616" s="316"/>
      <c r="FO616" s="316"/>
      <c r="FY616" s="316"/>
      <c r="GI616" s="316"/>
      <c r="GS616" s="316"/>
      <c r="HC616" s="316"/>
      <c r="HM616" s="316"/>
      <c r="HW616" s="316"/>
    </row>
    <row r="617" s="3" customFormat="true" x14ac:dyDescent="0.25">
      <c r="A617" s="316"/>
      <c r="K617" s="316"/>
      <c r="U617" s="316"/>
      <c r="AE617" s="316"/>
      <c r="AO617" s="316"/>
      <c r="AY617" s="316"/>
      <c r="AZ617" s="316"/>
      <c r="BI617" s="316"/>
      <c r="BS617" s="316"/>
      <c r="CC617" s="316"/>
      <c r="CM617" s="316"/>
      <c r="CW617" s="316"/>
      <c r="DG617" s="316"/>
      <c r="DQ617" s="316"/>
      <c r="EA617" s="316"/>
      <c r="EK617" s="316"/>
      <c r="EU617" s="316"/>
      <c r="FE617" s="316"/>
      <c r="FO617" s="316"/>
      <c r="FY617" s="316"/>
      <c r="GI617" s="316"/>
      <c r="GS617" s="316"/>
      <c r="HC617" s="316"/>
      <c r="HM617" s="316"/>
      <c r="HW617" s="316"/>
    </row>
    <row r="618" s="3" customFormat="true" x14ac:dyDescent="0.25">
      <c r="A618" s="316"/>
      <c r="K618" s="316"/>
      <c r="U618" s="316"/>
      <c r="AE618" s="316"/>
      <c r="AO618" s="316"/>
      <c r="AY618" s="316"/>
      <c r="AZ618" s="316"/>
      <c r="BI618" s="316"/>
      <c r="BS618" s="316"/>
      <c r="CC618" s="316"/>
      <c r="CM618" s="316"/>
      <c r="CW618" s="316"/>
      <c r="DG618" s="316"/>
      <c r="DQ618" s="316"/>
      <c r="EA618" s="316"/>
      <c r="EK618" s="316"/>
      <c r="EU618" s="316"/>
      <c r="FE618" s="316"/>
      <c r="FO618" s="316"/>
      <c r="FY618" s="316"/>
      <c r="GI618" s="316"/>
      <c r="GS618" s="316"/>
      <c r="HC618" s="316"/>
      <c r="HM618" s="316"/>
      <c r="HW618" s="316"/>
    </row>
    <row r="619" s="3" customFormat="true" x14ac:dyDescent="0.25">
      <c r="A619" s="316"/>
      <c r="K619" s="316"/>
      <c r="U619" s="316"/>
      <c r="AE619" s="316"/>
      <c r="AO619" s="316"/>
      <c r="AY619" s="316"/>
      <c r="AZ619" s="316"/>
      <c r="BI619" s="316"/>
      <c r="BS619" s="316"/>
      <c r="CC619" s="316"/>
      <c r="CM619" s="316"/>
      <c r="CW619" s="316"/>
      <c r="DG619" s="316"/>
      <c r="DQ619" s="316"/>
      <c r="EA619" s="316"/>
      <c r="EK619" s="316"/>
      <c r="EU619" s="316"/>
      <c r="FE619" s="316"/>
      <c r="FO619" s="316"/>
      <c r="FY619" s="316"/>
      <c r="GI619" s="316"/>
      <c r="GS619" s="316"/>
      <c r="HC619" s="316"/>
      <c r="HM619" s="316"/>
      <c r="HW619" s="316"/>
    </row>
    <row r="620" s="3" customFormat="true" x14ac:dyDescent="0.25">
      <c r="A620" s="316"/>
      <c r="K620" s="316"/>
      <c r="U620" s="316"/>
      <c r="AE620" s="316"/>
      <c r="AO620" s="316"/>
      <c r="AY620" s="316"/>
      <c r="AZ620" s="316"/>
      <c r="BI620" s="316"/>
      <c r="BS620" s="316"/>
      <c r="CC620" s="316"/>
      <c r="CM620" s="316"/>
      <c r="CW620" s="316"/>
      <c r="DG620" s="316"/>
      <c r="DQ620" s="316"/>
      <c r="EA620" s="316"/>
      <c r="EK620" s="316"/>
      <c r="EU620" s="316"/>
      <c r="FE620" s="316"/>
      <c r="FO620" s="316"/>
      <c r="FY620" s="316"/>
      <c r="GI620" s="316"/>
      <c r="GS620" s="316"/>
      <c r="HC620" s="316"/>
      <c r="HM620" s="316"/>
      <c r="HW620" s="316"/>
    </row>
    <row r="621" s="3" customFormat="true" x14ac:dyDescent="0.25">
      <c r="A621" s="316"/>
      <c r="K621" s="316"/>
      <c r="U621" s="316"/>
      <c r="AE621" s="316"/>
      <c r="AO621" s="316"/>
      <c r="AY621" s="316"/>
      <c r="AZ621" s="316"/>
      <c r="BI621" s="316"/>
      <c r="BS621" s="316"/>
      <c r="CC621" s="316"/>
      <c r="CM621" s="316"/>
      <c r="CW621" s="316"/>
      <c r="DG621" s="316"/>
      <c r="DQ621" s="316"/>
      <c r="EA621" s="316"/>
      <c r="EK621" s="316"/>
      <c r="EU621" s="316"/>
      <c r="FE621" s="316"/>
      <c r="FO621" s="316"/>
      <c r="FY621" s="316"/>
      <c r="GI621" s="316"/>
      <c r="GS621" s="316"/>
      <c r="HC621" s="316"/>
      <c r="HM621" s="316"/>
      <c r="HW621" s="316"/>
    </row>
    <row r="622" s="3" customFormat="true" x14ac:dyDescent="0.25">
      <c r="A622" s="316"/>
      <c r="K622" s="316"/>
      <c r="U622" s="316"/>
      <c r="AE622" s="316"/>
      <c r="AO622" s="316"/>
      <c r="AY622" s="316"/>
      <c r="AZ622" s="316"/>
      <c r="BI622" s="316"/>
      <c r="BS622" s="316"/>
      <c r="CC622" s="316"/>
      <c r="CM622" s="316"/>
      <c r="CW622" s="316"/>
      <c r="DG622" s="316"/>
      <c r="DQ622" s="316"/>
      <c r="EA622" s="316"/>
      <c r="EK622" s="316"/>
      <c r="EU622" s="316"/>
      <c r="FE622" s="316"/>
      <c r="FO622" s="316"/>
      <c r="FY622" s="316"/>
      <c r="GI622" s="316"/>
      <c r="GS622" s="316"/>
      <c r="HC622" s="316"/>
      <c r="HM622" s="316"/>
      <c r="HW622" s="316"/>
    </row>
    <row r="623" s="3" customFormat="true" x14ac:dyDescent="0.25">
      <c r="A623" s="316"/>
      <c r="K623" s="316"/>
      <c r="U623" s="316"/>
      <c r="AE623" s="316"/>
      <c r="AO623" s="316"/>
      <c r="AY623" s="316"/>
      <c r="AZ623" s="316"/>
      <c r="BI623" s="316"/>
      <c r="BS623" s="316"/>
      <c r="CC623" s="316"/>
      <c r="CM623" s="316"/>
      <c r="CW623" s="316"/>
      <c r="DG623" s="316"/>
      <c r="DQ623" s="316"/>
      <c r="EA623" s="316"/>
      <c r="EK623" s="316"/>
      <c r="EU623" s="316"/>
      <c r="FE623" s="316"/>
      <c r="FO623" s="316"/>
      <c r="FY623" s="316"/>
      <c r="GI623" s="316"/>
      <c r="GS623" s="316"/>
      <c r="HC623" s="316"/>
      <c r="HM623" s="316"/>
      <c r="HW623" s="316"/>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0"/>
    <col min="3" max="7" width="11.75" style="270" customWidth="true"/>
    <col min="8" max="16384" width="9" style="270"/>
  </cols>
  <sheetData>
    <row r="2" ht="20.25" x14ac:dyDescent="0.2">
      <c r="B2" s="266" t="str">
        <f>+Introduction!C7</f>
        <v>Guinea-Bissau</v>
      </c>
      <c r="C2" s="267"/>
      <c r="D2" s="268"/>
      <c r="E2" s="268"/>
      <c r="F2" s="268"/>
      <c r="G2" s="269"/>
    </row>
    <row r="3" x14ac:dyDescent="0.2">
      <c r="B3" s="580" t="s">
        <v>207</v>
      </c>
      <c r="C3" s="580"/>
      <c r="D3" s="580"/>
      <c r="E3" s="580"/>
      <c r="F3" s="580"/>
      <c r="G3" s="581"/>
    </row>
    <row r="4" ht="13.5" x14ac:dyDescent="0.2">
      <c r="B4" s="271" t="s">
        <v>4</v>
      </c>
      <c r="C4" s="271" t="s">
        <v>61</v>
      </c>
      <c r="D4" s="271" t="s">
        <v>65</v>
      </c>
      <c r="E4" s="271" t="s">
        <v>62</v>
      </c>
      <c r="F4" s="271" t="s">
        <v>63</v>
      </c>
      <c r="G4" s="271" t="s">
        <v>64</v>
      </c>
    </row>
    <row r="5" x14ac:dyDescent="0.2">
      <c r="B5" s="427">
        <v>2000</v>
      </c>
      <c r="C5" s="444">
        <v>468012</v>
      </c>
      <c r="D5" s="445">
        <v>36.653999328613281</v>
      </c>
      <c r="E5" s="446">
        <v>116246</v>
      </c>
      <c r="F5" s="447">
        <v>204728</v>
      </c>
      <c r="G5" s="448">
        <v>147038</v>
      </c>
    </row>
    <row r="6" x14ac:dyDescent="0.2">
      <c r="B6" s="428">
        <v>2001</v>
      </c>
      <c r="C6" s="449">
        <v>475881</v>
      </c>
      <c r="D6" s="450">
        <v>37.481998443603516</v>
      </c>
      <c r="E6" s="451">
        <v>117169</v>
      </c>
      <c r="F6" s="452">
        <v>208385</v>
      </c>
      <c r="G6" s="453">
        <v>150327</v>
      </c>
    </row>
    <row r="7" x14ac:dyDescent="0.2">
      <c r="B7" s="429">
        <v>2002</v>
      </c>
      <c r="C7" s="454">
        <v>483120</v>
      </c>
      <c r="D7" s="455">
        <v>38.318000793457031</v>
      </c>
      <c r="E7" s="456">
        <v>118635</v>
      </c>
      <c r="F7" s="457">
        <v>211824</v>
      </c>
      <c r="G7" s="458">
        <v>152661</v>
      </c>
    </row>
    <row r="8" x14ac:dyDescent="0.2">
      <c r="B8" s="430">
        <v>2003</v>
      </c>
      <c r="C8" s="459">
        <v>490743</v>
      </c>
      <c r="D8" s="460">
        <v>39.161998748779297</v>
      </c>
      <c r="E8" s="461">
        <v>119927</v>
      </c>
      <c r="F8" s="462">
        <v>215430</v>
      </c>
      <c r="G8" s="463">
        <v>155386</v>
      </c>
    </row>
    <row r="9" x14ac:dyDescent="0.2">
      <c r="B9" s="431">
        <v>2004</v>
      </c>
      <c r="C9" s="464">
        <v>498556</v>
      </c>
      <c r="D9" s="465">
        <v>40.01300048828125</v>
      </c>
      <c r="E9" s="466">
        <v>121077</v>
      </c>
      <c r="F9" s="467">
        <v>218893</v>
      </c>
      <c r="G9" s="468">
        <v>158586</v>
      </c>
    </row>
    <row r="10" x14ac:dyDescent="0.2">
      <c r="B10" s="432">
        <v>2005</v>
      </c>
      <c r="C10" s="469">
        <v>506167</v>
      </c>
      <c r="D10" s="470">
        <v>40.867000579833984</v>
      </c>
      <c r="E10" s="471">
        <v>122120</v>
      </c>
      <c r="F10" s="472">
        <v>221913</v>
      </c>
      <c r="G10" s="473">
        <v>162134</v>
      </c>
    </row>
    <row r="11" x14ac:dyDescent="0.2">
      <c r="B11" s="433">
        <v>2006</v>
      </c>
      <c r="C11" s="474">
        <v>513218</v>
      </c>
      <c r="D11" s="475">
        <v>41.729000091552734</v>
      </c>
      <c r="E11" s="476">
        <v>123134</v>
      </c>
      <c r="F11" s="477">
        <v>224148</v>
      </c>
      <c r="G11" s="478">
        <v>165936</v>
      </c>
    </row>
    <row r="12" x14ac:dyDescent="0.2">
      <c r="B12" s="434">
        <v>2007</v>
      </c>
      <c r="C12" s="479">
        <v>520966</v>
      </c>
      <c r="D12" s="480">
        <v>42.596000671386719</v>
      </c>
      <c r="E12" s="481">
        <v>125407</v>
      </c>
      <c r="F12" s="482">
        <v>226547</v>
      </c>
      <c r="G12" s="483">
        <v>169012</v>
      </c>
    </row>
    <row r="13" x14ac:dyDescent="0.2">
      <c r="B13" s="435">
        <v>2008</v>
      </c>
      <c r="C13" s="484">
        <v>529235</v>
      </c>
      <c r="D13" s="485">
        <v>43.467998504638672</v>
      </c>
      <c r="E13" s="486">
        <v>127905</v>
      </c>
      <c r="F13" s="487">
        <v>229352</v>
      </c>
      <c r="G13" s="488">
        <v>171978</v>
      </c>
    </row>
    <row r="14" x14ac:dyDescent="0.2">
      <c r="B14" s="436">
        <v>2009</v>
      </c>
      <c r="C14" s="489">
        <v>537899</v>
      </c>
      <c r="D14" s="490">
        <v>44.341999053955078</v>
      </c>
      <c r="E14" s="491">
        <v>130546</v>
      </c>
      <c r="F14" s="492">
        <v>232605</v>
      </c>
      <c r="G14" s="493">
        <v>174748</v>
      </c>
    </row>
    <row r="15" x14ac:dyDescent="0.2">
      <c r="B15" s="437">
        <v>2010</v>
      </c>
      <c r="C15" s="494">
        <v>546823</v>
      </c>
      <c r="D15" s="495">
        <v>45.221000671386719</v>
      </c>
      <c r="E15" s="496">
        <v>133236</v>
      </c>
      <c r="F15" s="497">
        <v>236187</v>
      </c>
      <c r="G15" s="498">
        <v>177400</v>
      </c>
    </row>
    <row r="16" x14ac:dyDescent="0.2">
      <c r="B16" s="438">
        <v>2011</v>
      </c>
      <c r="C16" s="499">
        <v>604549</v>
      </c>
      <c r="D16" s="500">
        <v>46.081001281738281</v>
      </c>
      <c r="E16" s="501">
        <v>140905</v>
      </c>
      <c r="F16" s="502">
        <v>245795</v>
      </c>
      <c r="G16" s="503">
        <v>217849</v>
      </c>
    </row>
    <row r="17" x14ac:dyDescent="0.2">
      <c r="B17" s="439">
        <v>2012</v>
      </c>
      <c r="C17" s="504">
        <v>616837</v>
      </c>
      <c r="D17" s="505">
        <v>46.923999786376953</v>
      </c>
      <c r="E17" s="506">
        <v>145353</v>
      </c>
      <c r="F17" s="507">
        <v>251031</v>
      </c>
      <c r="G17" s="508">
        <v>220453</v>
      </c>
    </row>
    <row r="18" x14ac:dyDescent="0.2">
      <c r="B18" s="440">
        <v>2013</v>
      </c>
      <c r="C18" s="509">
        <v>630804</v>
      </c>
      <c r="D18" s="510">
        <v>47.747001647949219</v>
      </c>
      <c r="E18" s="511">
        <v>149995</v>
      </c>
      <c r="F18" s="512">
        <v>257240</v>
      </c>
      <c r="G18" s="513">
        <v>223569</v>
      </c>
    </row>
    <row r="19" x14ac:dyDescent="0.2">
      <c r="B19" s="441">
        <v>2014</v>
      </c>
      <c r="C19" s="514">
        <v>645870</v>
      </c>
      <c r="D19" s="515">
        <v>48.549999237060547</v>
      </c>
      <c r="E19" s="516">
        <v>154450</v>
      </c>
      <c r="F19" s="517">
        <v>264186</v>
      </c>
      <c r="G19" s="518">
        <v>227234</v>
      </c>
    </row>
    <row r="20" x14ac:dyDescent="0.2">
      <c r="B20" s="442">
        <v>2015</v>
      </c>
      <c r="C20" s="519">
        <v>660572</v>
      </c>
      <c r="D20" s="520">
        <v>49.332000732421875</v>
      </c>
      <c r="E20" s="521">
        <v>157696</v>
      </c>
      <c r="F20" s="522">
        <v>271565</v>
      </c>
      <c r="G20" s="523">
        <v>231311</v>
      </c>
    </row>
    <row r="21" x14ac:dyDescent="0.2">
      <c r="B21" s="443">
        <v>2016</v>
      </c>
      <c r="C21" s="524">
        <v>675664</v>
      </c>
      <c r="D21" s="525">
        <v>50.094001770019531</v>
      </c>
      <c r="E21" s="526">
        <v>160956</v>
      </c>
      <c r="F21" s="527">
        <v>278926</v>
      </c>
      <c r="G21" s="528">
        <v>235782</v>
      </c>
    </row>
    <row r="22" ht="14.25" x14ac:dyDescent="0.2">
      <c r="B22" s="283" t="s">
        <v>209</v>
      </c>
      <c r="G22" s="272"/>
    </row>
    <row r="23" ht="14.25" x14ac:dyDescent="0.2">
      <c r="B23" s="283" t="s">
        <v>188</v>
      </c>
    </row>
    <row r="24" ht="14.25" x14ac:dyDescent="0.2">
      <c r="B24" s="283" t="s">
        <v>189</v>
      </c>
    </row>
    <row r="27" x14ac:dyDescent="0.2">
      <c r="B27" s="273"/>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7" customWidth="true"/>
    <col min="2" max="2" width="12.375" style="37" customWidth="true"/>
    <col min="3" max="8" width="9" style="37" customWidth="true"/>
    <col min="9" max="9" width="12.375" style="37" customWidth="true"/>
    <col min="10" max="15" width="9" style="37" customWidth="true"/>
    <col min="16" max="16" width="12.375" style="37" customWidth="true"/>
    <col min="17" max="22" width="9" style="37" customWidth="true"/>
    <col min="23" max="38" width="9" style="37"/>
    <col min="39" max="16384" width="9" style="43"/>
  </cols>
  <sheetData>
    <row r="1" s="37" customFormat="true" x14ac:dyDescent="0.2">
      <c r="A1" s="529" t="s">
        <v>171</v>
      </c>
      <c r="B1" s="529"/>
      <c r="C1" s="529"/>
      <c r="D1" s="529"/>
      <c r="E1" s="529"/>
      <c r="F1" s="529"/>
      <c r="G1" s="529"/>
      <c r="H1" s="529"/>
      <c r="I1" s="529"/>
      <c r="J1" s="529"/>
      <c r="K1" s="529"/>
      <c r="L1" s="529"/>
      <c r="M1" s="529"/>
      <c r="N1" s="529"/>
      <c r="O1" s="529"/>
      <c r="P1" s="529"/>
      <c r="Q1" s="529"/>
      <c r="R1" s="529"/>
      <c r="S1" s="529"/>
      <c r="T1" s="529"/>
      <c r="U1" s="529"/>
      <c r="V1" s="529"/>
    </row>
    <row r="2" s="37" customFormat="true" x14ac:dyDescent="0.2">
      <c r="A2" s="529"/>
      <c r="B2" s="529"/>
      <c r="C2" s="529"/>
      <c r="D2" s="529"/>
      <c r="E2" s="529"/>
      <c r="F2" s="529"/>
      <c r="G2" s="529"/>
      <c r="H2" s="529"/>
      <c r="I2" s="529"/>
      <c r="J2" s="529"/>
      <c r="K2" s="529"/>
      <c r="L2" s="529"/>
      <c r="M2" s="529"/>
      <c r="N2" s="529"/>
      <c r="O2" s="529"/>
      <c r="P2" s="529"/>
      <c r="Q2" s="529"/>
      <c r="R2" s="529"/>
      <c r="S2" s="529"/>
      <c r="T2" s="529"/>
      <c r="U2" s="529"/>
      <c r="V2" s="529"/>
    </row>
    <row r="3" s="37" customFormat="true" ht="18" x14ac:dyDescent="0.2">
      <c r="A3" s="252"/>
      <c r="B3" s="252"/>
      <c r="C3" s="252"/>
      <c r="D3" s="252"/>
      <c r="E3" s="252"/>
      <c r="F3" s="252"/>
      <c r="G3" s="252"/>
      <c r="H3" s="252"/>
      <c r="I3" s="252"/>
      <c r="J3" s="252"/>
      <c r="K3" s="252"/>
      <c r="L3" s="252"/>
      <c r="M3" s="252"/>
      <c r="N3" s="252"/>
      <c r="O3" s="252"/>
      <c r="P3" s="252"/>
      <c r="Q3" s="252"/>
      <c r="R3" s="252"/>
      <c r="S3" s="252"/>
      <c r="T3" s="252"/>
      <c r="U3" s="252"/>
      <c r="V3" s="252"/>
    </row>
    <row r="4" ht="15.75" x14ac:dyDescent="0.25">
      <c r="B4" s="250" t="s">
        <v>13</v>
      </c>
      <c r="E4" s="38"/>
      <c r="I4" s="38" t="s">
        <v>14</v>
      </c>
      <c r="P4" s="251" t="s">
        <v>15</v>
      </c>
    </row>
    <row r="6" x14ac:dyDescent="0.2">
      <c r="G6" s="39"/>
      <c r="H6" s="39"/>
      <c r="I6" s="39"/>
      <c r="K6" s="39"/>
      <c r="L6" s="39"/>
    </row>
    <row r="7" ht="15.75" x14ac:dyDescent="0.2">
      <c r="G7" s="39"/>
      <c r="H7" s="39"/>
      <c r="I7" s="39"/>
      <c r="K7" s="40"/>
      <c r="L7" s="39"/>
    </row>
    <row r="8" x14ac:dyDescent="0.2">
      <c r="G8" s="39"/>
      <c r="H8" s="39"/>
      <c r="I8" s="39"/>
      <c r="K8" s="39"/>
      <c r="L8" s="39"/>
    </row>
    <row r="9" x14ac:dyDescent="0.2">
      <c r="G9" s="39"/>
      <c r="H9" s="39"/>
      <c r="I9" s="39"/>
      <c r="K9" s="39"/>
      <c r="L9" s="39"/>
    </row>
    <row r="10" x14ac:dyDescent="0.2">
      <c r="G10" s="39"/>
      <c r="H10" s="39"/>
      <c r="I10" s="39"/>
      <c r="K10" s="39"/>
      <c r="L10" s="39"/>
    </row>
    <row r="11" x14ac:dyDescent="0.2">
      <c r="G11" s="39"/>
      <c r="H11" s="39"/>
      <c r="I11" s="39"/>
      <c r="K11" s="39"/>
      <c r="L11" s="39"/>
    </row>
    <row r="12" x14ac:dyDescent="0.2">
      <c r="G12" s="39"/>
      <c r="H12" s="39"/>
      <c r="I12" s="39"/>
      <c r="K12" s="39"/>
      <c r="L12" s="39"/>
    </row>
    <row r="13" x14ac:dyDescent="0.2">
      <c r="G13" s="39"/>
      <c r="H13" s="39"/>
      <c r="I13" s="39"/>
      <c r="K13" s="39"/>
      <c r="L13" s="39"/>
    </row>
    <row r="14" x14ac:dyDescent="0.2">
      <c r="G14" s="39"/>
      <c r="H14" s="39"/>
      <c r="I14" s="39"/>
      <c r="K14" s="39"/>
      <c r="L14" s="39"/>
    </row>
    <row r="15" x14ac:dyDescent="0.2">
      <c r="G15" s="39"/>
      <c r="H15" s="39"/>
      <c r="I15" s="39"/>
      <c r="K15" s="39"/>
      <c r="L15" s="39"/>
    </row>
    <row r="16" x14ac:dyDescent="0.2">
      <c r="G16" s="39"/>
      <c r="H16" s="39"/>
      <c r="I16" s="39"/>
      <c r="K16" s="39"/>
      <c r="L16" s="39"/>
    </row>
    <row r="17" x14ac:dyDescent="0.2">
      <c r="G17" s="39"/>
      <c r="H17" s="39"/>
      <c r="I17" s="39"/>
      <c r="K17" s="39"/>
      <c r="L17" s="39"/>
    </row>
    <row r="18" x14ac:dyDescent="0.2">
      <c r="G18" s="39"/>
      <c r="H18" s="39"/>
      <c r="I18" s="39"/>
      <c r="K18" s="39"/>
      <c r="L18" s="39"/>
    </row>
    <row r="19" x14ac:dyDescent="0.2">
      <c r="G19" s="39"/>
      <c r="H19" s="39"/>
      <c r="I19" s="39"/>
      <c r="K19" s="39"/>
      <c r="L19" s="39"/>
    </row>
    <row r="20" x14ac:dyDescent="0.2">
      <c r="G20" s="39"/>
      <c r="H20" s="39"/>
      <c r="I20" s="39"/>
      <c r="K20" s="39"/>
      <c r="L20" s="39"/>
    </row>
    <row r="21" x14ac:dyDescent="0.2">
      <c r="G21" s="39"/>
      <c r="H21" s="39"/>
      <c r="I21" s="39"/>
      <c r="K21" s="39"/>
      <c r="L21" s="39"/>
    </row>
    <row r="23" x14ac:dyDescent="0.2">
      <c r="B23" s="41"/>
    </row>
    <row r="25" x14ac:dyDescent="0.2">
      <c r="B25" s="243"/>
      <c r="C25" s="243" t="str">
        <f>+IF(OR((C28="National*"),(D28="Urban*"),(E28="Rural*"),(F28="Pre-primary*"),(G28="Primary*"),(H28="Secondary^"),(C28="National*^"),(D28="Urban*^"),(E28="Rural*^"),(F28="Pre-primary*^"),(G28="Primary*^"),(H28="Secondary*^")),"*No basic service estimate available","")</f>
        <v>*No basic service estimate available</v>
      </c>
      <c r="J25" s="243" t="str">
        <f>+IF(OR((J28="National*"),(K28="Urban*"),(L28="Rural*"),(M28="Pre-primary*"),(N28="Primary*"),(O28="Secondary^"),(J28="National*^"),(K28="Urban*^"),(L28="Rural*^"),(M28="Pre-primary*^"),(N28="Primary*^"),(O28="Secondary*^")),"*No basic service estimate available","")</f>
        <v>*No basic service estimate available</v>
      </c>
      <c r="Q25" s="243" t="str">
        <f>+IF(OR((Q28="National*"),(R28="Urban*"),(S28="Rural*"),(T28="Pre-primary*"),(U28="Primary*"),(V28="Secondary^"),(Q28="National*^"),(R28="Urban*^"),(S28="Rural*^"),(T28="Pre-primary*^"),(U28="Primary*^"),(V28="Secondary*^")),"*No basic service estimate available","")</f>
        <v/>
      </c>
    </row>
    <row r="26" ht="15.75" thickBot="true" x14ac:dyDescent="0.25">
      <c r="B26" s="41"/>
      <c r="C26" s="274" t="str">
        <f>+IF(OR((C28="National*^"),(D28="Urban*^"),(E28="Rural*^"),(F28="Pre-primary*^"),(G28="Primary*^"),(H28="Secondary*^")),"^Facilities that cannot be classified as improved or unimproved are treated as limited","")</f>
        <v>^Facilities that cannot be classified as improved or unimproved are treated as limited</v>
      </c>
      <c r="J26" s="274" t="str">
        <f>+IF(OR((J28="National*^"),(K28="Urban*^"),(L28="Rural*^"),(M28="Pre-primary*^"),(N28="Primary*^"),(O28="Secondary*^")),"^Facilities that cannot be classified as improved or unimproved are treated as limited","")</f>
        <v>^Facilities that cannot be classified as improved or unimproved are treated as limited</v>
      </c>
      <c r="Q26" s="274" t="str">
        <f>+IF(OR((Q28="National*^"),(R28="Urban*^"),(S28="Rural*^"),(T28="Pre-primary*^"),(U28="Primary*^"),(V28="Secondary*^")),"^Facilities that cannot be classified as having water or not are treated as limited","")</f>
        <v/>
      </c>
    </row>
    <row r="27" x14ac:dyDescent="0.2">
      <c r="B27" s="533" t="str">
        <f>+'Water Data'!C1</f>
        <v>Guinea-Bissau</v>
      </c>
      <c r="C27" s="535" t="s">
        <v>13</v>
      </c>
      <c r="D27" s="535"/>
      <c r="E27" s="535"/>
      <c r="F27" s="535"/>
      <c r="G27" s="535"/>
      <c r="H27" s="535"/>
      <c r="I27" s="536" t="str">
        <f>B27</f>
        <v>Guinea-Bissau</v>
      </c>
      <c r="J27" s="530" t="s">
        <v>14</v>
      </c>
      <c r="K27" s="530"/>
      <c r="L27" s="530"/>
      <c r="M27" s="530"/>
      <c r="N27" s="530"/>
      <c r="O27" s="530"/>
      <c r="P27" s="538" t="str">
        <f>I27</f>
        <v>Guinea-Bissau</v>
      </c>
      <c r="Q27" s="531" t="s">
        <v>15</v>
      </c>
      <c r="R27" s="531"/>
      <c r="S27" s="531"/>
      <c r="T27" s="531"/>
      <c r="U27" s="531"/>
      <c r="V27" s="532"/>
      <c r="AM27" s="37"/>
      <c r="AN27" s="37"/>
      <c r="AO27" s="37"/>
      <c r="AP27" s="37"/>
      <c r="AQ27" s="37"/>
      <c r="AR27" s="37"/>
      <c r="AS27" s="37"/>
      <c r="AT27" s="37"/>
      <c r="AU27" s="37"/>
    </row>
    <row r="28" x14ac:dyDescent="0.2">
      <c r="B28" s="534"/>
      <c r="C28" s="275" t="str">
        <f>IF(AND(C30="-",C31="-",C32="-"), "National",IF(C30="-",IF(AND(ISERROR(Estimates!F20),ISNUMBER(C32)),"National*^", "National*"), "National"))</f>
        <v>National*^</v>
      </c>
      <c r="D28" s="275" t="str">
        <f>IF(AND(D30="-",D31="-",D32="-"), "Urban",IF(D30="-",IF(AND(ISERROR(Estimates!F37),ISNUMBER(D32)),"Urban*^", "Urban*"), "Urban"))</f>
        <v>Urban</v>
      </c>
      <c r="E28" s="275" t="str">
        <f>IF(AND(E30="-",E31="-",E32="-"), "Rural",IF(E30="-",IF(AND(ISERROR(Estimates!F54),ISNUMBER(E32)),"Rural*^", "Rural*"), "Rural"))</f>
        <v>Rural</v>
      </c>
      <c r="F28" s="275" t="str">
        <f>IF(AND(F30="-",F31="-",F32="-"), "Pre-primary",IF(F30="-",IF(AND(ISERROR(Estimates!F71),ISNUMBER(F32)),"Pre-primary*^", "Pre-primary*"), "Pre-primary"))</f>
        <v>Pre-primary</v>
      </c>
      <c r="G28" s="275" t="str">
        <f>IF(AND(G30="-",G31="-",G32="-"), "Primary",IF(G30="-",IF(AND(ISERROR(Estimates!F88),ISNUMBER(G32)),"Primary*^", "Primary*"), "Primary"))</f>
        <v>Primary*^</v>
      </c>
      <c r="H28" s="275" t="str">
        <f>IF(AND(H30="-",H31="-",H32="-"), "Secondary",IF(H30="-",IF(AND(ISERROR(Estimates!F105),ISNUMBER(H32)),"Secondary*^", "Secondary*"), "Secondary"))</f>
        <v>Secondary</v>
      </c>
      <c r="I28" s="537"/>
      <c r="J28" s="275" t="str">
        <f>IF(AND(J30="-",J31="-",J32="-"), "National",IF(J30="-",IF(AND(ISERROR(Estimates!K20),ISNUMBER(J32)),"National*^", "National*"), "National"))</f>
        <v>National*^</v>
      </c>
      <c r="K28" s="275" t="str">
        <f>IF(AND(K30="-",K31="-",K32="-"), "Urban",IF(K30="-",IF(AND(ISERROR(Estimates!K37),ISNUMBER(K32)),"Urban*^", "Urban*"), "Urban"))</f>
        <v>Urban</v>
      </c>
      <c r="L28" s="275" t="str">
        <f>IF(AND(L30="-",L31="-",L32="-"), "Rural",IF(L30="-",IF(AND(ISERROR(Estimates!K54),ISNUMBER(L32)),"Rural*^", "Rural*"), "Rural"))</f>
        <v>Rural</v>
      </c>
      <c r="M28" s="275" t="str">
        <f>IF(AND(M30="-",M31="-",M32="-"), "Pre-primary",IF(M30="-",IF(AND(ISERROR(Estimates!K71),ISNUMBER(M32)),"Pre-primary*^", "Pre-primary*"), "Pre-primary"))</f>
        <v>Pre-primary</v>
      </c>
      <c r="N28" s="275" t="str">
        <f>IF(AND(N30="-",N31="-",N32="-"), "Primary",IF(N30="-",IF(AND(ISERROR(Estimates!K88),ISNUMBER(N32)),"Primary*^", "Primary*"), "Primary"))</f>
        <v>Primary*^</v>
      </c>
      <c r="O28" s="275" t="str">
        <f>IF(AND(O30="-",O31="-",O32="-"), "Secondary",IF(O30="-",IF(AND(ISERROR(Estimates!K105),ISNUMBER(O32)),"Secondary*^", "Secondary*"), "Secondary"))</f>
        <v>Secondary</v>
      </c>
      <c r="P28" s="539"/>
      <c r="Q28" s="275" t="str">
        <f>IF(AND(Q30="-",Q31="-",Q32="-"), "National",IF(Q30="-",IF(AND(ISERROR(Estimates!P20),ISNUMBER(Q32)),"National*^", "National*"), "National"))</f>
        <v>National</v>
      </c>
      <c r="R28" s="275" t="str">
        <f>IF(AND(R30="-",R31="-",R32="-"), "Urban",IF(R30="-",IF(AND(ISERROR(Estimates!P37),ISNUMBER(R32)),"Urban*^", "Urban*"), "Urban"))</f>
        <v>Urban</v>
      </c>
      <c r="S28" s="275" t="str">
        <f>IF(AND(S30="-",S31="-",S32="-"), "Rural",IF(S30="-",IF(AND(ISERROR(Estimates!P54),ISNUMBER(S32)),"Rural*^", "Rural*"), "Rural"))</f>
        <v>Rural</v>
      </c>
      <c r="T28" s="275" t="str">
        <f>IF(AND(T30="-",T31="-",T32="-"), "Pre-primary",IF(T30="-",IF(AND(ISERROR(Estimates!P71),ISNUMBER(T32)),"Pre-primary*^", "Pre-primary*"), "Pre-primary"))</f>
        <v>Pre-primary</v>
      </c>
      <c r="U28" s="275" t="str">
        <f>IF(AND(U30="-",U31="-",U32="-"), "Primary",IF(U30="-",IF(AND(ISERROR(Estimates!P88),ISNUMBER(U32)),"Primary*^", "Primary*"), "Primary"))</f>
        <v>Primary</v>
      </c>
      <c r="V28" s="276" t="str">
        <f>IF(AND(V30="-",V31="-",V32="-"), "Secondary",IF(V30="-",IF(AND(ISERROR(Estimates!P105),ISNUMBER(V32)),"Secondary*^", "Secondary*"), "Secondary"))</f>
        <v>Secondary</v>
      </c>
      <c r="AM28" s="37"/>
      <c r="AN28" s="37"/>
      <c r="AO28" s="37"/>
      <c r="AP28" s="37"/>
      <c r="AQ28" s="37"/>
      <c r="AR28" s="37"/>
      <c r="AS28" s="37"/>
      <c r="AT28" s="37"/>
      <c r="AU28" s="37"/>
    </row>
    <row r="29" ht="15.75" thickBot="true" x14ac:dyDescent="0.25">
      <c r="B29" s="534"/>
      <c r="C29" s="277">
        <f>IF(ISNUMBER(Regressions!B4), Regressions!B4, "-")</f>
        <v>2014</v>
      </c>
      <c r="D29" s="275">
        <f>C29</f>
        <v>2014</v>
      </c>
      <c r="E29" s="275">
        <f>D29</f>
        <v>2014</v>
      </c>
      <c r="F29" s="275">
        <f>E29</f>
        <v>2014</v>
      </c>
      <c r="G29" s="275">
        <f>F29</f>
        <v>2014</v>
      </c>
      <c r="H29" s="275">
        <f>G29</f>
        <v>2014</v>
      </c>
      <c r="I29" s="537"/>
      <c r="J29" s="277">
        <f>IF(ISNUMBER(Regressions!K4), Regressions!K4, "-")</f>
        <v>2014</v>
      </c>
      <c r="K29" s="275">
        <f>J29</f>
        <v>2014</v>
      </c>
      <c r="L29" s="275">
        <f>J29</f>
        <v>2014</v>
      </c>
      <c r="M29" s="275">
        <f>K29</f>
        <v>2014</v>
      </c>
      <c r="N29" s="275">
        <f>L29</f>
        <v>2014</v>
      </c>
      <c r="O29" s="275">
        <f>M29</f>
        <v>2014</v>
      </c>
      <c r="P29" s="539"/>
      <c r="Q29" s="277">
        <f>IF(ISNUMBER(Regressions!T4), Regressions!T4, "-")</f>
        <v>2016</v>
      </c>
      <c r="R29" s="277">
        <f>Q29</f>
        <v>2016</v>
      </c>
      <c r="S29" s="277">
        <f>R29</f>
        <v>2016</v>
      </c>
      <c r="T29" s="277">
        <f>S29</f>
        <v>2016</v>
      </c>
      <c r="U29" s="277">
        <f>T29</f>
        <v>2016</v>
      </c>
      <c r="V29" s="278">
        <f>U29</f>
        <v>2016</v>
      </c>
      <c r="AM29" s="37"/>
      <c r="AN29" s="37"/>
      <c r="AO29" s="37"/>
      <c r="AP29" s="37"/>
      <c r="AQ29" s="37"/>
      <c r="AR29" s="37"/>
      <c r="AS29" s="37"/>
      <c r="AT29" s="37"/>
      <c r="AU29" s="37"/>
    </row>
    <row r="30" x14ac:dyDescent="0.2">
      <c r="B30" s="286" t="s">
        <v>175</v>
      </c>
      <c r="C30" s="287" t="str">
        <f>IF(ISNUMBER(Regressions!C4), Regressions!C4, "-")</f>
        <v>-</v>
      </c>
      <c r="D30" s="288" t="str">
        <f>IF(ISNUMBER(Regressions!D4), Regressions!D4, "-")</f>
        <v>-</v>
      </c>
      <c r="E30" s="288" t="str">
        <f>IF(ISNUMBER(Regressions!E4), Regressions!E4, "-")</f>
        <v>-</v>
      </c>
      <c r="F30" s="288" t="str">
        <f>IF(ISNUMBER(Regressions!F4), Regressions!F4, "-")</f>
        <v>-</v>
      </c>
      <c r="G30" s="288" t="str">
        <f>IF(ISNUMBER(Regressions!G4), Regressions!G4, "-")</f>
        <v>-</v>
      </c>
      <c r="H30" s="288" t="str">
        <f>IF(ISNUMBER(Regressions!H4), Regressions!H4, "-")</f>
        <v>-</v>
      </c>
      <c r="I30" s="291" t="s">
        <v>175</v>
      </c>
      <c r="J30" s="292" t="str">
        <f>IF(ISNUMBER(Regressions!L4), Regressions!L4, "-")</f>
        <v>-</v>
      </c>
      <c r="K30" s="293" t="str">
        <f>IF(ISNUMBER(Regressions!M4), Regressions!M4, "-")</f>
        <v>-</v>
      </c>
      <c r="L30" s="293" t="str">
        <f>IF(ISNUMBER(Regressions!N4), Regressions!N4, "-")</f>
        <v>-</v>
      </c>
      <c r="M30" s="293" t="str">
        <f>IF(ISNUMBER(Regressions!O4), Regressions!O4, "-")</f>
        <v>-</v>
      </c>
      <c r="N30" s="293" t="str">
        <f>IF(ISNUMBER(Regressions!P4), Regressions!P4, "-")</f>
        <v>-</v>
      </c>
      <c r="O30" s="293" t="str">
        <f>IF(ISNUMBER(Regressions!Q4), Regressions!Q4, "-")</f>
        <v>-</v>
      </c>
      <c r="P30" s="296" t="s">
        <v>175</v>
      </c>
      <c r="Q30" s="297" t="str">
        <f>IF(ISNUMBER(Regressions!U4), Regressions!U4, "-")</f>
        <v>-</v>
      </c>
      <c r="R30" s="298" t="str">
        <f>IF(ISNUMBER(Regressions!V4), Regressions!V4, "-")</f>
        <v>-</v>
      </c>
      <c r="S30" s="298" t="str">
        <f>IF(ISNUMBER(Regressions!W4), Regressions!W4, "-")</f>
        <v>-</v>
      </c>
      <c r="T30" s="298" t="str">
        <f>IF(ISNUMBER(Regressions!X4), Regressions!X4, "-")</f>
        <v>-</v>
      </c>
      <c r="U30" s="298" t="str">
        <f>IF(ISNUMBER(Regressions!Y4), Regressions!Y4, "-")</f>
        <v>-</v>
      </c>
      <c r="V30" s="299" t="str">
        <f>IF(ISNUMBER(Regressions!Z4), Regressions!Z4, "-")</f>
        <v>-</v>
      </c>
      <c r="AM30" s="37"/>
      <c r="AN30" s="37"/>
      <c r="AO30" s="37"/>
      <c r="AP30" s="37"/>
      <c r="AQ30" s="37"/>
      <c r="AR30" s="37"/>
      <c r="AS30" s="37"/>
      <c r="AT30" s="37"/>
      <c r="AU30" s="37"/>
    </row>
    <row r="31" x14ac:dyDescent="0.2">
      <c r="B31" s="284" t="s">
        <v>176</v>
      </c>
      <c r="C31" s="279">
        <f>IF(ISNUMBER(Regressions!C5),Regressions!C5,"-")</f>
        <v>20.100000000000001</v>
      </c>
      <c r="D31" s="279" t="str">
        <f>IF(ISNUMBER(Regressions!D5),Regressions!D5,"-")</f>
        <v>-</v>
      </c>
      <c r="E31" s="279" t="str">
        <f>IF(ISNUMBER(Regressions!E5),Regressions!E5,"-")</f>
        <v>-</v>
      </c>
      <c r="F31" s="279" t="str">
        <f>IF(ISNUMBER(Regressions!F5),Regressions!F5,"-")</f>
        <v>-</v>
      </c>
      <c r="G31" s="279">
        <f>IF(ISNUMBER(Regressions!G5),Regressions!G5,"-")</f>
        <v>20.100000000000001</v>
      </c>
      <c r="H31" s="279" t="str">
        <f>IF(ISNUMBER(Regressions!H5),Regressions!H5,"-")</f>
        <v>-</v>
      </c>
      <c r="I31" s="289" t="s">
        <v>176</v>
      </c>
      <c r="J31" s="279">
        <f>IF(ISNUMBER(Regressions!L5),Regressions!L5,"-")</f>
        <v>20.100000000000001</v>
      </c>
      <c r="K31" s="279" t="str">
        <f>IF(ISNUMBER(Regressions!M5),Regressions!M5,"-")</f>
        <v>-</v>
      </c>
      <c r="L31" s="279" t="str">
        <f>IF(ISNUMBER(Regressions!N5),Regressions!N5,"-")</f>
        <v>-</v>
      </c>
      <c r="M31" s="279" t="str">
        <f>IF(ISNUMBER(Regressions!O5),Regressions!O5,"-")</f>
        <v>-</v>
      </c>
      <c r="N31" s="279">
        <f>IF(ISNUMBER(Regressions!P5),Regressions!P5,"-")</f>
        <v>20.100000000000001</v>
      </c>
      <c r="O31" s="279" t="str">
        <f>IF(ISNUMBER(Regressions!Q5),Regressions!Q5,"-")</f>
        <v>-</v>
      </c>
      <c r="P31" s="294" t="s">
        <v>176</v>
      </c>
      <c r="Q31" s="279" t="str">
        <f>IF(ISNUMBER(Regressions!U5),Regressions!U5,"-")</f>
        <v>-</v>
      </c>
      <c r="R31" s="279" t="str">
        <f>IF(ISNUMBER(Regressions!V5),Regressions!V5,"-")</f>
        <v>-</v>
      </c>
      <c r="S31" s="279" t="str">
        <f>IF(ISNUMBER(Regressions!W5),Regressions!W5,"-")</f>
        <v>-</v>
      </c>
      <c r="T31" s="279" t="str">
        <f>IF(ISNUMBER(Regressions!X5),Regressions!X5,"-")</f>
        <v>-</v>
      </c>
      <c r="U31" s="279" t="str">
        <f>IF(ISNUMBER(Regressions!Y5),Regressions!Y5,"-")</f>
        <v>-</v>
      </c>
      <c r="V31" s="280" t="str">
        <f>IF(ISNUMBER(Regressions!Z5),Regressions!Z5,"-")</f>
        <v>-</v>
      </c>
      <c r="AM31" s="37"/>
      <c r="AN31" s="37"/>
      <c r="AO31" s="37"/>
      <c r="AP31" s="37"/>
      <c r="AQ31" s="37"/>
      <c r="AR31" s="37"/>
      <c r="AS31" s="37"/>
      <c r="AT31" s="37"/>
      <c r="AU31" s="37"/>
    </row>
    <row r="32" ht="15.75" thickBot="true" x14ac:dyDescent="0.25">
      <c r="B32" s="285" t="s">
        <v>174</v>
      </c>
      <c r="C32" s="281">
        <f>IF(ISNUMBER(Regressions!C6), Regressions!C6, "-")</f>
        <v>79.900000000000006</v>
      </c>
      <c r="D32" s="281" t="str">
        <f>IF(ISNUMBER(Regressions!D6), Regressions!D6, "-")</f>
        <v>-</v>
      </c>
      <c r="E32" s="281" t="str">
        <f>IF(ISNUMBER(Regressions!E6), Regressions!E6, "-")</f>
        <v>-</v>
      </c>
      <c r="F32" s="281" t="str">
        <f>IF(ISNUMBER(Regressions!F6), Regressions!F6, "-")</f>
        <v>-</v>
      </c>
      <c r="G32" s="281">
        <f>IF(ISNUMBER(Regressions!G6), Regressions!G6, "-")</f>
        <v>79.900000000000006</v>
      </c>
      <c r="H32" s="281" t="str">
        <f>IF(ISNUMBER(Regressions!H6), Regressions!H6, "-")</f>
        <v>-</v>
      </c>
      <c r="I32" s="290" t="s">
        <v>174</v>
      </c>
      <c r="J32" s="281">
        <f>IF(ISNUMBER(Regressions!L6), Regressions!L6, "-")</f>
        <v>79.900000000000006</v>
      </c>
      <c r="K32" s="281" t="str">
        <f>IF(ISNUMBER(Regressions!M6), Regressions!M6, "-")</f>
        <v>-</v>
      </c>
      <c r="L32" s="281" t="str">
        <f>IF(ISNUMBER(Regressions!N6), Regressions!N6, "-")</f>
        <v>-</v>
      </c>
      <c r="M32" s="281" t="str">
        <f>IF(ISNUMBER(Regressions!O6), Regressions!O6, "-")</f>
        <v>-</v>
      </c>
      <c r="N32" s="281">
        <f>IF(ISNUMBER(Regressions!P6), Regressions!P6, "-")</f>
        <v>79.900000000000006</v>
      </c>
      <c r="O32" s="281" t="str">
        <f>IF(ISNUMBER(Regressions!Q6), Regressions!Q6, "-")</f>
        <v>-</v>
      </c>
      <c r="P32" s="295" t="s">
        <v>174</v>
      </c>
      <c r="Q32" s="281" t="str">
        <f>IF(ISNUMBER(Regressions!U6), Regressions!U6, "-")</f>
        <v>-</v>
      </c>
      <c r="R32" s="281" t="str">
        <f>IF(ISNUMBER(Regressions!V6), Regressions!V6, "-")</f>
        <v>-</v>
      </c>
      <c r="S32" s="281" t="str">
        <f>IF(ISNUMBER(Regressions!W6), Regressions!W6, "-")</f>
        <v>-</v>
      </c>
      <c r="T32" s="281" t="str">
        <f>IF(ISNUMBER(Regressions!X6), Regressions!X6, "-")</f>
        <v>-</v>
      </c>
      <c r="U32" s="281" t="str">
        <f>IF(ISNUMBER(Regressions!Y6), Regressions!Y6, "-")</f>
        <v>-</v>
      </c>
      <c r="V32" s="282" t="str">
        <f>IF(ISNUMBER(Regressions!Z6), Regressions!Z6, "-")</f>
        <v>-</v>
      </c>
      <c r="AM32" s="37"/>
      <c r="AN32" s="37"/>
      <c r="AO32" s="37"/>
      <c r="AP32" s="37"/>
      <c r="AQ32" s="37"/>
      <c r="AR32" s="37"/>
      <c r="AS32" s="37"/>
      <c r="AT32" s="37"/>
      <c r="AU32" s="37"/>
    </row>
    <row r="33" x14ac:dyDescent="0.2">
      <c r="B33" s="123"/>
      <c r="I33" s="123"/>
      <c r="P33" s="123"/>
    </row>
    <row r="34" x14ac:dyDescent="0.2">
      <c r="B34" s="253" t="s">
        <v>191</v>
      </c>
    </row>
    <row r="36" s="37" customFormat="true" ht="15.75" x14ac:dyDescent="0.25">
      <c r="B36" s="36"/>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3"/>
    <col min="32" max="32" width="5.125" style="33" customWidth="true"/>
    <col min="33" max="16384" width="9" style="33"/>
  </cols>
  <sheetData>
    <row r="1" s="45" customFormat="true" x14ac:dyDescent="0.2"/>
    <row r="2" s="45" customFormat="true" ht="15.75" x14ac:dyDescent="0.25">
      <c r="A2" s="44" t="s">
        <v>177</v>
      </c>
    </row>
    <row r="3" s="45" customFormat="true" ht="15.75" x14ac:dyDescent="0.25">
      <c r="A3" s="44"/>
    </row>
    <row r="4" s="45" customFormat="true" x14ac:dyDescent="0.2">
      <c r="A4" s="249"/>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row>
    <row r="5" s="45" customFormat="true" x14ac:dyDescent="0.2">
      <c r="A5" s="249"/>
      <c r="B5" s="249"/>
      <c r="C5" s="249"/>
      <c r="D5" s="249"/>
      <c r="E5" s="249"/>
      <c r="F5" s="249"/>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row>
    <row r="6" s="45" customFormat="true" x14ac:dyDescent="0.2">
      <c r="A6" s="249"/>
      <c r="B6" s="249"/>
      <c r="C6" s="249"/>
      <c r="D6" s="249"/>
      <c r="E6" s="249"/>
      <c r="F6" s="249"/>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row>
    <row r="7" s="45" customFormat="true" x14ac:dyDescent="0.2">
      <c r="A7" s="249"/>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row>
    <row r="8" s="45" customFormat="true" x14ac:dyDescent="0.2">
      <c r="A8" s="249"/>
      <c r="B8" s="249"/>
      <c r="C8" s="249"/>
      <c r="D8" s="249"/>
      <c r="E8" s="249"/>
      <c r="F8" s="249"/>
      <c r="G8" s="249"/>
      <c r="H8" s="249"/>
      <c r="I8" s="249"/>
      <c r="J8" s="249"/>
      <c r="K8" s="249"/>
      <c r="L8" s="249"/>
      <c r="M8" s="249"/>
      <c r="N8" s="249"/>
      <c r="O8" s="249"/>
      <c r="P8" s="249"/>
      <c r="Q8" s="249"/>
      <c r="R8" s="249"/>
      <c r="S8" s="249"/>
      <c r="T8" s="249"/>
      <c r="U8" s="249"/>
      <c r="V8" s="249"/>
      <c r="W8" s="249"/>
      <c r="X8" s="249"/>
      <c r="Y8" s="249"/>
      <c r="Z8" s="249"/>
      <c r="AA8" s="249"/>
      <c r="AB8" s="249"/>
      <c r="AC8" s="249"/>
      <c r="AD8" s="249"/>
      <c r="AE8" s="249"/>
      <c r="AF8" s="249"/>
    </row>
    <row r="9" s="45" customFormat="true" x14ac:dyDescent="0.2">
      <c r="A9" s="249"/>
      <c r="B9" s="249"/>
      <c r="C9" s="249"/>
      <c r="D9" s="249"/>
      <c r="E9" s="249"/>
      <c r="F9" s="249"/>
      <c r="G9" s="249"/>
      <c r="H9" s="249"/>
      <c r="I9" s="249"/>
      <c r="J9" s="249"/>
      <c r="K9" s="249"/>
      <c r="L9" s="249"/>
      <c r="M9" s="249"/>
      <c r="N9" s="249"/>
      <c r="O9" s="249"/>
      <c r="P9" s="249"/>
      <c r="Q9" s="249"/>
      <c r="R9" s="249"/>
      <c r="S9" s="249"/>
      <c r="T9" s="249"/>
      <c r="U9" s="249"/>
      <c r="V9" s="249"/>
      <c r="W9" s="249"/>
      <c r="X9" s="249"/>
      <c r="Y9" s="249"/>
      <c r="Z9" s="249"/>
      <c r="AA9" s="249"/>
      <c r="AB9" s="249"/>
      <c r="AC9" s="249"/>
      <c r="AD9" s="249"/>
      <c r="AE9" s="249"/>
      <c r="AF9" s="249"/>
    </row>
    <row r="10" s="45" customFormat="true" x14ac:dyDescent="0.2">
      <c r="A10" s="249"/>
      <c r="B10" s="249"/>
      <c r="C10" s="249"/>
      <c r="D10" s="249"/>
      <c r="E10" s="249"/>
      <c r="F10" s="249"/>
      <c r="G10" s="249"/>
      <c r="H10" s="249"/>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row>
    <row r="11" s="45" customFormat="true" x14ac:dyDescent="0.2">
      <c r="A11" s="249"/>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row>
    <row r="12" s="45" customFormat="true" x14ac:dyDescent="0.2">
      <c r="A12" s="249"/>
      <c r="B12" s="249"/>
      <c r="C12" s="249"/>
      <c r="D12" s="249"/>
      <c r="E12" s="249"/>
      <c r="F12" s="249"/>
      <c r="G12" s="249"/>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row>
    <row r="13" s="45" customFormat="true" x14ac:dyDescent="0.2">
      <c r="A13" s="249"/>
      <c r="B13" s="249"/>
      <c r="C13" s="249"/>
      <c r="D13" s="249"/>
      <c r="E13" s="249"/>
      <c r="F13" s="249"/>
      <c r="G13" s="249"/>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row>
    <row r="14" s="45" customFormat="true" x14ac:dyDescent="0.2">
      <c r="A14" s="249"/>
      <c r="B14" s="249"/>
      <c r="C14" s="249"/>
      <c r="D14" s="249"/>
      <c r="E14" s="249"/>
      <c r="F14" s="249"/>
      <c r="G14" s="249"/>
      <c r="H14" s="249"/>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row>
    <row r="15" s="45" customFormat="true" x14ac:dyDescent="0.2">
      <c r="A15" s="249"/>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row>
    <row r="16" s="45" customFormat="true" x14ac:dyDescent="0.2">
      <c r="A16" s="249"/>
      <c r="B16" s="249"/>
      <c r="C16" s="249"/>
      <c r="D16" s="249"/>
      <c r="E16" s="249"/>
      <c r="F16" s="249"/>
      <c r="G16" s="249"/>
      <c r="H16" s="249"/>
      <c r="I16" s="249"/>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row>
    <row r="17" s="45" customFormat="true" x14ac:dyDescent="0.2">
      <c r="A17" s="249"/>
      <c r="B17" s="249"/>
      <c r="C17" s="249"/>
      <c r="D17" s="249"/>
      <c r="E17" s="249"/>
      <c r="F17" s="249"/>
      <c r="G17" s="249"/>
      <c r="H17" s="249"/>
      <c r="I17" s="249"/>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row>
    <row r="18" s="45" customFormat="true" x14ac:dyDescent="0.2">
      <c r="A18" s="249"/>
      <c r="B18" s="249"/>
      <c r="C18" s="249"/>
      <c r="D18" s="249"/>
      <c r="E18" s="249"/>
      <c r="F18" s="249"/>
      <c r="G18" s="249"/>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45" customFormat="true" x14ac:dyDescent="0.2">
      <c r="A19" s="249"/>
      <c r="B19" s="249"/>
      <c r="C19" s="249"/>
      <c r="D19" s="249"/>
      <c r="E19" s="249"/>
      <c r="F19" s="249"/>
      <c r="G19" s="249"/>
      <c r="H19" s="249"/>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45" customFormat="true" x14ac:dyDescent="0.2">
      <c r="A20" s="249"/>
      <c r="B20" s="249"/>
      <c r="C20" s="249"/>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45" customFormat="true" x14ac:dyDescent="0.2">
      <c r="A21" s="249"/>
      <c r="B21" s="249"/>
      <c r="C21" s="249"/>
      <c r="D21" s="249"/>
      <c r="E21" s="249"/>
      <c r="F21" s="249"/>
      <c r="G21" s="249"/>
      <c r="H21" s="249"/>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45" customFormat="true" x14ac:dyDescent="0.2">
      <c r="A22" s="249"/>
      <c r="B22" s="249"/>
      <c r="C22" s="249"/>
      <c r="D22" s="249"/>
      <c r="E22" s="249"/>
      <c r="F22" s="249"/>
      <c r="G22" s="249"/>
      <c r="H22" s="249"/>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row>
    <row r="23" s="45" customFormat="true" x14ac:dyDescent="0.2">
      <c r="A23" s="42" t="s">
        <v>191</v>
      </c>
    </row>
    <row r="24" s="45" customFormat="true" x14ac:dyDescent="0.2">
      <c r="A24" s="42"/>
    </row>
    <row r="25" s="45" customFormat="true" x14ac:dyDescent="0.2">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row>
    <row r="26" s="45" customFormat="true" x14ac:dyDescent="0.2">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row>
    <row r="27" s="45" customFormat="true" x14ac:dyDescent="0.2">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row>
    <row r="28" s="45" customFormat="true" x14ac:dyDescent="0.2">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row>
    <row r="29" s="45" customFormat="true" x14ac:dyDescent="0.2">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row>
    <row r="30" s="45" customFormat="true" x14ac:dyDescent="0.2">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row>
    <row r="31" s="45" customFormat="true" x14ac:dyDescent="0.2">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row>
    <row r="32" s="45" customFormat="true" x14ac:dyDescent="0.2">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row>
    <row r="33" s="45" customFormat="true" x14ac:dyDescent="0.2">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row>
    <row r="34" s="45" customFormat="true" x14ac:dyDescent="0.2">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row>
    <row r="35" s="45" customFormat="true" x14ac:dyDescent="0.2">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row>
    <row r="36" s="45" customFormat="true" x14ac:dyDescent="0.2">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row>
    <row r="37" s="45" customFormat="true" x14ac:dyDescent="0.2">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row>
    <row r="38" s="45" customFormat="true" x14ac:dyDescent="0.2">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row>
    <row r="39" s="45" customFormat="true" x14ac:dyDescent="0.2">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row>
    <row r="40" s="45" customFormat="true" x14ac:dyDescent="0.2">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row>
    <row r="41" s="45" customFormat="true" x14ac:dyDescent="0.2">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row>
    <row r="42" s="45" customFormat="true" x14ac:dyDescent="0.2">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row>
    <row r="43" s="45" customFormat="true" x14ac:dyDescent="0.2">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row>
    <row r="44" s="45" customFormat="true" x14ac:dyDescent="0.2">
      <c r="A44" s="42" t="s">
        <v>191</v>
      </c>
      <c r="B44" s="42"/>
    </row>
    <row r="45" s="45" customFormat="true" x14ac:dyDescent="0.2"/>
    <row r="46" s="45" customFormat="true" x14ac:dyDescent="0.2">
      <c r="A46" s="157"/>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row>
    <row r="47" s="45" customFormat="true" x14ac:dyDescent="0.2">
      <c r="A47" s="157"/>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c r="AE47" s="157"/>
      <c r="AF47" s="157"/>
    </row>
    <row r="48" s="45" customFormat="true" x14ac:dyDescent="0.2">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row>
    <row r="49" s="45" customFormat="true" x14ac:dyDescent="0.2">
      <c r="A49" s="157"/>
      <c r="B49" s="157"/>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c r="AE49" s="157"/>
      <c r="AF49" s="157"/>
    </row>
    <row r="50" s="45" customFormat="true" x14ac:dyDescent="0.2">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row>
    <row r="51" s="45" customFormat="true" x14ac:dyDescent="0.2">
      <c r="A51" s="157"/>
      <c r="B51" s="157"/>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c r="AE51" s="157"/>
      <c r="AF51" s="157"/>
    </row>
    <row r="52" s="45" customFormat="true" x14ac:dyDescent="0.2">
      <c r="A52" s="157"/>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c r="AE52" s="157"/>
      <c r="AF52" s="157"/>
    </row>
    <row r="53" s="45" customFormat="true" x14ac:dyDescent="0.2">
      <c r="A53" s="157"/>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row>
    <row r="54" s="45" customFormat="true" x14ac:dyDescent="0.2">
      <c r="A54" s="157"/>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row>
    <row r="55" s="45" customFormat="true" x14ac:dyDescent="0.2">
      <c r="A55" s="157"/>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row>
    <row r="56" s="45" customFormat="true" x14ac:dyDescent="0.2">
      <c r="A56" s="157"/>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row>
    <row r="57" s="45" customFormat="true" x14ac:dyDescent="0.2">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row>
    <row r="58" s="45" customFormat="true" x14ac:dyDescent="0.2">
      <c r="A58" s="157"/>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row>
    <row r="59" s="45" customFormat="true" x14ac:dyDescent="0.2">
      <c r="A59" s="157"/>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row>
    <row r="60" s="45" customFormat="true" x14ac:dyDescent="0.2">
      <c r="A60" s="157"/>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row>
    <row r="61" s="45" customFormat="true" x14ac:dyDescent="0.2">
      <c r="A61" s="157"/>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row>
    <row r="62" s="45" customFormat="true" x14ac:dyDescent="0.2">
      <c r="A62" s="157"/>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157"/>
    </row>
    <row r="63" s="45" customFormat="true" x14ac:dyDescent="0.2">
      <c r="A63" s="157"/>
      <c r="B63" s="157"/>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row>
    <row r="64" s="45" customFormat="true" x14ac:dyDescent="0.2">
      <c r="A64" s="157"/>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c r="AE64" s="157"/>
      <c r="AF64" s="157"/>
    </row>
    <row r="65" s="45" customFormat="true" x14ac:dyDescent="0.2">
      <c r="A65" s="42" t="s">
        <v>191</v>
      </c>
      <c r="B65" s="42"/>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3" customWidth="true"/>
    <col min="2" max="2" width="9" style="33"/>
    <col min="3" max="3" width="5.875" style="33" customWidth="true"/>
    <col min="4" max="5" width="4.125" style="33" customWidth="true"/>
    <col min="6" max="6" width="3.875" style="33" customWidth="true"/>
    <col min="7" max="7" width="4.125" style="33" customWidth="true"/>
    <col min="8" max="9" width="3.875" style="33" customWidth="true"/>
    <col min="10" max="10" width="4.125" style="33" customWidth="true"/>
    <col min="11" max="12" width="3.875" style="33" customWidth="true"/>
    <col min="13" max="13" width="4.125" style="33" customWidth="true"/>
    <col min="14" max="15" width="3.875" style="33" customWidth="true"/>
    <col min="16" max="16" width="4.125" style="33" customWidth="true"/>
    <col min="17" max="18" width="3.875" style="33" customWidth="true"/>
    <col min="19" max="19" width="4.125" style="33" customWidth="true"/>
    <col min="20" max="21" width="3.875" style="33" customWidth="true"/>
    <col min="22" max="23" width="3.875" style="104" customWidth="true"/>
    <col min="24" max="25" width="3.875" style="104" hidden="true" customWidth="true"/>
    <col min="26" max="28" width="3.875" style="104" customWidth="true"/>
    <col min="29" max="30" width="3.875" style="104" hidden="true" customWidth="true"/>
    <col min="31" max="33" width="3.875" style="104" customWidth="true"/>
    <col min="34" max="35" width="3.875" style="104" hidden="true" customWidth="true"/>
    <col min="36" max="38" width="3.875" style="104" customWidth="true"/>
    <col min="39" max="40" width="3.875" style="104" hidden="true" customWidth="true"/>
    <col min="41" max="43" width="3.875" style="104" customWidth="true"/>
    <col min="44" max="45" width="3.875" style="104" hidden="true" customWidth="true"/>
    <col min="46" max="48" width="3.875" style="104" customWidth="true"/>
    <col min="49" max="50" width="3.875" style="104" hidden="true" customWidth="true"/>
    <col min="51" max="51" width="3.875" style="104" customWidth="true"/>
    <col min="52" max="69" width="3.875" style="109" customWidth="true"/>
    <col min="70" max="16384" width="9" style="33"/>
  </cols>
  <sheetData>
    <row r="1" ht="18" x14ac:dyDescent="0.25">
      <c r="A1" s="47" t="s">
        <v>114</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row>
    <row r="2" ht="15.75" x14ac:dyDescent="0.25">
      <c r="A2" s="49"/>
      <c r="B2" s="49"/>
      <c r="C2" s="49"/>
      <c r="D2" s="106" t="s">
        <v>13</v>
      </c>
      <c r="E2" s="106"/>
      <c r="F2" s="48"/>
      <c r="G2" s="106"/>
      <c r="H2" s="48"/>
      <c r="I2" s="48"/>
      <c r="J2" s="106"/>
      <c r="K2" s="50"/>
      <c r="L2" s="50"/>
      <c r="M2" s="106"/>
      <c r="N2" s="48"/>
      <c r="O2" s="48"/>
      <c r="P2" s="106"/>
      <c r="Q2" s="48"/>
      <c r="R2" s="48"/>
      <c r="S2" s="106"/>
      <c r="T2" s="48"/>
      <c r="U2" s="48"/>
      <c r="V2" s="105" t="s">
        <v>14</v>
      </c>
      <c r="W2" s="105"/>
      <c r="X2" s="50"/>
      <c r="Y2" s="50"/>
      <c r="Z2" s="50"/>
      <c r="AA2" s="105"/>
      <c r="AB2" s="50"/>
      <c r="AC2" s="50"/>
      <c r="AD2" s="50"/>
      <c r="AE2" s="50"/>
      <c r="AF2" s="105"/>
      <c r="AG2" s="50"/>
      <c r="AH2" s="50"/>
      <c r="AI2" s="50"/>
      <c r="AJ2" s="50"/>
      <c r="AK2" s="105"/>
      <c r="AL2" s="50"/>
      <c r="AM2" s="50"/>
      <c r="AN2" s="50"/>
      <c r="AO2" s="50"/>
      <c r="AP2" s="105"/>
      <c r="AQ2" s="50"/>
      <c r="AR2" s="50"/>
      <c r="AS2" s="50"/>
      <c r="AT2" s="50"/>
      <c r="AU2" s="105"/>
      <c r="AV2" s="50"/>
      <c r="AW2" s="50"/>
      <c r="AX2" s="50"/>
      <c r="AY2" s="50"/>
      <c r="AZ2" s="107" t="s">
        <v>15</v>
      </c>
      <c r="BA2" s="107"/>
      <c r="BB2" s="107"/>
      <c r="BC2" s="107"/>
      <c r="BD2" s="107"/>
      <c r="BE2" s="107"/>
      <c r="BF2" s="107"/>
      <c r="BG2" s="107"/>
      <c r="BH2" s="107"/>
      <c r="BI2" s="107"/>
      <c r="BJ2" s="107"/>
      <c r="BK2" s="107"/>
      <c r="BL2" s="107"/>
      <c r="BM2" s="107"/>
      <c r="BN2" s="107"/>
      <c r="BO2" s="107"/>
      <c r="BP2" s="107"/>
      <c r="BQ2" s="107"/>
    </row>
    <row r="3" ht="14.25" x14ac:dyDescent="0.2">
      <c r="A3" s="53"/>
      <c r="B3" s="48"/>
      <c r="C3" s="48"/>
      <c r="D3" s="54" t="s">
        <v>7</v>
      </c>
      <c r="E3" s="54"/>
      <c r="F3" s="54"/>
      <c r="G3" s="54" t="s">
        <v>1</v>
      </c>
      <c r="I3" s="54"/>
      <c r="J3" s="54" t="s">
        <v>2</v>
      </c>
      <c r="L3" s="54"/>
      <c r="M3" s="54" t="s">
        <v>16</v>
      </c>
      <c r="O3" s="54"/>
      <c r="P3" s="54" t="s">
        <v>17</v>
      </c>
      <c r="R3" s="54"/>
      <c r="S3" s="54" t="s">
        <v>18</v>
      </c>
      <c r="U3" s="54"/>
      <c r="V3" s="54" t="s">
        <v>7</v>
      </c>
      <c r="W3" s="54"/>
      <c r="X3" s="54"/>
      <c r="Y3" s="54"/>
      <c r="Z3" s="54"/>
      <c r="AA3" s="54" t="s">
        <v>1</v>
      </c>
      <c r="AB3" s="45"/>
      <c r="AC3" s="54"/>
      <c r="AD3" s="54"/>
      <c r="AE3" s="54"/>
      <c r="AF3" s="54" t="s">
        <v>2</v>
      </c>
      <c r="AG3" s="45"/>
      <c r="AH3" s="54"/>
      <c r="AI3" s="54"/>
      <c r="AJ3" s="54"/>
      <c r="AK3" s="54" t="s">
        <v>16</v>
      </c>
      <c r="AL3" s="45"/>
      <c r="AM3" s="54"/>
      <c r="AN3" s="54"/>
      <c r="AO3" s="54"/>
      <c r="AP3" s="54" t="s">
        <v>17</v>
      </c>
      <c r="AQ3" s="45"/>
      <c r="AR3" s="54"/>
      <c r="AS3" s="54"/>
      <c r="AT3" s="54"/>
      <c r="AU3" s="54" t="s">
        <v>18</v>
      </c>
      <c r="AV3" s="45"/>
      <c r="AW3" s="54"/>
      <c r="AX3" s="54"/>
      <c r="AY3" s="54"/>
      <c r="AZ3" s="54" t="s">
        <v>7</v>
      </c>
      <c r="BA3" s="54"/>
      <c r="BB3" s="54"/>
      <c r="BC3" s="54" t="s">
        <v>1</v>
      </c>
      <c r="BD3" s="45"/>
      <c r="BE3" s="54"/>
      <c r="BF3" s="54" t="s">
        <v>2</v>
      </c>
      <c r="BG3" s="45"/>
      <c r="BH3" s="54"/>
      <c r="BI3" s="54" t="s">
        <v>16</v>
      </c>
      <c r="BJ3" s="45"/>
      <c r="BK3" s="54"/>
      <c r="BL3" s="54" t="s">
        <v>17</v>
      </c>
      <c r="BM3" s="45"/>
      <c r="BN3" s="54"/>
      <c r="BO3" s="54" t="s">
        <v>18</v>
      </c>
      <c r="BP3" s="45"/>
      <c r="BQ3" s="54"/>
    </row>
    <row r="4" ht="164.25" x14ac:dyDescent="0.2">
      <c r="A4" s="55" t="s">
        <v>5</v>
      </c>
      <c r="B4" s="55" t="s">
        <v>6</v>
      </c>
      <c r="C4" s="55" t="s">
        <v>4</v>
      </c>
      <c r="D4" s="178" t="s">
        <v>25</v>
      </c>
      <c r="E4" s="179" t="s">
        <v>19</v>
      </c>
      <c r="F4" s="170" t="s">
        <v>140</v>
      </c>
      <c r="G4" s="178" t="s">
        <v>25</v>
      </c>
      <c r="H4" s="176" t="s">
        <v>19</v>
      </c>
      <c r="I4" s="170" t="s">
        <v>140</v>
      </c>
      <c r="J4" s="178" t="s">
        <v>25</v>
      </c>
      <c r="K4" s="179" t="s">
        <v>19</v>
      </c>
      <c r="L4" s="170" t="s">
        <v>140</v>
      </c>
      <c r="M4" s="178" t="s">
        <v>25</v>
      </c>
      <c r="N4" s="176" t="s">
        <v>19</v>
      </c>
      <c r="O4" s="170" t="s">
        <v>140</v>
      </c>
      <c r="P4" s="178" t="s">
        <v>25</v>
      </c>
      <c r="Q4" s="179" t="s">
        <v>19</v>
      </c>
      <c r="R4" s="170" t="s">
        <v>140</v>
      </c>
      <c r="S4" s="178" t="s">
        <v>25</v>
      </c>
      <c r="T4" s="179" t="s">
        <v>19</v>
      </c>
      <c r="U4" s="170" t="s">
        <v>140</v>
      </c>
      <c r="V4" s="185" t="s">
        <v>25</v>
      </c>
      <c r="W4" s="183" t="s">
        <v>19</v>
      </c>
      <c r="X4" s="101" t="s">
        <v>21</v>
      </c>
      <c r="Y4" s="101" t="s">
        <v>30</v>
      </c>
      <c r="Z4" s="101" t="s">
        <v>141</v>
      </c>
      <c r="AA4" s="187" t="s">
        <v>25</v>
      </c>
      <c r="AB4" s="188" t="s">
        <v>19</v>
      </c>
      <c r="AC4" s="101" t="s">
        <v>21</v>
      </c>
      <c r="AD4" s="101" t="s">
        <v>30</v>
      </c>
      <c r="AE4" s="174" t="s">
        <v>141</v>
      </c>
      <c r="AF4" s="187" t="s">
        <v>25</v>
      </c>
      <c r="AG4" s="183" t="s">
        <v>19</v>
      </c>
      <c r="AH4" s="101" t="s">
        <v>21</v>
      </c>
      <c r="AI4" s="101" t="s">
        <v>30</v>
      </c>
      <c r="AJ4" s="101" t="s">
        <v>141</v>
      </c>
      <c r="AK4" s="187" t="s">
        <v>25</v>
      </c>
      <c r="AL4" s="188" t="s">
        <v>19</v>
      </c>
      <c r="AM4" s="101" t="s">
        <v>21</v>
      </c>
      <c r="AN4" s="101" t="s">
        <v>30</v>
      </c>
      <c r="AO4" s="174" t="s">
        <v>141</v>
      </c>
      <c r="AP4" s="187" t="s">
        <v>25</v>
      </c>
      <c r="AQ4" s="183" t="s">
        <v>19</v>
      </c>
      <c r="AR4" s="101" t="s">
        <v>21</v>
      </c>
      <c r="AS4" s="101" t="s">
        <v>30</v>
      </c>
      <c r="AT4" s="101" t="s">
        <v>141</v>
      </c>
      <c r="AU4" s="187" t="s">
        <v>25</v>
      </c>
      <c r="AV4" s="188" t="s">
        <v>19</v>
      </c>
      <c r="AW4" s="171" t="s">
        <v>21</v>
      </c>
      <c r="AX4" s="171" t="s">
        <v>30</v>
      </c>
      <c r="AY4" s="174" t="s">
        <v>141</v>
      </c>
      <c r="AZ4" s="191" t="s">
        <v>25</v>
      </c>
      <c r="BA4" s="115" t="s">
        <v>160</v>
      </c>
      <c r="BB4" s="114" t="s">
        <v>162</v>
      </c>
      <c r="BC4" s="194" t="s">
        <v>25</v>
      </c>
      <c r="BD4" s="195" t="s">
        <v>160</v>
      </c>
      <c r="BE4" s="122" t="s">
        <v>162</v>
      </c>
      <c r="BF4" s="194" t="s">
        <v>25</v>
      </c>
      <c r="BG4" s="195" t="s">
        <v>160</v>
      </c>
      <c r="BH4" s="122" t="s">
        <v>162</v>
      </c>
      <c r="BI4" s="196" t="s">
        <v>25</v>
      </c>
      <c r="BJ4" s="115" t="s">
        <v>160</v>
      </c>
      <c r="BK4" s="113" t="s">
        <v>162</v>
      </c>
      <c r="BL4" s="196" t="s">
        <v>25</v>
      </c>
      <c r="BM4" s="115" t="s">
        <v>160</v>
      </c>
      <c r="BN4" s="114" t="s">
        <v>162</v>
      </c>
      <c r="BO4" s="196" t="s">
        <v>25</v>
      </c>
      <c r="BP4" s="115" t="s">
        <v>160</v>
      </c>
      <c r="BQ4" s="114" t="s">
        <v>162</v>
      </c>
    </row>
    <row r="5" ht="50.25" x14ac:dyDescent="0.2">
      <c r="A5" s="55" t="s">
        <v>40</v>
      </c>
      <c r="B5" s="55" t="s">
        <v>41</v>
      </c>
      <c r="C5" s="55" t="s">
        <v>42</v>
      </c>
      <c r="D5" s="181" t="s">
        <v>154</v>
      </c>
      <c r="E5" s="182" t="s">
        <v>43</v>
      </c>
      <c r="F5" s="180" t="s">
        <v>66</v>
      </c>
      <c r="G5" s="181" t="s">
        <v>155</v>
      </c>
      <c r="H5" s="177" t="s">
        <v>44</v>
      </c>
      <c r="I5" s="99" t="s">
        <v>67</v>
      </c>
      <c r="J5" s="181" t="s">
        <v>156</v>
      </c>
      <c r="K5" s="177" t="s">
        <v>45</v>
      </c>
      <c r="L5" s="180" t="s">
        <v>68</v>
      </c>
      <c r="M5" s="181" t="s">
        <v>157</v>
      </c>
      <c r="N5" s="177" t="s">
        <v>96</v>
      </c>
      <c r="O5" s="99" t="s">
        <v>97</v>
      </c>
      <c r="P5" s="181" t="s">
        <v>158</v>
      </c>
      <c r="Q5" s="177" t="s">
        <v>98</v>
      </c>
      <c r="R5" s="99" t="s">
        <v>99</v>
      </c>
      <c r="S5" s="181" t="s">
        <v>159</v>
      </c>
      <c r="T5" s="177" t="s">
        <v>100</v>
      </c>
      <c r="U5" s="180" t="s">
        <v>101</v>
      </c>
      <c r="V5" s="186" t="s">
        <v>148</v>
      </c>
      <c r="W5" s="184" t="s">
        <v>46</v>
      </c>
      <c r="X5" s="102" t="s">
        <v>70</v>
      </c>
      <c r="Y5" s="102" t="s">
        <v>69</v>
      </c>
      <c r="Z5" s="102" t="s">
        <v>123</v>
      </c>
      <c r="AA5" s="189" t="s">
        <v>149</v>
      </c>
      <c r="AB5" s="184" t="s">
        <v>47</v>
      </c>
      <c r="AC5" s="102" t="s">
        <v>72</v>
      </c>
      <c r="AD5" s="102" t="s">
        <v>71</v>
      </c>
      <c r="AE5" s="190" t="s">
        <v>125</v>
      </c>
      <c r="AF5" s="189" t="s">
        <v>150</v>
      </c>
      <c r="AG5" s="184" t="s">
        <v>48</v>
      </c>
      <c r="AH5" s="102" t="s">
        <v>74</v>
      </c>
      <c r="AI5" s="102" t="s">
        <v>73</v>
      </c>
      <c r="AJ5" s="102" t="s">
        <v>126</v>
      </c>
      <c r="AK5" s="189" t="s">
        <v>151</v>
      </c>
      <c r="AL5" s="184" t="s">
        <v>75</v>
      </c>
      <c r="AM5" s="102" t="s">
        <v>77</v>
      </c>
      <c r="AN5" s="102" t="s">
        <v>76</v>
      </c>
      <c r="AO5" s="190" t="s">
        <v>127</v>
      </c>
      <c r="AP5" s="189" t="s">
        <v>152</v>
      </c>
      <c r="AQ5" s="184" t="s">
        <v>78</v>
      </c>
      <c r="AR5" s="102" t="s">
        <v>80</v>
      </c>
      <c r="AS5" s="102" t="s">
        <v>79</v>
      </c>
      <c r="AT5" s="102" t="s">
        <v>128</v>
      </c>
      <c r="AU5" s="189" t="s">
        <v>153</v>
      </c>
      <c r="AV5" s="184" t="s">
        <v>81</v>
      </c>
      <c r="AW5" s="102" t="s">
        <v>83</v>
      </c>
      <c r="AX5" s="102" t="s">
        <v>82</v>
      </c>
      <c r="AY5" s="190" t="s">
        <v>129</v>
      </c>
      <c r="AZ5" s="192" t="s">
        <v>84</v>
      </c>
      <c r="BA5" s="110" t="s">
        <v>133</v>
      </c>
      <c r="BB5" s="111" t="s">
        <v>85</v>
      </c>
      <c r="BC5" s="193" t="s">
        <v>95</v>
      </c>
      <c r="BD5" s="110" t="s">
        <v>134</v>
      </c>
      <c r="BE5" s="112" t="s">
        <v>94</v>
      </c>
      <c r="BF5" s="193" t="s">
        <v>93</v>
      </c>
      <c r="BG5" s="110" t="s">
        <v>135</v>
      </c>
      <c r="BH5" s="111" t="s">
        <v>92</v>
      </c>
      <c r="BI5" s="193" t="s">
        <v>91</v>
      </c>
      <c r="BJ5" s="110" t="s">
        <v>136</v>
      </c>
      <c r="BK5" s="112" t="s">
        <v>90</v>
      </c>
      <c r="BL5" s="193" t="s">
        <v>89</v>
      </c>
      <c r="BM5" s="110" t="s">
        <v>137</v>
      </c>
      <c r="BN5" s="111" t="s">
        <v>88</v>
      </c>
      <c r="BO5" s="193" t="s">
        <v>87</v>
      </c>
      <c r="BP5" s="110" t="s">
        <v>138</v>
      </c>
      <c r="BQ5" s="112" t="s">
        <v>86</v>
      </c>
    </row>
    <row r="6" x14ac:dyDescent="0.2">
      <c r="A6" s="56" t="str">
        <f>IF('Water Data'!B1="",NA(),'Water Data'!B1)</f>
        <v>UIS10</v>
      </c>
      <c r="B6" s="56" t="str">
        <f>+IF('Water Data'!A3="",NA(),'Water Data'!A3)</f>
        <v>Other</v>
      </c>
      <c r="C6" s="56">
        <f>+IF('Water Data'!C3="",NA(),'Water Data'!C3)</f>
        <v>2010</v>
      </c>
      <c r="D6" s="57" t="e">
        <f>+IF(AND(ISNUMBER('Water Data'!C5),'Data Summary'!BS6="Yes"),100-'Water Data'!C5,NA())</f>
        <v>#N/A</v>
      </c>
      <c r="E6" s="57">
        <f>+IF(AND(ISNUMBER('Water Data'!C7),'Data Summary'!BT6="Yes"),'Water Data'!C7,NA())</f>
        <v>20.100000000000001</v>
      </c>
      <c r="F6" s="57" t="e">
        <f>+IF(AND(ISNUMBER('Water Data'!C10),'Data Summary'!BU6="Yes"),'Water Data'!C10,NA())</f>
        <v>#N/A</v>
      </c>
      <c r="G6" s="57" t="e">
        <f>+IF(AND(ISNUMBER('Water Data'!D5),'Data Summary'!BV6="Yes"),100-'Water Data'!D5,NA())</f>
        <v>#N/A</v>
      </c>
      <c r="H6" s="57" t="e">
        <f>+IF(AND(ISNUMBER('Water Data'!D7),'Data Summary'!BW6="Yes"),'Water Data'!D7,NA())</f>
        <v>#N/A</v>
      </c>
      <c r="I6" s="57" t="e">
        <f>+IF(AND(ISNUMBER('Water Data'!D10),'Data Summary'!BX6="Yes"),'Water Data'!D10,NA())</f>
        <v>#N/A</v>
      </c>
      <c r="J6" s="57" t="e">
        <f>+IF(AND(ISNUMBER('Water Data'!E5),'Data Summary'!BY6="Yes"),100-'Water Data'!E5,NA())</f>
        <v>#N/A</v>
      </c>
      <c r="K6" s="57" t="e">
        <f>+IF(AND(ISNUMBER('Water Data'!E7),'Data Summary'!BZ6="Yes"),'Water Data'!E7,NA())</f>
        <v>#N/A</v>
      </c>
      <c r="L6" s="57" t="e">
        <f>+IF(AND(ISNUMBER('Water Data'!E10),'Data Summary'!CA6="Yes"),'Water Data'!E10,NA())</f>
        <v>#N/A</v>
      </c>
      <c r="M6" s="57" t="e">
        <f>+IF(AND(ISNUMBER('Water Data'!F5),'Data Summary'!CB6="Yes"),100-'Water Data'!F5,NA())</f>
        <v>#N/A</v>
      </c>
      <c r="N6" s="57" t="e">
        <f>+IF(AND(ISNUMBER('Water Data'!F7),'Data Summary'!CC6="Yes"),'Water Data'!F7,NA())</f>
        <v>#N/A</v>
      </c>
      <c r="O6" s="57" t="e">
        <f>+IF(AND(ISNUMBER('Water Data'!F10),'Data Summary'!CD6="Yes"),'Water Data'!F10,NA())</f>
        <v>#N/A</v>
      </c>
      <c r="P6" s="57" t="e">
        <f>+IF(AND(ISNUMBER('Water Data'!G5),'Data Summary'!CE6="Yes"),100-'Water Data'!G5,NA())</f>
        <v>#N/A</v>
      </c>
      <c r="Q6" s="57">
        <f>+IF(AND(ISNUMBER('Water Data'!G7),'Data Summary'!CF6="Yes"),'Water Data'!G7,NA())</f>
        <v>20.100000000000001</v>
      </c>
      <c r="R6" s="57" t="e">
        <f>+IF(AND(ISNUMBER('Water Data'!G10),'Data Summary'!CG6="Yes"),'Water Data'!G10,NA())</f>
        <v>#N/A</v>
      </c>
      <c r="S6" s="57" t="e">
        <f>+IF(AND(ISNUMBER('Water Data'!H5),'Data Summary'!CH6="Yes"),100-'Water Data'!H5,NA())</f>
        <v>#N/A</v>
      </c>
      <c r="T6" s="57" t="e">
        <f>+IF(AND(ISNUMBER('Water Data'!H7),'Data Summary'!CI6="Yes"),'Water Data'!H7,NA())</f>
        <v>#N/A</v>
      </c>
      <c r="U6" s="57" t="e">
        <f>+IF(AND(ISNUMBER('Water Data'!H10),'Data Summary'!CJ6="Yes"),'Water Data'!H10,NA())</f>
        <v>#N/A</v>
      </c>
      <c r="V6" s="103">
        <f>+IF(AND(ISNUMBER('Sanitation Data'!C5),'Data Summary'!CK6="Yes"),100-'Sanitation Data'!C5,NA())</f>
        <v>20.099999999999994</v>
      </c>
      <c r="W6" s="103" t="e">
        <f>+IF(AND(ISNUMBER('Sanitation Data'!C7),'Data Summary'!CL6="Yes"),'Sanitation Data'!C7,NA())</f>
        <v>#N/A</v>
      </c>
      <c r="X6" s="103" t="e">
        <f>+IF(AND(ISNUMBER('Sanitation Data'!C11),'Data Summary'!CM6="Yes"),'Sanitation Data'!C11,NA())</f>
        <v>#N/A</v>
      </c>
      <c r="Y6" s="103" t="e">
        <f>+IF(AND(ISNUMBER('Sanitation Data'!C12),'Data Summary'!CN6="Yes"),'Sanitation Data'!C12,NA())</f>
        <v>#N/A</v>
      </c>
      <c r="Z6" s="103" t="e">
        <f>+IF(AND(ISNUMBER('Sanitation Data'!C13),'Data Summary'!CO6="Yes"),'Sanitation Data'!C13,NA())</f>
        <v>#N/A</v>
      </c>
      <c r="AA6" s="103" t="e">
        <f>+IF(AND(ISNUMBER('Sanitation Data'!D5),'Data Summary'!CP6="Yes"),100-'Sanitation Data'!D5,NA())</f>
        <v>#N/A</v>
      </c>
      <c r="AB6" s="103" t="e">
        <f>+IF(AND(ISNUMBER('Sanitation Data'!D7),'Data Summary'!CQ6="Yes"),'Sanitation Data'!D7,NA())</f>
        <v>#N/A</v>
      </c>
      <c r="AC6" s="103" t="e">
        <f>+IF(AND(ISNUMBER('Sanitation Data'!D11),'Data Summary'!CR6="Yes"),'Sanitation Data'!D11,NA())</f>
        <v>#N/A</v>
      </c>
      <c r="AD6" s="103" t="e">
        <f>+IF(AND(ISNUMBER('Sanitation Data'!D12),'Data Summary'!CS6="Yes"),'Sanitation Data'!D12,NA())</f>
        <v>#N/A</v>
      </c>
      <c r="AE6" s="103" t="e">
        <f>+IF(AND(ISNUMBER('Sanitation Data'!D13),'Data Summary'!CT6="Yes"),'Sanitation Data'!D13,NA())</f>
        <v>#N/A</v>
      </c>
      <c r="AF6" s="103" t="e">
        <f>+IF(AND(ISNUMBER('Sanitation Data'!E5),'Data Summary'!CU6="Yes"),100-'Sanitation Data'!E5,NA())</f>
        <v>#N/A</v>
      </c>
      <c r="AG6" s="103" t="e">
        <f>+IF(AND(ISNUMBER('Sanitation Data'!E7),'Data Summary'!CV6="Yes"),'Sanitation Data'!E7,NA())</f>
        <v>#N/A</v>
      </c>
      <c r="AH6" s="103" t="e">
        <f>+IF(AND(ISNUMBER('Sanitation Data'!E11),'Data Summary'!CW6="Yes"),'Sanitation Data'!E11,NA())</f>
        <v>#N/A</v>
      </c>
      <c r="AI6" s="103" t="e">
        <f>+IF(AND(ISNUMBER('Sanitation Data'!E12),'Data Summary'!CX6="Yes"),'Sanitation Data'!E12,NA())</f>
        <v>#N/A</v>
      </c>
      <c r="AJ6" s="103" t="e">
        <f>+IF(AND(ISNUMBER('Sanitation Data'!E13),'Data Summary'!CY6="Yes"),'Sanitation Data'!E13,NA())</f>
        <v>#N/A</v>
      </c>
      <c r="AK6" s="103" t="e">
        <f>+IF(AND(ISNUMBER('Sanitation Data'!F5),'Data Summary'!CZ6="Yes"),100-'Sanitation Data'!F5,NA())</f>
        <v>#N/A</v>
      </c>
      <c r="AL6" s="103" t="e">
        <f>+IF(AND(ISNUMBER('Sanitation Data'!F7),'Data Summary'!DA6="Yes"),'Sanitation Data'!F7,NA())</f>
        <v>#N/A</v>
      </c>
      <c r="AM6" s="103" t="e">
        <f>+IF(AND(ISNUMBER('Sanitation Data'!F11),'Data Summary'!DB6="Yes"),'Sanitation Data'!F11,NA())</f>
        <v>#N/A</v>
      </c>
      <c r="AN6" s="103" t="e">
        <f>+IF(AND(ISNUMBER('Sanitation Data'!F12),'Data Summary'!DC6="Yes"),'Sanitation Data'!F12,NA())</f>
        <v>#N/A</v>
      </c>
      <c r="AO6" s="103" t="e">
        <f>+IF(AND(ISNUMBER('Sanitation Data'!F13),'Data Summary'!DD6="Yes"),'Sanitation Data'!F13,NA())</f>
        <v>#N/A</v>
      </c>
      <c r="AP6" s="103">
        <f>+IF(AND(ISNUMBER('Sanitation Data'!G5),'Data Summary'!DE6="Yes"),100-'Sanitation Data'!G5,NA())</f>
        <v>20.099999999999994</v>
      </c>
      <c r="AQ6" s="103" t="e">
        <f>+IF(AND(ISNUMBER('Sanitation Data'!G7),'Data Summary'!DF6="Yes"),'Sanitation Data'!G7,NA())</f>
        <v>#N/A</v>
      </c>
      <c r="AR6" s="103" t="e">
        <f>+IF(AND(ISNUMBER('Sanitation Data'!G11),'Data Summary'!DG6="Yes"),'Sanitation Data'!G11,NA())</f>
        <v>#N/A</v>
      </c>
      <c r="AS6" s="103" t="e">
        <f>+IF(AND(ISNUMBER('Sanitation Data'!G12),'Data Summary'!DH6="Yes"),'Sanitation Data'!G12,NA())</f>
        <v>#N/A</v>
      </c>
      <c r="AT6" s="103" t="e">
        <f>+IF(AND(ISNUMBER('Sanitation Data'!G13),'Data Summary'!DI6="Yes"),'Sanitation Data'!G13,NA())</f>
        <v>#N/A</v>
      </c>
      <c r="AU6" s="103" t="e">
        <f>+IF(AND(ISNUMBER('Sanitation Data'!H5),'Data Summary'!DJ6="Yes"),100-'Sanitation Data'!H5,NA())</f>
        <v>#N/A</v>
      </c>
      <c r="AV6" s="103" t="e">
        <f>+IF(AND(ISNUMBER('Sanitation Data'!H7),'Data Summary'!DK6="Yes"),'Sanitation Data'!H7,NA())</f>
        <v>#N/A</v>
      </c>
      <c r="AW6" s="103" t="e">
        <f>+IF(AND(ISNUMBER('Sanitation Data'!H11),'Data Summary'!DL6="Yes"),'Sanitation Data'!H11,NA())</f>
        <v>#N/A</v>
      </c>
      <c r="AX6" s="103" t="e">
        <f>+IF(AND(ISNUMBER('Sanitation Data'!H12),'Data Summary'!DM6="Yes"),'Sanitation Data'!H12,NA())</f>
        <v>#N/A</v>
      </c>
      <c r="AY6" s="103" t="e">
        <f>+IF(AND(ISNUMBER('Sanitation Data'!H13),'Data Summary'!DN6="Yes"),'Sanitation Data'!H13,NA())</f>
        <v>#N/A</v>
      </c>
      <c r="AZ6" s="108" t="e">
        <f>+IF(AND(ISNUMBER('Hygiene Data'!C6),'Data Summary'!DO6="Yes"),'Hygiene Data'!C6,NA())</f>
        <v>#N/A</v>
      </c>
      <c r="BA6" s="108" t="e">
        <f>+IF(AND(ISNUMBER('Hygiene Data'!C8),'Data Summary'!DP6="Yes"),'Hygiene Data'!C8,NA())</f>
        <v>#N/A</v>
      </c>
      <c r="BB6" s="108" t="e">
        <f>+IF(AND(ISNUMBER('Hygiene Data'!C10),'Data Summary'!DQ6="Yes"),'Hygiene Data'!C10,NA())</f>
        <v>#N/A</v>
      </c>
      <c r="BC6" s="108" t="e">
        <f>+IF(AND(ISNUMBER('Hygiene Data'!D6),'Data Summary'!DR6="Yes"),'Hygiene Data'!D6,NA())</f>
        <v>#N/A</v>
      </c>
      <c r="BD6" s="108" t="e">
        <f>+IF(AND(ISNUMBER('Hygiene Data'!D8),'Data Summary'!DS6="Yes"),'Hygiene Data'!D8,NA())</f>
        <v>#N/A</v>
      </c>
      <c r="BE6" s="108" t="e">
        <f>+IF(AND(ISNUMBER('Hygiene Data'!D10),'Data Summary'!DT6="Yes"),'Hygiene Data'!D10,NA())</f>
        <v>#N/A</v>
      </c>
      <c r="BF6" s="108" t="e">
        <f>+IF(AND(ISNUMBER('Hygiene Data'!E6),'Data Summary'!DU6="Yes"),'Hygiene Data'!E6,NA())</f>
        <v>#N/A</v>
      </c>
      <c r="BG6" s="108" t="e">
        <f>+IF(AND(ISNUMBER('Hygiene Data'!E8),'Data Summary'!DV6="Yes"),'Hygiene Data'!E8,NA())</f>
        <v>#N/A</v>
      </c>
      <c r="BH6" s="108" t="e">
        <f>+IF(AND(ISNUMBER('Hygiene Data'!E10),'Data Summary'!DW6="Yes"),'Hygiene Data'!E10,NA())</f>
        <v>#N/A</v>
      </c>
      <c r="BI6" s="108" t="e">
        <f>+IF(AND(ISNUMBER('Hygiene Data'!F6),'Data Summary'!DX6="Yes"),'Hygiene Data'!F6,NA())</f>
        <v>#N/A</v>
      </c>
      <c r="BJ6" s="108" t="e">
        <f>+IF(AND(ISNUMBER('Hygiene Data'!F8),'Data Summary'!DY6="Yes"),'Hygiene Data'!F8,NA())</f>
        <v>#N/A</v>
      </c>
      <c r="BK6" s="108" t="e">
        <f>+IF(AND(ISNUMBER('Hygiene Data'!F10),'Data Summary'!DZ6="Yes"),'Hygiene Data'!F10,NA())</f>
        <v>#N/A</v>
      </c>
      <c r="BL6" s="108" t="e">
        <f>+IF(AND(ISNUMBER('Hygiene Data'!G6),'Data Summary'!EA6="Yes"),'Hygiene Data'!G6,NA())</f>
        <v>#N/A</v>
      </c>
      <c r="BM6" s="108" t="e">
        <f>+IF(AND(ISNUMBER('Hygiene Data'!G8),'Data Summary'!EB6="Yes"),'Hygiene Data'!G8,NA())</f>
        <v>#N/A</v>
      </c>
      <c r="BN6" s="108" t="e">
        <f>+IF(AND(ISNUMBER('Hygiene Data'!G10),'Data Summary'!EC6="Yes"),'Hygiene Data'!G10,NA())</f>
        <v>#N/A</v>
      </c>
      <c r="BO6" s="108" t="e">
        <f>+IF(AND(ISNUMBER('Hygiene Data'!H6),'Data Summary'!ED6="Yes"),'Hygiene Data'!H6,NA())</f>
        <v>#N/A</v>
      </c>
      <c r="BP6" s="108" t="e">
        <f>+IF(AND(ISNUMBER('Hygiene Data'!H8),'Data Summary'!EE6="Yes"),'Hygiene Data'!H8,NA())</f>
        <v>#N/A</v>
      </c>
      <c r="BQ6" s="108" t="e">
        <f>+IF(AND(ISNUMBER('Hygiene Data'!H10),'Data Summary'!EF6="Yes"),'Hygiene Data'!H10,NA())</f>
        <v>#N/A</v>
      </c>
    </row>
    <row r="7" x14ac:dyDescent="0.2">
      <c r="A7" s="56" t="e">
        <f ca="true">+IF(OFFSET('Water Data'!$B$1,0,10*ROW('Water Data'!B1))="",NA(),OFFSET('Water Data'!$B$1,0,10*ROW('Water Data'!B1)))</f>
        <v>#N/A</v>
      </c>
      <c r="B7" s="56" t="e">
        <f ca="true">+IF(OFFSET('Water Data'!$A$3,0,10*ROW('Water Data'!A1))="",NA(),OFFSET('Water Data'!$A$3,0,10*ROW('Water Data'!A1)))</f>
        <v>#N/A</v>
      </c>
      <c r="C7" s="56" t="e">
        <f ca="true">+IF(OFFSET('Water Data'!$C$3,0,10*ROW('Water Data'!C1))="",NA(),OFFSET('Water Data'!$C$3,0,10*ROW('Water Data'!C1)))</f>
        <v>#N/A</v>
      </c>
      <c r="D7" s="57" t="e">
        <f ca="true">+IF(AND(ISNUMBER(OFFSET('Water Data'!$C$5,0,10*ROW('Water Data'!C1))),'Data Summary'!BS7="Yes"),100-OFFSET('Water Data'!$C$5,0,10*ROW('Water Data'!C1)),NA())</f>
        <v>#N/A</v>
      </c>
      <c r="E7" s="57" t="e">
        <f ca="true">+IF(AND(ISNUMBER(OFFSET('Water Data'!$C$7,0,10*ROW('Water Data'!C1))),'Data Summary'!BT7="Yes"),OFFSET('Water Data'!$C$7,0,10*ROW('Water Data'!C1)),NA())</f>
        <v>#N/A</v>
      </c>
      <c r="F7" s="57" t="e">
        <f ca="true">+IF(AND(ISNUMBER(OFFSET('Water Data'!$C$10,0,10*ROW('Water Data'!C1))),'Data Summary'!BU7="Yes"),OFFSET('Water Data'!$C$10,0,10*ROW('Water Data'!C1)),NA())</f>
        <v>#N/A</v>
      </c>
      <c r="G7" s="57" t="e">
        <f ca="true">+IF(AND(ISNUMBER(OFFSET('Water Data'!$D$5,0,10*ROW('Water Data'!D1))),'Data Summary'!BV7="Yes"),100-OFFSET('Water Data'!$D$5,0,10*ROW('Water Data'!D1)),NA())</f>
        <v>#N/A</v>
      </c>
      <c r="H7" s="57" t="e">
        <f ca="true">+IF(AND(ISNUMBER(OFFSET('Water Data'!$D$7,0,10*ROW('Water Data'!D1))),'Data Summary'!BW7="Yes"),OFFSET('Water Data'!$D$7,0,10*ROW('Water Data'!D1)),NA())</f>
        <v>#N/A</v>
      </c>
      <c r="I7" s="57" t="e">
        <f ca="true">+IF(AND(ISNUMBER(OFFSET('Water Data'!$D$10,0,10*ROW('Water Data'!D1))),'Data Summary'!BX7="Yes"),OFFSET('Water Data'!$D$10,0,10*ROW('Water Data'!D1)),NA())</f>
        <v>#N/A</v>
      </c>
      <c r="J7" s="57" t="e">
        <f ca="true">+IF(AND(ISNUMBER(OFFSET('Water Data'!$E$5,0,10*ROW('Water Data'!E1))),'Data Summary'!BY7="Yes"),100-OFFSET('Water Data'!$E$5,0,10*ROW('Water Data'!E1)),NA())</f>
        <v>#N/A</v>
      </c>
      <c r="K7" s="57" t="e">
        <f ca="true">+IF(AND(ISNUMBER(OFFSET('Water Data'!$E$7,0,10*ROW('Water Data'!E1))),'Data Summary'!BZ7="Yes"),OFFSET('Water Data'!$E$7,0,10*ROW('Water Data'!E1)),NA())</f>
        <v>#N/A</v>
      </c>
      <c r="L7" s="57" t="e">
        <f ca="true">+IF(AND(ISNUMBER(OFFSET('Water Data'!$E$10,0,10*ROW('Water Data'!E1))),'Data Summary'!CA7="Yes"),OFFSET('Water Data'!$E$10,0,10*ROW('Water Data'!E1)),NA())</f>
        <v>#N/A</v>
      </c>
      <c r="M7" s="57" t="e">
        <f ca="true">+IF(AND(ISNUMBER(OFFSET('Water Data'!$F$5,0,10*ROW('Water Data'!F1))),'Data Summary'!CB7="Yes"),100-OFFSET('Water Data'!$F$5,0,10*ROW('Water Data'!F1)),NA())</f>
        <v>#N/A</v>
      </c>
      <c r="N7" s="57" t="e">
        <f ca="true">+IF(AND(ISNUMBER(OFFSET('Water Data'!$F$7,0,10*ROW('Water Data'!F1))),'Data Summary'!CC7="Yes"),OFFSET('Water Data'!$F$7,0,10*ROW('Water Data'!F1)),NA())</f>
        <v>#N/A</v>
      </c>
      <c r="O7" s="57" t="e">
        <f ca="true">+IF(AND(ISNUMBER(OFFSET('Water Data'!$F$10,0,10*ROW('Water Data'!F1))),'Data Summary'!CD7="Yes"),OFFSET('Water Data'!$F$10,0,10*ROW('Water Data'!F1)),NA())</f>
        <v>#N/A</v>
      </c>
      <c r="P7" s="57" t="e">
        <f ca="true">+IF(AND(ISNUMBER(OFFSET('Water Data'!$G$5,0,10*ROW('Water Data'!G1))),'Data Summary'!CE7="Yes"),100-OFFSET('Water Data'!$G$5,0,10*ROW('Water Data'!G1)),NA())</f>
        <v>#N/A</v>
      </c>
      <c r="Q7" s="57" t="e">
        <f ca="true">+IF(AND(ISNUMBER(OFFSET('Water Data'!$G$7,0,10*ROW('Water Data'!G1))),'Data Summary'!CF7="Yes"),OFFSET('Water Data'!$G$7,0,10*ROW('Water Data'!G1)),NA())</f>
        <v>#N/A</v>
      </c>
      <c r="R7" s="57" t="e">
        <f ca="true">+IF(AND(ISNUMBER(OFFSET('Water Data'!$G$10,0,10*ROW('Water Data'!G1))),'Data Summary'!CG7="Yes"),OFFSET('Water Data'!$G$10,0,10*ROW('Water Data'!G1)),NA())</f>
        <v>#N/A</v>
      </c>
      <c r="S7" s="57" t="e">
        <f ca="true">+IF(AND(ISNUMBER(OFFSET('Water Data'!$H$5,0,10*ROW('Water Data'!H1))),'Data Summary'!CH7="Yes"),100-OFFSET('Water Data'!$H$5,0,10*ROW('Water Data'!H1)),NA())</f>
        <v>#N/A</v>
      </c>
      <c r="T7" s="57" t="e">
        <f ca="true">+IF(AND(ISNUMBER(OFFSET('Water Data'!$H$7,0,10*ROW('Water Data'!H1))),'Data Summary'!CI7="Yes"),OFFSET('Water Data'!$H$7,0,10*ROW('Water Data'!H1)),NA())</f>
        <v>#N/A</v>
      </c>
      <c r="U7" s="57" t="e">
        <f ca="true">+IF(AND(ISNUMBER(OFFSET('Water Data'!$H$10,0,10*ROW('Water Data'!H1))),'Data Summary'!CJ7="Yes"),OFFSET('Water Data'!$H$10,0,10*ROW('Water Data'!H1)),NA())</f>
        <v>#N/A</v>
      </c>
      <c r="V7" s="103" t="e">
        <f ca="true">+IF(AND(ISNUMBER(OFFSET('Sanitation Data'!$C$5,0,10*ROW('Sanitation Data'!C1))),'Data Summary'!CK7="Yes"),100-OFFSET('Sanitation Data'!$C$5,0,10*ROW('Sanitation Data'!C1)),NA())</f>
        <v>#N/A</v>
      </c>
      <c r="W7" s="103" t="e">
        <f ca="true">+IF(AND(ISNUMBER(OFFSET('Sanitation Data'!$C$7,0,10*ROW('Sanitation Data'!C1))),'Data Summary'!CL7="Yes"),OFFSET('Sanitation Data'!$C$7,0,10*ROW('Sanitation Data'!C1)),NA())</f>
        <v>#N/A</v>
      </c>
      <c r="X7" s="103" t="e">
        <f ca="true">+IF(AND(ISNUMBER(OFFSET('Sanitation Data'!$C$11,0,10*ROW('Sanitation Data'!C1))),'Data Summary'!CM7="Yes"),OFFSET('Sanitation Data'!$C$11,0,10*ROW('Sanitation Data'!C1)),NA())</f>
        <v>#N/A</v>
      </c>
      <c r="Y7" s="103" t="e">
        <f ca="true">+IF(AND(ISNUMBER(OFFSET('Sanitation Data'!$C$12,0,10*ROW('Sanitation Data'!C1))),'Data Summary'!CN7="Yes"),OFFSET('Sanitation Data'!$C$12,0,10*ROW('Sanitation Data'!C1)),NA())</f>
        <v>#N/A</v>
      </c>
      <c r="Z7" s="103" t="e">
        <f ca="true">+IF(AND(ISNUMBER(OFFSET('Sanitation Data'!$C$13,0,10*ROW('Sanitation Data'!C1))),'Data Summary'!CO7="Yes"),OFFSET('Sanitation Data'!$C$13,0,10*ROW('Sanitation Data'!C1)),NA())</f>
        <v>#N/A</v>
      </c>
      <c r="AA7" s="103" t="e">
        <f ca="true">+IF(AND(ISNUMBER(OFFSET('Sanitation Data'!$D$5,0,10*ROW('Sanitation Data'!D1))),'Data Summary'!CP7="Yes"),100-OFFSET('Sanitation Data'!$D$5,0,10*ROW('Sanitation Data'!D1)),NA())</f>
        <v>#N/A</v>
      </c>
      <c r="AB7" s="103" t="e">
        <f ca="true">+IF(AND(ISNUMBER(OFFSET('Sanitation Data'!$D$7,0,10*ROW('Sanitation Data'!D1))),'Data Summary'!CQ7="Yes"),OFFSET('Sanitation Data'!$D$7,0,10*ROW('Sanitation Data'!D1)),NA())</f>
        <v>#N/A</v>
      </c>
      <c r="AC7" s="103" t="e">
        <f ca="true">+IF(AND(ISNUMBER(OFFSET('Sanitation Data'!$D$11,0,10*ROW('Sanitation Data'!D1))),'Data Summary'!CR7="Yes"),OFFSET('Sanitation Data'!$D$11,0,10*ROW('Sanitation Data'!D1)),NA())</f>
        <v>#N/A</v>
      </c>
      <c r="AD7" s="103" t="e">
        <f ca="true">+IF(AND(ISNUMBER(OFFSET('Sanitation Data'!$D$12,0,10*ROW('Sanitation Data'!D1))),'Data Summary'!CS7="Yes"),OFFSET('Sanitation Data'!$D$12,0,10*ROW('Sanitation Data'!D1)),NA())</f>
        <v>#N/A</v>
      </c>
      <c r="AE7" s="103" t="e">
        <f ca="true">+IF(AND(ISNUMBER(OFFSET('Sanitation Data'!$D$13,0,10*ROW('Sanitation Data'!D1))),'Data Summary'!CT7="Yes"),OFFSET('Sanitation Data'!$D$13,0,10*ROW('Sanitation Data'!D1)),NA())</f>
        <v>#N/A</v>
      </c>
      <c r="AF7" s="103" t="e">
        <f ca="true">+IF(AND(ISNUMBER(OFFSET('Sanitation Data'!$E$5,0,10*ROW('Sanitation Data'!E1))),'Data Summary'!CU7="Yes"),100-OFFSET('Sanitation Data'!$E$5,0,10*ROW('Sanitation Data'!E1)),NA())</f>
        <v>#N/A</v>
      </c>
      <c r="AG7" s="103" t="e">
        <f ca="true">+IF(AND(ISNUMBER(OFFSET('Sanitation Data'!$E$7,0,10*ROW('Sanitation Data'!E1))),'Data Summary'!CV7="Yes"),OFFSET('Sanitation Data'!$E$7,0,10*ROW('Sanitation Data'!E1)),NA())</f>
        <v>#N/A</v>
      </c>
      <c r="AH7" s="103" t="e">
        <f ca="true">+IF(AND(ISNUMBER(OFFSET('Sanitation Data'!$E$11,0,10*ROW('Sanitation Data'!E1))),'Data Summary'!CW7="Yes"),OFFSET('Sanitation Data'!$E$11,0,10*ROW('Sanitation Data'!E1)),NA())</f>
        <v>#N/A</v>
      </c>
      <c r="AI7" s="103" t="e">
        <f ca="true">+IF(AND(ISNUMBER(OFFSET('Sanitation Data'!$E$12,0,10*ROW('Sanitation Data'!E1))),'Data Summary'!CX7="Yes"),OFFSET('Sanitation Data'!$E$12,0,10*ROW('Sanitation Data'!E1)),NA())</f>
        <v>#N/A</v>
      </c>
      <c r="AJ7" s="103" t="e">
        <f ca="true">+IF(AND(ISNUMBER(OFFSET('Sanitation Data'!$E$13,0,10*ROW('Sanitation Data'!E1))),'Data Summary'!CY7="Yes"),OFFSET('Sanitation Data'!$E$13,0,10*ROW('Sanitation Data'!E1)),NA())</f>
        <v>#N/A</v>
      </c>
      <c r="AK7" s="103" t="e">
        <f ca="true">+IF(AND(ISNUMBER(OFFSET('Sanitation Data'!$F$5,0,10*ROW('Sanitation Data'!F1))),'Data Summary'!CZ7="Yes"),100-OFFSET('Sanitation Data'!$F$5,0,10*ROW('Sanitation Data'!F1)),NA())</f>
        <v>#N/A</v>
      </c>
      <c r="AL7" s="103" t="e">
        <f ca="true">+IF(AND(ISNUMBER(OFFSET('Sanitation Data'!$F$7,0,10*ROW('Sanitation Data'!F1))),'Data Summary'!DA7="Yes"),OFFSET('Sanitation Data'!$F$7,0,10*ROW('Sanitation Data'!F1)),NA())</f>
        <v>#N/A</v>
      </c>
      <c r="AM7" s="103" t="e">
        <f ca="true">+IF(AND(ISNUMBER(OFFSET('Sanitation Data'!$F$11,0,10*ROW('Sanitation Data'!F1))),'Data Summary'!DB7="Yes"),OFFSET('Sanitation Data'!$F$11,0,10*ROW('Sanitation Data'!F1)),NA())</f>
        <v>#N/A</v>
      </c>
      <c r="AN7" s="103" t="e">
        <f ca="true">+IF(AND(ISNUMBER(OFFSET('Sanitation Data'!$F$12,0,10*ROW('Sanitation Data'!F1))),'Data Summary'!DC7="Yes"),OFFSET('Sanitation Data'!$F$12,0,10*ROW('Sanitation Data'!F1)),NA())</f>
        <v>#N/A</v>
      </c>
      <c r="AO7" s="103" t="e">
        <f ca="true">+IF(AND(ISNUMBER(OFFSET('Sanitation Data'!$F$13,0,10*ROW('Sanitation Data'!F1))),'Data Summary'!DD7="Yes"),OFFSET('Sanitation Data'!$F$13,0,10*ROW('Sanitation Data'!F1)),NA())</f>
        <v>#N/A</v>
      </c>
      <c r="AP7" s="103" t="e">
        <f ca="true">+IF(AND(ISNUMBER(OFFSET('Sanitation Data'!$G$5,0,10*ROW('Sanitation Data'!G1))),'Data Summary'!DE7="Yes"),100-OFFSET('Sanitation Data'!$G$5,0,10*ROW('Sanitation Data'!G1)),NA())</f>
        <v>#N/A</v>
      </c>
      <c r="AQ7" s="103" t="e">
        <f ca="true">+IF(AND(ISNUMBER(OFFSET('Sanitation Data'!$G$7,0,10*ROW('Sanitation Data'!G1))),'Data Summary'!DF7="Yes"),OFFSET('Sanitation Data'!$G$7,0,10*ROW('Sanitation Data'!G1)),NA())</f>
        <v>#N/A</v>
      </c>
      <c r="AR7" s="103" t="e">
        <f ca="true">+IF(AND(ISNUMBER(OFFSET('Sanitation Data'!$G$11,0,10*ROW('Sanitation Data'!G1))),'Data Summary'!DG7="Yes"),OFFSET('Sanitation Data'!$G$11,0,10*ROW('Sanitation Data'!G1)),NA())</f>
        <v>#N/A</v>
      </c>
      <c r="AS7" s="103" t="e">
        <f ca="true">+IF(AND(ISNUMBER(OFFSET('Sanitation Data'!$G$12,0,10*ROW('Sanitation Data'!G1))),'Data Summary'!DH7="Yes"),OFFSET('Sanitation Data'!$G$12,0,10*ROW('Sanitation Data'!G1)),NA())</f>
        <v>#N/A</v>
      </c>
      <c r="AT7" s="103" t="e">
        <f ca="true">+IF(AND(ISNUMBER(OFFSET('Sanitation Data'!$G$13,0,10*ROW('Sanitation Data'!G1))),'Data Summary'!DI7="Yes"),OFFSET('Sanitation Data'!$G$13,0,10*ROW('Sanitation Data'!G1)),NA())</f>
        <v>#N/A</v>
      </c>
      <c r="AU7" s="103" t="e">
        <f ca="true">+IF(AND(ISNUMBER(OFFSET('Sanitation Data'!$H$5,0,10*ROW('Sanitation Data'!H1))),'Data Summary'!DJ7="Yes"),100-OFFSET('Sanitation Data'!$H$5,0,10*ROW('Sanitation Data'!H1)),NA())</f>
        <v>#N/A</v>
      </c>
      <c r="AV7" s="103" t="e">
        <f ca="true">+IF(AND(ISNUMBER(OFFSET('Sanitation Data'!$H$7,0,10*ROW('Sanitation Data'!H1))),'Data Summary'!DK7="Yes"),OFFSET('Sanitation Data'!$H$7,0,10*ROW('Sanitation Data'!H1)),NA())</f>
        <v>#N/A</v>
      </c>
      <c r="AW7" s="103" t="e">
        <f ca="true">+IF(AND(ISNUMBER(OFFSET('Sanitation Data'!$H$11,0,10*ROW('Sanitation Data'!H1))),'Data Summary'!DL7="Yes"),OFFSET('Sanitation Data'!$H$11,0,10*ROW('Sanitation Data'!H1)),NA())</f>
        <v>#N/A</v>
      </c>
      <c r="AX7" s="103" t="e">
        <f ca="true">+IF(AND(ISNUMBER(OFFSET('Sanitation Data'!$H$12,0,10*ROW('Sanitation Data'!H1))),'Data Summary'!DM7="Yes"),OFFSET('Sanitation Data'!$H$12,0,10*ROW('Sanitation Data'!H1)),NA())</f>
        <v>#N/A</v>
      </c>
      <c r="AY7" s="103" t="e">
        <f ca="true">+IF(AND(ISNUMBER(OFFSET('Sanitation Data'!$H$13,0,10*ROW('Sanitation Data'!H1))),'Data Summary'!DN7="Yes"),OFFSET('Sanitation Data'!$H$13,0,10*ROW('Sanitation Data'!H1)),NA())</f>
        <v>#N/A</v>
      </c>
      <c r="AZ7" s="108" t="e">
        <f ca="true">+IF(AND(ISNUMBER(OFFSET('Hygiene Data'!$C$6,0,10*ROW('Hygiene Data'!C1))),'Data Summary'!DO7="Yes"),OFFSET('Hygiene Data'!$C$6,0,10*ROW('Hygiene Data'!C1)),NA())</f>
        <v>#N/A</v>
      </c>
      <c r="BA7" s="108" t="e">
        <f ca="true">+IF(AND(ISNUMBER(OFFSET('Hygiene Data'!$C$8,0,10*ROW('Hygiene Data'!C1))),'Data Summary'!DP7="Yes"),OFFSET('Hygiene Data'!$C$8,0,10*ROW('Hygiene Data'!C1)),NA())</f>
        <v>#N/A</v>
      </c>
      <c r="BB7" s="108" t="e">
        <f ca="true">+IF(AND(ISNUMBER(OFFSET('Hygiene Data'!$C$10,0,10*ROW('Hygiene Data'!C1))),'Data Summary'!DQ7="Yes"),OFFSET('Hygiene Data'!$C$10,0,10*ROW('Hygiene Data'!C1)),NA())</f>
        <v>#N/A</v>
      </c>
      <c r="BC7" s="108" t="e">
        <f ca="true">+IF(AND(ISNUMBER(OFFSET('Hygiene Data'!$D$6,0,10*ROW('Hygiene Data'!D1))),'Data Summary'!DR7="Yes"),OFFSET('Hygiene Data'!$D$6,0,10*ROW('Hygiene Data'!D1)),NA())</f>
        <v>#N/A</v>
      </c>
      <c r="BD7" s="108" t="e">
        <f ca="true">+IF(AND(ISNUMBER(OFFSET('Hygiene Data'!$D$8,0,10*ROW('Hygiene Data'!D1))),'Data Summary'!DS7="Yes"),OFFSET('Hygiene Data'!$D$8,0,10*ROW('Hygiene Data'!D1)),NA())</f>
        <v>#N/A</v>
      </c>
      <c r="BE7" s="108" t="e">
        <f ca="true">+IF(AND(ISNUMBER(OFFSET('Hygiene Data'!$D$10,0,10*ROW('Hygiene Data'!D1))),'Data Summary'!DT7="Yes"),OFFSET('Hygiene Data'!$D$10,0,10*ROW('Hygiene Data'!D1)),NA())</f>
        <v>#N/A</v>
      </c>
      <c r="BF7" s="108" t="e">
        <f ca="true">+IF(AND(ISNUMBER(OFFSET('Hygiene Data'!$E$6,0,10*ROW('Hygiene Data'!E1))),'Data Summary'!DU7="Yes"),OFFSET('Hygiene Data'!$E$6,0,10*ROW('Hygiene Data'!E1)),NA())</f>
        <v>#N/A</v>
      </c>
      <c r="BG7" s="108" t="e">
        <f ca="true">+IF(AND(ISNUMBER(OFFSET('Hygiene Data'!$E$8,0,10*ROW('Hygiene Data'!E1))),'Data Summary'!DV7="Yes"),OFFSET('Hygiene Data'!$E$8,0,10*ROW('Hygiene Data'!E1)),NA())</f>
        <v>#N/A</v>
      </c>
      <c r="BH7" s="108" t="e">
        <f ca="true">+IF(AND(ISNUMBER(OFFSET('Hygiene Data'!$E$10,0,10*ROW('Hygiene Data'!E1))),'Data Summary'!DW7="Yes"),OFFSET('Hygiene Data'!$E$10,0,10*ROW('Hygiene Data'!E1)),NA())</f>
        <v>#N/A</v>
      </c>
      <c r="BI7" s="108" t="e">
        <f ca="true">+IF(AND(ISNUMBER(OFFSET('Hygiene Data'!$F$6,0,10*ROW('Hygiene Data'!F1))),'Data Summary'!DX7="Yes"),OFFSET('Hygiene Data'!$F$6,0,10*ROW('Hygiene Data'!F1)),NA())</f>
        <v>#N/A</v>
      </c>
      <c r="BJ7" s="108" t="e">
        <f ca="true">+IF(AND(ISNUMBER(OFFSET('Hygiene Data'!$F$8,0,10*ROW('Hygiene Data'!F1))),'Data Summary'!DY7="Yes"),OFFSET('Hygiene Data'!$F$8,0,10*ROW('Hygiene Data'!F1)),NA())</f>
        <v>#N/A</v>
      </c>
      <c r="BK7" s="108" t="e">
        <f ca="true">+IF(AND(ISNUMBER(OFFSET('Hygiene Data'!$F$10,0,10*ROW('Hygiene Data'!F1))),'Data Summary'!DZ7="Yes"),OFFSET('Hygiene Data'!$F$10,0,10*ROW('Hygiene Data'!F1)),NA())</f>
        <v>#N/A</v>
      </c>
      <c r="BL7" s="108" t="e">
        <f ca="true">+IF(AND(ISNUMBER(OFFSET('Hygiene Data'!$G$6,0,10*ROW('Hygiene Data'!G1))),'Data Summary'!EA7="Yes"),OFFSET('Hygiene Data'!$G$6,0,10*ROW('Hygiene Data'!G1)),NA())</f>
        <v>#N/A</v>
      </c>
      <c r="BM7" s="108" t="e">
        <f ca="true">+IF(AND(ISNUMBER(OFFSET('Hygiene Data'!$G$8,0,10*ROW('Hygiene Data'!G1))),'Data Summary'!EB7="Yes"),OFFSET('Hygiene Data'!$G$8,0,10*ROW('Hygiene Data'!G1)),NA())</f>
        <v>#N/A</v>
      </c>
      <c r="BN7" s="108" t="e">
        <f ca="true">+IF(AND(ISNUMBER(OFFSET('Hygiene Data'!$G$10,0,10*ROW('Hygiene Data'!G1))),'Data Summary'!EC7="Yes"),OFFSET('Hygiene Data'!$G$10,0,10*ROW('Hygiene Data'!G1)),NA())</f>
        <v>#N/A</v>
      </c>
      <c r="BO7" s="108" t="e">
        <f ca="true">+IF(AND(ISNUMBER(OFFSET('Hygiene Data'!$H$6,0,10*ROW('Hygiene Data'!H1))),'Data Summary'!ED7="Yes"),OFFSET('Hygiene Data'!$H$6,0,10*ROW('Hygiene Data'!H1)),NA())</f>
        <v>#N/A</v>
      </c>
      <c r="BP7" s="108" t="e">
        <f ca="true">+IF(AND(ISNUMBER(OFFSET('Hygiene Data'!$H$8,0,10*ROW('Hygiene Data'!H1))),'Data Summary'!EE7="Yes"),OFFSET('Hygiene Data'!$H$8,0,10*ROW('Hygiene Data'!H1)),NA())</f>
        <v>#N/A</v>
      </c>
      <c r="BQ7" s="108" t="e">
        <f ca="true">+IF(AND(ISNUMBER(OFFSET('Hygiene Data'!$H$10,0,10*ROW('Hygiene Data'!H1))),'Data Summary'!EF7="Yes"),OFFSET('Hygiene Data'!$H$10,0,10*ROW('Hygiene Data'!H1)),NA())</f>
        <v>#N/A</v>
      </c>
    </row>
    <row r="8" x14ac:dyDescent="0.2">
      <c r="A8" s="56" t="e">
        <f ca="true">+IF(OFFSET('Water Data'!$B$1,0,10*ROW('Water Data'!B2))="",NA(),OFFSET('Water Data'!$B$1,0,10*ROW('Water Data'!B2)))</f>
        <v>#N/A</v>
      </c>
      <c r="B8" s="56" t="e">
        <f ca="true">+IF(OFFSET('Water Data'!$A$3,0,10*ROW('Water Data'!A2))="",NA(),OFFSET('Water Data'!$A$3,0,10*ROW('Water Data'!A2)))</f>
        <v>#N/A</v>
      </c>
      <c r="C8" s="56" t="e">
        <f ca="true">+IF(OFFSET('Water Data'!$C$3,0,10*ROW('Water Data'!C2))="",NA(),OFFSET('Water Data'!$C$3,0,10*ROW('Water Data'!C2)))</f>
        <v>#N/A</v>
      </c>
      <c r="D8" s="57" t="e">
        <f ca="true">+IF(AND(ISNUMBER(OFFSET('Water Data'!$C$5,0,10*ROW('Water Data'!C2))),'Data Summary'!BS8="Yes"),100-OFFSET('Water Data'!$C$5,0,10*ROW('Water Data'!C2)),NA())</f>
        <v>#N/A</v>
      </c>
      <c r="E8" s="57" t="e">
        <f ca="true">+IF(AND(ISNUMBER(OFFSET('Water Data'!$C$7,0,10*ROW('Water Data'!C2))),'Data Summary'!BT8="Yes"),OFFSET('Water Data'!$C$7,0,10*ROW('Water Data'!C2)),NA())</f>
        <v>#N/A</v>
      </c>
      <c r="F8" s="57" t="e">
        <f ca="true">+IF(AND(ISNUMBER(OFFSET('Water Data'!$C$10,0,10*ROW('Water Data'!C2))),'Data Summary'!BU8="Yes"),OFFSET('Water Data'!$C$10,0,10*ROW('Water Data'!C2)),NA())</f>
        <v>#N/A</v>
      </c>
      <c r="G8" s="57" t="e">
        <f ca="true">+IF(AND(ISNUMBER(OFFSET('Water Data'!$D$5,0,10*ROW('Water Data'!D2))),'Data Summary'!BV8="Yes"),100-OFFSET('Water Data'!$D$5,0,10*ROW('Water Data'!D2)),NA())</f>
        <v>#N/A</v>
      </c>
      <c r="H8" s="57" t="e">
        <f ca="true">+IF(AND(ISNUMBER(OFFSET('Water Data'!$D$7,0,10*ROW('Water Data'!D2))),'Data Summary'!BW8="Yes"),OFFSET('Water Data'!$D$7,0,10*ROW('Water Data'!D2)),NA())</f>
        <v>#N/A</v>
      </c>
      <c r="I8" s="57" t="e">
        <f ca="true">+IF(AND(ISNUMBER(OFFSET('Water Data'!$D$10,0,10*ROW('Water Data'!D2))),'Data Summary'!BX8="Yes"),OFFSET('Water Data'!$D$10,0,10*ROW('Water Data'!D2)),NA())</f>
        <v>#N/A</v>
      </c>
      <c r="J8" s="57" t="e">
        <f ca="true">+IF(AND(ISNUMBER(OFFSET('Water Data'!$E$5,0,10*ROW('Water Data'!E2))),'Data Summary'!BY8="Yes"),100-OFFSET('Water Data'!$E$5,0,10*ROW('Water Data'!E2)),NA())</f>
        <v>#N/A</v>
      </c>
      <c r="K8" s="57" t="e">
        <f ca="true">+IF(AND(ISNUMBER(OFFSET('Water Data'!$E$7,0,10*ROW('Water Data'!E2))),'Data Summary'!BZ8="Yes"),OFFSET('Water Data'!$E$7,0,10*ROW('Water Data'!E2)),NA())</f>
        <v>#N/A</v>
      </c>
      <c r="L8" s="57" t="e">
        <f ca="true">+IF(AND(ISNUMBER(OFFSET('Water Data'!$E$10,0,10*ROW('Water Data'!E2))),'Data Summary'!CA8="Yes"),OFFSET('Water Data'!$E$10,0,10*ROW('Water Data'!E2)),NA())</f>
        <v>#N/A</v>
      </c>
      <c r="M8" s="57" t="e">
        <f ca="true">+IF(AND(ISNUMBER(OFFSET('Water Data'!$F$5,0,10*ROW('Water Data'!F2))),'Data Summary'!CB8="Yes"),100-OFFSET('Water Data'!$F$5,0,10*ROW('Water Data'!F2)),NA())</f>
        <v>#N/A</v>
      </c>
      <c r="N8" s="57" t="e">
        <f ca="true">+IF(AND(ISNUMBER(OFFSET('Water Data'!$F$7,0,10*ROW('Water Data'!F2))),'Data Summary'!CC8="Yes"),OFFSET('Water Data'!$F$7,0,10*ROW('Water Data'!F2)),NA())</f>
        <v>#N/A</v>
      </c>
      <c r="O8" s="57" t="e">
        <f ca="true">+IF(AND(ISNUMBER(OFFSET('Water Data'!$F$10,0,10*ROW('Water Data'!F2))),'Data Summary'!CD8="Yes"),OFFSET('Water Data'!$F$10,0,10*ROW('Water Data'!F2)),NA())</f>
        <v>#N/A</v>
      </c>
      <c r="P8" s="57" t="e">
        <f ca="true">+IF(AND(ISNUMBER(OFFSET('Water Data'!$G$5,0,10*ROW('Water Data'!G2))),'Data Summary'!CE8="Yes"),100-OFFSET('Water Data'!$G$5,0,10*ROW('Water Data'!G2)),NA())</f>
        <v>#N/A</v>
      </c>
      <c r="Q8" s="57" t="e">
        <f ca="true">+IF(AND(ISNUMBER(OFFSET('Water Data'!$G$7,0,10*ROW('Water Data'!G2))),'Data Summary'!CF8="Yes"),OFFSET('Water Data'!$G$7,0,10*ROW('Water Data'!G2)),NA())</f>
        <v>#N/A</v>
      </c>
      <c r="R8" s="57" t="e">
        <f ca="true">+IF(AND(ISNUMBER(OFFSET('Water Data'!$G$10,0,10*ROW('Water Data'!G2))),'Data Summary'!CG8="Yes"),OFFSET('Water Data'!$G$10,0,10*ROW('Water Data'!G2)),NA())</f>
        <v>#N/A</v>
      </c>
      <c r="S8" s="57" t="e">
        <f ca="true">+IF(AND(ISNUMBER(OFFSET('Water Data'!$H$5,0,10*ROW('Water Data'!H2))),'Data Summary'!CH8="Yes"),100-OFFSET('Water Data'!$H$5,0,10*ROW('Water Data'!H2)),NA())</f>
        <v>#N/A</v>
      </c>
      <c r="T8" s="57" t="e">
        <f ca="true">+IF(AND(ISNUMBER(OFFSET('Water Data'!$H$7,0,10*ROW('Water Data'!H2))),'Data Summary'!CI8="Yes"),OFFSET('Water Data'!$H$7,0,10*ROW('Water Data'!H2)),NA())</f>
        <v>#N/A</v>
      </c>
      <c r="U8" s="57" t="e">
        <f ca="true">+IF(AND(ISNUMBER(OFFSET('Water Data'!$H$10,0,10*ROW('Water Data'!H2))),'Data Summary'!CJ8="Yes"),OFFSET('Water Data'!$H$10,0,10*ROW('Water Data'!H2)),NA())</f>
        <v>#N/A</v>
      </c>
      <c r="V8" s="103" t="e">
        <f ca="true">+IF(AND(ISNUMBER(OFFSET('Sanitation Data'!$C$5,0,10*ROW('Sanitation Data'!C2))),'Data Summary'!CK8="Yes"),100-OFFSET('Sanitation Data'!$C$5,0,10*ROW('Sanitation Data'!C2)),NA())</f>
        <v>#N/A</v>
      </c>
      <c r="W8" s="103" t="e">
        <f ca="true">+IF(AND(ISNUMBER(OFFSET('Sanitation Data'!$C$7,0,10*ROW('Sanitation Data'!C2))),'Data Summary'!CL8="Yes"),OFFSET('Sanitation Data'!$C$7,0,10*ROW('Sanitation Data'!C2)),NA())</f>
        <v>#N/A</v>
      </c>
      <c r="X8" s="103" t="e">
        <f ca="true">+IF(AND(ISNUMBER(OFFSET('Sanitation Data'!$C$11,0,10*ROW('Sanitation Data'!C2))),'Data Summary'!CM8="Yes"),OFFSET('Sanitation Data'!$C$11,0,10*ROW('Sanitation Data'!C2)),NA())</f>
        <v>#N/A</v>
      </c>
      <c r="Y8" s="103" t="e">
        <f ca="true">+IF(AND(ISNUMBER(OFFSET('Sanitation Data'!$C$12,0,10*ROW('Sanitation Data'!C2))),'Data Summary'!CN8="Yes"),OFFSET('Sanitation Data'!$C$12,0,10*ROW('Sanitation Data'!C2)),NA())</f>
        <v>#N/A</v>
      </c>
      <c r="Z8" s="103" t="e">
        <f ca="true">+IF(AND(ISNUMBER(OFFSET('Sanitation Data'!$C$13,0,10*ROW('Sanitation Data'!C2))),'Data Summary'!CO8="Yes"),OFFSET('Sanitation Data'!$C$13,0,10*ROW('Sanitation Data'!C2)),NA())</f>
        <v>#N/A</v>
      </c>
      <c r="AA8" s="103" t="e">
        <f ca="true">+IF(AND(ISNUMBER(OFFSET('Sanitation Data'!$D$5,0,10*ROW('Sanitation Data'!D2))),'Data Summary'!CP8="Yes"),100-OFFSET('Sanitation Data'!$D$5,0,10*ROW('Sanitation Data'!D2)),NA())</f>
        <v>#N/A</v>
      </c>
      <c r="AB8" s="103" t="e">
        <f ca="true">+IF(AND(ISNUMBER(OFFSET('Sanitation Data'!$D$7,0,10*ROW('Sanitation Data'!D2))),'Data Summary'!CQ8="Yes"),OFFSET('Sanitation Data'!$D$7,0,10*ROW('Sanitation Data'!D2)),NA())</f>
        <v>#N/A</v>
      </c>
      <c r="AC8" s="103" t="e">
        <f ca="true">+IF(AND(ISNUMBER(OFFSET('Sanitation Data'!$D$11,0,10*ROW('Sanitation Data'!D2))),'Data Summary'!CR8="Yes"),OFFSET('Sanitation Data'!$D$11,0,10*ROW('Sanitation Data'!D2)),NA())</f>
        <v>#N/A</v>
      </c>
      <c r="AD8" s="103" t="e">
        <f ca="true">+IF(AND(ISNUMBER(OFFSET('Sanitation Data'!$D$12,0,10*ROW('Sanitation Data'!D2))),'Data Summary'!CS8="Yes"),OFFSET('Sanitation Data'!$D$12,0,10*ROW('Sanitation Data'!D2)),NA())</f>
        <v>#N/A</v>
      </c>
      <c r="AE8" s="103" t="e">
        <f ca="true">+IF(AND(ISNUMBER(OFFSET('Sanitation Data'!$D$13,0,10*ROW('Sanitation Data'!D2))),'Data Summary'!CT8="Yes"),OFFSET('Sanitation Data'!$D$13,0,10*ROW('Sanitation Data'!D2)),NA())</f>
        <v>#N/A</v>
      </c>
      <c r="AF8" s="103" t="e">
        <f ca="true">+IF(AND(ISNUMBER(OFFSET('Sanitation Data'!$E$5,0,10*ROW('Sanitation Data'!E2))),'Data Summary'!CU8="Yes"),100-OFFSET('Sanitation Data'!$E$5,0,10*ROW('Sanitation Data'!E2)),NA())</f>
        <v>#N/A</v>
      </c>
      <c r="AG8" s="103" t="e">
        <f ca="true">+IF(AND(ISNUMBER(OFFSET('Sanitation Data'!$E$7,0,10*ROW('Sanitation Data'!E2))),'Data Summary'!CV8="Yes"),OFFSET('Sanitation Data'!$E$7,0,10*ROW('Sanitation Data'!E2)),NA())</f>
        <v>#N/A</v>
      </c>
      <c r="AH8" s="103" t="e">
        <f ca="true">+IF(AND(ISNUMBER(OFFSET('Sanitation Data'!$E$11,0,10*ROW('Sanitation Data'!E2))),'Data Summary'!CW8="Yes"),OFFSET('Sanitation Data'!$E$11,0,10*ROW('Sanitation Data'!E2)),NA())</f>
        <v>#N/A</v>
      </c>
      <c r="AI8" s="103" t="e">
        <f ca="true">+IF(AND(ISNUMBER(OFFSET('Sanitation Data'!$E$12,0,10*ROW('Sanitation Data'!E2))),'Data Summary'!CX8="Yes"),OFFSET('Sanitation Data'!$E$12,0,10*ROW('Sanitation Data'!E2)),NA())</f>
        <v>#N/A</v>
      </c>
      <c r="AJ8" s="103" t="e">
        <f ca="true">+IF(AND(ISNUMBER(OFFSET('Sanitation Data'!$E$13,0,10*ROW('Sanitation Data'!E2))),'Data Summary'!CY8="Yes"),OFFSET('Sanitation Data'!$E$13,0,10*ROW('Sanitation Data'!E2)),NA())</f>
        <v>#N/A</v>
      </c>
      <c r="AK8" s="103" t="e">
        <f ca="true">+IF(AND(ISNUMBER(OFFSET('Sanitation Data'!$F$5,0,10*ROW('Sanitation Data'!F2))),'Data Summary'!CZ8="Yes"),100-OFFSET('Sanitation Data'!$F$5,0,10*ROW('Sanitation Data'!F2)),NA())</f>
        <v>#N/A</v>
      </c>
      <c r="AL8" s="103" t="e">
        <f ca="true">+IF(AND(ISNUMBER(OFFSET('Sanitation Data'!$F$7,0,10*ROW('Sanitation Data'!F2))),'Data Summary'!DA8="Yes"),OFFSET('Sanitation Data'!$F$7,0,10*ROW('Sanitation Data'!F2)),NA())</f>
        <v>#N/A</v>
      </c>
      <c r="AM8" s="103" t="e">
        <f ca="true">+IF(AND(ISNUMBER(OFFSET('Sanitation Data'!$F$11,0,10*ROW('Sanitation Data'!F2))),'Data Summary'!DB8="Yes"),OFFSET('Sanitation Data'!$F$11,0,10*ROW('Sanitation Data'!F2)),NA())</f>
        <v>#N/A</v>
      </c>
      <c r="AN8" s="103" t="e">
        <f ca="true">+IF(AND(ISNUMBER(OFFSET('Sanitation Data'!$F$12,0,10*ROW('Sanitation Data'!F2))),'Data Summary'!DC8="Yes"),OFFSET('Sanitation Data'!$F$12,0,10*ROW('Sanitation Data'!F2)),NA())</f>
        <v>#N/A</v>
      </c>
      <c r="AO8" s="103" t="e">
        <f ca="true">+IF(AND(ISNUMBER(OFFSET('Sanitation Data'!$F$13,0,10*ROW('Sanitation Data'!F2))),'Data Summary'!DD8="Yes"),OFFSET('Sanitation Data'!$F$13,0,10*ROW('Sanitation Data'!F2)),NA())</f>
        <v>#N/A</v>
      </c>
      <c r="AP8" s="103" t="e">
        <f ca="true">+IF(AND(ISNUMBER(OFFSET('Sanitation Data'!$G$5,0,10*ROW('Sanitation Data'!G2))),'Data Summary'!DE8="Yes"),100-OFFSET('Sanitation Data'!$G$5,0,10*ROW('Sanitation Data'!G2)),NA())</f>
        <v>#N/A</v>
      </c>
      <c r="AQ8" s="103" t="e">
        <f ca="true">+IF(AND(ISNUMBER(OFFSET('Sanitation Data'!$G$7,0,10*ROW('Sanitation Data'!G2))),'Data Summary'!DF8="Yes"),OFFSET('Sanitation Data'!$G$7,0,10*ROW('Sanitation Data'!G2)),NA())</f>
        <v>#N/A</v>
      </c>
      <c r="AR8" s="103" t="e">
        <f ca="true">+IF(AND(ISNUMBER(OFFSET('Sanitation Data'!$G$11,0,10*ROW('Sanitation Data'!G2))),'Data Summary'!DG8="Yes"),OFFSET('Sanitation Data'!$G$11,0,10*ROW('Sanitation Data'!G2)),NA())</f>
        <v>#N/A</v>
      </c>
      <c r="AS8" s="103" t="e">
        <f ca="true">+IF(AND(ISNUMBER(OFFSET('Sanitation Data'!$G$12,0,10*ROW('Sanitation Data'!G2))),'Data Summary'!DH8="Yes"),OFFSET('Sanitation Data'!$G$12,0,10*ROW('Sanitation Data'!G2)),NA())</f>
        <v>#N/A</v>
      </c>
      <c r="AT8" s="103" t="e">
        <f ca="true">+IF(AND(ISNUMBER(OFFSET('Sanitation Data'!$G$13,0,10*ROW('Sanitation Data'!G2))),'Data Summary'!DI8="Yes"),OFFSET('Sanitation Data'!$G$13,0,10*ROW('Sanitation Data'!G2)),NA())</f>
        <v>#N/A</v>
      </c>
      <c r="AU8" s="103" t="e">
        <f ca="true">+IF(AND(ISNUMBER(OFFSET('Sanitation Data'!$H$5,0,10*ROW('Sanitation Data'!H2))),'Data Summary'!DJ8="Yes"),100-OFFSET('Sanitation Data'!$H$5,0,10*ROW('Sanitation Data'!H2)),NA())</f>
        <v>#N/A</v>
      </c>
      <c r="AV8" s="103" t="e">
        <f ca="true">+IF(AND(ISNUMBER(OFFSET('Sanitation Data'!$H$7,0,10*ROW('Sanitation Data'!H2))),'Data Summary'!DK8="Yes"),OFFSET('Sanitation Data'!$H$7,0,10*ROW('Sanitation Data'!H2)),NA())</f>
        <v>#N/A</v>
      </c>
      <c r="AW8" s="103" t="e">
        <f ca="true">+IF(AND(ISNUMBER(OFFSET('Sanitation Data'!$H$11,0,10*ROW('Sanitation Data'!H2))),'Data Summary'!DL8="Yes"),OFFSET('Sanitation Data'!$H$11,0,10*ROW('Sanitation Data'!H2)),NA())</f>
        <v>#N/A</v>
      </c>
      <c r="AX8" s="103" t="e">
        <f ca="true">+IF(AND(ISNUMBER(OFFSET('Sanitation Data'!$H$12,0,10*ROW('Sanitation Data'!H2))),'Data Summary'!DM8="Yes"),OFFSET('Sanitation Data'!$H$12,0,10*ROW('Sanitation Data'!H2)),NA())</f>
        <v>#N/A</v>
      </c>
      <c r="AY8" s="103" t="e">
        <f ca="true">+IF(AND(ISNUMBER(OFFSET('Sanitation Data'!$H$13,0,10*ROW('Sanitation Data'!H2))),'Data Summary'!DN8="Yes"),OFFSET('Sanitation Data'!$H$13,0,10*ROW('Sanitation Data'!H2)),NA())</f>
        <v>#N/A</v>
      </c>
      <c r="AZ8" s="108" t="e">
        <f ca="true">+IF(AND(ISNUMBER(OFFSET('Hygiene Data'!$C$6,0,10*ROW('Hygiene Data'!C2))),'Data Summary'!DO8="Yes"),OFFSET('Hygiene Data'!$C$6,0,10*ROW('Hygiene Data'!C2)),NA())</f>
        <v>#N/A</v>
      </c>
      <c r="BA8" s="108" t="e">
        <f ca="true">+IF(AND(ISNUMBER(OFFSET('Hygiene Data'!$C$8,0,10*ROW('Hygiene Data'!C2))),'Data Summary'!DP8="Yes"),OFFSET('Hygiene Data'!$C$8,0,10*ROW('Hygiene Data'!C2)),NA())</f>
        <v>#N/A</v>
      </c>
      <c r="BB8" s="108" t="e">
        <f ca="true">+IF(AND(ISNUMBER(OFFSET('Hygiene Data'!$C$10,0,10*ROW('Hygiene Data'!C2))),'Data Summary'!DQ8="Yes"),OFFSET('Hygiene Data'!$C$10,0,10*ROW('Hygiene Data'!C2)),NA())</f>
        <v>#N/A</v>
      </c>
      <c r="BC8" s="108" t="e">
        <f ca="true">+IF(AND(ISNUMBER(OFFSET('Hygiene Data'!$D$6,0,10*ROW('Hygiene Data'!D2))),'Data Summary'!DR8="Yes"),OFFSET('Hygiene Data'!$D$6,0,10*ROW('Hygiene Data'!D2)),NA())</f>
        <v>#N/A</v>
      </c>
      <c r="BD8" s="108" t="e">
        <f ca="true">+IF(AND(ISNUMBER(OFFSET('Hygiene Data'!$D$8,0,10*ROW('Hygiene Data'!D2))),'Data Summary'!DS8="Yes"),OFFSET('Hygiene Data'!$D$8,0,10*ROW('Hygiene Data'!D2)),NA())</f>
        <v>#N/A</v>
      </c>
      <c r="BE8" s="108" t="e">
        <f ca="true">+IF(AND(ISNUMBER(OFFSET('Hygiene Data'!$D$10,0,10*ROW('Hygiene Data'!D2))),'Data Summary'!DT8="Yes"),OFFSET('Hygiene Data'!$D$10,0,10*ROW('Hygiene Data'!D2)),NA())</f>
        <v>#N/A</v>
      </c>
      <c r="BF8" s="108" t="e">
        <f ca="true">+IF(AND(ISNUMBER(OFFSET('Hygiene Data'!$E$6,0,10*ROW('Hygiene Data'!E2))),'Data Summary'!DU8="Yes"),OFFSET('Hygiene Data'!$E$6,0,10*ROW('Hygiene Data'!E2)),NA())</f>
        <v>#N/A</v>
      </c>
      <c r="BG8" s="108" t="e">
        <f ca="true">+IF(AND(ISNUMBER(OFFSET('Hygiene Data'!$E$8,0,10*ROW('Hygiene Data'!E2))),'Data Summary'!DV8="Yes"),OFFSET('Hygiene Data'!$E$8,0,10*ROW('Hygiene Data'!E2)),NA())</f>
        <v>#N/A</v>
      </c>
      <c r="BH8" s="108" t="e">
        <f ca="true">+IF(AND(ISNUMBER(OFFSET('Hygiene Data'!$E$10,0,10*ROW('Hygiene Data'!E2))),'Data Summary'!DW8="Yes"),OFFSET('Hygiene Data'!$E$10,0,10*ROW('Hygiene Data'!E2)),NA())</f>
        <v>#N/A</v>
      </c>
      <c r="BI8" s="108" t="e">
        <f ca="true">+IF(AND(ISNUMBER(OFFSET('Hygiene Data'!$F$6,0,10*ROW('Hygiene Data'!F2))),'Data Summary'!DX8="Yes"),OFFSET('Hygiene Data'!$F$6,0,10*ROW('Hygiene Data'!F2)),NA())</f>
        <v>#N/A</v>
      </c>
      <c r="BJ8" s="108" t="e">
        <f ca="true">+IF(AND(ISNUMBER(OFFSET('Hygiene Data'!$F$8,0,10*ROW('Hygiene Data'!F2))),'Data Summary'!DY8="Yes"),OFFSET('Hygiene Data'!$F$8,0,10*ROW('Hygiene Data'!F2)),NA())</f>
        <v>#N/A</v>
      </c>
      <c r="BK8" s="108" t="e">
        <f ca="true">+IF(AND(ISNUMBER(OFFSET('Hygiene Data'!$F$10,0,10*ROW('Hygiene Data'!F2))),'Data Summary'!DZ8="Yes"),OFFSET('Hygiene Data'!$F$10,0,10*ROW('Hygiene Data'!F2)),NA())</f>
        <v>#N/A</v>
      </c>
      <c r="BL8" s="108" t="e">
        <f ca="true">+IF(AND(ISNUMBER(OFFSET('Hygiene Data'!$G$6,0,10*ROW('Hygiene Data'!G2))),'Data Summary'!EA8="Yes"),OFFSET('Hygiene Data'!$G$6,0,10*ROW('Hygiene Data'!G2)),NA())</f>
        <v>#N/A</v>
      </c>
      <c r="BM8" s="108" t="e">
        <f ca="true">+IF(AND(ISNUMBER(OFFSET('Hygiene Data'!$G$8,0,10*ROW('Hygiene Data'!G2))),'Data Summary'!EB8="Yes"),OFFSET('Hygiene Data'!$G$8,0,10*ROW('Hygiene Data'!G2)),NA())</f>
        <v>#N/A</v>
      </c>
      <c r="BN8" s="108" t="e">
        <f ca="true">+IF(AND(ISNUMBER(OFFSET('Hygiene Data'!$G$10,0,10*ROW('Hygiene Data'!G2))),'Data Summary'!EC8="Yes"),OFFSET('Hygiene Data'!$G$10,0,10*ROW('Hygiene Data'!G2)),NA())</f>
        <v>#N/A</v>
      </c>
      <c r="BO8" s="108" t="e">
        <f ca="true">+IF(AND(ISNUMBER(OFFSET('Hygiene Data'!$H$6,0,10*ROW('Hygiene Data'!H2))),'Data Summary'!ED8="Yes"),OFFSET('Hygiene Data'!$H$6,0,10*ROW('Hygiene Data'!H2)),NA())</f>
        <v>#N/A</v>
      </c>
      <c r="BP8" s="108" t="e">
        <f ca="true">+IF(AND(ISNUMBER(OFFSET('Hygiene Data'!$H$8,0,10*ROW('Hygiene Data'!H2))),'Data Summary'!EE8="Yes"),OFFSET('Hygiene Data'!$H$8,0,10*ROW('Hygiene Data'!H2)),NA())</f>
        <v>#N/A</v>
      </c>
      <c r="BQ8" s="108" t="e">
        <f ca="true">+IF(AND(ISNUMBER(OFFSET('Hygiene Data'!$H$10,0,10*ROW('Hygiene Data'!H2))),'Data Summary'!EF8="Yes"),OFFSET('Hygiene Data'!$H$10,0,10*ROW('Hygiene Data'!H2)),NA())</f>
        <v>#N/A</v>
      </c>
    </row>
    <row r="9" x14ac:dyDescent="0.2">
      <c r="A9" s="56" t="e">
        <f ca="true">+IF(OFFSET('Water Data'!$B$1,0,10*ROW('Water Data'!B3))="",NA(),OFFSET('Water Data'!$B$1,0,10*ROW('Water Data'!B3)))</f>
        <v>#N/A</v>
      </c>
      <c r="B9" s="56" t="e">
        <f ca="true">+IF(OFFSET('Water Data'!$A$3,0,10*ROW('Water Data'!A3))="",NA(),OFFSET('Water Data'!$A$3,0,10*ROW('Water Data'!A3)))</f>
        <v>#N/A</v>
      </c>
      <c r="C9" s="56" t="e">
        <f ca="true">+IF(OFFSET('Water Data'!$C$3,0,10*ROW('Water Data'!C3))="",NA(),OFFSET('Water Data'!$C$3,0,10*ROW('Water Data'!C3)))</f>
        <v>#N/A</v>
      </c>
      <c r="D9" s="57" t="e">
        <f ca="true">+IF(AND(ISNUMBER(OFFSET('Water Data'!$C$5,0,10*ROW('Water Data'!C3))),'Data Summary'!BS9="Yes"),100-OFFSET('Water Data'!$C$5,0,10*ROW('Water Data'!C3)),NA())</f>
        <v>#N/A</v>
      </c>
      <c r="E9" s="57" t="e">
        <f ca="true">+IF(AND(ISNUMBER(OFFSET('Water Data'!$C$7,0,10*ROW('Water Data'!C3))),'Data Summary'!BT9="Yes"),OFFSET('Water Data'!$C$7,0,10*ROW('Water Data'!C3)),NA())</f>
        <v>#N/A</v>
      </c>
      <c r="F9" s="57" t="e">
        <f ca="true">+IF(AND(ISNUMBER(OFFSET('Water Data'!$C$10,0,10*ROW('Water Data'!C3))),'Data Summary'!BU9="Yes"),OFFSET('Water Data'!$C$10,0,10*ROW('Water Data'!C3)),NA())</f>
        <v>#N/A</v>
      </c>
      <c r="G9" s="57" t="e">
        <f ca="true">+IF(AND(ISNUMBER(OFFSET('Water Data'!$D$5,0,10*ROW('Water Data'!D3))),'Data Summary'!BV9="Yes"),100-OFFSET('Water Data'!$D$5,0,10*ROW('Water Data'!D3)),NA())</f>
        <v>#N/A</v>
      </c>
      <c r="H9" s="57" t="e">
        <f ca="true">+IF(AND(ISNUMBER(OFFSET('Water Data'!$D$7,0,10*ROW('Water Data'!D3))),'Data Summary'!BW9="Yes"),OFFSET('Water Data'!$D$7,0,10*ROW('Water Data'!D3)),NA())</f>
        <v>#N/A</v>
      </c>
      <c r="I9" s="57" t="e">
        <f ca="true">+IF(AND(ISNUMBER(OFFSET('Water Data'!$D$10,0,10*ROW('Water Data'!D3))),'Data Summary'!BX9="Yes"),OFFSET('Water Data'!$D$10,0,10*ROW('Water Data'!D3)),NA())</f>
        <v>#N/A</v>
      </c>
      <c r="J9" s="57" t="e">
        <f ca="true">+IF(AND(ISNUMBER(OFFSET('Water Data'!$E$5,0,10*ROW('Water Data'!E3))),'Data Summary'!BY9="Yes"),100-OFFSET('Water Data'!$E$5,0,10*ROW('Water Data'!E3)),NA())</f>
        <v>#N/A</v>
      </c>
      <c r="K9" s="57" t="e">
        <f ca="true">+IF(AND(ISNUMBER(OFFSET('Water Data'!$E$7,0,10*ROW('Water Data'!E3))),'Data Summary'!BZ9="Yes"),OFFSET('Water Data'!$E$7,0,10*ROW('Water Data'!E3)),NA())</f>
        <v>#N/A</v>
      </c>
      <c r="L9" s="57" t="e">
        <f ca="true">+IF(AND(ISNUMBER(OFFSET('Water Data'!$E$10,0,10*ROW('Water Data'!E3))),'Data Summary'!CA9="Yes"),OFFSET('Water Data'!$E$10,0,10*ROW('Water Data'!E3)),NA())</f>
        <v>#N/A</v>
      </c>
      <c r="M9" s="57" t="e">
        <f ca="true">+IF(AND(ISNUMBER(OFFSET('Water Data'!$F$5,0,10*ROW('Water Data'!F3))),'Data Summary'!CB9="Yes"),100-OFFSET('Water Data'!$F$5,0,10*ROW('Water Data'!F3)),NA())</f>
        <v>#N/A</v>
      </c>
      <c r="N9" s="57" t="e">
        <f ca="true">+IF(AND(ISNUMBER(OFFSET('Water Data'!$F$7,0,10*ROW('Water Data'!F3))),'Data Summary'!CC9="Yes"),OFFSET('Water Data'!$F$7,0,10*ROW('Water Data'!F3)),NA())</f>
        <v>#N/A</v>
      </c>
      <c r="O9" s="57" t="e">
        <f ca="true">+IF(AND(ISNUMBER(OFFSET('Water Data'!$F$10,0,10*ROW('Water Data'!F3))),'Data Summary'!CD9="Yes"),OFFSET('Water Data'!$F$10,0,10*ROW('Water Data'!F3)),NA())</f>
        <v>#N/A</v>
      </c>
      <c r="P9" s="57" t="e">
        <f ca="true">+IF(AND(ISNUMBER(OFFSET('Water Data'!$G$5,0,10*ROW('Water Data'!G3))),'Data Summary'!CE9="Yes"),100-OFFSET('Water Data'!$G$5,0,10*ROW('Water Data'!G3)),NA())</f>
        <v>#N/A</v>
      </c>
      <c r="Q9" s="57" t="e">
        <f ca="true">+IF(AND(ISNUMBER(OFFSET('Water Data'!$G$7,0,10*ROW('Water Data'!G3))),'Data Summary'!CF9="Yes"),OFFSET('Water Data'!$G$7,0,10*ROW('Water Data'!G3)),NA())</f>
        <v>#N/A</v>
      </c>
      <c r="R9" s="57" t="e">
        <f ca="true">+IF(AND(ISNUMBER(OFFSET('Water Data'!$G$10,0,10*ROW('Water Data'!G3))),'Data Summary'!CG9="Yes"),OFFSET('Water Data'!$G$10,0,10*ROW('Water Data'!G3)),NA())</f>
        <v>#N/A</v>
      </c>
      <c r="S9" s="57" t="e">
        <f ca="true">+IF(AND(ISNUMBER(OFFSET('Water Data'!$H$5,0,10*ROW('Water Data'!H3))),'Data Summary'!CH9="Yes"),100-OFFSET('Water Data'!$H$5,0,10*ROW('Water Data'!H3)),NA())</f>
        <v>#N/A</v>
      </c>
      <c r="T9" s="57" t="e">
        <f ca="true">+IF(AND(ISNUMBER(OFFSET('Water Data'!$H$7,0,10*ROW('Water Data'!H3))),'Data Summary'!CI9="Yes"),OFFSET('Water Data'!$H$7,0,10*ROW('Water Data'!H3)),NA())</f>
        <v>#N/A</v>
      </c>
      <c r="U9" s="57" t="e">
        <f ca="true">+IF(AND(ISNUMBER(OFFSET('Water Data'!$H$10,0,10*ROW('Water Data'!H3))),'Data Summary'!CJ9="Yes"),OFFSET('Water Data'!$H$10,0,10*ROW('Water Data'!H3)),NA())</f>
        <v>#N/A</v>
      </c>
      <c r="V9" s="103" t="e">
        <f ca="true">+IF(AND(ISNUMBER(OFFSET('Sanitation Data'!$C$5,0,10*ROW('Sanitation Data'!C3))),'Data Summary'!CK9="Yes"),100-OFFSET('Sanitation Data'!$C$5,0,10*ROW('Sanitation Data'!C3)),NA())</f>
        <v>#N/A</v>
      </c>
      <c r="W9" s="103" t="e">
        <f ca="true">+IF(AND(ISNUMBER(OFFSET('Sanitation Data'!$C$7,0,10*ROW('Sanitation Data'!C3))),'Data Summary'!CL9="Yes"),OFFSET('Sanitation Data'!$C$7,0,10*ROW('Sanitation Data'!C3)),NA())</f>
        <v>#N/A</v>
      </c>
      <c r="X9" s="103" t="e">
        <f ca="true">+IF(AND(ISNUMBER(OFFSET('Sanitation Data'!$C$11,0,10*ROW('Sanitation Data'!C3))),'Data Summary'!CM9="Yes"),OFFSET('Sanitation Data'!$C$11,0,10*ROW('Sanitation Data'!C3)),NA())</f>
        <v>#N/A</v>
      </c>
      <c r="Y9" s="103" t="e">
        <f ca="true">+IF(AND(ISNUMBER(OFFSET('Sanitation Data'!$C$12,0,10*ROW('Sanitation Data'!C3))),'Data Summary'!CN9="Yes"),OFFSET('Sanitation Data'!$C$12,0,10*ROW('Sanitation Data'!C3)),NA())</f>
        <v>#N/A</v>
      </c>
      <c r="Z9" s="103" t="e">
        <f ca="true">+IF(AND(ISNUMBER(OFFSET('Sanitation Data'!$C$13,0,10*ROW('Sanitation Data'!C3))),'Data Summary'!CO9="Yes"),OFFSET('Sanitation Data'!$C$13,0,10*ROW('Sanitation Data'!C3)),NA())</f>
        <v>#N/A</v>
      </c>
      <c r="AA9" s="103" t="e">
        <f ca="true">+IF(AND(ISNUMBER(OFFSET('Sanitation Data'!$D$5,0,10*ROW('Sanitation Data'!D3))),'Data Summary'!CP9="Yes"),100-OFFSET('Sanitation Data'!$D$5,0,10*ROW('Sanitation Data'!D3)),NA())</f>
        <v>#N/A</v>
      </c>
      <c r="AB9" s="103" t="e">
        <f ca="true">+IF(AND(ISNUMBER(OFFSET('Sanitation Data'!$D$7,0,10*ROW('Sanitation Data'!D3))),'Data Summary'!CQ9="Yes"),OFFSET('Sanitation Data'!$D$7,0,10*ROW('Sanitation Data'!D3)),NA())</f>
        <v>#N/A</v>
      </c>
      <c r="AC9" s="103" t="e">
        <f ca="true">+IF(AND(ISNUMBER(OFFSET('Sanitation Data'!$D$11,0,10*ROW('Sanitation Data'!D3))),'Data Summary'!CR9="Yes"),OFFSET('Sanitation Data'!$D$11,0,10*ROW('Sanitation Data'!D3)),NA())</f>
        <v>#N/A</v>
      </c>
      <c r="AD9" s="103" t="e">
        <f ca="true">+IF(AND(ISNUMBER(OFFSET('Sanitation Data'!$D$12,0,10*ROW('Sanitation Data'!D3))),'Data Summary'!CS9="Yes"),OFFSET('Sanitation Data'!$D$12,0,10*ROW('Sanitation Data'!D3)),NA())</f>
        <v>#N/A</v>
      </c>
      <c r="AE9" s="103" t="e">
        <f ca="true">+IF(AND(ISNUMBER(OFFSET('Sanitation Data'!$D$13,0,10*ROW('Sanitation Data'!D3))),'Data Summary'!CT9="Yes"),OFFSET('Sanitation Data'!$D$13,0,10*ROW('Sanitation Data'!D3)),NA())</f>
        <v>#N/A</v>
      </c>
      <c r="AF9" s="103" t="e">
        <f ca="true">+IF(AND(ISNUMBER(OFFSET('Sanitation Data'!$E$5,0,10*ROW('Sanitation Data'!E3))),'Data Summary'!CU9="Yes"),100-OFFSET('Sanitation Data'!$E$5,0,10*ROW('Sanitation Data'!E3)),NA())</f>
        <v>#N/A</v>
      </c>
      <c r="AG9" s="103" t="e">
        <f ca="true">+IF(AND(ISNUMBER(OFFSET('Sanitation Data'!$E$7,0,10*ROW('Sanitation Data'!E3))),'Data Summary'!CV9="Yes"),OFFSET('Sanitation Data'!$E$7,0,10*ROW('Sanitation Data'!E3)),NA())</f>
        <v>#N/A</v>
      </c>
      <c r="AH9" s="103" t="e">
        <f ca="true">+IF(AND(ISNUMBER(OFFSET('Sanitation Data'!$E$11,0,10*ROW('Sanitation Data'!E3))),'Data Summary'!CW9="Yes"),OFFSET('Sanitation Data'!$E$11,0,10*ROW('Sanitation Data'!E3)),NA())</f>
        <v>#N/A</v>
      </c>
      <c r="AI9" s="103" t="e">
        <f ca="true">+IF(AND(ISNUMBER(OFFSET('Sanitation Data'!$E$12,0,10*ROW('Sanitation Data'!E3))),'Data Summary'!CX9="Yes"),OFFSET('Sanitation Data'!$E$12,0,10*ROW('Sanitation Data'!E3)),NA())</f>
        <v>#N/A</v>
      </c>
      <c r="AJ9" s="103" t="e">
        <f ca="true">+IF(AND(ISNUMBER(OFFSET('Sanitation Data'!$E$13,0,10*ROW('Sanitation Data'!E3))),'Data Summary'!CY9="Yes"),OFFSET('Sanitation Data'!$E$13,0,10*ROW('Sanitation Data'!E3)),NA())</f>
        <v>#N/A</v>
      </c>
      <c r="AK9" s="103" t="e">
        <f ca="true">+IF(AND(ISNUMBER(OFFSET('Sanitation Data'!$F$5,0,10*ROW('Sanitation Data'!F3))),'Data Summary'!CZ9="Yes"),100-OFFSET('Sanitation Data'!$F$5,0,10*ROW('Sanitation Data'!F3)),NA())</f>
        <v>#N/A</v>
      </c>
      <c r="AL9" s="103" t="e">
        <f ca="true">+IF(AND(ISNUMBER(OFFSET('Sanitation Data'!$F$7,0,10*ROW('Sanitation Data'!F3))),'Data Summary'!DA9="Yes"),OFFSET('Sanitation Data'!$F$7,0,10*ROW('Sanitation Data'!F3)),NA())</f>
        <v>#N/A</v>
      </c>
      <c r="AM9" s="103" t="e">
        <f ca="true">+IF(AND(ISNUMBER(OFFSET('Sanitation Data'!$F$11,0,10*ROW('Sanitation Data'!F3))),'Data Summary'!DB9="Yes"),OFFSET('Sanitation Data'!$F$11,0,10*ROW('Sanitation Data'!F3)),NA())</f>
        <v>#N/A</v>
      </c>
      <c r="AN9" s="103" t="e">
        <f ca="true">+IF(AND(ISNUMBER(OFFSET('Sanitation Data'!$F$12,0,10*ROW('Sanitation Data'!F3))),'Data Summary'!DC9="Yes"),OFFSET('Sanitation Data'!$F$12,0,10*ROW('Sanitation Data'!F3)),NA())</f>
        <v>#N/A</v>
      </c>
      <c r="AO9" s="103" t="e">
        <f ca="true">+IF(AND(ISNUMBER(OFFSET('Sanitation Data'!$F$13,0,10*ROW('Sanitation Data'!F3))),'Data Summary'!DD9="Yes"),OFFSET('Sanitation Data'!$F$13,0,10*ROW('Sanitation Data'!F3)),NA())</f>
        <v>#N/A</v>
      </c>
      <c r="AP9" s="103" t="e">
        <f ca="true">+IF(AND(ISNUMBER(OFFSET('Sanitation Data'!$G$5,0,10*ROW('Sanitation Data'!G3))),'Data Summary'!DE9="Yes"),100-OFFSET('Sanitation Data'!$G$5,0,10*ROW('Sanitation Data'!G3)),NA())</f>
        <v>#N/A</v>
      </c>
      <c r="AQ9" s="103" t="e">
        <f ca="true">+IF(AND(ISNUMBER(OFFSET('Sanitation Data'!$G$7,0,10*ROW('Sanitation Data'!G3))),'Data Summary'!DF9="Yes"),OFFSET('Sanitation Data'!$G$7,0,10*ROW('Sanitation Data'!G3)),NA())</f>
        <v>#N/A</v>
      </c>
      <c r="AR9" s="103" t="e">
        <f ca="true">+IF(AND(ISNUMBER(OFFSET('Sanitation Data'!$G$11,0,10*ROW('Sanitation Data'!G3))),'Data Summary'!DG9="Yes"),OFFSET('Sanitation Data'!$G$11,0,10*ROW('Sanitation Data'!G3)),NA())</f>
        <v>#N/A</v>
      </c>
      <c r="AS9" s="103" t="e">
        <f ca="true">+IF(AND(ISNUMBER(OFFSET('Sanitation Data'!$G$12,0,10*ROW('Sanitation Data'!G3))),'Data Summary'!DH9="Yes"),OFFSET('Sanitation Data'!$G$12,0,10*ROW('Sanitation Data'!G3)),NA())</f>
        <v>#N/A</v>
      </c>
      <c r="AT9" s="103" t="e">
        <f ca="true">+IF(AND(ISNUMBER(OFFSET('Sanitation Data'!$G$13,0,10*ROW('Sanitation Data'!G3))),'Data Summary'!DI9="Yes"),OFFSET('Sanitation Data'!$G$13,0,10*ROW('Sanitation Data'!G3)),NA())</f>
        <v>#N/A</v>
      </c>
      <c r="AU9" s="103" t="e">
        <f ca="true">+IF(AND(ISNUMBER(OFFSET('Sanitation Data'!$H$5,0,10*ROW('Sanitation Data'!H3))),'Data Summary'!DJ9="Yes"),100-OFFSET('Sanitation Data'!$H$5,0,10*ROW('Sanitation Data'!H3)),NA())</f>
        <v>#N/A</v>
      </c>
      <c r="AV9" s="103" t="e">
        <f ca="true">+IF(AND(ISNUMBER(OFFSET('Sanitation Data'!$H$7,0,10*ROW('Sanitation Data'!H3))),'Data Summary'!DK9="Yes"),OFFSET('Sanitation Data'!$H$7,0,10*ROW('Sanitation Data'!H3)),NA())</f>
        <v>#N/A</v>
      </c>
      <c r="AW9" s="103" t="e">
        <f ca="true">+IF(AND(ISNUMBER(OFFSET('Sanitation Data'!$H$11,0,10*ROW('Sanitation Data'!H3))),'Data Summary'!DL9="Yes"),OFFSET('Sanitation Data'!$H$11,0,10*ROW('Sanitation Data'!H3)),NA())</f>
        <v>#N/A</v>
      </c>
      <c r="AX9" s="103" t="e">
        <f ca="true">+IF(AND(ISNUMBER(OFFSET('Sanitation Data'!$H$12,0,10*ROW('Sanitation Data'!H3))),'Data Summary'!DM9="Yes"),OFFSET('Sanitation Data'!$H$12,0,10*ROW('Sanitation Data'!H3)),NA())</f>
        <v>#N/A</v>
      </c>
      <c r="AY9" s="103" t="e">
        <f ca="true">+IF(AND(ISNUMBER(OFFSET('Sanitation Data'!$H$13,0,10*ROW('Sanitation Data'!H3))),'Data Summary'!DN9="Yes"),OFFSET('Sanitation Data'!$H$13,0,10*ROW('Sanitation Data'!H3)),NA())</f>
        <v>#N/A</v>
      </c>
      <c r="AZ9" s="108" t="e">
        <f ca="true">+IF(AND(ISNUMBER(OFFSET('Hygiene Data'!$C$6,0,10*ROW('Hygiene Data'!C3))),'Data Summary'!DO9="Yes"),OFFSET('Hygiene Data'!$C$6,0,10*ROW('Hygiene Data'!C3)),NA())</f>
        <v>#N/A</v>
      </c>
      <c r="BA9" s="108" t="e">
        <f ca="true">+IF(AND(ISNUMBER(OFFSET('Hygiene Data'!$C$8,0,10*ROW('Hygiene Data'!C3))),'Data Summary'!DP9="Yes"),OFFSET('Hygiene Data'!$C$8,0,10*ROW('Hygiene Data'!C3)),NA())</f>
        <v>#N/A</v>
      </c>
      <c r="BB9" s="108" t="e">
        <f ca="true">+IF(AND(ISNUMBER(OFFSET('Hygiene Data'!$C$10,0,10*ROW('Hygiene Data'!C3))),'Data Summary'!DQ9="Yes"),OFFSET('Hygiene Data'!$C$10,0,10*ROW('Hygiene Data'!C3)),NA())</f>
        <v>#N/A</v>
      </c>
      <c r="BC9" s="108" t="e">
        <f ca="true">+IF(AND(ISNUMBER(OFFSET('Hygiene Data'!$D$6,0,10*ROW('Hygiene Data'!D3))),'Data Summary'!DR9="Yes"),OFFSET('Hygiene Data'!$D$6,0,10*ROW('Hygiene Data'!D3)),NA())</f>
        <v>#N/A</v>
      </c>
      <c r="BD9" s="108" t="e">
        <f ca="true">+IF(AND(ISNUMBER(OFFSET('Hygiene Data'!$D$8,0,10*ROW('Hygiene Data'!D3))),'Data Summary'!DS9="Yes"),OFFSET('Hygiene Data'!$D$8,0,10*ROW('Hygiene Data'!D3)),NA())</f>
        <v>#N/A</v>
      </c>
      <c r="BE9" s="108" t="e">
        <f ca="true">+IF(AND(ISNUMBER(OFFSET('Hygiene Data'!$D$10,0,10*ROW('Hygiene Data'!D3))),'Data Summary'!DT9="Yes"),OFFSET('Hygiene Data'!$D$10,0,10*ROW('Hygiene Data'!D3)),NA())</f>
        <v>#N/A</v>
      </c>
      <c r="BF9" s="108" t="e">
        <f ca="true">+IF(AND(ISNUMBER(OFFSET('Hygiene Data'!$E$6,0,10*ROW('Hygiene Data'!E3))),'Data Summary'!DU9="Yes"),OFFSET('Hygiene Data'!$E$6,0,10*ROW('Hygiene Data'!E3)),NA())</f>
        <v>#N/A</v>
      </c>
      <c r="BG9" s="108" t="e">
        <f ca="true">+IF(AND(ISNUMBER(OFFSET('Hygiene Data'!$E$8,0,10*ROW('Hygiene Data'!E3))),'Data Summary'!DV9="Yes"),OFFSET('Hygiene Data'!$E$8,0,10*ROW('Hygiene Data'!E3)),NA())</f>
        <v>#N/A</v>
      </c>
      <c r="BH9" s="108" t="e">
        <f ca="true">+IF(AND(ISNUMBER(OFFSET('Hygiene Data'!$E$10,0,10*ROW('Hygiene Data'!E3))),'Data Summary'!DW9="Yes"),OFFSET('Hygiene Data'!$E$10,0,10*ROW('Hygiene Data'!E3)),NA())</f>
        <v>#N/A</v>
      </c>
      <c r="BI9" s="108" t="e">
        <f ca="true">+IF(AND(ISNUMBER(OFFSET('Hygiene Data'!$F$6,0,10*ROW('Hygiene Data'!F3))),'Data Summary'!DX9="Yes"),OFFSET('Hygiene Data'!$F$6,0,10*ROW('Hygiene Data'!F3)),NA())</f>
        <v>#N/A</v>
      </c>
      <c r="BJ9" s="108" t="e">
        <f ca="true">+IF(AND(ISNUMBER(OFFSET('Hygiene Data'!$F$8,0,10*ROW('Hygiene Data'!F3))),'Data Summary'!DY9="Yes"),OFFSET('Hygiene Data'!$F$8,0,10*ROW('Hygiene Data'!F3)),NA())</f>
        <v>#N/A</v>
      </c>
      <c r="BK9" s="108" t="e">
        <f ca="true">+IF(AND(ISNUMBER(OFFSET('Hygiene Data'!$F$10,0,10*ROW('Hygiene Data'!F3))),'Data Summary'!DZ9="Yes"),OFFSET('Hygiene Data'!$F$10,0,10*ROW('Hygiene Data'!F3)),NA())</f>
        <v>#N/A</v>
      </c>
      <c r="BL9" s="108" t="e">
        <f ca="true">+IF(AND(ISNUMBER(OFFSET('Hygiene Data'!$G$6,0,10*ROW('Hygiene Data'!G3))),'Data Summary'!EA9="Yes"),OFFSET('Hygiene Data'!$G$6,0,10*ROW('Hygiene Data'!G3)),NA())</f>
        <v>#N/A</v>
      </c>
      <c r="BM9" s="108" t="e">
        <f ca="true">+IF(AND(ISNUMBER(OFFSET('Hygiene Data'!$G$8,0,10*ROW('Hygiene Data'!G3))),'Data Summary'!EB9="Yes"),OFFSET('Hygiene Data'!$G$8,0,10*ROW('Hygiene Data'!G3)),NA())</f>
        <v>#N/A</v>
      </c>
      <c r="BN9" s="108" t="e">
        <f ca="true">+IF(AND(ISNUMBER(OFFSET('Hygiene Data'!$G$10,0,10*ROW('Hygiene Data'!G3))),'Data Summary'!EC9="Yes"),OFFSET('Hygiene Data'!$G$10,0,10*ROW('Hygiene Data'!G3)),NA())</f>
        <v>#N/A</v>
      </c>
      <c r="BO9" s="108" t="e">
        <f ca="true">+IF(AND(ISNUMBER(OFFSET('Hygiene Data'!$H$6,0,10*ROW('Hygiene Data'!H3))),'Data Summary'!ED9="Yes"),OFFSET('Hygiene Data'!$H$6,0,10*ROW('Hygiene Data'!H3)),NA())</f>
        <v>#N/A</v>
      </c>
      <c r="BP9" s="108" t="e">
        <f ca="true">+IF(AND(ISNUMBER(OFFSET('Hygiene Data'!$H$8,0,10*ROW('Hygiene Data'!H3))),'Data Summary'!EE9="Yes"),OFFSET('Hygiene Data'!$H$8,0,10*ROW('Hygiene Data'!H3)),NA())</f>
        <v>#N/A</v>
      </c>
      <c r="BQ9" s="108" t="e">
        <f ca="true">+IF(AND(ISNUMBER(OFFSET('Hygiene Data'!$H$10,0,10*ROW('Hygiene Data'!H3))),'Data Summary'!EF9="Yes"),OFFSET('Hygiene Data'!$H$10,0,10*ROW('Hygiene Data'!H3)),NA())</f>
        <v>#N/A</v>
      </c>
    </row>
    <row r="10" x14ac:dyDescent="0.2">
      <c r="A10" s="56" t="e">
        <f ca="true">+IF(OFFSET('Water Data'!$B$1,0,10*ROW('Water Data'!B4))="",NA(),OFFSET('Water Data'!$B$1,0,10*ROW('Water Data'!B4)))</f>
        <v>#N/A</v>
      </c>
      <c r="B10" s="56" t="e">
        <f ca="true">+IF(OFFSET('Water Data'!$A$3,0,10*ROW('Water Data'!A4))="",NA(),OFFSET('Water Data'!$A$3,0,10*ROW('Water Data'!A4)))</f>
        <v>#N/A</v>
      </c>
      <c r="C10" s="56" t="e">
        <f ca="true">+IF(OFFSET('Water Data'!$C$3,0,10*ROW('Water Data'!C4))="",NA(),OFFSET('Water Data'!$C$3,0,10*ROW('Water Data'!C4)))</f>
        <v>#N/A</v>
      </c>
      <c r="D10" s="57" t="e">
        <f ca="true">+IF(AND(ISNUMBER(OFFSET('Water Data'!$C$5,0,10*ROW('Water Data'!C4))),'Data Summary'!BS10="Yes"),100-OFFSET('Water Data'!$C$5,0,10*ROW('Water Data'!C4)),NA())</f>
        <v>#N/A</v>
      </c>
      <c r="E10" s="57" t="e">
        <f ca="true">+IF(AND(ISNUMBER(OFFSET('Water Data'!$C$7,0,10*ROW('Water Data'!C4))),'Data Summary'!BT10="Yes"),OFFSET('Water Data'!$C$7,0,10*ROW('Water Data'!C4)),NA())</f>
        <v>#N/A</v>
      </c>
      <c r="F10" s="57" t="e">
        <f ca="true">+IF(AND(ISNUMBER(OFFSET('Water Data'!$C$10,0,10*ROW('Water Data'!C4))),'Data Summary'!BU10="Yes"),OFFSET('Water Data'!$C$10,0,10*ROW('Water Data'!C4)),NA())</f>
        <v>#N/A</v>
      </c>
      <c r="G10" s="57" t="e">
        <f ca="true">+IF(AND(ISNUMBER(OFFSET('Water Data'!$D$5,0,10*ROW('Water Data'!D4))),'Data Summary'!BV10="Yes"),100-OFFSET('Water Data'!$D$5,0,10*ROW('Water Data'!D4)),NA())</f>
        <v>#N/A</v>
      </c>
      <c r="H10" s="57" t="e">
        <f ca="true">+IF(AND(ISNUMBER(OFFSET('Water Data'!$D$7,0,10*ROW('Water Data'!D4))),'Data Summary'!BW10="Yes"),OFFSET('Water Data'!$D$7,0,10*ROW('Water Data'!D4)),NA())</f>
        <v>#N/A</v>
      </c>
      <c r="I10" s="57" t="e">
        <f ca="true">+IF(AND(ISNUMBER(OFFSET('Water Data'!$D$10,0,10*ROW('Water Data'!D4))),'Data Summary'!BX10="Yes"),OFFSET('Water Data'!$D$10,0,10*ROW('Water Data'!D4)),NA())</f>
        <v>#N/A</v>
      </c>
      <c r="J10" s="57" t="e">
        <f ca="true">+IF(AND(ISNUMBER(OFFSET('Water Data'!$E$5,0,10*ROW('Water Data'!E4))),'Data Summary'!BY10="Yes"),100-OFFSET('Water Data'!$E$5,0,10*ROW('Water Data'!E4)),NA())</f>
        <v>#N/A</v>
      </c>
      <c r="K10" s="57" t="e">
        <f ca="true">+IF(AND(ISNUMBER(OFFSET('Water Data'!$E$7,0,10*ROW('Water Data'!E4))),'Data Summary'!BZ10="Yes"),OFFSET('Water Data'!$E$7,0,10*ROW('Water Data'!E4)),NA())</f>
        <v>#N/A</v>
      </c>
      <c r="L10" s="57" t="e">
        <f ca="true">+IF(AND(ISNUMBER(OFFSET('Water Data'!$E$10,0,10*ROW('Water Data'!E4))),'Data Summary'!CA10="Yes"),OFFSET('Water Data'!$E$10,0,10*ROW('Water Data'!E4)),NA())</f>
        <v>#N/A</v>
      </c>
      <c r="M10" s="57" t="e">
        <f ca="true">+IF(AND(ISNUMBER(OFFSET('Water Data'!$F$5,0,10*ROW('Water Data'!F4))),'Data Summary'!CB10="Yes"),100-OFFSET('Water Data'!$F$5,0,10*ROW('Water Data'!F4)),NA())</f>
        <v>#N/A</v>
      </c>
      <c r="N10" s="57" t="e">
        <f ca="true">+IF(AND(ISNUMBER(OFFSET('Water Data'!$F$7,0,10*ROW('Water Data'!F4))),'Data Summary'!CC10="Yes"),OFFSET('Water Data'!$F$7,0,10*ROW('Water Data'!F4)),NA())</f>
        <v>#N/A</v>
      </c>
      <c r="O10" s="57" t="e">
        <f ca="true">+IF(AND(ISNUMBER(OFFSET('Water Data'!$F$10,0,10*ROW('Water Data'!F4))),'Data Summary'!CD10="Yes"),OFFSET('Water Data'!$F$10,0,10*ROW('Water Data'!F4)),NA())</f>
        <v>#N/A</v>
      </c>
      <c r="P10" s="57" t="e">
        <f ca="true">+IF(AND(ISNUMBER(OFFSET('Water Data'!$G$5,0,10*ROW('Water Data'!G4))),'Data Summary'!CE10="Yes"),100-OFFSET('Water Data'!$G$5,0,10*ROW('Water Data'!G4)),NA())</f>
        <v>#N/A</v>
      </c>
      <c r="Q10" s="57" t="e">
        <f ca="true">+IF(AND(ISNUMBER(OFFSET('Water Data'!$G$7,0,10*ROW('Water Data'!G4))),'Data Summary'!CF10="Yes"),OFFSET('Water Data'!$G$7,0,10*ROW('Water Data'!G4)),NA())</f>
        <v>#N/A</v>
      </c>
      <c r="R10" s="57" t="e">
        <f ca="true">+IF(AND(ISNUMBER(OFFSET('Water Data'!$G$10,0,10*ROW('Water Data'!G4))),'Data Summary'!CG10="Yes"),OFFSET('Water Data'!$G$10,0,10*ROW('Water Data'!G4)),NA())</f>
        <v>#N/A</v>
      </c>
      <c r="S10" s="57" t="e">
        <f ca="true">+IF(AND(ISNUMBER(OFFSET('Water Data'!$H$5,0,10*ROW('Water Data'!H4))),'Data Summary'!CH10="Yes"),100-OFFSET('Water Data'!$H$5,0,10*ROW('Water Data'!H4)),NA())</f>
        <v>#N/A</v>
      </c>
      <c r="T10" s="57" t="e">
        <f ca="true">+IF(AND(ISNUMBER(OFFSET('Water Data'!$H$7,0,10*ROW('Water Data'!H4))),'Data Summary'!CI10="Yes"),OFFSET('Water Data'!$H$7,0,10*ROW('Water Data'!H4)),NA())</f>
        <v>#N/A</v>
      </c>
      <c r="U10" s="57" t="e">
        <f ca="true">+IF(AND(ISNUMBER(OFFSET('Water Data'!$H$10,0,10*ROW('Water Data'!H4))),'Data Summary'!CJ10="Yes"),OFFSET('Water Data'!$H$10,0,10*ROW('Water Data'!H4)),NA())</f>
        <v>#N/A</v>
      </c>
      <c r="V10" s="103" t="e">
        <f ca="true">+IF(AND(ISNUMBER(OFFSET('Sanitation Data'!$C$5,0,10*ROW('Sanitation Data'!C4))),'Data Summary'!CK10="Yes"),100-OFFSET('Sanitation Data'!$C$5,0,10*ROW('Sanitation Data'!C4)),NA())</f>
        <v>#N/A</v>
      </c>
      <c r="W10" s="103" t="e">
        <f ca="true">+IF(AND(ISNUMBER(OFFSET('Sanitation Data'!$C$7,0,10*ROW('Sanitation Data'!C4))),'Data Summary'!CL10="Yes"),OFFSET('Sanitation Data'!$C$7,0,10*ROW('Sanitation Data'!C4)),NA())</f>
        <v>#N/A</v>
      </c>
      <c r="X10" s="103" t="e">
        <f ca="true">+IF(AND(ISNUMBER(OFFSET('Sanitation Data'!$C$11,0,10*ROW('Sanitation Data'!C4))),'Data Summary'!CM10="Yes"),OFFSET('Sanitation Data'!$C$11,0,10*ROW('Sanitation Data'!C4)),NA())</f>
        <v>#N/A</v>
      </c>
      <c r="Y10" s="103" t="e">
        <f ca="true">+IF(AND(ISNUMBER(OFFSET('Sanitation Data'!$C$12,0,10*ROW('Sanitation Data'!C4))),'Data Summary'!CN10="Yes"),OFFSET('Sanitation Data'!$C$12,0,10*ROW('Sanitation Data'!C4)),NA())</f>
        <v>#N/A</v>
      </c>
      <c r="Z10" s="103" t="e">
        <f ca="true">+IF(AND(ISNUMBER(OFFSET('Sanitation Data'!$C$13,0,10*ROW('Sanitation Data'!C4))),'Data Summary'!CO10="Yes"),OFFSET('Sanitation Data'!$C$13,0,10*ROW('Sanitation Data'!C4)),NA())</f>
        <v>#N/A</v>
      </c>
      <c r="AA10" s="103" t="e">
        <f ca="true">+IF(AND(ISNUMBER(OFFSET('Sanitation Data'!$D$5,0,10*ROW('Sanitation Data'!D4))),'Data Summary'!CP10="Yes"),100-OFFSET('Sanitation Data'!$D$5,0,10*ROW('Sanitation Data'!D4)),NA())</f>
        <v>#N/A</v>
      </c>
      <c r="AB10" s="103" t="e">
        <f ca="true">+IF(AND(ISNUMBER(OFFSET('Sanitation Data'!$D$7,0,10*ROW('Sanitation Data'!D4))),'Data Summary'!CQ10="Yes"),OFFSET('Sanitation Data'!$D$7,0,10*ROW('Sanitation Data'!D4)),NA())</f>
        <v>#N/A</v>
      </c>
      <c r="AC10" s="103" t="e">
        <f ca="true">+IF(AND(ISNUMBER(OFFSET('Sanitation Data'!$D$11,0,10*ROW('Sanitation Data'!D4))),'Data Summary'!CR10="Yes"),OFFSET('Sanitation Data'!$D$11,0,10*ROW('Sanitation Data'!D4)),NA())</f>
        <v>#N/A</v>
      </c>
      <c r="AD10" s="103" t="e">
        <f ca="true">+IF(AND(ISNUMBER(OFFSET('Sanitation Data'!$D$12,0,10*ROW('Sanitation Data'!D4))),'Data Summary'!CS10="Yes"),OFFSET('Sanitation Data'!$D$12,0,10*ROW('Sanitation Data'!D4)),NA())</f>
        <v>#N/A</v>
      </c>
      <c r="AE10" s="103" t="e">
        <f ca="true">+IF(AND(ISNUMBER(OFFSET('Sanitation Data'!$D$13,0,10*ROW('Sanitation Data'!D4))),'Data Summary'!CT10="Yes"),OFFSET('Sanitation Data'!$D$13,0,10*ROW('Sanitation Data'!D4)),NA())</f>
        <v>#N/A</v>
      </c>
      <c r="AF10" s="103" t="e">
        <f ca="true">+IF(AND(ISNUMBER(OFFSET('Sanitation Data'!$E$5,0,10*ROW('Sanitation Data'!E4))),'Data Summary'!CU10="Yes"),100-OFFSET('Sanitation Data'!$E$5,0,10*ROW('Sanitation Data'!E4)),NA())</f>
        <v>#N/A</v>
      </c>
      <c r="AG10" s="103" t="e">
        <f ca="true">+IF(AND(ISNUMBER(OFFSET('Sanitation Data'!$E$7,0,10*ROW('Sanitation Data'!E4))),'Data Summary'!CV10="Yes"),OFFSET('Sanitation Data'!$E$7,0,10*ROW('Sanitation Data'!E4)),NA())</f>
        <v>#N/A</v>
      </c>
      <c r="AH10" s="103" t="e">
        <f ca="true">+IF(AND(ISNUMBER(OFFSET('Sanitation Data'!$E$11,0,10*ROW('Sanitation Data'!E4))),'Data Summary'!CW10="Yes"),OFFSET('Sanitation Data'!$E$11,0,10*ROW('Sanitation Data'!E4)),NA())</f>
        <v>#N/A</v>
      </c>
      <c r="AI10" s="103" t="e">
        <f ca="true">+IF(AND(ISNUMBER(OFFSET('Sanitation Data'!$E$12,0,10*ROW('Sanitation Data'!E4))),'Data Summary'!CX10="Yes"),OFFSET('Sanitation Data'!$E$12,0,10*ROW('Sanitation Data'!E4)),NA())</f>
        <v>#N/A</v>
      </c>
      <c r="AJ10" s="103" t="e">
        <f ca="true">+IF(AND(ISNUMBER(OFFSET('Sanitation Data'!$E$13,0,10*ROW('Sanitation Data'!E4))),'Data Summary'!CY10="Yes"),OFFSET('Sanitation Data'!$E$13,0,10*ROW('Sanitation Data'!E4)),NA())</f>
        <v>#N/A</v>
      </c>
      <c r="AK10" s="103" t="e">
        <f ca="true">+IF(AND(ISNUMBER(OFFSET('Sanitation Data'!$F$5,0,10*ROW('Sanitation Data'!F4))),'Data Summary'!CZ10="Yes"),100-OFFSET('Sanitation Data'!$F$5,0,10*ROW('Sanitation Data'!F4)),NA())</f>
        <v>#N/A</v>
      </c>
      <c r="AL10" s="103" t="e">
        <f ca="true">+IF(AND(ISNUMBER(OFFSET('Sanitation Data'!$F$7,0,10*ROW('Sanitation Data'!F4))),'Data Summary'!DA10="Yes"),OFFSET('Sanitation Data'!$F$7,0,10*ROW('Sanitation Data'!F4)),NA())</f>
        <v>#N/A</v>
      </c>
      <c r="AM10" s="103" t="e">
        <f ca="true">+IF(AND(ISNUMBER(OFFSET('Sanitation Data'!$F$11,0,10*ROW('Sanitation Data'!F4))),'Data Summary'!DB10="Yes"),OFFSET('Sanitation Data'!$F$11,0,10*ROW('Sanitation Data'!F4)),NA())</f>
        <v>#N/A</v>
      </c>
      <c r="AN10" s="103" t="e">
        <f ca="true">+IF(AND(ISNUMBER(OFFSET('Sanitation Data'!$F$12,0,10*ROW('Sanitation Data'!F4))),'Data Summary'!DC10="Yes"),OFFSET('Sanitation Data'!$F$12,0,10*ROW('Sanitation Data'!F4)),NA())</f>
        <v>#N/A</v>
      </c>
      <c r="AO10" s="103" t="e">
        <f ca="true">+IF(AND(ISNUMBER(OFFSET('Sanitation Data'!$F$13,0,10*ROW('Sanitation Data'!F4))),'Data Summary'!DD10="Yes"),OFFSET('Sanitation Data'!$F$13,0,10*ROW('Sanitation Data'!F4)),NA())</f>
        <v>#N/A</v>
      </c>
      <c r="AP10" s="103" t="e">
        <f ca="true">+IF(AND(ISNUMBER(OFFSET('Sanitation Data'!$G$5,0,10*ROW('Sanitation Data'!G4))),'Data Summary'!DE10="Yes"),100-OFFSET('Sanitation Data'!$G$5,0,10*ROW('Sanitation Data'!G4)),NA())</f>
        <v>#N/A</v>
      </c>
      <c r="AQ10" s="103" t="e">
        <f ca="true">+IF(AND(ISNUMBER(OFFSET('Sanitation Data'!$G$7,0,10*ROW('Sanitation Data'!G4))),'Data Summary'!DF10="Yes"),OFFSET('Sanitation Data'!$G$7,0,10*ROW('Sanitation Data'!G4)),NA())</f>
        <v>#N/A</v>
      </c>
      <c r="AR10" s="103" t="e">
        <f ca="true">+IF(AND(ISNUMBER(OFFSET('Sanitation Data'!$G$11,0,10*ROW('Sanitation Data'!G4))),'Data Summary'!DG10="Yes"),OFFSET('Sanitation Data'!$G$11,0,10*ROW('Sanitation Data'!G4)),NA())</f>
        <v>#N/A</v>
      </c>
      <c r="AS10" s="103" t="e">
        <f ca="true">+IF(AND(ISNUMBER(OFFSET('Sanitation Data'!$G$12,0,10*ROW('Sanitation Data'!G4))),'Data Summary'!DH10="Yes"),OFFSET('Sanitation Data'!$G$12,0,10*ROW('Sanitation Data'!G4)),NA())</f>
        <v>#N/A</v>
      </c>
      <c r="AT10" s="103" t="e">
        <f ca="true">+IF(AND(ISNUMBER(OFFSET('Sanitation Data'!$G$13,0,10*ROW('Sanitation Data'!G4))),'Data Summary'!DI10="Yes"),OFFSET('Sanitation Data'!$G$13,0,10*ROW('Sanitation Data'!G4)),NA())</f>
        <v>#N/A</v>
      </c>
      <c r="AU10" s="103" t="e">
        <f ca="true">+IF(AND(ISNUMBER(OFFSET('Sanitation Data'!$H$5,0,10*ROW('Sanitation Data'!H4))),'Data Summary'!DJ10="Yes"),100-OFFSET('Sanitation Data'!$H$5,0,10*ROW('Sanitation Data'!H4)),NA())</f>
        <v>#N/A</v>
      </c>
      <c r="AV10" s="103" t="e">
        <f ca="true">+IF(AND(ISNUMBER(OFFSET('Sanitation Data'!$H$7,0,10*ROW('Sanitation Data'!H4))),'Data Summary'!DK10="Yes"),OFFSET('Sanitation Data'!$H$7,0,10*ROW('Sanitation Data'!H4)),NA())</f>
        <v>#N/A</v>
      </c>
      <c r="AW10" s="103" t="e">
        <f ca="true">+IF(AND(ISNUMBER(OFFSET('Sanitation Data'!$H$11,0,10*ROW('Sanitation Data'!H4))),'Data Summary'!DL10="Yes"),OFFSET('Sanitation Data'!$H$11,0,10*ROW('Sanitation Data'!H4)),NA())</f>
        <v>#N/A</v>
      </c>
      <c r="AX10" s="103" t="e">
        <f ca="true">+IF(AND(ISNUMBER(OFFSET('Sanitation Data'!$H$12,0,10*ROW('Sanitation Data'!H4))),'Data Summary'!DM10="Yes"),OFFSET('Sanitation Data'!$H$12,0,10*ROW('Sanitation Data'!H4)),NA())</f>
        <v>#N/A</v>
      </c>
      <c r="AY10" s="103" t="e">
        <f ca="true">+IF(AND(ISNUMBER(OFFSET('Sanitation Data'!$H$13,0,10*ROW('Sanitation Data'!H4))),'Data Summary'!DN10="Yes"),OFFSET('Sanitation Data'!$H$13,0,10*ROW('Sanitation Data'!H4)),NA())</f>
        <v>#N/A</v>
      </c>
      <c r="AZ10" s="108" t="e">
        <f ca="true">+IF(AND(ISNUMBER(OFFSET('Hygiene Data'!$C$6,0,10*ROW('Hygiene Data'!C4))),'Data Summary'!DO10="Yes"),OFFSET('Hygiene Data'!$C$6,0,10*ROW('Hygiene Data'!C4)),NA())</f>
        <v>#N/A</v>
      </c>
      <c r="BA10" s="108" t="e">
        <f ca="true">+IF(AND(ISNUMBER(OFFSET('Hygiene Data'!$C$8,0,10*ROW('Hygiene Data'!C4))),'Data Summary'!DP10="Yes"),OFFSET('Hygiene Data'!$C$8,0,10*ROW('Hygiene Data'!C4)),NA())</f>
        <v>#N/A</v>
      </c>
      <c r="BB10" s="108" t="e">
        <f ca="true">+IF(AND(ISNUMBER(OFFSET('Hygiene Data'!$C$10,0,10*ROW('Hygiene Data'!C4))),'Data Summary'!DQ10="Yes"),OFFSET('Hygiene Data'!$C$10,0,10*ROW('Hygiene Data'!C4)),NA())</f>
        <v>#N/A</v>
      </c>
      <c r="BC10" s="108" t="e">
        <f ca="true">+IF(AND(ISNUMBER(OFFSET('Hygiene Data'!$D$6,0,10*ROW('Hygiene Data'!D4))),'Data Summary'!DR10="Yes"),OFFSET('Hygiene Data'!$D$6,0,10*ROW('Hygiene Data'!D4)),NA())</f>
        <v>#N/A</v>
      </c>
      <c r="BD10" s="108" t="e">
        <f ca="true">+IF(AND(ISNUMBER(OFFSET('Hygiene Data'!$D$8,0,10*ROW('Hygiene Data'!D4))),'Data Summary'!DS10="Yes"),OFFSET('Hygiene Data'!$D$8,0,10*ROW('Hygiene Data'!D4)),NA())</f>
        <v>#N/A</v>
      </c>
      <c r="BE10" s="108" t="e">
        <f ca="true">+IF(AND(ISNUMBER(OFFSET('Hygiene Data'!$D$10,0,10*ROW('Hygiene Data'!D4))),'Data Summary'!DT10="Yes"),OFFSET('Hygiene Data'!$D$10,0,10*ROW('Hygiene Data'!D4)),NA())</f>
        <v>#N/A</v>
      </c>
      <c r="BF10" s="108" t="e">
        <f ca="true">+IF(AND(ISNUMBER(OFFSET('Hygiene Data'!$E$6,0,10*ROW('Hygiene Data'!E4))),'Data Summary'!DU10="Yes"),OFFSET('Hygiene Data'!$E$6,0,10*ROW('Hygiene Data'!E4)),NA())</f>
        <v>#N/A</v>
      </c>
      <c r="BG10" s="108" t="e">
        <f ca="true">+IF(AND(ISNUMBER(OFFSET('Hygiene Data'!$E$8,0,10*ROW('Hygiene Data'!E4))),'Data Summary'!DV10="Yes"),OFFSET('Hygiene Data'!$E$8,0,10*ROW('Hygiene Data'!E4)),NA())</f>
        <v>#N/A</v>
      </c>
      <c r="BH10" s="108" t="e">
        <f ca="true">+IF(AND(ISNUMBER(OFFSET('Hygiene Data'!$E$10,0,10*ROW('Hygiene Data'!E4))),'Data Summary'!DW10="Yes"),OFFSET('Hygiene Data'!$E$10,0,10*ROW('Hygiene Data'!E4)),NA())</f>
        <v>#N/A</v>
      </c>
      <c r="BI10" s="108" t="e">
        <f ca="true">+IF(AND(ISNUMBER(OFFSET('Hygiene Data'!$F$6,0,10*ROW('Hygiene Data'!F4))),'Data Summary'!DX10="Yes"),OFFSET('Hygiene Data'!$F$6,0,10*ROW('Hygiene Data'!F4)),NA())</f>
        <v>#N/A</v>
      </c>
      <c r="BJ10" s="108" t="e">
        <f ca="true">+IF(AND(ISNUMBER(OFFSET('Hygiene Data'!$F$8,0,10*ROW('Hygiene Data'!F4))),'Data Summary'!DY10="Yes"),OFFSET('Hygiene Data'!$F$8,0,10*ROW('Hygiene Data'!F4)),NA())</f>
        <v>#N/A</v>
      </c>
      <c r="BK10" s="108" t="e">
        <f ca="true">+IF(AND(ISNUMBER(OFFSET('Hygiene Data'!$F$10,0,10*ROW('Hygiene Data'!F4))),'Data Summary'!DZ10="Yes"),OFFSET('Hygiene Data'!$F$10,0,10*ROW('Hygiene Data'!F4)),NA())</f>
        <v>#N/A</v>
      </c>
      <c r="BL10" s="108" t="e">
        <f ca="true">+IF(AND(ISNUMBER(OFFSET('Hygiene Data'!$G$6,0,10*ROW('Hygiene Data'!G4))),'Data Summary'!EA10="Yes"),OFFSET('Hygiene Data'!$G$6,0,10*ROW('Hygiene Data'!G4)),NA())</f>
        <v>#N/A</v>
      </c>
      <c r="BM10" s="108" t="e">
        <f ca="true">+IF(AND(ISNUMBER(OFFSET('Hygiene Data'!$G$8,0,10*ROW('Hygiene Data'!G4))),'Data Summary'!EB10="Yes"),OFFSET('Hygiene Data'!$G$8,0,10*ROW('Hygiene Data'!G4)),NA())</f>
        <v>#N/A</v>
      </c>
      <c r="BN10" s="108" t="e">
        <f ca="true">+IF(AND(ISNUMBER(OFFSET('Hygiene Data'!$G$10,0,10*ROW('Hygiene Data'!G4))),'Data Summary'!EC10="Yes"),OFFSET('Hygiene Data'!$G$10,0,10*ROW('Hygiene Data'!G4)),NA())</f>
        <v>#N/A</v>
      </c>
      <c r="BO10" s="108" t="e">
        <f ca="true">+IF(AND(ISNUMBER(OFFSET('Hygiene Data'!$H$6,0,10*ROW('Hygiene Data'!H4))),'Data Summary'!ED10="Yes"),OFFSET('Hygiene Data'!$H$6,0,10*ROW('Hygiene Data'!H4)),NA())</f>
        <v>#N/A</v>
      </c>
      <c r="BP10" s="108" t="e">
        <f ca="true">+IF(AND(ISNUMBER(OFFSET('Hygiene Data'!$H$8,0,10*ROW('Hygiene Data'!H4))),'Data Summary'!EE10="Yes"),OFFSET('Hygiene Data'!$H$8,0,10*ROW('Hygiene Data'!H4)),NA())</f>
        <v>#N/A</v>
      </c>
      <c r="BQ10" s="108" t="e">
        <f ca="true">+IF(AND(ISNUMBER(OFFSET('Hygiene Data'!$H$10,0,10*ROW('Hygiene Data'!H4))),'Data Summary'!EF10="Yes"),OFFSET('Hygiene Data'!$H$10,0,10*ROW('Hygiene Data'!H4)),NA())</f>
        <v>#N/A</v>
      </c>
    </row>
    <row r="11" x14ac:dyDescent="0.2">
      <c r="A11" s="56" t="e">
        <f ca="true">+IF(OFFSET('Water Data'!$B$1,0,10*ROW('Water Data'!B5))="",NA(),OFFSET('Water Data'!$B$1,0,10*ROW('Water Data'!B5)))</f>
        <v>#N/A</v>
      </c>
      <c r="B11" s="56" t="e">
        <f ca="true">+IF(OFFSET('Water Data'!$A$3,0,10*ROW('Water Data'!A5))="",NA(),OFFSET('Water Data'!$A$3,0,10*ROW('Water Data'!A5)))</f>
        <v>#N/A</v>
      </c>
      <c r="C11" s="56" t="e">
        <f ca="true">+IF(OFFSET('Water Data'!$C$3,0,10*ROW('Water Data'!C5))="",NA(),OFFSET('Water Data'!$C$3,0,10*ROW('Water Data'!C5)))</f>
        <v>#N/A</v>
      </c>
      <c r="D11" s="57" t="e">
        <f ca="true">+IF(AND(ISNUMBER(OFFSET('Water Data'!$C$5,0,10*ROW('Water Data'!C5))),'Data Summary'!BS11="Yes"),100-OFFSET('Water Data'!$C$5,0,10*ROW('Water Data'!C5)),NA())</f>
        <v>#N/A</v>
      </c>
      <c r="E11" s="57" t="e">
        <f ca="true">+IF(AND(ISNUMBER(OFFSET('Water Data'!$C$7,0,10*ROW('Water Data'!C5))),'Data Summary'!BT11="Yes"),OFFSET('Water Data'!$C$7,0,10*ROW('Water Data'!C5)),NA())</f>
        <v>#N/A</v>
      </c>
      <c r="F11" s="57" t="e">
        <f ca="true">+IF(AND(ISNUMBER(OFFSET('Water Data'!$C$10,0,10*ROW('Water Data'!C5))),'Data Summary'!BU11="Yes"),OFFSET('Water Data'!$C$10,0,10*ROW('Water Data'!C5)),NA())</f>
        <v>#N/A</v>
      </c>
      <c r="G11" s="57" t="e">
        <f ca="true">+IF(AND(ISNUMBER(OFFSET('Water Data'!$D$5,0,10*ROW('Water Data'!D5))),'Data Summary'!BV11="Yes"),100-OFFSET('Water Data'!$D$5,0,10*ROW('Water Data'!D5)),NA())</f>
        <v>#N/A</v>
      </c>
      <c r="H11" s="57" t="e">
        <f ca="true">+IF(AND(ISNUMBER(OFFSET('Water Data'!$D$7,0,10*ROW('Water Data'!D5))),'Data Summary'!BW11="Yes"),OFFSET('Water Data'!$D$7,0,10*ROW('Water Data'!D5)),NA())</f>
        <v>#N/A</v>
      </c>
      <c r="I11" s="57" t="e">
        <f ca="true">+IF(AND(ISNUMBER(OFFSET('Water Data'!$D$10,0,10*ROW('Water Data'!D5))),'Data Summary'!BX11="Yes"),OFFSET('Water Data'!$D$10,0,10*ROW('Water Data'!D5)),NA())</f>
        <v>#N/A</v>
      </c>
      <c r="J11" s="57" t="e">
        <f ca="true">+IF(AND(ISNUMBER(OFFSET('Water Data'!$E$5,0,10*ROW('Water Data'!E5))),'Data Summary'!BY11="Yes"),100-OFFSET('Water Data'!$E$5,0,10*ROW('Water Data'!E5)),NA())</f>
        <v>#N/A</v>
      </c>
      <c r="K11" s="57" t="e">
        <f ca="true">+IF(AND(ISNUMBER(OFFSET('Water Data'!$E$7,0,10*ROW('Water Data'!E5))),'Data Summary'!BZ11="Yes"),OFFSET('Water Data'!$E$7,0,10*ROW('Water Data'!E5)),NA())</f>
        <v>#N/A</v>
      </c>
      <c r="L11" s="57" t="e">
        <f ca="true">+IF(AND(ISNUMBER(OFFSET('Water Data'!$E$10,0,10*ROW('Water Data'!E5))),'Data Summary'!CA11="Yes"),OFFSET('Water Data'!$E$10,0,10*ROW('Water Data'!E5)),NA())</f>
        <v>#N/A</v>
      </c>
      <c r="M11" s="57" t="e">
        <f ca="true">+IF(AND(ISNUMBER(OFFSET('Water Data'!$F$5,0,10*ROW('Water Data'!F5))),'Data Summary'!CB11="Yes"),100-OFFSET('Water Data'!$F$5,0,10*ROW('Water Data'!F5)),NA())</f>
        <v>#N/A</v>
      </c>
      <c r="N11" s="57" t="e">
        <f ca="true">+IF(AND(ISNUMBER(OFFSET('Water Data'!$F$7,0,10*ROW('Water Data'!F5))),'Data Summary'!CC11="Yes"),OFFSET('Water Data'!$F$7,0,10*ROW('Water Data'!F5)),NA())</f>
        <v>#N/A</v>
      </c>
      <c r="O11" s="57" t="e">
        <f ca="true">+IF(AND(ISNUMBER(OFFSET('Water Data'!$F$10,0,10*ROW('Water Data'!F5))),'Data Summary'!CD11="Yes"),OFFSET('Water Data'!$F$10,0,10*ROW('Water Data'!F5)),NA())</f>
        <v>#N/A</v>
      </c>
      <c r="P11" s="57" t="e">
        <f ca="true">+IF(AND(ISNUMBER(OFFSET('Water Data'!$G$5,0,10*ROW('Water Data'!G5))),'Data Summary'!CE11="Yes"),100-OFFSET('Water Data'!$G$5,0,10*ROW('Water Data'!G5)),NA())</f>
        <v>#N/A</v>
      </c>
      <c r="Q11" s="57" t="e">
        <f ca="true">+IF(AND(ISNUMBER(OFFSET('Water Data'!$G$7,0,10*ROW('Water Data'!G5))),'Data Summary'!CF11="Yes"),OFFSET('Water Data'!$G$7,0,10*ROW('Water Data'!G5)),NA())</f>
        <v>#N/A</v>
      </c>
      <c r="R11" s="57" t="e">
        <f ca="true">+IF(AND(ISNUMBER(OFFSET('Water Data'!$G$10,0,10*ROW('Water Data'!G5))),'Data Summary'!CG11="Yes"),OFFSET('Water Data'!$G$10,0,10*ROW('Water Data'!G5)),NA())</f>
        <v>#N/A</v>
      </c>
      <c r="S11" s="57" t="e">
        <f ca="true">+IF(AND(ISNUMBER(OFFSET('Water Data'!$H$5,0,10*ROW('Water Data'!H5))),'Data Summary'!CH11="Yes"),100-OFFSET('Water Data'!$H$5,0,10*ROW('Water Data'!H5)),NA())</f>
        <v>#N/A</v>
      </c>
      <c r="T11" s="57" t="e">
        <f ca="true">+IF(AND(ISNUMBER(OFFSET('Water Data'!$H$7,0,10*ROW('Water Data'!H5))),'Data Summary'!CI11="Yes"),OFFSET('Water Data'!$H$7,0,10*ROW('Water Data'!H5)),NA())</f>
        <v>#N/A</v>
      </c>
      <c r="U11" s="57" t="e">
        <f ca="true">+IF(AND(ISNUMBER(OFFSET('Water Data'!$H$10,0,10*ROW('Water Data'!H5))),'Data Summary'!CJ11="Yes"),OFFSET('Water Data'!$H$10,0,10*ROW('Water Data'!H5)),NA())</f>
        <v>#N/A</v>
      </c>
      <c r="V11" s="103" t="e">
        <f ca="true">+IF(AND(ISNUMBER(OFFSET('Sanitation Data'!$C$5,0,10*ROW('Sanitation Data'!C5))),'Data Summary'!CK11="Yes"),100-OFFSET('Sanitation Data'!$C$5,0,10*ROW('Sanitation Data'!C5)),NA())</f>
        <v>#N/A</v>
      </c>
      <c r="W11" s="103" t="e">
        <f ca="true">+IF(AND(ISNUMBER(OFFSET('Sanitation Data'!$C$7,0,10*ROW('Sanitation Data'!C5))),'Data Summary'!CL11="Yes"),OFFSET('Sanitation Data'!$C$7,0,10*ROW('Sanitation Data'!C5)),NA())</f>
        <v>#N/A</v>
      </c>
      <c r="X11" s="103" t="e">
        <f ca="true">+IF(AND(ISNUMBER(OFFSET('Sanitation Data'!$C$11,0,10*ROW('Sanitation Data'!C5))),'Data Summary'!CM11="Yes"),OFFSET('Sanitation Data'!$C$11,0,10*ROW('Sanitation Data'!C5)),NA())</f>
        <v>#N/A</v>
      </c>
      <c r="Y11" s="103" t="e">
        <f ca="true">+IF(AND(ISNUMBER(OFFSET('Sanitation Data'!$C$12,0,10*ROW('Sanitation Data'!C5))),'Data Summary'!CN11="Yes"),OFFSET('Sanitation Data'!$C$12,0,10*ROW('Sanitation Data'!C5)),NA())</f>
        <v>#N/A</v>
      </c>
      <c r="Z11" s="103" t="e">
        <f ca="true">+IF(AND(ISNUMBER(OFFSET('Sanitation Data'!$C$13,0,10*ROW('Sanitation Data'!C5))),'Data Summary'!CO11="Yes"),OFFSET('Sanitation Data'!$C$13,0,10*ROW('Sanitation Data'!C5)),NA())</f>
        <v>#N/A</v>
      </c>
      <c r="AA11" s="103" t="e">
        <f ca="true">+IF(AND(ISNUMBER(OFFSET('Sanitation Data'!$D$5,0,10*ROW('Sanitation Data'!D5))),'Data Summary'!CP11="Yes"),100-OFFSET('Sanitation Data'!$D$5,0,10*ROW('Sanitation Data'!D5)),NA())</f>
        <v>#N/A</v>
      </c>
      <c r="AB11" s="103" t="e">
        <f ca="true">+IF(AND(ISNUMBER(OFFSET('Sanitation Data'!$D$7,0,10*ROW('Sanitation Data'!D5))),'Data Summary'!CQ11="Yes"),OFFSET('Sanitation Data'!$D$7,0,10*ROW('Sanitation Data'!D5)),NA())</f>
        <v>#N/A</v>
      </c>
      <c r="AC11" s="103" t="e">
        <f ca="true">+IF(AND(ISNUMBER(OFFSET('Sanitation Data'!$D$11,0,10*ROW('Sanitation Data'!D5))),'Data Summary'!CR11="Yes"),OFFSET('Sanitation Data'!$D$11,0,10*ROW('Sanitation Data'!D5)),NA())</f>
        <v>#N/A</v>
      </c>
      <c r="AD11" s="103" t="e">
        <f ca="true">+IF(AND(ISNUMBER(OFFSET('Sanitation Data'!$D$12,0,10*ROW('Sanitation Data'!D5))),'Data Summary'!CS11="Yes"),OFFSET('Sanitation Data'!$D$12,0,10*ROW('Sanitation Data'!D5)),NA())</f>
        <v>#N/A</v>
      </c>
      <c r="AE11" s="103" t="e">
        <f ca="true">+IF(AND(ISNUMBER(OFFSET('Sanitation Data'!$D$13,0,10*ROW('Sanitation Data'!D5))),'Data Summary'!CT11="Yes"),OFFSET('Sanitation Data'!$D$13,0,10*ROW('Sanitation Data'!D5)),NA())</f>
        <v>#N/A</v>
      </c>
      <c r="AF11" s="103" t="e">
        <f ca="true">+IF(AND(ISNUMBER(OFFSET('Sanitation Data'!$E$5,0,10*ROW('Sanitation Data'!E5))),'Data Summary'!CU11="Yes"),100-OFFSET('Sanitation Data'!$E$5,0,10*ROW('Sanitation Data'!E5)),NA())</f>
        <v>#N/A</v>
      </c>
      <c r="AG11" s="103" t="e">
        <f ca="true">+IF(AND(ISNUMBER(OFFSET('Sanitation Data'!$E$7,0,10*ROW('Sanitation Data'!E5))),'Data Summary'!CV11="Yes"),OFFSET('Sanitation Data'!$E$7,0,10*ROW('Sanitation Data'!E5)),NA())</f>
        <v>#N/A</v>
      </c>
      <c r="AH11" s="103" t="e">
        <f ca="true">+IF(AND(ISNUMBER(OFFSET('Sanitation Data'!$E$11,0,10*ROW('Sanitation Data'!E5))),'Data Summary'!CW11="Yes"),OFFSET('Sanitation Data'!$E$11,0,10*ROW('Sanitation Data'!E5)),NA())</f>
        <v>#N/A</v>
      </c>
      <c r="AI11" s="103" t="e">
        <f ca="true">+IF(AND(ISNUMBER(OFFSET('Sanitation Data'!$E$12,0,10*ROW('Sanitation Data'!E5))),'Data Summary'!CX11="Yes"),OFFSET('Sanitation Data'!$E$12,0,10*ROW('Sanitation Data'!E5)),NA())</f>
        <v>#N/A</v>
      </c>
      <c r="AJ11" s="103" t="e">
        <f ca="true">+IF(AND(ISNUMBER(OFFSET('Sanitation Data'!$E$13,0,10*ROW('Sanitation Data'!E5))),'Data Summary'!CY11="Yes"),OFFSET('Sanitation Data'!$E$13,0,10*ROW('Sanitation Data'!E5)),NA())</f>
        <v>#N/A</v>
      </c>
      <c r="AK11" s="103" t="e">
        <f ca="true">+IF(AND(ISNUMBER(OFFSET('Sanitation Data'!$F$5,0,10*ROW('Sanitation Data'!F5))),'Data Summary'!CZ11="Yes"),100-OFFSET('Sanitation Data'!$F$5,0,10*ROW('Sanitation Data'!F5)),NA())</f>
        <v>#N/A</v>
      </c>
      <c r="AL11" s="103" t="e">
        <f ca="true">+IF(AND(ISNUMBER(OFFSET('Sanitation Data'!$F$7,0,10*ROW('Sanitation Data'!F5))),'Data Summary'!DA11="Yes"),OFFSET('Sanitation Data'!$F$7,0,10*ROW('Sanitation Data'!F5)),NA())</f>
        <v>#N/A</v>
      </c>
      <c r="AM11" s="103" t="e">
        <f ca="true">+IF(AND(ISNUMBER(OFFSET('Sanitation Data'!$F$11,0,10*ROW('Sanitation Data'!F5))),'Data Summary'!DB11="Yes"),OFFSET('Sanitation Data'!$F$11,0,10*ROW('Sanitation Data'!F5)),NA())</f>
        <v>#N/A</v>
      </c>
      <c r="AN11" s="103" t="e">
        <f ca="true">+IF(AND(ISNUMBER(OFFSET('Sanitation Data'!$F$12,0,10*ROW('Sanitation Data'!F5))),'Data Summary'!DC11="Yes"),OFFSET('Sanitation Data'!$F$12,0,10*ROW('Sanitation Data'!F5)),NA())</f>
        <v>#N/A</v>
      </c>
      <c r="AO11" s="103" t="e">
        <f ca="true">+IF(AND(ISNUMBER(OFFSET('Sanitation Data'!$F$13,0,10*ROW('Sanitation Data'!F5))),'Data Summary'!DD11="Yes"),OFFSET('Sanitation Data'!$F$13,0,10*ROW('Sanitation Data'!F5)),NA())</f>
        <v>#N/A</v>
      </c>
      <c r="AP11" s="103" t="e">
        <f ca="true">+IF(AND(ISNUMBER(OFFSET('Sanitation Data'!$G$5,0,10*ROW('Sanitation Data'!G5))),'Data Summary'!DE11="Yes"),100-OFFSET('Sanitation Data'!$G$5,0,10*ROW('Sanitation Data'!G5)),NA())</f>
        <v>#N/A</v>
      </c>
      <c r="AQ11" s="103" t="e">
        <f ca="true">+IF(AND(ISNUMBER(OFFSET('Sanitation Data'!$G$7,0,10*ROW('Sanitation Data'!G5))),'Data Summary'!DF11="Yes"),OFFSET('Sanitation Data'!$G$7,0,10*ROW('Sanitation Data'!G5)),NA())</f>
        <v>#N/A</v>
      </c>
      <c r="AR11" s="103" t="e">
        <f ca="true">+IF(AND(ISNUMBER(OFFSET('Sanitation Data'!$G$11,0,10*ROW('Sanitation Data'!G5))),'Data Summary'!DG11="Yes"),OFFSET('Sanitation Data'!$G$11,0,10*ROW('Sanitation Data'!G5)),NA())</f>
        <v>#N/A</v>
      </c>
      <c r="AS11" s="103" t="e">
        <f ca="true">+IF(AND(ISNUMBER(OFFSET('Sanitation Data'!$G$12,0,10*ROW('Sanitation Data'!G5))),'Data Summary'!DH11="Yes"),OFFSET('Sanitation Data'!$G$12,0,10*ROW('Sanitation Data'!G5)),NA())</f>
        <v>#N/A</v>
      </c>
      <c r="AT11" s="103" t="e">
        <f ca="true">+IF(AND(ISNUMBER(OFFSET('Sanitation Data'!$G$13,0,10*ROW('Sanitation Data'!G5))),'Data Summary'!DI11="Yes"),OFFSET('Sanitation Data'!$G$13,0,10*ROW('Sanitation Data'!G5)),NA())</f>
        <v>#N/A</v>
      </c>
      <c r="AU11" s="103" t="e">
        <f ca="true">+IF(AND(ISNUMBER(OFFSET('Sanitation Data'!$H$5,0,10*ROW('Sanitation Data'!H5))),'Data Summary'!DJ11="Yes"),100-OFFSET('Sanitation Data'!$H$5,0,10*ROW('Sanitation Data'!H5)),NA())</f>
        <v>#N/A</v>
      </c>
      <c r="AV11" s="103" t="e">
        <f ca="true">+IF(AND(ISNUMBER(OFFSET('Sanitation Data'!$H$7,0,10*ROW('Sanitation Data'!H5))),'Data Summary'!DK11="Yes"),OFFSET('Sanitation Data'!$H$7,0,10*ROW('Sanitation Data'!H5)),NA())</f>
        <v>#N/A</v>
      </c>
      <c r="AW11" s="103" t="e">
        <f ca="true">+IF(AND(ISNUMBER(OFFSET('Sanitation Data'!$H$11,0,10*ROW('Sanitation Data'!H5))),'Data Summary'!DL11="Yes"),OFFSET('Sanitation Data'!$H$11,0,10*ROW('Sanitation Data'!H5)),NA())</f>
        <v>#N/A</v>
      </c>
      <c r="AX11" s="103" t="e">
        <f ca="true">+IF(AND(ISNUMBER(OFFSET('Sanitation Data'!$H$12,0,10*ROW('Sanitation Data'!H5))),'Data Summary'!DM11="Yes"),OFFSET('Sanitation Data'!$H$12,0,10*ROW('Sanitation Data'!H5)),NA())</f>
        <v>#N/A</v>
      </c>
      <c r="AY11" s="103" t="e">
        <f ca="true">+IF(AND(ISNUMBER(OFFSET('Sanitation Data'!$H$13,0,10*ROW('Sanitation Data'!H5))),'Data Summary'!DN11="Yes"),OFFSET('Sanitation Data'!$H$13,0,10*ROW('Sanitation Data'!H5)),NA())</f>
        <v>#N/A</v>
      </c>
      <c r="AZ11" s="108" t="e">
        <f ca="true">+IF(AND(ISNUMBER(OFFSET('Hygiene Data'!$C$6,0,10*ROW('Hygiene Data'!C5))),'Data Summary'!DO11="Yes"),OFFSET('Hygiene Data'!$C$6,0,10*ROW('Hygiene Data'!C5)),NA())</f>
        <v>#N/A</v>
      </c>
      <c r="BA11" s="108" t="e">
        <f ca="true">+IF(AND(ISNUMBER(OFFSET('Hygiene Data'!$C$8,0,10*ROW('Hygiene Data'!C5))),'Data Summary'!DP11="Yes"),OFFSET('Hygiene Data'!$C$8,0,10*ROW('Hygiene Data'!C5)),NA())</f>
        <v>#N/A</v>
      </c>
      <c r="BB11" s="108" t="e">
        <f ca="true">+IF(AND(ISNUMBER(OFFSET('Hygiene Data'!$C$10,0,10*ROW('Hygiene Data'!C5))),'Data Summary'!DQ11="Yes"),OFFSET('Hygiene Data'!$C$10,0,10*ROW('Hygiene Data'!C5)),NA())</f>
        <v>#N/A</v>
      </c>
      <c r="BC11" s="108" t="e">
        <f ca="true">+IF(AND(ISNUMBER(OFFSET('Hygiene Data'!$D$6,0,10*ROW('Hygiene Data'!D5))),'Data Summary'!DR11="Yes"),OFFSET('Hygiene Data'!$D$6,0,10*ROW('Hygiene Data'!D5)),NA())</f>
        <v>#N/A</v>
      </c>
      <c r="BD11" s="108" t="e">
        <f ca="true">+IF(AND(ISNUMBER(OFFSET('Hygiene Data'!$D$8,0,10*ROW('Hygiene Data'!D5))),'Data Summary'!DS11="Yes"),OFFSET('Hygiene Data'!$D$8,0,10*ROW('Hygiene Data'!D5)),NA())</f>
        <v>#N/A</v>
      </c>
      <c r="BE11" s="108" t="e">
        <f ca="true">+IF(AND(ISNUMBER(OFFSET('Hygiene Data'!$D$10,0,10*ROW('Hygiene Data'!D5))),'Data Summary'!DT11="Yes"),OFFSET('Hygiene Data'!$D$10,0,10*ROW('Hygiene Data'!D5)),NA())</f>
        <v>#N/A</v>
      </c>
      <c r="BF11" s="108" t="e">
        <f ca="true">+IF(AND(ISNUMBER(OFFSET('Hygiene Data'!$E$6,0,10*ROW('Hygiene Data'!E5))),'Data Summary'!DU11="Yes"),OFFSET('Hygiene Data'!$E$6,0,10*ROW('Hygiene Data'!E5)),NA())</f>
        <v>#N/A</v>
      </c>
      <c r="BG11" s="108" t="e">
        <f ca="true">+IF(AND(ISNUMBER(OFFSET('Hygiene Data'!$E$8,0,10*ROW('Hygiene Data'!E5))),'Data Summary'!DV11="Yes"),OFFSET('Hygiene Data'!$E$8,0,10*ROW('Hygiene Data'!E5)),NA())</f>
        <v>#N/A</v>
      </c>
      <c r="BH11" s="108" t="e">
        <f ca="true">+IF(AND(ISNUMBER(OFFSET('Hygiene Data'!$E$10,0,10*ROW('Hygiene Data'!E5))),'Data Summary'!DW11="Yes"),OFFSET('Hygiene Data'!$E$10,0,10*ROW('Hygiene Data'!E5)),NA())</f>
        <v>#N/A</v>
      </c>
      <c r="BI11" s="108" t="e">
        <f ca="true">+IF(AND(ISNUMBER(OFFSET('Hygiene Data'!$F$6,0,10*ROW('Hygiene Data'!F5))),'Data Summary'!DX11="Yes"),OFFSET('Hygiene Data'!$F$6,0,10*ROW('Hygiene Data'!F5)),NA())</f>
        <v>#N/A</v>
      </c>
      <c r="BJ11" s="108" t="e">
        <f ca="true">+IF(AND(ISNUMBER(OFFSET('Hygiene Data'!$F$8,0,10*ROW('Hygiene Data'!F5))),'Data Summary'!DY11="Yes"),OFFSET('Hygiene Data'!$F$8,0,10*ROW('Hygiene Data'!F5)),NA())</f>
        <v>#N/A</v>
      </c>
      <c r="BK11" s="108" t="e">
        <f ca="true">+IF(AND(ISNUMBER(OFFSET('Hygiene Data'!$F$10,0,10*ROW('Hygiene Data'!F5))),'Data Summary'!DZ11="Yes"),OFFSET('Hygiene Data'!$F$10,0,10*ROW('Hygiene Data'!F5)),NA())</f>
        <v>#N/A</v>
      </c>
      <c r="BL11" s="108" t="e">
        <f ca="true">+IF(AND(ISNUMBER(OFFSET('Hygiene Data'!$G$6,0,10*ROW('Hygiene Data'!G5))),'Data Summary'!EA11="Yes"),OFFSET('Hygiene Data'!$G$6,0,10*ROW('Hygiene Data'!G5)),NA())</f>
        <v>#N/A</v>
      </c>
      <c r="BM11" s="108" t="e">
        <f ca="true">+IF(AND(ISNUMBER(OFFSET('Hygiene Data'!$G$8,0,10*ROW('Hygiene Data'!G5))),'Data Summary'!EB11="Yes"),OFFSET('Hygiene Data'!$G$8,0,10*ROW('Hygiene Data'!G5)),NA())</f>
        <v>#N/A</v>
      </c>
      <c r="BN11" s="108" t="e">
        <f ca="true">+IF(AND(ISNUMBER(OFFSET('Hygiene Data'!$G$10,0,10*ROW('Hygiene Data'!G5))),'Data Summary'!EC11="Yes"),OFFSET('Hygiene Data'!$G$10,0,10*ROW('Hygiene Data'!G5)),NA())</f>
        <v>#N/A</v>
      </c>
      <c r="BO11" s="108" t="e">
        <f ca="true">+IF(AND(ISNUMBER(OFFSET('Hygiene Data'!$H$6,0,10*ROW('Hygiene Data'!H5))),'Data Summary'!ED11="Yes"),OFFSET('Hygiene Data'!$H$6,0,10*ROW('Hygiene Data'!H5)),NA())</f>
        <v>#N/A</v>
      </c>
      <c r="BP11" s="108" t="e">
        <f ca="true">+IF(AND(ISNUMBER(OFFSET('Hygiene Data'!$H$8,0,10*ROW('Hygiene Data'!H5))),'Data Summary'!EE11="Yes"),OFFSET('Hygiene Data'!$H$8,0,10*ROW('Hygiene Data'!H5)),NA())</f>
        <v>#N/A</v>
      </c>
      <c r="BQ11" s="108" t="e">
        <f ca="true">+IF(AND(ISNUMBER(OFFSET('Hygiene Data'!$H$10,0,10*ROW('Hygiene Data'!H5))),'Data Summary'!EF11="Yes"),OFFSET('Hygiene Data'!$H$10,0,10*ROW('Hygiene Data'!H5)),NA())</f>
        <v>#N/A</v>
      </c>
    </row>
    <row r="12" x14ac:dyDescent="0.2">
      <c r="A12" s="56" t="e">
        <f ca="true">+IF(OFFSET('Water Data'!$B$1,0,10*ROW('Water Data'!B6))="",NA(),OFFSET('Water Data'!$B$1,0,10*ROW('Water Data'!B6)))</f>
        <v>#N/A</v>
      </c>
      <c r="B12" s="56" t="e">
        <f ca="true">+IF(OFFSET('Water Data'!$A$3,0,10*ROW('Water Data'!A6))="",NA(),OFFSET('Water Data'!$A$3,0,10*ROW('Water Data'!A6)))</f>
        <v>#N/A</v>
      </c>
      <c r="C12" s="56" t="e">
        <f ca="true">+IF(OFFSET('Water Data'!$C$3,0,10*ROW('Water Data'!C6))="",NA(),OFFSET('Water Data'!$C$3,0,10*ROW('Water Data'!C6)))</f>
        <v>#N/A</v>
      </c>
      <c r="D12" s="57" t="e">
        <f ca="true">+IF(AND(ISNUMBER(OFFSET('Water Data'!$C$5,0,10*ROW('Water Data'!C6))),'Data Summary'!BS12="Yes"),100-OFFSET('Water Data'!$C$5,0,10*ROW('Water Data'!C6)),NA())</f>
        <v>#N/A</v>
      </c>
      <c r="E12" s="57" t="e">
        <f ca="true">+IF(AND(ISNUMBER(OFFSET('Water Data'!$C$7,0,10*ROW('Water Data'!C6))),'Data Summary'!BT12="Yes"),OFFSET('Water Data'!$C$7,0,10*ROW('Water Data'!C6)),NA())</f>
        <v>#N/A</v>
      </c>
      <c r="F12" s="57" t="e">
        <f ca="true">+IF(AND(ISNUMBER(OFFSET('Water Data'!$C$10,0,10*ROW('Water Data'!C6))),'Data Summary'!BU12="Yes"),OFFSET('Water Data'!$C$10,0,10*ROW('Water Data'!C6)),NA())</f>
        <v>#N/A</v>
      </c>
      <c r="G12" s="57" t="e">
        <f ca="true">+IF(AND(ISNUMBER(OFFSET('Water Data'!$D$5,0,10*ROW('Water Data'!D6))),'Data Summary'!BV12="Yes"),100-OFFSET('Water Data'!$D$5,0,10*ROW('Water Data'!D6)),NA())</f>
        <v>#N/A</v>
      </c>
      <c r="H12" s="57" t="e">
        <f ca="true">+IF(AND(ISNUMBER(OFFSET('Water Data'!$D$7,0,10*ROW('Water Data'!D6))),'Data Summary'!BW12="Yes"),OFFSET('Water Data'!$D$7,0,10*ROW('Water Data'!D6)),NA())</f>
        <v>#N/A</v>
      </c>
      <c r="I12" s="57" t="e">
        <f ca="true">+IF(AND(ISNUMBER(OFFSET('Water Data'!$D$10,0,10*ROW('Water Data'!D6))),'Data Summary'!BX12="Yes"),OFFSET('Water Data'!$D$10,0,10*ROW('Water Data'!D6)),NA())</f>
        <v>#N/A</v>
      </c>
      <c r="J12" s="57" t="e">
        <f ca="true">+IF(AND(ISNUMBER(OFFSET('Water Data'!$E$5,0,10*ROW('Water Data'!E6))),'Data Summary'!BY12="Yes"),100-OFFSET('Water Data'!$E$5,0,10*ROW('Water Data'!E6)),NA())</f>
        <v>#N/A</v>
      </c>
      <c r="K12" s="57" t="e">
        <f ca="true">+IF(AND(ISNUMBER(OFFSET('Water Data'!$E$7,0,10*ROW('Water Data'!E6))),'Data Summary'!BZ12="Yes"),OFFSET('Water Data'!$E$7,0,10*ROW('Water Data'!E6)),NA())</f>
        <v>#N/A</v>
      </c>
      <c r="L12" s="57" t="e">
        <f ca="true">+IF(AND(ISNUMBER(OFFSET('Water Data'!$E$10,0,10*ROW('Water Data'!E6))),'Data Summary'!CA12="Yes"),OFFSET('Water Data'!$E$10,0,10*ROW('Water Data'!E6)),NA())</f>
        <v>#N/A</v>
      </c>
      <c r="M12" s="57" t="e">
        <f ca="true">+IF(AND(ISNUMBER(OFFSET('Water Data'!$F$5,0,10*ROW('Water Data'!F6))),'Data Summary'!CB12="Yes"),100-OFFSET('Water Data'!$F$5,0,10*ROW('Water Data'!F6)),NA())</f>
        <v>#N/A</v>
      </c>
      <c r="N12" s="57" t="e">
        <f ca="true">+IF(AND(ISNUMBER(OFFSET('Water Data'!$F$7,0,10*ROW('Water Data'!F6))),'Data Summary'!CC12="Yes"),OFFSET('Water Data'!$F$7,0,10*ROW('Water Data'!F6)),NA())</f>
        <v>#N/A</v>
      </c>
      <c r="O12" s="57" t="e">
        <f ca="true">+IF(AND(ISNUMBER(OFFSET('Water Data'!$F$10,0,10*ROW('Water Data'!F6))),'Data Summary'!CD12="Yes"),OFFSET('Water Data'!$F$10,0,10*ROW('Water Data'!F6)),NA())</f>
        <v>#N/A</v>
      </c>
      <c r="P12" s="57" t="e">
        <f ca="true">+IF(AND(ISNUMBER(OFFSET('Water Data'!$G$5,0,10*ROW('Water Data'!G6))),'Data Summary'!CE12="Yes"),100-OFFSET('Water Data'!$G$5,0,10*ROW('Water Data'!G6)),NA())</f>
        <v>#N/A</v>
      </c>
      <c r="Q12" s="57" t="e">
        <f ca="true">+IF(AND(ISNUMBER(OFFSET('Water Data'!$G$7,0,10*ROW('Water Data'!G6))),'Data Summary'!CF12="Yes"),OFFSET('Water Data'!$G$7,0,10*ROW('Water Data'!G6)),NA())</f>
        <v>#N/A</v>
      </c>
      <c r="R12" s="57" t="e">
        <f ca="true">+IF(AND(ISNUMBER(OFFSET('Water Data'!$G$10,0,10*ROW('Water Data'!G6))),'Data Summary'!CG12="Yes"),OFFSET('Water Data'!$G$10,0,10*ROW('Water Data'!G6)),NA())</f>
        <v>#N/A</v>
      </c>
      <c r="S12" s="57" t="e">
        <f ca="true">+IF(AND(ISNUMBER(OFFSET('Water Data'!$H$5,0,10*ROW('Water Data'!H6))),'Data Summary'!CH12="Yes"),100-OFFSET('Water Data'!$H$5,0,10*ROW('Water Data'!H6)),NA())</f>
        <v>#N/A</v>
      </c>
      <c r="T12" s="57" t="e">
        <f ca="true">+IF(AND(ISNUMBER(OFFSET('Water Data'!$H$7,0,10*ROW('Water Data'!H6))),'Data Summary'!CI12="Yes"),OFFSET('Water Data'!$H$7,0,10*ROW('Water Data'!H6)),NA())</f>
        <v>#N/A</v>
      </c>
      <c r="U12" s="57" t="e">
        <f ca="true">+IF(AND(ISNUMBER(OFFSET('Water Data'!$H$10,0,10*ROW('Water Data'!H6))),'Data Summary'!CJ12="Yes"),OFFSET('Water Data'!$H$10,0,10*ROW('Water Data'!H6)),NA())</f>
        <v>#N/A</v>
      </c>
      <c r="V12" s="103" t="e">
        <f ca="true">+IF(AND(ISNUMBER(OFFSET('Sanitation Data'!$C$5,0,10*ROW('Sanitation Data'!C6))),'Data Summary'!CK12="Yes"),100-OFFSET('Sanitation Data'!$C$5,0,10*ROW('Sanitation Data'!C6)),NA())</f>
        <v>#N/A</v>
      </c>
      <c r="W12" s="103" t="e">
        <f ca="true">+IF(AND(ISNUMBER(OFFSET('Sanitation Data'!$C$7,0,10*ROW('Sanitation Data'!C6))),'Data Summary'!CL12="Yes"),OFFSET('Sanitation Data'!$C$7,0,10*ROW('Sanitation Data'!C6)),NA())</f>
        <v>#N/A</v>
      </c>
      <c r="X12" s="103" t="e">
        <f ca="true">+IF(AND(ISNUMBER(OFFSET('Sanitation Data'!$C$11,0,10*ROW('Sanitation Data'!C6))),'Data Summary'!CM12="Yes"),OFFSET('Sanitation Data'!$C$11,0,10*ROW('Sanitation Data'!C6)),NA())</f>
        <v>#N/A</v>
      </c>
      <c r="Y12" s="103" t="e">
        <f ca="true">+IF(AND(ISNUMBER(OFFSET('Sanitation Data'!$C$12,0,10*ROW('Sanitation Data'!C6))),'Data Summary'!CN12="Yes"),OFFSET('Sanitation Data'!$C$12,0,10*ROW('Sanitation Data'!C6)),NA())</f>
        <v>#N/A</v>
      </c>
      <c r="Z12" s="103" t="e">
        <f ca="true">+IF(AND(ISNUMBER(OFFSET('Sanitation Data'!$C$13,0,10*ROW('Sanitation Data'!C6))),'Data Summary'!CO12="Yes"),OFFSET('Sanitation Data'!$C$13,0,10*ROW('Sanitation Data'!C6)),NA())</f>
        <v>#N/A</v>
      </c>
      <c r="AA12" s="103" t="e">
        <f ca="true">+IF(AND(ISNUMBER(OFFSET('Sanitation Data'!$D$5,0,10*ROW('Sanitation Data'!D6))),'Data Summary'!CP12="Yes"),100-OFFSET('Sanitation Data'!$D$5,0,10*ROW('Sanitation Data'!D6)),NA())</f>
        <v>#N/A</v>
      </c>
      <c r="AB12" s="103" t="e">
        <f ca="true">+IF(AND(ISNUMBER(OFFSET('Sanitation Data'!$D$7,0,10*ROW('Sanitation Data'!D6))),'Data Summary'!CQ12="Yes"),OFFSET('Sanitation Data'!$D$7,0,10*ROW('Sanitation Data'!D6)),NA())</f>
        <v>#N/A</v>
      </c>
      <c r="AC12" s="103" t="e">
        <f ca="true">+IF(AND(ISNUMBER(OFFSET('Sanitation Data'!$D$11,0,10*ROW('Sanitation Data'!D6))),'Data Summary'!CR12="Yes"),OFFSET('Sanitation Data'!$D$11,0,10*ROW('Sanitation Data'!D6)),NA())</f>
        <v>#N/A</v>
      </c>
      <c r="AD12" s="103" t="e">
        <f ca="true">+IF(AND(ISNUMBER(OFFSET('Sanitation Data'!$D$12,0,10*ROW('Sanitation Data'!D6))),'Data Summary'!CS12="Yes"),OFFSET('Sanitation Data'!$D$12,0,10*ROW('Sanitation Data'!D6)),NA())</f>
        <v>#N/A</v>
      </c>
      <c r="AE12" s="103" t="e">
        <f ca="true">+IF(AND(ISNUMBER(OFFSET('Sanitation Data'!$D$13,0,10*ROW('Sanitation Data'!D6))),'Data Summary'!CT12="Yes"),OFFSET('Sanitation Data'!$D$13,0,10*ROW('Sanitation Data'!D6)),NA())</f>
        <v>#N/A</v>
      </c>
      <c r="AF12" s="103" t="e">
        <f ca="true">+IF(AND(ISNUMBER(OFFSET('Sanitation Data'!$E$5,0,10*ROW('Sanitation Data'!E6))),'Data Summary'!CU12="Yes"),100-OFFSET('Sanitation Data'!$E$5,0,10*ROW('Sanitation Data'!E6)),NA())</f>
        <v>#N/A</v>
      </c>
      <c r="AG12" s="103" t="e">
        <f ca="true">+IF(AND(ISNUMBER(OFFSET('Sanitation Data'!$E$7,0,10*ROW('Sanitation Data'!E6))),'Data Summary'!CV12="Yes"),OFFSET('Sanitation Data'!$E$7,0,10*ROW('Sanitation Data'!E6)),NA())</f>
        <v>#N/A</v>
      </c>
      <c r="AH12" s="103" t="e">
        <f ca="true">+IF(AND(ISNUMBER(OFFSET('Sanitation Data'!$E$11,0,10*ROW('Sanitation Data'!E6))),'Data Summary'!CW12="Yes"),OFFSET('Sanitation Data'!$E$11,0,10*ROW('Sanitation Data'!E6)),NA())</f>
        <v>#N/A</v>
      </c>
      <c r="AI12" s="103" t="e">
        <f ca="true">+IF(AND(ISNUMBER(OFFSET('Sanitation Data'!$E$12,0,10*ROW('Sanitation Data'!E6))),'Data Summary'!CX12="Yes"),OFFSET('Sanitation Data'!$E$12,0,10*ROW('Sanitation Data'!E6)),NA())</f>
        <v>#N/A</v>
      </c>
      <c r="AJ12" s="103" t="e">
        <f ca="true">+IF(AND(ISNUMBER(OFFSET('Sanitation Data'!$E$13,0,10*ROW('Sanitation Data'!E6))),'Data Summary'!CY12="Yes"),OFFSET('Sanitation Data'!$E$13,0,10*ROW('Sanitation Data'!E6)),NA())</f>
        <v>#N/A</v>
      </c>
      <c r="AK12" s="103" t="e">
        <f ca="true">+IF(AND(ISNUMBER(OFFSET('Sanitation Data'!$F$5,0,10*ROW('Sanitation Data'!F6))),'Data Summary'!CZ12="Yes"),100-OFFSET('Sanitation Data'!$F$5,0,10*ROW('Sanitation Data'!F6)),NA())</f>
        <v>#N/A</v>
      </c>
      <c r="AL12" s="103" t="e">
        <f ca="true">+IF(AND(ISNUMBER(OFFSET('Sanitation Data'!$F$7,0,10*ROW('Sanitation Data'!F6))),'Data Summary'!DA12="Yes"),OFFSET('Sanitation Data'!$F$7,0,10*ROW('Sanitation Data'!F6)),NA())</f>
        <v>#N/A</v>
      </c>
      <c r="AM12" s="103" t="e">
        <f ca="true">+IF(AND(ISNUMBER(OFFSET('Sanitation Data'!$F$11,0,10*ROW('Sanitation Data'!F6))),'Data Summary'!DB12="Yes"),OFFSET('Sanitation Data'!$F$11,0,10*ROW('Sanitation Data'!F6)),NA())</f>
        <v>#N/A</v>
      </c>
      <c r="AN12" s="103" t="e">
        <f ca="true">+IF(AND(ISNUMBER(OFFSET('Sanitation Data'!$F$12,0,10*ROW('Sanitation Data'!F6))),'Data Summary'!DC12="Yes"),OFFSET('Sanitation Data'!$F$12,0,10*ROW('Sanitation Data'!F6)),NA())</f>
        <v>#N/A</v>
      </c>
      <c r="AO12" s="103" t="e">
        <f ca="true">+IF(AND(ISNUMBER(OFFSET('Sanitation Data'!$F$13,0,10*ROW('Sanitation Data'!F6))),'Data Summary'!DD12="Yes"),OFFSET('Sanitation Data'!$F$13,0,10*ROW('Sanitation Data'!F6)),NA())</f>
        <v>#N/A</v>
      </c>
      <c r="AP12" s="103" t="e">
        <f ca="true">+IF(AND(ISNUMBER(OFFSET('Sanitation Data'!$G$5,0,10*ROW('Sanitation Data'!G6))),'Data Summary'!DE12="Yes"),100-OFFSET('Sanitation Data'!$G$5,0,10*ROW('Sanitation Data'!G6)),NA())</f>
        <v>#N/A</v>
      </c>
      <c r="AQ12" s="103" t="e">
        <f ca="true">+IF(AND(ISNUMBER(OFFSET('Sanitation Data'!$G$7,0,10*ROW('Sanitation Data'!G6))),'Data Summary'!DF12="Yes"),OFFSET('Sanitation Data'!$G$7,0,10*ROW('Sanitation Data'!G6)),NA())</f>
        <v>#N/A</v>
      </c>
      <c r="AR12" s="103" t="e">
        <f ca="true">+IF(AND(ISNUMBER(OFFSET('Sanitation Data'!$G$11,0,10*ROW('Sanitation Data'!G6))),'Data Summary'!DG12="Yes"),OFFSET('Sanitation Data'!$G$11,0,10*ROW('Sanitation Data'!G6)),NA())</f>
        <v>#N/A</v>
      </c>
      <c r="AS12" s="103" t="e">
        <f ca="true">+IF(AND(ISNUMBER(OFFSET('Sanitation Data'!$G$12,0,10*ROW('Sanitation Data'!G6))),'Data Summary'!DH12="Yes"),OFFSET('Sanitation Data'!$G$12,0,10*ROW('Sanitation Data'!G6)),NA())</f>
        <v>#N/A</v>
      </c>
      <c r="AT12" s="103" t="e">
        <f ca="true">+IF(AND(ISNUMBER(OFFSET('Sanitation Data'!$G$13,0,10*ROW('Sanitation Data'!G6))),'Data Summary'!DI12="Yes"),OFFSET('Sanitation Data'!$G$13,0,10*ROW('Sanitation Data'!G6)),NA())</f>
        <v>#N/A</v>
      </c>
      <c r="AU12" s="103" t="e">
        <f ca="true">+IF(AND(ISNUMBER(OFFSET('Sanitation Data'!$H$5,0,10*ROW('Sanitation Data'!H6))),'Data Summary'!DJ12="Yes"),100-OFFSET('Sanitation Data'!$H$5,0,10*ROW('Sanitation Data'!H6)),NA())</f>
        <v>#N/A</v>
      </c>
      <c r="AV12" s="103" t="e">
        <f ca="true">+IF(AND(ISNUMBER(OFFSET('Sanitation Data'!$H$7,0,10*ROW('Sanitation Data'!H6))),'Data Summary'!DK12="Yes"),OFFSET('Sanitation Data'!$H$7,0,10*ROW('Sanitation Data'!H6)),NA())</f>
        <v>#N/A</v>
      </c>
      <c r="AW12" s="103" t="e">
        <f ca="true">+IF(AND(ISNUMBER(OFFSET('Sanitation Data'!$H$11,0,10*ROW('Sanitation Data'!H6))),'Data Summary'!DL12="Yes"),OFFSET('Sanitation Data'!$H$11,0,10*ROW('Sanitation Data'!H6)),NA())</f>
        <v>#N/A</v>
      </c>
      <c r="AX12" s="103" t="e">
        <f ca="true">+IF(AND(ISNUMBER(OFFSET('Sanitation Data'!$H$12,0,10*ROW('Sanitation Data'!H6))),'Data Summary'!DM12="Yes"),OFFSET('Sanitation Data'!$H$12,0,10*ROW('Sanitation Data'!H6)),NA())</f>
        <v>#N/A</v>
      </c>
      <c r="AY12" s="103" t="e">
        <f ca="true">+IF(AND(ISNUMBER(OFFSET('Sanitation Data'!$H$13,0,10*ROW('Sanitation Data'!H6))),'Data Summary'!DN12="Yes"),OFFSET('Sanitation Data'!$H$13,0,10*ROW('Sanitation Data'!H6)),NA())</f>
        <v>#N/A</v>
      </c>
      <c r="AZ12" s="108" t="e">
        <f ca="true">+IF(AND(ISNUMBER(OFFSET('Hygiene Data'!$C$6,0,10*ROW('Hygiene Data'!C6))),'Data Summary'!DO12="Yes"),OFFSET('Hygiene Data'!$C$6,0,10*ROW('Hygiene Data'!C6)),NA())</f>
        <v>#N/A</v>
      </c>
      <c r="BA12" s="108" t="e">
        <f ca="true">+IF(AND(ISNUMBER(OFFSET('Hygiene Data'!$C$8,0,10*ROW('Hygiene Data'!C6))),'Data Summary'!DP12="Yes"),OFFSET('Hygiene Data'!$C$8,0,10*ROW('Hygiene Data'!C6)),NA())</f>
        <v>#N/A</v>
      </c>
      <c r="BB12" s="108" t="e">
        <f ca="true">+IF(AND(ISNUMBER(OFFSET('Hygiene Data'!$C$10,0,10*ROW('Hygiene Data'!C6))),'Data Summary'!DQ12="Yes"),OFFSET('Hygiene Data'!$C$10,0,10*ROW('Hygiene Data'!C6)),NA())</f>
        <v>#N/A</v>
      </c>
      <c r="BC12" s="108" t="e">
        <f ca="true">+IF(AND(ISNUMBER(OFFSET('Hygiene Data'!$D$6,0,10*ROW('Hygiene Data'!D6))),'Data Summary'!DR12="Yes"),OFFSET('Hygiene Data'!$D$6,0,10*ROW('Hygiene Data'!D6)),NA())</f>
        <v>#N/A</v>
      </c>
      <c r="BD12" s="108" t="e">
        <f ca="true">+IF(AND(ISNUMBER(OFFSET('Hygiene Data'!$D$8,0,10*ROW('Hygiene Data'!D6))),'Data Summary'!DS12="Yes"),OFFSET('Hygiene Data'!$D$8,0,10*ROW('Hygiene Data'!D6)),NA())</f>
        <v>#N/A</v>
      </c>
      <c r="BE12" s="108" t="e">
        <f ca="true">+IF(AND(ISNUMBER(OFFSET('Hygiene Data'!$D$10,0,10*ROW('Hygiene Data'!D6))),'Data Summary'!DT12="Yes"),OFFSET('Hygiene Data'!$D$10,0,10*ROW('Hygiene Data'!D6)),NA())</f>
        <v>#N/A</v>
      </c>
      <c r="BF12" s="108" t="e">
        <f ca="true">+IF(AND(ISNUMBER(OFFSET('Hygiene Data'!$E$6,0,10*ROW('Hygiene Data'!E6))),'Data Summary'!DU12="Yes"),OFFSET('Hygiene Data'!$E$6,0,10*ROW('Hygiene Data'!E6)),NA())</f>
        <v>#N/A</v>
      </c>
      <c r="BG12" s="108" t="e">
        <f ca="true">+IF(AND(ISNUMBER(OFFSET('Hygiene Data'!$E$8,0,10*ROW('Hygiene Data'!E6))),'Data Summary'!DV12="Yes"),OFFSET('Hygiene Data'!$E$8,0,10*ROW('Hygiene Data'!E6)),NA())</f>
        <v>#N/A</v>
      </c>
      <c r="BH12" s="108" t="e">
        <f ca="true">+IF(AND(ISNUMBER(OFFSET('Hygiene Data'!$E$10,0,10*ROW('Hygiene Data'!E6))),'Data Summary'!DW12="Yes"),OFFSET('Hygiene Data'!$E$10,0,10*ROW('Hygiene Data'!E6)),NA())</f>
        <v>#N/A</v>
      </c>
      <c r="BI12" s="108" t="e">
        <f ca="true">+IF(AND(ISNUMBER(OFFSET('Hygiene Data'!$F$6,0,10*ROW('Hygiene Data'!F6))),'Data Summary'!DX12="Yes"),OFFSET('Hygiene Data'!$F$6,0,10*ROW('Hygiene Data'!F6)),NA())</f>
        <v>#N/A</v>
      </c>
      <c r="BJ12" s="108" t="e">
        <f ca="true">+IF(AND(ISNUMBER(OFFSET('Hygiene Data'!$F$8,0,10*ROW('Hygiene Data'!F6))),'Data Summary'!DY12="Yes"),OFFSET('Hygiene Data'!$F$8,0,10*ROW('Hygiene Data'!F6)),NA())</f>
        <v>#N/A</v>
      </c>
      <c r="BK12" s="108" t="e">
        <f ca="true">+IF(AND(ISNUMBER(OFFSET('Hygiene Data'!$F$10,0,10*ROW('Hygiene Data'!F6))),'Data Summary'!DZ12="Yes"),OFFSET('Hygiene Data'!$F$10,0,10*ROW('Hygiene Data'!F6)),NA())</f>
        <v>#N/A</v>
      </c>
      <c r="BL12" s="108" t="e">
        <f ca="true">+IF(AND(ISNUMBER(OFFSET('Hygiene Data'!$G$6,0,10*ROW('Hygiene Data'!G6))),'Data Summary'!EA12="Yes"),OFFSET('Hygiene Data'!$G$6,0,10*ROW('Hygiene Data'!G6)),NA())</f>
        <v>#N/A</v>
      </c>
      <c r="BM12" s="108" t="e">
        <f ca="true">+IF(AND(ISNUMBER(OFFSET('Hygiene Data'!$G$8,0,10*ROW('Hygiene Data'!G6))),'Data Summary'!EB12="Yes"),OFFSET('Hygiene Data'!$G$8,0,10*ROW('Hygiene Data'!G6)),NA())</f>
        <v>#N/A</v>
      </c>
      <c r="BN12" s="108" t="e">
        <f ca="true">+IF(AND(ISNUMBER(OFFSET('Hygiene Data'!$G$10,0,10*ROW('Hygiene Data'!G6))),'Data Summary'!EC12="Yes"),OFFSET('Hygiene Data'!$G$10,0,10*ROW('Hygiene Data'!G6)),NA())</f>
        <v>#N/A</v>
      </c>
      <c r="BO12" s="108" t="e">
        <f ca="true">+IF(AND(ISNUMBER(OFFSET('Hygiene Data'!$H$6,0,10*ROW('Hygiene Data'!H6))),'Data Summary'!ED12="Yes"),OFFSET('Hygiene Data'!$H$6,0,10*ROW('Hygiene Data'!H6)),NA())</f>
        <v>#N/A</v>
      </c>
      <c r="BP12" s="108" t="e">
        <f ca="true">+IF(AND(ISNUMBER(OFFSET('Hygiene Data'!$H$8,0,10*ROW('Hygiene Data'!H6))),'Data Summary'!EE12="Yes"),OFFSET('Hygiene Data'!$H$8,0,10*ROW('Hygiene Data'!H6)),NA())</f>
        <v>#N/A</v>
      </c>
      <c r="BQ12" s="108" t="e">
        <f ca="true">+IF(AND(ISNUMBER(OFFSET('Hygiene Data'!$H$10,0,10*ROW('Hygiene Data'!H6))),'Data Summary'!EF12="Yes"),OFFSET('Hygiene Data'!$H$10,0,10*ROW('Hygiene Data'!H6)),NA())</f>
        <v>#N/A</v>
      </c>
    </row>
    <row r="13" x14ac:dyDescent="0.2">
      <c r="A13" s="56" t="e">
        <f ca="true">+IF(OFFSET('Water Data'!$B$1,0,10*ROW('Water Data'!B7))="",NA(),OFFSET('Water Data'!$B$1,0,10*ROW('Water Data'!B7)))</f>
        <v>#N/A</v>
      </c>
      <c r="B13" s="56" t="e">
        <f ca="true">+IF(OFFSET('Water Data'!$A$3,0,10*ROW('Water Data'!A7))="",NA(),OFFSET('Water Data'!$A$3,0,10*ROW('Water Data'!A7)))</f>
        <v>#N/A</v>
      </c>
      <c r="C13" s="56" t="e">
        <f ca="true">+IF(OFFSET('Water Data'!$C$3,0,10*ROW('Water Data'!C7))="",NA(),OFFSET('Water Data'!$C$3,0,10*ROW('Water Data'!C7)))</f>
        <v>#N/A</v>
      </c>
      <c r="D13" s="57" t="e">
        <f ca="true">+IF(AND(ISNUMBER(OFFSET('Water Data'!$C$5,0,10*ROW('Water Data'!C7))),'Data Summary'!BS13="Yes"),100-OFFSET('Water Data'!$C$5,0,10*ROW('Water Data'!C7)),NA())</f>
        <v>#N/A</v>
      </c>
      <c r="E13" s="57" t="e">
        <f ca="true">+IF(AND(ISNUMBER(OFFSET('Water Data'!$C$7,0,10*ROW('Water Data'!C7))),'Data Summary'!BT13="Yes"),OFFSET('Water Data'!$C$7,0,10*ROW('Water Data'!C7)),NA())</f>
        <v>#N/A</v>
      </c>
      <c r="F13" s="57" t="e">
        <f ca="true">+IF(AND(ISNUMBER(OFFSET('Water Data'!$C$10,0,10*ROW('Water Data'!C7))),'Data Summary'!BU13="Yes"),OFFSET('Water Data'!$C$10,0,10*ROW('Water Data'!C7)),NA())</f>
        <v>#N/A</v>
      </c>
      <c r="G13" s="57" t="e">
        <f ca="true">+IF(AND(ISNUMBER(OFFSET('Water Data'!$D$5,0,10*ROW('Water Data'!D7))),'Data Summary'!BV13="Yes"),100-OFFSET('Water Data'!$D$5,0,10*ROW('Water Data'!D7)),NA())</f>
        <v>#N/A</v>
      </c>
      <c r="H13" s="57" t="e">
        <f ca="true">+IF(AND(ISNUMBER(OFFSET('Water Data'!$D$7,0,10*ROW('Water Data'!D7))),'Data Summary'!BW13="Yes"),OFFSET('Water Data'!$D$7,0,10*ROW('Water Data'!D7)),NA())</f>
        <v>#N/A</v>
      </c>
      <c r="I13" s="57" t="e">
        <f ca="true">+IF(AND(ISNUMBER(OFFSET('Water Data'!$D$10,0,10*ROW('Water Data'!D7))),'Data Summary'!BX13="Yes"),OFFSET('Water Data'!$D$10,0,10*ROW('Water Data'!D7)),NA())</f>
        <v>#N/A</v>
      </c>
      <c r="J13" s="57" t="e">
        <f ca="true">+IF(AND(ISNUMBER(OFFSET('Water Data'!$E$5,0,10*ROW('Water Data'!E7))),'Data Summary'!BY13="Yes"),100-OFFSET('Water Data'!$E$5,0,10*ROW('Water Data'!E7)),NA())</f>
        <v>#N/A</v>
      </c>
      <c r="K13" s="57" t="e">
        <f ca="true">+IF(AND(ISNUMBER(OFFSET('Water Data'!$E$7,0,10*ROW('Water Data'!E7))),'Data Summary'!BZ13="Yes"),OFFSET('Water Data'!$E$7,0,10*ROW('Water Data'!E7)),NA())</f>
        <v>#N/A</v>
      </c>
      <c r="L13" s="57" t="e">
        <f ca="true">+IF(AND(ISNUMBER(OFFSET('Water Data'!$E$10,0,10*ROW('Water Data'!E7))),'Data Summary'!CA13="Yes"),OFFSET('Water Data'!$E$10,0,10*ROW('Water Data'!E7)),NA())</f>
        <v>#N/A</v>
      </c>
      <c r="M13" s="57" t="e">
        <f ca="true">+IF(AND(ISNUMBER(OFFSET('Water Data'!$F$5,0,10*ROW('Water Data'!F7))),'Data Summary'!CB13="Yes"),100-OFFSET('Water Data'!$F$5,0,10*ROW('Water Data'!F7)),NA())</f>
        <v>#N/A</v>
      </c>
      <c r="N13" s="57" t="e">
        <f ca="true">+IF(AND(ISNUMBER(OFFSET('Water Data'!$F$7,0,10*ROW('Water Data'!F7))),'Data Summary'!CC13="Yes"),OFFSET('Water Data'!$F$7,0,10*ROW('Water Data'!F7)),NA())</f>
        <v>#N/A</v>
      </c>
      <c r="O13" s="57" t="e">
        <f ca="true">+IF(AND(ISNUMBER(OFFSET('Water Data'!$F$10,0,10*ROW('Water Data'!F7))),'Data Summary'!CD13="Yes"),OFFSET('Water Data'!$F$10,0,10*ROW('Water Data'!F7)),NA())</f>
        <v>#N/A</v>
      </c>
      <c r="P13" s="57" t="e">
        <f ca="true">+IF(AND(ISNUMBER(OFFSET('Water Data'!$G$5,0,10*ROW('Water Data'!G7))),'Data Summary'!CE13="Yes"),100-OFFSET('Water Data'!$G$5,0,10*ROW('Water Data'!G7)),NA())</f>
        <v>#N/A</v>
      </c>
      <c r="Q13" s="57" t="e">
        <f ca="true">+IF(AND(ISNUMBER(OFFSET('Water Data'!$G$7,0,10*ROW('Water Data'!G7))),'Data Summary'!CF13="Yes"),OFFSET('Water Data'!$G$7,0,10*ROW('Water Data'!G7)),NA())</f>
        <v>#N/A</v>
      </c>
      <c r="R13" s="57" t="e">
        <f ca="true">+IF(AND(ISNUMBER(OFFSET('Water Data'!$G$10,0,10*ROW('Water Data'!G7))),'Data Summary'!CG13="Yes"),OFFSET('Water Data'!$G$10,0,10*ROW('Water Data'!G7)),NA())</f>
        <v>#N/A</v>
      </c>
      <c r="S13" s="57" t="e">
        <f ca="true">+IF(AND(ISNUMBER(OFFSET('Water Data'!$H$5,0,10*ROW('Water Data'!H7))),'Data Summary'!CH13="Yes"),100-OFFSET('Water Data'!$H$5,0,10*ROW('Water Data'!H7)),NA())</f>
        <v>#N/A</v>
      </c>
      <c r="T13" s="57" t="e">
        <f ca="true">+IF(AND(ISNUMBER(OFFSET('Water Data'!$H$7,0,10*ROW('Water Data'!H7))),'Data Summary'!CI13="Yes"),OFFSET('Water Data'!$H$7,0,10*ROW('Water Data'!H7)),NA())</f>
        <v>#N/A</v>
      </c>
      <c r="U13" s="57" t="e">
        <f ca="true">+IF(AND(ISNUMBER(OFFSET('Water Data'!$H$10,0,10*ROW('Water Data'!H7))),'Data Summary'!CJ13="Yes"),OFFSET('Water Data'!$H$10,0,10*ROW('Water Data'!H7)),NA())</f>
        <v>#N/A</v>
      </c>
      <c r="V13" s="103" t="e">
        <f ca="true">+IF(AND(ISNUMBER(OFFSET('Sanitation Data'!$C$5,0,10*ROW('Sanitation Data'!C7))),'Data Summary'!CK13="Yes"),100-OFFSET('Sanitation Data'!$C$5,0,10*ROW('Sanitation Data'!C7)),NA())</f>
        <v>#N/A</v>
      </c>
      <c r="W13" s="103" t="e">
        <f ca="true">+IF(AND(ISNUMBER(OFFSET('Sanitation Data'!$C$7,0,10*ROW('Sanitation Data'!C7))),'Data Summary'!CL13="Yes"),OFFSET('Sanitation Data'!$C$7,0,10*ROW('Sanitation Data'!C7)),NA())</f>
        <v>#N/A</v>
      </c>
      <c r="X13" s="103" t="e">
        <f ca="true">+IF(AND(ISNUMBER(OFFSET('Sanitation Data'!$C$11,0,10*ROW('Sanitation Data'!C7))),'Data Summary'!CM13="Yes"),OFFSET('Sanitation Data'!$C$11,0,10*ROW('Sanitation Data'!C7)),NA())</f>
        <v>#N/A</v>
      </c>
      <c r="Y13" s="103" t="e">
        <f ca="true">+IF(AND(ISNUMBER(OFFSET('Sanitation Data'!$C$12,0,10*ROW('Sanitation Data'!C7))),'Data Summary'!CN13="Yes"),OFFSET('Sanitation Data'!$C$12,0,10*ROW('Sanitation Data'!C7)),NA())</f>
        <v>#N/A</v>
      </c>
      <c r="Z13" s="103" t="e">
        <f ca="true">+IF(AND(ISNUMBER(OFFSET('Sanitation Data'!$C$13,0,10*ROW('Sanitation Data'!C7))),'Data Summary'!CO13="Yes"),OFFSET('Sanitation Data'!$C$13,0,10*ROW('Sanitation Data'!C7)),NA())</f>
        <v>#N/A</v>
      </c>
      <c r="AA13" s="103" t="e">
        <f ca="true">+IF(AND(ISNUMBER(OFFSET('Sanitation Data'!$D$5,0,10*ROW('Sanitation Data'!D7))),'Data Summary'!CP13="Yes"),100-OFFSET('Sanitation Data'!$D$5,0,10*ROW('Sanitation Data'!D7)),NA())</f>
        <v>#N/A</v>
      </c>
      <c r="AB13" s="103" t="e">
        <f ca="true">+IF(AND(ISNUMBER(OFFSET('Sanitation Data'!$D$7,0,10*ROW('Sanitation Data'!D7))),'Data Summary'!CQ13="Yes"),OFFSET('Sanitation Data'!$D$7,0,10*ROW('Sanitation Data'!D7)),NA())</f>
        <v>#N/A</v>
      </c>
      <c r="AC13" s="103" t="e">
        <f ca="true">+IF(AND(ISNUMBER(OFFSET('Sanitation Data'!$D$11,0,10*ROW('Sanitation Data'!D7))),'Data Summary'!CR13="Yes"),OFFSET('Sanitation Data'!$D$11,0,10*ROW('Sanitation Data'!D7)),NA())</f>
        <v>#N/A</v>
      </c>
      <c r="AD13" s="103" t="e">
        <f ca="true">+IF(AND(ISNUMBER(OFFSET('Sanitation Data'!$D$12,0,10*ROW('Sanitation Data'!D7))),'Data Summary'!CS13="Yes"),OFFSET('Sanitation Data'!$D$12,0,10*ROW('Sanitation Data'!D7)),NA())</f>
        <v>#N/A</v>
      </c>
      <c r="AE13" s="103" t="e">
        <f ca="true">+IF(AND(ISNUMBER(OFFSET('Sanitation Data'!$D$13,0,10*ROW('Sanitation Data'!D7))),'Data Summary'!CT13="Yes"),OFFSET('Sanitation Data'!$D$13,0,10*ROW('Sanitation Data'!D7)),NA())</f>
        <v>#N/A</v>
      </c>
      <c r="AF13" s="103" t="e">
        <f ca="true">+IF(AND(ISNUMBER(OFFSET('Sanitation Data'!$E$5,0,10*ROW('Sanitation Data'!E7))),'Data Summary'!CU13="Yes"),100-OFFSET('Sanitation Data'!$E$5,0,10*ROW('Sanitation Data'!E7)),NA())</f>
        <v>#N/A</v>
      </c>
      <c r="AG13" s="103" t="e">
        <f ca="true">+IF(AND(ISNUMBER(OFFSET('Sanitation Data'!$E$7,0,10*ROW('Sanitation Data'!E7))),'Data Summary'!CV13="Yes"),OFFSET('Sanitation Data'!$E$7,0,10*ROW('Sanitation Data'!E7)),NA())</f>
        <v>#N/A</v>
      </c>
      <c r="AH13" s="103" t="e">
        <f ca="true">+IF(AND(ISNUMBER(OFFSET('Sanitation Data'!$E$11,0,10*ROW('Sanitation Data'!E7))),'Data Summary'!CW13="Yes"),OFFSET('Sanitation Data'!$E$11,0,10*ROW('Sanitation Data'!E7)),NA())</f>
        <v>#N/A</v>
      </c>
      <c r="AI13" s="103" t="e">
        <f ca="true">+IF(AND(ISNUMBER(OFFSET('Sanitation Data'!$E$12,0,10*ROW('Sanitation Data'!E7))),'Data Summary'!CX13="Yes"),OFFSET('Sanitation Data'!$E$12,0,10*ROW('Sanitation Data'!E7)),NA())</f>
        <v>#N/A</v>
      </c>
      <c r="AJ13" s="103" t="e">
        <f ca="true">+IF(AND(ISNUMBER(OFFSET('Sanitation Data'!$E$13,0,10*ROW('Sanitation Data'!E7))),'Data Summary'!CY13="Yes"),OFFSET('Sanitation Data'!$E$13,0,10*ROW('Sanitation Data'!E7)),NA())</f>
        <v>#N/A</v>
      </c>
      <c r="AK13" s="103" t="e">
        <f ca="true">+IF(AND(ISNUMBER(OFFSET('Sanitation Data'!$F$5,0,10*ROW('Sanitation Data'!F7))),'Data Summary'!CZ13="Yes"),100-OFFSET('Sanitation Data'!$F$5,0,10*ROW('Sanitation Data'!F7)),NA())</f>
        <v>#N/A</v>
      </c>
      <c r="AL13" s="103" t="e">
        <f ca="true">+IF(AND(ISNUMBER(OFFSET('Sanitation Data'!$F$7,0,10*ROW('Sanitation Data'!F7))),'Data Summary'!DA13="Yes"),OFFSET('Sanitation Data'!$F$7,0,10*ROW('Sanitation Data'!F7)),NA())</f>
        <v>#N/A</v>
      </c>
      <c r="AM13" s="103" t="e">
        <f ca="true">+IF(AND(ISNUMBER(OFFSET('Sanitation Data'!$F$11,0,10*ROW('Sanitation Data'!F7))),'Data Summary'!DB13="Yes"),OFFSET('Sanitation Data'!$F$11,0,10*ROW('Sanitation Data'!F7)),NA())</f>
        <v>#N/A</v>
      </c>
      <c r="AN13" s="103" t="e">
        <f ca="true">+IF(AND(ISNUMBER(OFFSET('Sanitation Data'!$F$12,0,10*ROW('Sanitation Data'!F7))),'Data Summary'!DC13="Yes"),OFFSET('Sanitation Data'!$F$12,0,10*ROW('Sanitation Data'!F7)),NA())</f>
        <v>#N/A</v>
      </c>
      <c r="AO13" s="103" t="e">
        <f ca="true">+IF(AND(ISNUMBER(OFFSET('Sanitation Data'!$F$13,0,10*ROW('Sanitation Data'!F7))),'Data Summary'!DD13="Yes"),OFFSET('Sanitation Data'!$F$13,0,10*ROW('Sanitation Data'!F7)),NA())</f>
        <v>#N/A</v>
      </c>
      <c r="AP13" s="103" t="e">
        <f ca="true">+IF(AND(ISNUMBER(OFFSET('Sanitation Data'!$G$5,0,10*ROW('Sanitation Data'!G7))),'Data Summary'!DE13="Yes"),100-OFFSET('Sanitation Data'!$G$5,0,10*ROW('Sanitation Data'!G7)),NA())</f>
        <v>#N/A</v>
      </c>
      <c r="AQ13" s="103" t="e">
        <f ca="true">+IF(AND(ISNUMBER(OFFSET('Sanitation Data'!$G$7,0,10*ROW('Sanitation Data'!G7))),'Data Summary'!DF13="Yes"),OFFSET('Sanitation Data'!$G$7,0,10*ROW('Sanitation Data'!G7)),NA())</f>
        <v>#N/A</v>
      </c>
      <c r="AR13" s="103" t="e">
        <f ca="true">+IF(AND(ISNUMBER(OFFSET('Sanitation Data'!$G$11,0,10*ROW('Sanitation Data'!G7))),'Data Summary'!DG13="Yes"),OFFSET('Sanitation Data'!$G$11,0,10*ROW('Sanitation Data'!G7)),NA())</f>
        <v>#N/A</v>
      </c>
      <c r="AS13" s="103" t="e">
        <f ca="true">+IF(AND(ISNUMBER(OFFSET('Sanitation Data'!$G$12,0,10*ROW('Sanitation Data'!G7))),'Data Summary'!DH13="Yes"),OFFSET('Sanitation Data'!$G$12,0,10*ROW('Sanitation Data'!G7)),NA())</f>
        <v>#N/A</v>
      </c>
      <c r="AT13" s="103" t="e">
        <f ca="true">+IF(AND(ISNUMBER(OFFSET('Sanitation Data'!$G$13,0,10*ROW('Sanitation Data'!G7))),'Data Summary'!DI13="Yes"),OFFSET('Sanitation Data'!$G$13,0,10*ROW('Sanitation Data'!G7)),NA())</f>
        <v>#N/A</v>
      </c>
      <c r="AU13" s="103" t="e">
        <f ca="true">+IF(AND(ISNUMBER(OFFSET('Sanitation Data'!$H$5,0,10*ROW('Sanitation Data'!H7))),'Data Summary'!DJ13="Yes"),100-OFFSET('Sanitation Data'!$H$5,0,10*ROW('Sanitation Data'!H7)),NA())</f>
        <v>#N/A</v>
      </c>
      <c r="AV13" s="103" t="e">
        <f ca="true">+IF(AND(ISNUMBER(OFFSET('Sanitation Data'!$H$7,0,10*ROW('Sanitation Data'!H7))),'Data Summary'!DK13="Yes"),OFFSET('Sanitation Data'!$H$7,0,10*ROW('Sanitation Data'!H7)),NA())</f>
        <v>#N/A</v>
      </c>
      <c r="AW13" s="103" t="e">
        <f ca="true">+IF(AND(ISNUMBER(OFFSET('Sanitation Data'!$H$11,0,10*ROW('Sanitation Data'!H7))),'Data Summary'!DL13="Yes"),OFFSET('Sanitation Data'!$H$11,0,10*ROW('Sanitation Data'!H7)),NA())</f>
        <v>#N/A</v>
      </c>
      <c r="AX13" s="103" t="e">
        <f ca="true">+IF(AND(ISNUMBER(OFFSET('Sanitation Data'!$H$12,0,10*ROW('Sanitation Data'!H7))),'Data Summary'!DM13="Yes"),OFFSET('Sanitation Data'!$H$12,0,10*ROW('Sanitation Data'!H7)),NA())</f>
        <v>#N/A</v>
      </c>
      <c r="AY13" s="103" t="e">
        <f ca="true">+IF(AND(ISNUMBER(OFFSET('Sanitation Data'!$H$13,0,10*ROW('Sanitation Data'!H7))),'Data Summary'!DN13="Yes"),OFFSET('Sanitation Data'!$H$13,0,10*ROW('Sanitation Data'!H7)),NA())</f>
        <v>#N/A</v>
      </c>
      <c r="AZ13" s="108" t="e">
        <f ca="true">+IF(AND(ISNUMBER(OFFSET('Hygiene Data'!$C$6,0,10*ROW('Hygiene Data'!C7))),'Data Summary'!DO13="Yes"),OFFSET('Hygiene Data'!$C$6,0,10*ROW('Hygiene Data'!C7)),NA())</f>
        <v>#N/A</v>
      </c>
      <c r="BA13" s="108" t="e">
        <f ca="true">+IF(AND(ISNUMBER(OFFSET('Hygiene Data'!$C$8,0,10*ROW('Hygiene Data'!C7))),'Data Summary'!DP13="Yes"),OFFSET('Hygiene Data'!$C$8,0,10*ROW('Hygiene Data'!C7)),NA())</f>
        <v>#N/A</v>
      </c>
      <c r="BB13" s="108" t="e">
        <f ca="true">+IF(AND(ISNUMBER(OFFSET('Hygiene Data'!$C$10,0,10*ROW('Hygiene Data'!C7))),'Data Summary'!DQ13="Yes"),OFFSET('Hygiene Data'!$C$10,0,10*ROW('Hygiene Data'!C7)),NA())</f>
        <v>#N/A</v>
      </c>
      <c r="BC13" s="108" t="e">
        <f ca="true">+IF(AND(ISNUMBER(OFFSET('Hygiene Data'!$D$6,0,10*ROW('Hygiene Data'!D7))),'Data Summary'!DR13="Yes"),OFFSET('Hygiene Data'!$D$6,0,10*ROW('Hygiene Data'!D7)),NA())</f>
        <v>#N/A</v>
      </c>
      <c r="BD13" s="108" t="e">
        <f ca="true">+IF(AND(ISNUMBER(OFFSET('Hygiene Data'!$D$8,0,10*ROW('Hygiene Data'!D7))),'Data Summary'!DS13="Yes"),OFFSET('Hygiene Data'!$D$8,0,10*ROW('Hygiene Data'!D7)),NA())</f>
        <v>#N/A</v>
      </c>
      <c r="BE13" s="108" t="e">
        <f ca="true">+IF(AND(ISNUMBER(OFFSET('Hygiene Data'!$D$10,0,10*ROW('Hygiene Data'!D7))),'Data Summary'!DT13="Yes"),OFFSET('Hygiene Data'!$D$10,0,10*ROW('Hygiene Data'!D7)),NA())</f>
        <v>#N/A</v>
      </c>
      <c r="BF13" s="108" t="e">
        <f ca="true">+IF(AND(ISNUMBER(OFFSET('Hygiene Data'!$E$6,0,10*ROW('Hygiene Data'!E7))),'Data Summary'!DU13="Yes"),OFFSET('Hygiene Data'!$E$6,0,10*ROW('Hygiene Data'!E7)),NA())</f>
        <v>#N/A</v>
      </c>
      <c r="BG13" s="108" t="e">
        <f ca="true">+IF(AND(ISNUMBER(OFFSET('Hygiene Data'!$E$8,0,10*ROW('Hygiene Data'!E7))),'Data Summary'!DV13="Yes"),OFFSET('Hygiene Data'!$E$8,0,10*ROW('Hygiene Data'!E7)),NA())</f>
        <v>#N/A</v>
      </c>
      <c r="BH13" s="108" t="e">
        <f ca="true">+IF(AND(ISNUMBER(OFFSET('Hygiene Data'!$E$10,0,10*ROW('Hygiene Data'!E7))),'Data Summary'!DW13="Yes"),OFFSET('Hygiene Data'!$E$10,0,10*ROW('Hygiene Data'!E7)),NA())</f>
        <v>#N/A</v>
      </c>
      <c r="BI13" s="108" t="e">
        <f ca="true">+IF(AND(ISNUMBER(OFFSET('Hygiene Data'!$F$6,0,10*ROW('Hygiene Data'!F7))),'Data Summary'!DX13="Yes"),OFFSET('Hygiene Data'!$F$6,0,10*ROW('Hygiene Data'!F7)),NA())</f>
        <v>#N/A</v>
      </c>
      <c r="BJ13" s="108" t="e">
        <f ca="true">+IF(AND(ISNUMBER(OFFSET('Hygiene Data'!$F$8,0,10*ROW('Hygiene Data'!F7))),'Data Summary'!DY13="Yes"),OFFSET('Hygiene Data'!$F$8,0,10*ROW('Hygiene Data'!F7)),NA())</f>
        <v>#N/A</v>
      </c>
      <c r="BK13" s="108" t="e">
        <f ca="true">+IF(AND(ISNUMBER(OFFSET('Hygiene Data'!$F$10,0,10*ROW('Hygiene Data'!F7))),'Data Summary'!DZ13="Yes"),OFFSET('Hygiene Data'!$F$10,0,10*ROW('Hygiene Data'!F7)),NA())</f>
        <v>#N/A</v>
      </c>
      <c r="BL13" s="108" t="e">
        <f ca="true">+IF(AND(ISNUMBER(OFFSET('Hygiene Data'!$G$6,0,10*ROW('Hygiene Data'!G7))),'Data Summary'!EA13="Yes"),OFFSET('Hygiene Data'!$G$6,0,10*ROW('Hygiene Data'!G7)),NA())</f>
        <v>#N/A</v>
      </c>
      <c r="BM13" s="108" t="e">
        <f ca="true">+IF(AND(ISNUMBER(OFFSET('Hygiene Data'!$G$8,0,10*ROW('Hygiene Data'!G7))),'Data Summary'!EB13="Yes"),OFFSET('Hygiene Data'!$G$8,0,10*ROW('Hygiene Data'!G7)),NA())</f>
        <v>#N/A</v>
      </c>
      <c r="BN13" s="108" t="e">
        <f ca="true">+IF(AND(ISNUMBER(OFFSET('Hygiene Data'!$G$10,0,10*ROW('Hygiene Data'!G7))),'Data Summary'!EC13="Yes"),OFFSET('Hygiene Data'!$G$10,0,10*ROW('Hygiene Data'!G7)),NA())</f>
        <v>#N/A</v>
      </c>
      <c r="BO13" s="108" t="e">
        <f ca="true">+IF(AND(ISNUMBER(OFFSET('Hygiene Data'!$H$6,0,10*ROW('Hygiene Data'!H7))),'Data Summary'!ED13="Yes"),OFFSET('Hygiene Data'!$H$6,0,10*ROW('Hygiene Data'!H7)),NA())</f>
        <v>#N/A</v>
      </c>
      <c r="BP13" s="108" t="e">
        <f ca="true">+IF(AND(ISNUMBER(OFFSET('Hygiene Data'!$H$8,0,10*ROW('Hygiene Data'!H7))),'Data Summary'!EE13="Yes"),OFFSET('Hygiene Data'!$H$8,0,10*ROW('Hygiene Data'!H7)),NA())</f>
        <v>#N/A</v>
      </c>
      <c r="BQ13" s="108" t="e">
        <f ca="true">+IF(AND(ISNUMBER(OFFSET('Hygiene Data'!$H$10,0,10*ROW('Hygiene Data'!H7))),'Data Summary'!EF13="Yes"),OFFSET('Hygiene Data'!$H$10,0,10*ROW('Hygiene Data'!H7)),NA())</f>
        <v>#N/A</v>
      </c>
    </row>
    <row r="14" x14ac:dyDescent="0.2">
      <c r="A14" s="56" t="e">
        <f ca="true">+IF(OFFSET('Water Data'!$B$1,0,10*ROW('Water Data'!B8))="",NA(),OFFSET('Water Data'!$B$1,0,10*ROW('Water Data'!B8)))</f>
        <v>#N/A</v>
      </c>
      <c r="B14" s="56" t="e">
        <f ca="true">+IF(OFFSET('Water Data'!$A$3,0,10*ROW('Water Data'!A8))="",NA(),OFFSET('Water Data'!$A$3,0,10*ROW('Water Data'!A8)))</f>
        <v>#N/A</v>
      </c>
      <c r="C14" s="56" t="e">
        <f ca="true">+IF(OFFSET('Water Data'!$C$3,0,10*ROW('Water Data'!C8))="",NA(),OFFSET('Water Data'!$C$3,0,10*ROW('Water Data'!C8)))</f>
        <v>#N/A</v>
      </c>
      <c r="D14" s="57" t="e">
        <f ca="true">+IF(AND(ISNUMBER(OFFSET('Water Data'!$C$5,0,10*ROW('Water Data'!C8))),'Data Summary'!BS14="Yes"),100-OFFSET('Water Data'!$C$5,0,10*ROW('Water Data'!C8)),NA())</f>
        <v>#N/A</v>
      </c>
      <c r="E14" s="57" t="e">
        <f ca="true">+IF(AND(ISNUMBER(OFFSET('Water Data'!$C$7,0,10*ROW('Water Data'!C8))),'Data Summary'!BT14="Yes"),OFFSET('Water Data'!$C$7,0,10*ROW('Water Data'!C8)),NA())</f>
        <v>#N/A</v>
      </c>
      <c r="F14" s="57" t="e">
        <f ca="true">+IF(AND(ISNUMBER(OFFSET('Water Data'!$C$10,0,10*ROW('Water Data'!C8))),'Data Summary'!BU14="Yes"),OFFSET('Water Data'!$C$10,0,10*ROW('Water Data'!C8)),NA())</f>
        <v>#N/A</v>
      </c>
      <c r="G14" s="57" t="e">
        <f ca="true">+IF(AND(ISNUMBER(OFFSET('Water Data'!$D$5,0,10*ROW('Water Data'!D8))),'Data Summary'!BV14="Yes"),100-OFFSET('Water Data'!$D$5,0,10*ROW('Water Data'!D8)),NA())</f>
        <v>#N/A</v>
      </c>
      <c r="H14" s="57" t="e">
        <f ca="true">+IF(AND(ISNUMBER(OFFSET('Water Data'!$D$7,0,10*ROW('Water Data'!D8))),'Data Summary'!BW14="Yes"),OFFSET('Water Data'!$D$7,0,10*ROW('Water Data'!D8)),NA())</f>
        <v>#N/A</v>
      </c>
      <c r="I14" s="57" t="e">
        <f ca="true">+IF(AND(ISNUMBER(OFFSET('Water Data'!$D$10,0,10*ROW('Water Data'!D8))),'Data Summary'!BX14="Yes"),OFFSET('Water Data'!$D$10,0,10*ROW('Water Data'!D8)),NA())</f>
        <v>#N/A</v>
      </c>
      <c r="J14" s="57" t="e">
        <f ca="true">+IF(AND(ISNUMBER(OFFSET('Water Data'!$E$5,0,10*ROW('Water Data'!E8))),'Data Summary'!BY14="Yes"),100-OFFSET('Water Data'!$E$5,0,10*ROW('Water Data'!E8)),NA())</f>
        <v>#N/A</v>
      </c>
      <c r="K14" s="57" t="e">
        <f ca="true">+IF(AND(ISNUMBER(OFFSET('Water Data'!$E$7,0,10*ROW('Water Data'!E8))),'Data Summary'!BZ14="Yes"),OFFSET('Water Data'!$E$7,0,10*ROW('Water Data'!E8)),NA())</f>
        <v>#N/A</v>
      </c>
      <c r="L14" s="57" t="e">
        <f ca="true">+IF(AND(ISNUMBER(OFFSET('Water Data'!$E$10,0,10*ROW('Water Data'!E8))),'Data Summary'!CA14="Yes"),OFFSET('Water Data'!$E$10,0,10*ROW('Water Data'!E8)),NA())</f>
        <v>#N/A</v>
      </c>
      <c r="M14" s="57" t="e">
        <f ca="true">+IF(AND(ISNUMBER(OFFSET('Water Data'!$F$5,0,10*ROW('Water Data'!F8))),'Data Summary'!CB14="Yes"),100-OFFSET('Water Data'!$F$5,0,10*ROW('Water Data'!F8)),NA())</f>
        <v>#N/A</v>
      </c>
      <c r="N14" s="57" t="e">
        <f ca="true">+IF(AND(ISNUMBER(OFFSET('Water Data'!$F$7,0,10*ROW('Water Data'!F8))),'Data Summary'!CC14="Yes"),OFFSET('Water Data'!$F$7,0,10*ROW('Water Data'!F8)),NA())</f>
        <v>#N/A</v>
      </c>
      <c r="O14" s="57" t="e">
        <f ca="true">+IF(AND(ISNUMBER(OFFSET('Water Data'!$F$10,0,10*ROW('Water Data'!F8))),'Data Summary'!CD14="Yes"),OFFSET('Water Data'!$F$10,0,10*ROW('Water Data'!F8)),NA())</f>
        <v>#N/A</v>
      </c>
      <c r="P14" s="57" t="e">
        <f ca="true">+IF(AND(ISNUMBER(OFFSET('Water Data'!$G$5,0,10*ROW('Water Data'!G8))),'Data Summary'!CE14="Yes"),100-OFFSET('Water Data'!$G$5,0,10*ROW('Water Data'!G8)),NA())</f>
        <v>#N/A</v>
      </c>
      <c r="Q14" s="57" t="e">
        <f ca="true">+IF(AND(ISNUMBER(OFFSET('Water Data'!$G$7,0,10*ROW('Water Data'!G8))),'Data Summary'!CF14="Yes"),OFFSET('Water Data'!$G$7,0,10*ROW('Water Data'!G8)),NA())</f>
        <v>#N/A</v>
      </c>
      <c r="R14" s="57" t="e">
        <f ca="true">+IF(AND(ISNUMBER(OFFSET('Water Data'!$G$10,0,10*ROW('Water Data'!G8))),'Data Summary'!CG14="Yes"),OFFSET('Water Data'!$G$10,0,10*ROW('Water Data'!G8)),NA())</f>
        <v>#N/A</v>
      </c>
      <c r="S14" s="57" t="e">
        <f ca="true">+IF(AND(ISNUMBER(OFFSET('Water Data'!$H$5,0,10*ROW('Water Data'!H8))),'Data Summary'!CH14="Yes"),100-OFFSET('Water Data'!$H$5,0,10*ROW('Water Data'!H8)),NA())</f>
        <v>#N/A</v>
      </c>
      <c r="T14" s="57" t="e">
        <f ca="true">+IF(AND(ISNUMBER(OFFSET('Water Data'!$H$7,0,10*ROW('Water Data'!H8))),'Data Summary'!CI14="Yes"),OFFSET('Water Data'!$H$7,0,10*ROW('Water Data'!H8)),NA())</f>
        <v>#N/A</v>
      </c>
      <c r="U14" s="57" t="e">
        <f ca="true">+IF(AND(ISNUMBER(OFFSET('Water Data'!$H$10,0,10*ROW('Water Data'!H8))),'Data Summary'!CJ14="Yes"),OFFSET('Water Data'!$H$10,0,10*ROW('Water Data'!H8)),NA())</f>
        <v>#N/A</v>
      </c>
      <c r="V14" s="103" t="e">
        <f ca="true">+IF(AND(ISNUMBER(OFFSET('Sanitation Data'!$C$5,0,10*ROW('Sanitation Data'!C8))),'Data Summary'!CK14="Yes"),100-OFFSET('Sanitation Data'!$C$5,0,10*ROW('Sanitation Data'!C8)),NA())</f>
        <v>#N/A</v>
      </c>
      <c r="W14" s="103" t="e">
        <f ca="true">+IF(AND(ISNUMBER(OFFSET('Sanitation Data'!$C$7,0,10*ROW('Sanitation Data'!C8))),'Data Summary'!CL14="Yes"),OFFSET('Sanitation Data'!$C$7,0,10*ROW('Sanitation Data'!C8)),NA())</f>
        <v>#N/A</v>
      </c>
      <c r="X14" s="103" t="e">
        <f ca="true">+IF(AND(ISNUMBER(OFFSET('Sanitation Data'!$C$11,0,10*ROW('Sanitation Data'!C8))),'Data Summary'!CM14="Yes"),OFFSET('Sanitation Data'!$C$11,0,10*ROW('Sanitation Data'!C8)),NA())</f>
        <v>#N/A</v>
      </c>
      <c r="Y14" s="103" t="e">
        <f ca="true">+IF(AND(ISNUMBER(OFFSET('Sanitation Data'!$C$12,0,10*ROW('Sanitation Data'!C8))),'Data Summary'!CN14="Yes"),OFFSET('Sanitation Data'!$C$12,0,10*ROW('Sanitation Data'!C8)),NA())</f>
        <v>#N/A</v>
      </c>
      <c r="Z14" s="103" t="e">
        <f ca="true">+IF(AND(ISNUMBER(OFFSET('Sanitation Data'!$C$13,0,10*ROW('Sanitation Data'!C8))),'Data Summary'!CO14="Yes"),OFFSET('Sanitation Data'!$C$13,0,10*ROW('Sanitation Data'!C8)),NA())</f>
        <v>#N/A</v>
      </c>
      <c r="AA14" s="103" t="e">
        <f ca="true">+IF(AND(ISNUMBER(OFFSET('Sanitation Data'!$D$5,0,10*ROW('Sanitation Data'!D8))),'Data Summary'!CP14="Yes"),100-OFFSET('Sanitation Data'!$D$5,0,10*ROW('Sanitation Data'!D8)),NA())</f>
        <v>#N/A</v>
      </c>
      <c r="AB14" s="103" t="e">
        <f ca="true">+IF(AND(ISNUMBER(OFFSET('Sanitation Data'!$D$7,0,10*ROW('Sanitation Data'!D8))),'Data Summary'!CQ14="Yes"),OFFSET('Sanitation Data'!$D$7,0,10*ROW('Sanitation Data'!D8)),NA())</f>
        <v>#N/A</v>
      </c>
      <c r="AC14" s="103" t="e">
        <f ca="true">+IF(AND(ISNUMBER(OFFSET('Sanitation Data'!$D$11,0,10*ROW('Sanitation Data'!D8))),'Data Summary'!CR14="Yes"),OFFSET('Sanitation Data'!$D$11,0,10*ROW('Sanitation Data'!D8)),NA())</f>
        <v>#N/A</v>
      </c>
      <c r="AD14" s="103" t="e">
        <f ca="true">+IF(AND(ISNUMBER(OFFSET('Sanitation Data'!$D$12,0,10*ROW('Sanitation Data'!D8))),'Data Summary'!CS14="Yes"),OFFSET('Sanitation Data'!$D$12,0,10*ROW('Sanitation Data'!D8)),NA())</f>
        <v>#N/A</v>
      </c>
      <c r="AE14" s="103" t="e">
        <f ca="true">+IF(AND(ISNUMBER(OFFSET('Sanitation Data'!$D$13,0,10*ROW('Sanitation Data'!D8))),'Data Summary'!CT14="Yes"),OFFSET('Sanitation Data'!$D$13,0,10*ROW('Sanitation Data'!D8)),NA())</f>
        <v>#N/A</v>
      </c>
      <c r="AF14" s="103" t="e">
        <f ca="true">+IF(AND(ISNUMBER(OFFSET('Sanitation Data'!$E$5,0,10*ROW('Sanitation Data'!E8))),'Data Summary'!CU14="Yes"),100-OFFSET('Sanitation Data'!$E$5,0,10*ROW('Sanitation Data'!E8)),NA())</f>
        <v>#N/A</v>
      </c>
      <c r="AG14" s="103" t="e">
        <f ca="true">+IF(AND(ISNUMBER(OFFSET('Sanitation Data'!$E$7,0,10*ROW('Sanitation Data'!E8))),'Data Summary'!CV14="Yes"),OFFSET('Sanitation Data'!$E$7,0,10*ROW('Sanitation Data'!E8)),NA())</f>
        <v>#N/A</v>
      </c>
      <c r="AH14" s="103" t="e">
        <f ca="true">+IF(AND(ISNUMBER(OFFSET('Sanitation Data'!$E$11,0,10*ROW('Sanitation Data'!E8))),'Data Summary'!CW14="Yes"),OFFSET('Sanitation Data'!$E$11,0,10*ROW('Sanitation Data'!E8)),NA())</f>
        <v>#N/A</v>
      </c>
      <c r="AI14" s="103" t="e">
        <f ca="true">+IF(AND(ISNUMBER(OFFSET('Sanitation Data'!$E$12,0,10*ROW('Sanitation Data'!E8))),'Data Summary'!CX14="Yes"),OFFSET('Sanitation Data'!$E$12,0,10*ROW('Sanitation Data'!E8)),NA())</f>
        <v>#N/A</v>
      </c>
      <c r="AJ14" s="103" t="e">
        <f ca="true">+IF(AND(ISNUMBER(OFFSET('Sanitation Data'!$E$13,0,10*ROW('Sanitation Data'!E8))),'Data Summary'!CY14="Yes"),OFFSET('Sanitation Data'!$E$13,0,10*ROW('Sanitation Data'!E8)),NA())</f>
        <v>#N/A</v>
      </c>
      <c r="AK14" s="103" t="e">
        <f ca="true">+IF(AND(ISNUMBER(OFFSET('Sanitation Data'!$F$5,0,10*ROW('Sanitation Data'!F8))),'Data Summary'!CZ14="Yes"),100-OFFSET('Sanitation Data'!$F$5,0,10*ROW('Sanitation Data'!F8)),NA())</f>
        <v>#N/A</v>
      </c>
      <c r="AL14" s="103" t="e">
        <f ca="true">+IF(AND(ISNUMBER(OFFSET('Sanitation Data'!$F$7,0,10*ROW('Sanitation Data'!F8))),'Data Summary'!DA14="Yes"),OFFSET('Sanitation Data'!$F$7,0,10*ROW('Sanitation Data'!F8)),NA())</f>
        <v>#N/A</v>
      </c>
      <c r="AM14" s="103" t="e">
        <f ca="true">+IF(AND(ISNUMBER(OFFSET('Sanitation Data'!$F$11,0,10*ROW('Sanitation Data'!F8))),'Data Summary'!DB14="Yes"),OFFSET('Sanitation Data'!$F$11,0,10*ROW('Sanitation Data'!F8)),NA())</f>
        <v>#N/A</v>
      </c>
      <c r="AN14" s="103" t="e">
        <f ca="true">+IF(AND(ISNUMBER(OFFSET('Sanitation Data'!$F$12,0,10*ROW('Sanitation Data'!F8))),'Data Summary'!DC14="Yes"),OFFSET('Sanitation Data'!$F$12,0,10*ROW('Sanitation Data'!F8)),NA())</f>
        <v>#N/A</v>
      </c>
      <c r="AO14" s="103" t="e">
        <f ca="true">+IF(AND(ISNUMBER(OFFSET('Sanitation Data'!$F$13,0,10*ROW('Sanitation Data'!F8))),'Data Summary'!DD14="Yes"),OFFSET('Sanitation Data'!$F$13,0,10*ROW('Sanitation Data'!F8)),NA())</f>
        <v>#N/A</v>
      </c>
      <c r="AP14" s="103" t="e">
        <f ca="true">+IF(AND(ISNUMBER(OFFSET('Sanitation Data'!$G$5,0,10*ROW('Sanitation Data'!G8))),'Data Summary'!DE14="Yes"),100-OFFSET('Sanitation Data'!$G$5,0,10*ROW('Sanitation Data'!G8)),NA())</f>
        <v>#N/A</v>
      </c>
      <c r="AQ14" s="103" t="e">
        <f ca="true">+IF(AND(ISNUMBER(OFFSET('Sanitation Data'!$G$7,0,10*ROW('Sanitation Data'!G8))),'Data Summary'!DF14="Yes"),OFFSET('Sanitation Data'!$G$7,0,10*ROW('Sanitation Data'!G8)),NA())</f>
        <v>#N/A</v>
      </c>
      <c r="AR14" s="103" t="e">
        <f ca="true">+IF(AND(ISNUMBER(OFFSET('Sanitation Data'!$G$11,0,10*ROW('Sanitation Data'!G8))),'Data Summary'!DG14="Yes"),OFFSET('Sanitation Data'!$G$11,0,10*ROW('Sanitation Data'!G8)),NA())</f>
        <v>#N/A</v>
      </c>
      <c r="AS14" s="103" t="e">
        <f ca="true">+IF(AND(ISNUMBER(OFFSET('Sanitation Data'!$G$12,0,10*ROW('Sanitation Data'!G8))),'Data Summary'!DH14="Yes"),OFFSET('Sanitation Data'!$G$12,0,10*ROW('Sanitation Data'!G8)),NA())</f>
        <v>#N/A</v>
      </c>
      <c r="AT14" s="103" t="e">
        <f ca="true">+IF(AND(ISNUMBER(OFFSET('Sanitation Data'!$G$13,0,10*ROW('Sanitation Data'!G8))),'Data Summary'!DI14="Yes"),OFFSET('Sanitation Data'!$G$13,0,10*ROW('Sanitation Data'!G8)),NA())</f>
        <v>#N/A</v>
      </c>
      <c r="AU14" s="103" t="e">
        <f ca="true">+IF(AND(ISNUMBER(OFFSET('Sanitation Data'!$H$5,0,10*ROW('Sanitation Data'!H8))),'Data Summary'!DJ14="Yes"),100-OFFSET('Sanitation Data'!$H$5,0,10*ROW('Sanitation Data'!H8)),NA())</f>
        <v>#N/A</v>
      </c>
      <c r="AV14" s="103" t="e">
        <f ca="true">+IF(AND(ISNUMBER(OFFSET('Sanitation Data'!$H$7,0,10*ROW('Sanitation Data'!H8))),'Data Summary'!DK14="Yes"),OFFSET('Sanitation Data'!$H$7,0,10*ROW('Sanitation Data'!H8)),NA())</f>
        <v>#N/A</v>
      </c>
      <c r="AW14" s="103" t="e">
        <f ca="true">+IF(AND(ISNUMBER(OFFSET('Sanitation Data'!$H$11,0,10*ROW('Sanitation Data'!H8))),'Data Summary'!DL14="Yes"),OFFSET('Sanitation Data'!$H$11,0,10*ROW('Sanitation Data'!H8)),NA())</f>
        <v>#N/A</v>
      </c>
      <c r="AX14" s="103" t="e">
        <f ca="true">+IF(AND(ISNUMBER(OFFSET('Sanitation Data'!$H$12,0,10*ROW('Sanitation Data'!H8))),'Data Summary'!DM14="Yes"),OFFSET('Sanitation Data'!$H$12,0,10*ROW('Sanitation Data'!H8)),NA())</f>
        <v>#N/A</v>
      </c>
      <c r="AY14" s="103" t="e">
        <f ca="true">+IF(AND(ISNUMBER(OFFSET('Sanitation Data'!$H$13,0,10*ROW('Sanitation Data'!H8))),'Data Summary'!DN14="Yes"),OFFSET('Sanitation Data'!$H$13,0,10*ROW('Sanitation Data'!H8)),NA())</f>
        <v>#N/A</v>
      </c>
      <c r="AZ14" s="108" t="e">
        <f ca="true">+IF(AND(ISNUMBER(OFFSET('Hygiene Data'!$C$6,0,10*ROW('Hygiene Data'!C8))),'Data Summary'!DO14="Yes"),OFFSET('Hygiene Data'!$C$6,0,10*ROW('Hygiene Data'!C8)),NA())</f>
        <v>#N/A</v>
      </c>
      <c r="BA14" s="108" t="e">
        <f ca="true">+IF(AND(ISNUMBER(OFFSET('Hygiene Data'!$C$8,0,10*ROW('Hygiene Data'!C8))),'Data Summary'!DP14="Yes"),OFFSET('Hygiene Data'!$C$8,0,10*ROW('Hygiene Data'!C8)),NA())</f>
        <v>#N/A</v>
      </c>
      <c r="BB14" s="108" t="e">
        <f ca="true">+IF(AND(ISNUMBER(OFFSET('Hygiene Data'!$C$10,0,10*ROW('Hygiene Data'!C8))),'Data Summary'!DQ14="Yes"),OFFSET('Hygiene Data'!$C$10,0,10*ROW('Hygiene Data'!C8)),NA())</f>
        <v>#N/A</v>
      </c>
      <c r="BC14" s="108" t="e">
        <f ca="true">+IF(AND(ISNUMBER(OFFSET('Hygiene Data'!$D$6,0,10*ROW('Hygiene Data'!D8))),'Data Summary'!DR14="Yes"),OFFSET('Hygiene Data'!$D$6,0,10*ROW('Hygiene Data'!D8)),NA())</f>
        <v>#N/A</v>
      </c>
      <c r="BD14" s="108" t="e">
        <f ca="true">+IF(AND(ISNUMBER(OFFSET('Hygiene Data'!$D$8,0,10*ROW('Hygiene Data'!D8))),'Data Summary'!DS14="Yes"),OFFSET('Hygiene Data'!$D$8,0,10*ROW('Hygiene Data'!D8)),NA())</f>
        <v>#N/A</v>
      </c>
      <c r="BE14" s="108" t="e">
        <f ca="true">+IF(AND(ISNUMBER(OFFSET('Hygiene Data'!$D$10,0,10*ROW('Hygiene Data'!D8))),'Data Summary'!DT14="Yes"),OFFSET('Hygiene Data'!$D$10,0,10*ROW('Hygiene Data'!D8)),NA())</f>
        <v>#N/A</v>
      </c>
      <c r="BF14" s="108" t="e">
        <f ca="true">+IF(AND(ISNUMBER(OFFSET('Hygiene Data'!$E$6,0,10*ROW('Hygiene Data'!E8))),'Data Summary'!DU14="Yes"),OFFSET('Hygiene Data'!$E$6,0,10*ROW('Hygiene Data'!E8)),NA())</f>
        <v>#N/A</v>
      </c>
      <c r="BG14" s="108" t="e">
        <f ca="true">+IF(AND(ISNUMBER(OFFSET('Hygiene Data'!$E$8,0,10*ROW('Hygiene Data'!E8))),'Data Summary'!DV14="Yes"),OFFSET('Hygiene Data'!$E$8,0,10*ROW('Hygiene Data'!E8)),NA())</f>
        <v>#N/A</v>
      </c>
      <c r="BH14" s="108" t="e">
        <f ca="true">+IF(AND(ISNUMBER(OFFSET('Hygiene Data'!$E$10,0,10*ROW('Hygiene Data'!E8))),'Data Summary'!DW14="Yes"),OFFSET('Hygiene Data'!$E$10,0,10*ROW('Hygiene Data'!E8)),NA())</f>
        <v>#N/A</v>
      </c>
      <c r="BI14" s="108" t="e">
        <f ca="true">+IF(AND(ISNUMBER(OFFSET('Hygiene Data'!$F$6,0,10*ROW('Hygiene Data'!F8))),'Data Summary'!DX14="Yes"),OFFSET('Hygiene Data'!$F$6,0,10*ROW('Hygiene Data'!F8)),NA())</f>
        <v>#N/A</v>
      </c>
      <c r="BJ14" s="108" t="e">
        <f ca="true">+IF(AND(ISNUMBER(OFFSET('Hygiene Data'!$F$8,0,10*ROW('Hygiene Data'!F8))),'Data Summary'!DY14="Yes"),OFFSET('Hygiene Data'!$F$8,0,10*ROW('Hygiene Data'!F8)),NA())</f>
        <v>#N/A</v>
      </c>
      <c r="BK14" s="108" t="e">
        <f ca="true">+IF(AND(ISNUMBER(OFFSET('Hygiene Data'!$F$10,0,10*ROW('Hygiene Data'!F8))),'Data Summary'!DZ14="Yes"),OFFSET('Hygiene Data'!$F$10,0,10*ROW('Hygiene Data'!F8)),NA())</f>
        <v>#N/A</v>
      </c>
      <c r="BL14" s="108" t="e">
        <f ca="true">+IF(AND(ISNUMBER(OFFSET('Hygiene Data'!$G$6,0,10*ROW('Hygiene Data'!G8))),'Data Summary'!EA14="Yes"),OFFSET('Hygiene Data'!$G$6,0,10*ROW('Hygiene Data'!G8)),NA())</f>
        <v>#N/A</v>
      </c>
      <c r="BM14" s="108" t="e">
        <f ca="true">+IF(AND(ISNUMBER(OFFSET('Hygiene Data'!$G$8,0,10*ROW('Hygiene Data'!G8))),'Data Summary'!EB14="Yes"),OFFSET('Hygiene Data'!$G$8,0,10*ROW('Hygiene Data'!G8)),NA())</f>
        <v>#N/A</v>
      </c>
      <c r="BN14" s="108" t="e">
        <f ca="true">+IF(AND(ISNUMBER(OFFSET('Hygiene Data'!$G$10,0,10*ROW('Hygiene Data'!G8))),'Data Summary'!EC14="Yes"),OFFSET('Hygiene Data'!$G$10,0,10*ROW('Hygiene Data'!G8)),NA())</f>
        <v>#N/A</v>
      </c>
      <c r="BO14" s="108" t="e">
        <f ca="true">+IF(AND(ISNUMBER(OFFSET('Hygiene Data'!$H$6,0,10*ROW('Hygiene Data'!H8))),'Data Summary'!ED14="Yes"),OFFSET('Hygiene Data'!$H$6,0,10*ROW('Hygiene Data'!H8)),NA())</f>
        <v>#N/A</v>
      </c>
      <c r="BP14" s="108" t="e">
        <f ca="true">+IF(AND(ISNUMBER(OFFSET('Hygiene Data'!$H$8,0,10*ROW('Hygiene Data'!H8))),'Data Summary'!EE14="Yes"),OFFSET('Hygiene Data'!$H$8,0,10*ROW('Hygiene Data'!H8)),NA())</f>
        <v>#N/A</v>
      </c>
      <c r="BQ14" s="108" t="e">
        <f ca="true">+IF(AND(ISNUMBER(OFFSET('Hygiene Data'!$H$10,0,10*ROW('Hygiene Data'!H8))),'Data Summary'!EF14="Yes"),OFFSET('Hygiene Data'!$H$10,0,10*ROW('Hygiene Data'!H8)),NA())</f>
        <v>#N/A</v>
      </c>
    </row>
    <row r="15" x14ac:dyDescent="0.2">
      <c r="A15" s="56" t="e">
        <f ca="true">+IF(OFFSET('Water Data'!$B$1,0,10*ROW('Water Data'!B9))="",NA(),OFFSET('Water Data'!$B$1,0,10*ROW('Water Data'!B9)))</f>
        <v>#N/A</v>
      </c>
      <c r="B15" s="56" t="e">
        <f ca="true">+IF(OFFSET('Water Data'!$A$3,0,10*ROW('Water Data'!A9))="",NA(),OFFSET('Water Data'!$A$3,0,10*ROW('Water Data'!A9)))</f>
        <v>#N/A</v>
      </c>
      <c r="C15" s="56" t="e">
        <f ca="true">+IF(OFFSET('Water Data'!$C$3,0,10*ROW('Water Data'!C9))="",NA(),OFFSET('Water Data'!$C$3,0,10*ROW('Water Data'!C9)))</f>
        <v>#N/A</v>
      </c>
      <c r="D15" s="57" t="e">
        <f ca="true">+IF(AND(ISNUMBER(OFFSET('Water Data'!$C$5,0,10*ROW('Water Data'!C9))),'Data Summary'!BS15="Yes"),100-OFFSET('Water Data'!$C$5,0,10*ROW('Water Data'!C9)),NA())</f>
        <v>#N/A</v>
      </c>
      <c r="E15" s="57" t="e">
        <f ca="true">+IF(AND(ISNUMBER(OFFSET('Water Data'!$C$7,0,10*ROW('Water Data'!C9))),'Data Summary'!BT15="Yes"),OFFSET('Water Data'!$C$7,0,10*ROW('Water Data'!C9)),NA())</f>
        <v>#N/A</v>
      </c>
      <c r="F15" s="57" t="e">
        <f ca="true">+IF(AND(ISNUMBER(OFFSET('Water Data'!$C$10,0,10*ROW('Water Data'!C9))),'Data Summary'!BU15="Yes"),OFFSET('Water Data'!$C$10,0,10*ROW('Water Data'!C9)),NA())</f>
        <v>#N/A</v>
      </c>
      <c r="G15" s="57" t="e">
        <f ca="true">+IF(AND(ISNUMBER(OFFSET('Water Data'!$D$5,0,10*ROW('Water Data'!D9))),'Data Summary'!BV15="Yes"),100-OFFSET('Water Data'!$D$5,0,10*ROW('Water Data'!D9)),NA())</f>
        <v>#N/A</v>
      </c>
      <c r="H15" s="57" t="e">
        <f ca="true">+IF(AND(ISNUMBER(OFFSET('Water Data'!$D$7,0,10*ROW('Water Data'!D9))),'Data Summary'!BW15="Yes"),OFFSET('Water Data'!$D$7,0,10*ROW('Water Data'!D9)),NA())</f>
        <v>#N/A</v>
      </c>
      <c r="I15" s="57" t="e">
        <f ca="true">+IF(AND(ISNUMBER(OFFSET('Water Data'!$D$10,0,10*ROW('Water Data'!D9))),'Data Summary'!BX15="Yes"),OFFSET('Water Data'!$D$10,0,10*ROW('Water Data'!D9)),NA())</f>
        <v>#N/A</v>
      </c>
      <c r="J15" s="57" t="e">
        <f ca="true">+IF(AND(ISNUMBER(OFFSET('Water Data'!$E$5,0,10*ROW('Water Data'!E9))),'Data Summary'!BY15="Yes"),100-OFFSET('Water Data'!$E$5,0,10*ROW('Water Data'!E9)),NA())</f>
        <v>#N/A</v>
      </c>
      <c r="K15" s="57" t="e">
        <f ca="true">+IF(AND(ISNUMBER(OFFSET('Water Data'!$E$7,0,10*ROW('Water Data'!E9))),'Data Summary'!BZ15="Yes"),OFFSET('Water Data'!$E$7,0,10*ROW('Water Data'!E9)),NA())</f>
        <v>#N/A</v>
      </c>
      <c r="L15" s="57" t="e">
        <f ca="true">+IF(AND(ISNUMBER(OFFSET('Water Data'!$E$10,0,10*ROW('Water Data'!E9))),'Data Summary'!CA15="Yes"),OFFSET('Water Data'!$E$10,0,10*ROW('Water Data'!E9)),NA())</f>
        <v>#N/A</v>
      </c>
      <c r="M15" s="57" t="e">
        <f ca="true">+IF(AND(ISNUMBER(OFFSET('Water Data'!$F$5,0,10*ROW('Water Data'!F9))),'Data Summary'!CB15="Yes"),100-OFFSET('Water Data'!$F$5,0,10*ROW('Water Data'!F9)),NA())</f>
        <v>#N/A</v>
      </c>
      <c r="N15" s="57" t="e">
        <f ca="true">+IF(AND(ISNUMBER(OFFSET('Water Data'!$F$7,0,10*ROW('Water Data'!F9))),'Data Summary'!CC15="Yes"),OFFSET('Water Data'!$F$7,0,10*ROW('Water Data'!F9)),NA())</f>
        <v>#N/A</v>
      </c>
      <c r="O15" s="57" t="e">
        <f ca="true">+IF(AND(ISNUMBER(OFFSET('Water Data'!$F$10,0,10*ROW('Water Data'!F9))),'Data Summary'!CD15="Yes"),OFFSET('Water Data'!$F$10,0,10*ROW('Water Data'!F9)),NA())</f>
        <v>#N/A</v>
      </c>
      <c r="P15" s="57" t="e">
        <f ca="true">+IF(AND(ISNUMBER(OFFSET('Water Data'!$G$5,0,10*ROW('Water Data'!G9))),'Data Summary'!CE15="Yes"),100-OFFSET('Water Data'!$G$5,0,10*ROW('Water Data'!G9)),NA())</f>
        <v>#N/A</v>
      </c>
      <c r="Q15" s="57" t="e">
        <f ca="true">+IF(AND(ISNUMBER(OFFSET('Water Data'!$G$7,0,10*ROW('Water Data'!G9))),'Data Summary'!CF15="Yes"),OFFSET('Water Data'!$G$7,0,10*ROW('Water Data'!G9)),NA())</f>
        <v>#N/A</v>
      </c>
      <c r="R15" s="57" t="e">
        <f ca="true">+IF(AND(ISNUMBER(OFFSET('Water Data'!$G$10,0,10*ROW('Water Data'!G9))),'Data Summary'!CG15="Yes"),OFFSET('Water Data'!$G$10,0,10*ROW('Water Data'!G9)),NA())</f>
        <v>#N/A</v>
      </c>
      <c r="S15" s="57" t="e">
        <f ca="true">+IF(AND(ISNUMBER(OFFSET('Water Data'!$H$5,0,10*ROW('Water Data'!H9))),'Data Summary'!CH15="Yes"),100-OFFSET('Water Data'!$H$5,0,10*ROW('Water Data'!H9)),NA())</f>
        <v>#N/A</v>
      </c>
      <c r="T15" s="57" t="e">
        <f ca="true">+IF(AND(ISNUMBER(OFFSET('Water Data'!$H$7,0,10*ROW('Water Data'!H9))),'Data Summary'!CI15="Yes"),OFFSET('Water Data'!$H$7,0,10*ROW('Water Data'!H9)),NA())</f>
        <v>#N/A</v>
      </c>
      <c r="U15" s="57" t="e">
        <f ca="true">+IF(AND(ISNUMBER(OFFSET('Water Data'!$H$10,0,10*ROW('Water Data'!H9))),'Data Summary'!CJ15="Yes"),OFFSET('Water Data'!$H$10,0,10*ROW('Water Data'!H9)),NA())</f>
        <v>#N/A</v>
      </c>
      <c r="V15" s="103" t="e">
        <f ca="true">+IF(AND(ISNUMBER(OFFSET('Sanitation Data'!$C$5,0,10*ROW('Sanitation Data'!C9))),'Data Summary'!CK15="Yes"),100-OFFSET('Sanitation Data'!$C$5,0,10*ROW('Sanitation Data'!C9)),NA())</f>
        <v>#N/A</v>
      </c>
      <c r="W15" s="103" t="e">
        <f ca="true">+IF(AND(ISNUMBER(OFFSET('Sanitation Data'!$C$7,0,10*ROW('Sanitation Data'!C9))),'Data Summary'!CL15="Yes"),OFFSET('Sanitation Data'!$C$7,0,10*ROW('Sanitation Data'!C9)),NA())</f>
        <v>#N/A</v>
      </c>
      <c r="X15" s="103" t="e">
        <f ca="true">+IF(AND(ISNUMBER(OFFSET('Sanitation Data'!$C$11,0,10*ROW('Sanitation Data'!C9))),'Data Summary'!CM15="Yes"),OFFSET('Sanitation Data'!$C$11,0,10*ROW('Sanitation Data'!C9)),NA())</f>
        <v>#N/A</v>
      </c>
      <c r="Y15" s="103" t="e">
        <f ca="true">+IF(AND(ISNUMBER(OFFSET('Sanitation Data'!$C$12,0,10*ROW('Sanitation Data'!C9))),'Data Summary'!CN15="Yes"),OFFSET('Sanitation Data'!$C$12,0,10*ROW('Sanitation Data'!C9)),NA())</f>
        <v>#N/A</v>
      </c>
      <c r="Z15" s="103" t="e">
        <f ca="true">+IF(AND(ISNUMBER(OFFSET('Sanitation Data'!$C$13,0,10*ROW('Sanitation Data'!C9))),'Data Summary'!CO15="Yes"),OFFSET('Sanitation Data'!$C$13,0,10*ROW('Sanitation Data'!C9)),NA())</f>
        <v>#N/A</v>
      </c>
      <c r="AA15" s="103" t="e">
        <f ca="true">+IF(AND(ISNUMBER(OFFSET('Sanitation Data'!$D$5,0,10*ROW('Sanitation Data'!D9))),'Data Summary'!CP15="Yes"),100-OFFSET('Sanitation Data'!$D$5,0,10*ROW('Sanitation Data'!D9)),NA())</f>
        <v>#N/A</v>
      </c>
      <c r="AB15" s="103" t="e">
        <f ca="true">+IF(AND(ISNUMBER(OFFSET('Sanitation Data'!$D$7,0,10*ROW('Sanitation Data'!D9))),'Data Summary'!CQ15="Yes"),OFFSET('Sanitation Data'!$D$7,0,10*ROW('Sanitation Data'!D9)),NA())</f>
        <v>#N/A</v>
      </c>
      <c r="AC15" s="103" t="e">
        <f ca="true">+IF(AND(ISNUMBER(OFFSET('Sanitation Data'!$D$11,0,10*ROW('Sanitation Data'!D9))),'Data Summary'!CR15="Yes"),OFFSET('Sanitation Data'!$D$11,0,10*ROW('Sanitation Data'!D9)),NA())</f>
        <v>#N/A</v>
      </c>
      <c r="AD15" s="103" t="e">
        <f ca="true">+IF(AND(ISNUMBER(OFFSET('Sanitation Data'!$D$12,0,10*ROW('Sanitation Data'!D9))),'Data Summary'!CS15="Yes"),OFFSET('Sanitation Data'!$D$12,0,10*ROW('Sanitation Data'!D9)),NA())</f>
        <v>#N/A</v>
      </c>
      <c r="AE15" s="103" t="e">
        <f ca="true">+IF(AND(ISNUMBER(OFFSET('Sanitation Data'!$D$13,0,10*ROW('Sanitation Data'!D9))),'Data Summary'!CT15="Yes"),OFFSET('Sanitation Data'!$D$13,0,10*ROW('Sanitation Data'!D9)),NA())</f>
        <v>#N/A</v>
      </c>
      <c r="AF15" s="103" t="e">
        <f ca="true">+IF(AND(ISNUMBER(OFFSET('Sanitation Data'!$E$5,0,10*ROW('Sanitation Data'!E9))),'Data Summary'!CU15="Yes"),100-OFFSET('Sanitation Data'!$E$5,0,10*ROW('Sanitation Data'!E9)),NA())</f>
        <v>#N/A</v>
      </c>
      <c r="AG15" s="103" t="e">
        <f ca="true">+IF(AND(ISNUMBER(OFFSET('Sanitation Data'!$E$7,0,10*ROW('Sanitation Data'!E9))),'Data Summary'!CV15="Yes"),OFFSET('Sanitation Data'!$E$7,0,10*ROW('Sanitation Data'!E9)),NA())</f>
        <v>#N/A</v>
      </c>
      <c r="AH15" s="103" t="e">
        <f ca="true">+IF(AND(ISNUMBER(OFFSET('Sanitation Data'!$E$11,0,10*ROW('Sanitation Data'!E9))),'Data Summary'!CW15="Yes"),OFFSET('Sanitation Data'!$E$11,0,10*ROW('Sanitation Data'!E9)),NA())</f>
        <v>#N/A</v>
      </c>
      <c r="AI15" s="103" t="e">
        <f ca="true">+IF(AND(ISNUMBER(OFFSET('Sanitation Data'!$E$12,0,10*ROW('Sanitation Data'!E9))),'Data Summary'!CX15="Yes"),OFFSET('Sanitation Data'!$E$12,0,10*ROW('Sanitation Data'!E9)),NA())</f>
        <v>#N/A</v>
      </c>
      <c r="AJ15" s="103" t="e">
        <f ca="true">+IF(AND(ISNUMBER(OFFSET('Sanitation Data'!$E$13,0,10*ROW('Sanitation Data'!E9))),'Data Summary'!CY15="Yes"),OFFSET('Sanitation Data'!$E$13,0,10*ROW('Sanitation Data'!E9)),NA())</f>
        <v>#N/A</v>
      </c>
      <c r="AK15" s="103" t="e">
        <f ca="true">+IF(AND(ISNUMBER(OFFSET('Sanitation Data'!$F$5,0,10*ROW('Sanitation Data'!F9))),'Data Summary'!CZ15="Yes"),100-OFFSET('Sanitation Data'!$F$5,0,10*ROW('Sanitation Data'!F9)),NA())</f>
        <v>#N/A</v>
      </c>
      <c r="AL15" s="103" t="e">
        <f ca="true">+IF(AND(ISNUMBER(OFFSET('Sanitation Data'!$F$7,0,10*ROW('Sanitation Data'!F9))),'Data Summary'!DA15="Yes"),OFFSET('Sanitation Data'!$F$7,0,10*ROW('Sanitation Data'!F9)),NA())</f>
        <v>#N/A</v>
      </c>
      <c r="AM15" s="103" t="e">
        <f ca="true">+IF(AND(ISNUMBER(OFFSET('Sanitation Data'!$F$11,0,10*ROW('Sanitation Data'!F9))),'Data Summary'!DB15="Yes"),OFFSET('Sanitation Data'!$F$11,0,10*ROW('Sanitation Data'!F9)),NA())</f>
        <v>#N/A</v>
      </c>
      <c r="AN15" s="103" t="e">
        <f ca="true">+IF(AND(ISNUMBER(OFFSET('Sanitation Data'!$F$12,0,10*ROW('Sanitation Data'!F9))),'Data Summary'!DC15="Yes"),OFFSET('Sanitation Data'!$F$12,0,10*ROW('Sanitation Data'!F9)),NA())</f>
        <v>#N/A</v>
      </c>
      <c r="AO15" s="103" t="e">
        <f ca="true">+IF(AND(ISNUMBER(OFFSET('Sanitation Data'!$F$13,0,10*ROW('Sanitation Data'!F9))),'Data Summary'!DD15="Yes"),OFFSET('Sanitation Data'!$F$13,0,10*ROW('Sanitation Data'!F9)),NA())</f>
        <v>#N/A</v>
      </c>
      <c r="AP15" s="103" t="e">
        <f ca="true">+IF(AND(ISNUMBER(OFFSET('Sanitation Data'!$G$5,0,10*ROW('Sanitation Data'!G9))),'Data Summary'!DE15="Yes"),100-OFFSET('Sanitation Data'!$G$5,0,10*ROW('Sanitation Data'!G9)),NA())</f>
        <v>#N/A</v>
      </c>
      <c r="AQ15" s="103" t="e">
        <f ca="true">+IF(AND(ISNUMBER(OFFSET('Sanitation Data'!$G$7,0,10*ROW('Sanitation Data'!G9))),'Data Summary'!DF15="Yes"),OFFSET('Sanitation Data'!$G$7,0,10*ROW('Sanitation Data'!G9)),NA())</f>
        <v>#N/A</v>
      </c>
      <c r="AR15" s="103" t="e">
        <f ca="true">+IF(AND(ISNUMBER(OFFSET('Sanitation Data'!$G$11,0,10*ROW('Sanitation Data'!G9))),'Data Summary'!DG15="Yes"),OFFSET('Sanitation Data'!$G$11,0,10*ROW('Sanitation Data'!G9)),NA())</f>
        <v>#N/A</v>
      </c>
      <c r="AS15" s="103" t="e">
        <f ca="true">+IF(AND(ISNUMBER(OFFSET('Sanitation Data'!$G$12,0,10*ROW('Sanitation Data'!G9))),'Data Summary'!DH15="Yes"),OFFSET('Sanitation Data'!$G$12,0,10*ROW('Sanitation Data'!G9)),NA())</f>
        <v>#N/A</v>
      </c>
      <c r="AT15" s="103" t="e">
        <f ca="true">+IF(AND(ISNUMBER(OFFSET('Sanitation Data'!$G$13,0,10*ROW('Sanitation Data'!G9))),'Data Summary'!DI15="Yes"),OFFSET('Sanitation Data'!$G$13,0,10*ROW('Sanitation Data'!G9)),NA())</f>
        <v>#N/A</v>
      </c>
      <c r="AU15" s="103" t="e">
        <f ca="true">+IF(AND(ISNUMBER(OFFSET('Sanitation Data'!$H$5,0,10*ROW('Sanitation Data'!H9))),'Data Summary'!DJ15="Yes"),100-OFFSET('Sanitation Data'!$H$5,0,10*ROW('Sanitation Data'!H9)),NA())</f>
        <v>#N/A</v>
      </c>
      <c r="AV15" s="103" t="e">
        <f ca="true">+IF(AND(ISNUMBER(OFFSET('Sanitation Data'!$H$7,0,10*ROW('Sanitation Data'!H9))),'Data Summary'!DK15="Yes"),OFFSET('Sanitation Data'!$H$7,0,10*ROW('Sanitation Data'!H9)),NA())</f>
        <v>#N/A</v>
      </c>
      <c r="AW15" s="103" t="e">
        <f ca="true">+IF(AND(ISNUMBER(OFFSET('Sanitation Data'!$H$11,0,10*ROW('Sanitation Data'!H9))),'Data Summary'!DL15="Yes"),OFFSET('Sanitation Data'!$H$11,0,10*ROW('Sanitation Data'!H9)),NA())</f>
        <v>#N/A</v>
      </c>
      <c r="AX15" s="103" t="e">
        <f ca="true">+IF(AND(ISNUMBER(OFFSET('Sanitation Data'!$H$12,0,10*ROW('Sanitation Data'!H9))),'Data Summary'!DM15="Yes"),OFFSET('Sanitation Data'!$H$12,0,10*ROW('Sanitation Data'!H9)),NA())</f>
        <v>#N/A</v>
      </c>
      <c r="AY15" s="103" t="e">
        <f ca="true">+IF(AND(ISNUMBER(OFFSET('Sanitation Data'!$H$13,0,10*ROW('Sanitation Data'!H9))),'Data Summary'!DN15="Yes"),OFFSET('Sanitation Data'!$H$13,0,10*ROW('Sanitation Data'!H9)),NA())</f>
        <v>#N/A</v>
      </c>
      <c r="AZ15" s="108" t="e">
        <f ca="true">+IF(AND(ISNUMBER(OFFSET('Hygiene Data'!$C$6,0,10*ROW('Hygiene Data'!C9))),'Data Summary'!DO15="Yes"),OFFSET('Hygiene Data'!$C$6,0,10*ROW('Hygiene Data'!C9)),NA())</f>
        <v>#N/A</v>
      </c>
      <c r="BA15" s="108" t="e">
        <f ca="true">+IF(AND(ISNUMBER(OFFSET('Hygiene Data'!$C$8,0,10*ROW('Hygiene Data'!C9))),'Data Summary'!DP15="Yes"),OFFSET('Hygiene Data'!$C$8,0,10*ROW('Hygiene Data'!C9)),NA())</f>
        <v>#N/A</v>
      </c>
      <c r="BB15" s="108" t="e">
        <f ca="true">+IF(AND(ISNUMBER(OFFSET('Hygiene Data'!$C$10,0,10*ROW('Hygiene Data'!C9))),'Data Summary'!DQ15="Yes"),OFFSET('Hygiene Data'!$C$10,0,10*ROW('Hygiene Data'!C9)),NA())</f>
        <v>#N/A</v>
      </c>
      <c r="BC15" s="108" t="e">
        <f ca="true">+IF(AND(ISNUMBER(OFFSET('Hygiene Data'!$D$6,0,10*ROW('Hygiene Data'!D9))),'Data Summary'!DR15="Yes"),OFFSET('Hygiene Data'!$D$6,0,10*ROW('Hygiene Data'!D9)),NA())</f>
        <v>#N/A</v>
      </c>
      <c r="BD15" s="108" t="e">
        <f ca="true">+IF(AND(ISNUMBER(OFFSET('Hygiene Data'!$D$8,0,10*ROW('Hygiene Data'!D9))),'Data Summary'!DS15="Yes"),OFFSET('Hygiene Data'!$D$8,0,10*ROW('Hygiene Data'!D9)),NA())</f>
        <v>#N/A</v>
      </c>
      <c r="BE15" s="108" t="e">
        <f ca="true">+IF(AND(ISNUMBER(OFFSET('Hygiene Data'!$D$10,0,10*ROW('Hygiene Data'!D9))),'Data Summary'!DT15="Yes"),OFFSET('Hygiene Data'!$D$10,0,10*ROW('Hygiene Data'!D9)),NA())</f>
        <v>#N/A</v>
      </c>
      <c r="BF15" s="108" t="e">
        <f ca="true">+IF(AND(ISNUMBER(OFFSET('Hygiene Data'!$E$6,0,10*ROW('Hygiene Data'!E9))),'Data Summary'!DU15="Yes"),OFFSET('Hygiene Data'!$E$6,0,10*ROW('Hygiene Data'!E9)),NA())</f>
        <v>#N/A</v>
      </c>
      <c r="BG15" s="108" t="e">
        <f ca="true">+IF(AND(ISNUMBER(OFFSET('Hygiene Data'!$E$8,0,10*ROW('Hygiene Data'!E9))),'Data Summary'!DV15="Yes"),OFFSET('Hygiene Data'!$E$8,0,10*ROW('Hygiene Data'!E9)),NA())</f>
        <v>#N/A</v>
      </c>
      <c r="BH15" s="108" t="e">
        <f ca="true">+IF(AND(ISNUMBER(OFFSET('Hygiene Data'!$E$10,0,10*ROW('Hygiene Data'!E9))),'Data Summary'!DW15="Yes"),OFFSET('Hygiene Data'!$E$10,0,10*ROW('Hygiene Data'!E9)),NA())</f>
        <v>#N/A</v>
      </c>
      <c r="BI15" s="108" t="e">
        <f ca="true">+IF(AND(ISNUMBER(OFFSET('Hygiene Data'!$F$6,0,10*ROW('Hygiene Data'!F9))),'Data Summary'!DX15="Yes"),OFFSET('Hygiene Data'!$F$6,0,10*ROW('Hygiene Data'!F9)),NA())</f>
        <v>#N/A</v>
      </c>
      <c r="BJ15" s="108" t="e">
        <f ca="true">+IF(AND(ISNUMBER(OFFSET('Hygiene Data'!$F$8,0,10*ROW('Hygiene Data'!F9))),'Data Summary'!DY15="Yes"),OFFSET('Hygiene Data'!$F$8,0,10*ROW('Hygiene Data'!F9)),NA())</f>
        <v>#N/A</v>
      </c>
      <c r="BK15" s="108" t="e">
        <f ca="true">+IF(AND(ISNUMBER(OFFSET('Hygiene Data'!$F$10,0,10*ROW('Hygiene Data'!F9))),'Data Summary'!DZ15="Yes"),OFFSET('Hygiene Data'!$F$10,0,10*ROW('Hygiene Data'!F9)),NA())</f>
        <v>#N/A</v>
      </c>
      <c r="BL15" s="108" t="e">
        <f ca="true">+IF(AND(ISNUMBER(OFFSET('Hygiene Data'!$G$6,0,10*ROW('Hygiene Data'!G9))),'Data Summary'!EA15="Yes"),OFFSET('Hygiene Data'!$G$6,0,10*ROW('Hygiene Data'!G9)),NA())</f>
        <v>#N/A</v>
      </c>
      <c r="BM15" s="108" t="e">
        <f ca="true">+IF(AND(ISNUMBER(OFFSET('Hygiene Data'!$G$8,0,10*ROW('Hygiene Data'!G9))),'Data Summary'!EB15="Yes"),OFFSET('Hygiene Data'!$G$8,0,10*ROW('Hygiene Data'!G9)),NA())</f>
        <v>#N/A</v>
      </c>
      <c r="BN15" s="108" t="e">
        <f ca="true">+IF(AND(ISNUMBER(OFFSET('Hygiene Data'!$G$10,0,10*ROW('Hygiene Data'!G9))),'Data Summary'!EC15="Yes"),OFFSET('Hygiene Data'!$G$10,0,10*ROW('Hygiene Data'!G9)),NA())</f>
        <v>#N/A</v>
      </c>
      <c r="BO15" s="108" t="e">
        <f ca="true">+IF(AND(ISNUMBER(OFFSET('Hygiene Data'!$H$6,0,10*ROW('Hygiene Data'!H9))),'Data Summary'!ED15="Yes"),OFFSET('Hygiene Data'!$H$6,0,10*ROW('Hygiene Data'!H9)),NA())</f>
        <v>#N/A</v>
      </c>
      <c r="BP15" s="108" t="e">
        <f ca="true">+IF(AND(ISNUMBER(OFFSET('Hygiene Data'!$H$8,0,10*ROW('Hygiene Data'!H9))),'Data Summary'!EE15="Yes"),OFFSET('Hygiene Data'!$H$8,0,10*ROW('Hygiene Data'!H9)),NA())</f>
        <v>#N/A</v>
      </c>
      <c r="BQ15" s="108" t="e">
        <f ca="true">+IF(AND(ISNUMBER(OFFSET('Hygiene Data'!$H$10,0,10*ROW('Hygiene Data'!H9))),'Data Summary'!EF15="Yes"),OFFSET('Hygiene Data'!$H$10,0,10*ROW('Hygiene Data'!H9)),NA())</f>
        <v>#N/A</v>
      </c>
    </row>
    <row r="16" x14ac:dyDescent="0.2">
      <c r="A16" s="56" t="e">
        <f ca="true">+IF(OFFSET('Water Data'!$B$1,0,10*ROW('Water Data'!B10))="",NA(),OFFSET('Water Data'!$B$1,0,10*ROW('Water Data'!B10)))</f>
        <v>#N/A</v>
      </c>
      <c r="B16" s="56" t="e">
        <f ca="true">+IF(OFFSET('Water Data'!$A$3,0,10*ROW('Water Data'!A10))="",NA(),OFFSET('Water Data'!$A$3,0,10*ROW('Water Data'!A10)))</f>
        <v>#N/A</v>
      </c>
      <c r="C16" s="56" t="e">
        <f ca="true">+IF(OFFSET('Water Data'!$C$3,0,10*ROW('Water Data'!C10))="",NA(),OFFSET('Water Data'!$C$3,0,10*ROW('Water Data'!C10)))</f>
        <v>#N/A</v>
      </c>
      <c r="D16" s="57" t="e">
        <f ca="true">+IF(AND(ISNUMBER(OFFSET('Water Data'!$C$5,0,10*ROW('Water Data'!C10))),'Data Summary'!BS16="Yes"),100-OFFSET('Water Data'!$C$5,0,10*ROW('Water Data'!C10)),NA())</f>
        <v>#N/A</v>
      </c>
      <c r="E16" s="57" t="e">
        <f ca="true">+IF(AND(ISNUMBER(OFFSET('Water Data'!$C$7,0,10*ROW('Water Data'!C10))),'Data Summary'!BT16="Yes"),OFFSET('Water Data'!$C$7,0,10*ROW('Water Data'!C10)),NA())</f>
        <v>#N/A</v>
      </c>
      <c r="F16" s="57" t="e">
        <f ca="true">+IF(AND(ISNUMBER(OFFSET('Water Data'!$C$10,0,10*ROW('Water Data'!C10))),'Data Summary'!BU16="Yes"),OFFSET('Water Data'!$C$10,0,10*ROW('Water Data'!C10)),NA())</f>
        <v>#N/A</v>
      </c>
      <c r="G16" s="57" t="e">
        <f ca="true">+IF(AND(ISNUMBER(OFFSET('Water Data'!$D$5,0,10*ROW('Water Data'!D10))),'Data Summary'!BV16="Yes"),100-OFFSET('Water Data'!$D$5,0,10*ROW('Water Data'!D10)),NA())</f>
        <v>#N/A</v>
      </c>
      <c r="H16" s="57" t="e">
        <f ca="true">+IF(AND(ISNUMBER(OFFSET('Water Data'!$D$7,0,10*ROW('Water Data'!D10))),'Data Summary'!BW16="Yes"),OFFSET('Water Data'!$D$7,0,10*ROW('Water Data'!D10)),NA())</f>
        <v>#N/A</v>
      </c>
      <c r="I16" s="57" t="e">
        <f ca="true">+IF(AND(ISNUMBER(OFFSET('Water Data'!$D$10,0,10*ROW('Water Data'!D10))),'Data Summary'!BX16="Yes"),OFFSET('Water Data'!$D$10,0,10*ROW('Water Data'!D10)),NA())</f>
        <v>#N/A</v>
      </c>
      <c r="J16" s="57" t="e">
        <f ca="true">+IF(AND(ISNUMBER(OFFSET('Water Data'!$E$5,0,10*ROW('Water Data'!E10))),'Data Summary'!BY16="Yes"),100-OFFSET('Water Data'!$E$5,0,10*ROW('Water Data'!E10)),NA())</f>
        <v>#N/A</v>
      </c>
      <c r="K16" s="57" t="e">
        <f ca="true">+IF(AND(ISNUMBER(OFFSET('Water Data'!$E$7,0,10*ROW('Water Data'!E10))),'Data Summary'!BZ16="Yes"),OFFSET('Water Data'!$E$7,0,10*ROW('Water Data'!E10)),NA())</f>
        <v>#N/A</v>
      </c>
      <c r="L16" s="57" t="e">
        <f ca="true">+IF(AND(ISNUMBER(OFFSET('Water Data'!$E$10,0,10*ROW('Water Data'!E10))),'Data Summary'!CA16="Yes"),OFFSET('Water Data'!$E$10,0,10*ROW('Water Data'!E10)),NA())</f>
        <v>#N/A</v>
      </c>
      <c r="M16" s="57" t="e">
        <f ca="true">+IF(AND(ISNUMBER(OFFSET('Water Data'!$F$5,0,10*ROW('Water Data'!F10))),'Data Summary'!CB16="Yes"),100-OFFSET('Water Data'!$F$5,0,10*ROW('Water Data'!F10)),NA())</f>
        <v>#N/A</v>
      </c>
      <c r="N16" s="57" t="e">
        <f ca="true">+IF(AND(ISNUMBER(OFFSET('Water Data'!$F$7,0,10*ROW('Water Data'!F10))),'Data Summary'!CC16="Yes"),OFFSET('Water Data'!$F$7,0,10*ROW('Water Data'!F10)),NA())</f>
        <v>#N/A</v>
      </c>
      <c r="O16" s="57" t="e">
        <f ca="true">+IF(AND(ISNUMBER(OFFSET('Water Data'!$F$10,0,10*ROW('Water Data'!F10))),'Data Summary'!CD16="Yes"),OFFSET('Water Data'!$F$10,0,10*ROW('Water Data'!F10)),NA())</f>
        <v>#N/A</v>
      </c>
      <c r="P16" s="57" t="e">
        <f ca="true">+IF(AND(ISNUMBER(OFFSET('Water Data'!$G$5,0,10*ROW('Water Data'!G10))),'Data Summary'!CE16="Yes"),100-OFFSET('Water Data'!$G$5,0,10*ROW('Water Data'!G10)),NA())</f>
        <v>#N/A</v>
      </c>
      <c r="Q16" s="57" t="e">
        <f ca="true">+IF(AND(ISNUMBER(OFFSET('Water Data'!$G$7,0,10*ROW('Water Data'!G10))),'Data Summary'!CF16="Yes"),OFFSET('Water Data'!$G$7,0,10*ROW('Water Data'!G10)),NA())</f>
        <v>#N/A</v>
      </c>
      <c r="R16" s="57" t="e">
        <f ca="true">+IF(AND(ISNUMBER(OFFSET('Water Data'!$G$10,0,10*ROW('Water Data'!G10))),'Data Summary'!CG16="Yes"),OFFSET('Water Data'!$G$10,0,10*ROW('Water Data'!G10)),NA())</f>
        <v>#N/A</v>
      </c>
      <c r="S16" s="57" t="e">
        <f ca="true">+IF(AND(ISNUMBER(OFFSET('Water Data'!$H$5,0,10*ROW('Water Data'!H10))),'Data Summary'!CH16="Yes"),100-OFFSET('Water Data'!$H$5,0,10*ROW('Water Data'!H10)),NA())</f>
        <v>#N/A</v>
      </c>
      <c r="T16" s="57" t="e">
        <f ca="true">+IF(AND(ISNUMBER(OFFSET('Water Data'!$H$7,0,10*ROW('Water Data'!H10))),'Data Summary'!CI16="Yes"),OFFSET('Water Data'!$H$7,0,10*ROW('Water Data'!H10)),NA())</f>
        <v>#N/A</v>
      </c>
      <c r="U16" s="57" t="e">
        <f ca="true">+IF(AND(ISNUMBER(OFFSET('Water Data'!$H$10,0,10*ROW('Water Data'!H10))),'Data Summary'!CJ16="Yes"),OFFSET('Water Data'!$H$10,0,10*ROW('Water Data'!H10)),NA())</f>
        <v>#N/A</v>
      </c>
      <c r="V16" s="103" t="e">
        <f ca="true">+IF(AND(ISNUMBER(OFFSET('Sanitation Data'!$C$5,0,10*ROW('Sanitation Data'!C10))),'Data Summary'!CK16="Yes"),100-OFFSET('Sanitation Data'!$C$5,0,10*ROW('Sanitation Data'!C10)),NA())</f>
        <v>#N/A</v>
      </c>
      <c r="W16" s="103" t="e">
        <f ca="true">+IF(AND(ISNUMBER(OFFSET('Sanitation Data'!$C$7,0,10*ROW('Sanitation Data'!C10))),'Data Summary'!CL16="Yes"),OFFSET('Sanitation Data'!$C$7,0,10*ROW('Sanitation Data'!C10)),NA())</f>
        <v>#N/A</v>
      </c>
      <c r="X16" s="103" t="e">
        <f ca="true">+IF(AND(ISNUMBER(OFFSET('Sanitation Data'!$C$11,0,10*ROW('Sanitation Data'!C10))),'Data Summary'!CM16="Yes"),OFFSET('Sanitation Data'!$C$11,0,10*ROW('Sanitation Data'!C10)),NA())</f>
        <v>#N/A</v>
      </c>
      <c r="Y16" s="103" t="e">
        <f ca="true">+IF(AND(ISNUMBER(OFFSET('Sanitation Data'!$C$12,0,10*ROW('Sanitation Data'!C10))),'Data Summary'!CN16="Yes"),OFFSET('Sanitation Data'!$C$12,0,10*ROW('Sanitation Data'!C10)),NA())</f>
        <v>#N/A</v>
      </c>
      <c r="Z16" s="103" t="e">
        <f ca="true">+IF(AND(ISNUMBER(OFFSET('Sanitation Data'!$C$13,0,10*ROW('Sanitation Data'!C10))),'Data Summary'!CO16="Yes"),OFFSET('Sanitation Data'!$C$13,0,10*ROW('Sanitation Data'!C10)),NA())</f>
        <v>#N/A</v>
      </c>
      <c r="AA16" s="103" t="e">
        <f ca="true">+IF(AND(ISNUMBER(OFFSET('Sanitation Data'!$D$5,0,10*ROW('Sanitation Data'!D10))),'Data Summary'!CP16="Yes"),100-OFFSET('Sanitation Data'!$D$5,0,10*ROW('Sanitation Data'!D10)),NA())</f>
        <v>#N/A</v>
      </c>
      <c r="AB16" s="103" t="e">
        <f ca="true">+IF(AND(ISNUMBER(OFFSET('Sanitation Data'!$D$7,0,10*ROW('Sanitation Data'!D10))),'Data Summary'!CQ16="Yes"),OFFSET('Sanitation Data'!$D$7,0,10*ROW('Sanitation Data'!D10)),NA())</f>
        <v>#N/A</v>
      </c>
      <c r="AC16" s="103" t="e">
        <f ca="true">+IF(AND(ISNUMBER(OFFSET('Sanitation Data'!$D$11,0,10*ROW('Sanitation Data'!D10))),'Data Summary'!CR16="Yes"),OFFSET('Sanitation Data'!$D$11,0,10*ROW('Sanitation Data'!D10)),NA())</f>
        <v>#N/A</v>
      </c>
      <c r="AD16" s="103" t="e">
        <f ca="true">+IF(AND(ISNUMBER(OFFSET('Sanitation Data'!$D$12,0,10*ROW('Sanitation Data'!D10))),'Data Summary'!CS16="Yes"),OFFSET('Sanitation Data'!$D$12,0,10*ROW('Sanitation Data'!D10)),NA())</f>
        <v>#N/A</v>
      </c>
      <c r="AE16" s="103" t="e">
        <f ca="true">+IF(AND(ISNUMBER(OFFSET('Sanitation Data'!$D$13,0,10*ROW('Sanitation Data'!D10))),'Data Summary'!CT16="Yes"),OFFSET('Sanitation Data'!$D$13,0,10*ROW('Sanitation Data'!D10)),NA())</f>
        <v>#N/A</v>
      </c>
      <c r="AF16" s="103" t="e">
        <f ca="true">+IF(AND(ISNUMBER(OFFSET('Sanitation Data'!$E$5,0,10*ROW('Sanitation Data'!E10))),'Data Summary'!CU16="Yes"),100-OFFSET('Sanitation Data'!$E$5,0,10*ROW('Sanitation Data'!E10)),NA())</f>
        <v>#N/A</v>
      </c>
      <c r="AG16" s="103" t="e">
        <f ca="true">+IF(AND(ISNUMBER(OFFSET('Sanitation Data'!$E$7,0,10*ROW('Sanitation Data'!E10))),'Data Summary'!CV16="Yes"),OFFSET('Sanitation Data'!$E$7,0,10*ROW('Sanitation Data'!E10)),NA())</f>
        <v>#N/A</v>
      </c>
      <c r="AH16" s="103" t="e">
        <f ca="true">+IF(AND(ISNUMBER(OFFSET('Sanitation Data'!$E$11,0,10*ROW('Sanitation Data'!E10))),'Data Summary'!CW16="Yes"),OFFSET('Sanitation Data'!$E$11,0,10*ROW('Sanitation Data'!E10)),NA())</f>
        <v>#N/A</v>
      </c>
      <c r="AI16" s="103" t="e">
        <f ca="true">+IF(AND(ISNUMBER(OFFSET('Sanitation Data'!$E$12,0,10*ROW('Sanitation Data'!E10))),'Data Summary'!CX16="Yes"),OFFSET('Sanitation Data'!$E$12,0,10*ROW('Sanitation Data'!E10)),NA())</f>
        <v>#N/A</v>
      </c>
      <c r="AJ16" s="103" t="e">
        <f ca="true">+IF(AND(ISNUMBER(OFFSET('Sanitation Data'!$E$13,0,10*ROW('Sanitation Data'!E10))),'Data Summary'!CY16="Yes"),OFFSET('Sanitation Data'!$E$13,0,10*ROW('Sanitation Data'!E10)),NA())</f>
        <v>#N/A</v>
      </c>
      <c r="AK16" s="103" t="e">
        <f ca="true">+IF(AND(ISNUMBER(OFFSET('Sanitation Data'!$F$5,0,10*ROW('Sanitation Data'!F10))),'Data Summary'!CZ16="Yes"),100-OFFSET('Sanitation Data'!$F$5,0,10*ROW('Sanitation Data'!F10)),NA())</f>
        <v>#N/A</v>
      </c>
      <c r="AL16" s="103" t="e">
        <f ca="true">+IF(AND(ISNUMBER(OFFSET('Sanitation Data'!$F$7,0,10*ROW('Sanitation Data'!F10))),'Data Summary'!DA16="Yes"),OFFSET('Sanitation Data'!$F$7,0,10*ROW('Sanitation Data'!F10)),NA())</f>
        <v>#N/A</v>
      </c>
      <c r="AM16" s="103" t="e">
        <f ca="true">+IF(AND(ISNUMBER(OFFSET('Sanitation Data'!$F$11,0,10*ROW('Sanitation Data'!F10))),'Data Summary'!DB16="Yes"),OFFSET('Sanitation Data'!$F$11,0,10*ROW('Sanitation Data'!F10)),NA())</f>
        <v>#N/A</v>
      </c>
      <c r="AN16" s="103" t="e">
        <f ca="true">+IF(AND(ISNUMBER(OFFSET('Sanitation Data'!$F$12,0,10*ROW('Sanitation Data'!F10))),'Data Summary'!DC16="Yes"),OFFSET('Sanitation Data'!$F$12,0,10*ROW('Sanitation Data'!F10)),NA())</f>
        <v>#N/A</v>
      </c>
      <c r="AO16" s="103" t="e">
        <f ca="true">+IF(AND(ISNUMBER(OFFSET('Sanitation Data'!$F$13,0,10*ROW('Sanitation Data'!F10))),'Data Summary'!DD16="Yes"),OFFSET('Sanitation Data'!$F$13,0,10*ROW('Sanitation Data'!F10)),NA())</f>
        <v>#N/A</v>
      </c>
      <c r="AP16" s="103" t="e">
        <f ca="true">+IF(AND(ISNUMBER(OFFSET('Sanitation Data'!$G$5,0,10*ROW('Sanitation Data'!G10))),'Data Summary'!DE16="Yes"),100-OFFSET('Sanitation Data'!$G$5,0,10*ROW('Sanitation Data'!G10)),NA())</f>
        <v>#N/A</v>
      </c>
      <c r="AQ16" s="103" t="e">
        <f ca="true">+IF(AND(ISNUMBER(OFFSET('Sanitation Data'!$G$7,0,10*ROW('Sanitation Data'!G10))),'Data Summary'!DF16="Yes"),OFFSET('Sanitation Data'!$G$7,0,10*ROW('Sanitation Data'!G10)),NA())</f>
        <v>#N/A</v>
      </c>
      <c r="AR16" s="103" t="e">
        <f ca="true">+IF(AND(ISNUMBER(OFFSET('Sanitation Data'!$G$11,0,10*ROW('Sanitation Data'!G10))),'Data Summary'!DG16="Yes"),OFFSET('Sanitation Data'!$G$11,0,10*ROW('Sanitation Data'!G10)),NA())</f>
        <v>#N/A</v>
      </c>
      <c r="AS16" s="103" t="e">
        <f ca="true">+IF(AND(ISNUMBER(OFFSET('Sanitation Data'!$G$12,0,10*ROW('Sanitation Data'!G10))),'Data Summary'!DH16="Yes"),OFFSET('Sanitation Data'!$G$12,0,10*ROW('Sanitation Data'!G10)),NA())</f>
        <v>#N/A</v>
      </c>
      <c r="AT16" s="103" t="e">
        <f ca="true">+IF(AND(ISNUMBER(OFFSET('Sanitation Data'!$G$13,0,10*ROW('Sanitation Data'!G10))),'Data Summary'!DI16="Yes"),OFFSET('Sanitation Data'!$G$13,0,10*ROW('Sanitation Data'!G10)),NA())</f>
        <v>#N/A</v>
      </c>
      <c r="AU16" s="103" t="e">
        <f ca="true">+IF(AND(ISNUMBER(OFFSET('Sanitation Data'!$H$5,0,10*ROW('Sanitation Data'!H10))),'Data Summary'!DJ16="Yes"),100-OFFSET('Sanitation Data'!$H$5,0,10*ROW('Sanitation Data'!H10)),NA())</f>
        <v>#N/A</v>
      </c>
      <c r="AV16" s="103" t="e">
        <f ca="true">+IF(AND(ISNUMBER(OFFSET('Sanitation Data'!$H$7,0,10*ROW('Sanitation Data'!H10))),'Data Summary'!DK16="Yes"),OFFSET('Sanitation Data'!$H$7,0,10*ROW('Sanitation Data'!H10)),NA())</f>
        <v>#N/A</v>
      </c>
      <c r="AW16" s="103" t="e">
        <f ca="true">+IF(AND(ISNUMBER(OFFSET('Sanitation Data'!$H$11,0,10*ROW('Sanitation Data'!H10))),'Data Summary'!DL16="Yes"),OFFSET('Sanitation Data'!$H$11,0,10*ROW('Sanitation Data'!H10)),NA())</f>
        <v>#N/A</v>
      </c>
      <c r="AX16" s="103" t="e">
        <f ca="true">+IF(AND(ISNUMBER(OFFSET('Sanitation Data'!$H$12,0,10*ROW('Sanitation Data'!H10))),'Data Summary'!DM16="Yes"),OFFSET('Sanitation Data'!$H$12,0,10*ROW('Sanitation Data'!H10)),NA())</f>
        <v>#N/A</v>
      </c>
      <c r="AY16" s="103" t="e">
        <f ca="true">+IF(AND(ISNUMBER(OFFSET('Sanitation Data'!$H$13,0,10*ROW('Sanitation Data'!H10))),'Data Summary'!DN16="Yes"),OFFSET('Sanitation Data'!$H$13,0,10*ROW('Sanitation Data'!H10)),NA())</f>
        <v>#N/A</v>
      </c>
      <c r="AZ16" s="108" t="e">
        <f ca="true">+IF(AND(ISNUMBER(OFFSET('Hygiene Data'!$C$6,0,10*ROW('Hygiene Data'!C10))),'Data Summary'!DO16="Yes"),OFFSET('Hygiene Data'!$C$6,0,10*ROW('Hygiene Data'!C10)),NA())</f>
        <v>#N/A</v>
      </c>
      <c r="BA16" s="108" t="e">
        <f ca="true">+IF(AND(ISNUMBER(OFFSET('Hygiene Data'!$C$8,0,10*ROW('Hygiene Data'!C10))),'Data Summary'!DP16="Yes"),OFFSET('Hygiene Data'!$C$8,0,10*ROW('Hygiene Data'!C10)),NA())</f>
        <v>#N/A</v>
      </c>
      <c r="BB16" s="108" t="e">
        <f ca="true">+IF(AND(ISNUMBER(OFFSET('Hygiene Data'!$C$10,0,10*ROW('Hygiene Data'!C10))),'Data Summary'!DQ16="Yes"),OFFSET('Hygiene Data'!$C$10,0,10*ROW('Hygiene Data'!C10)),NA())</f>
        <v>#N/A</v>
      </c>
      <c r="BC16" s="108" t="e">
        <f ca="true">+IF(AND(ISNUMBER(OFFSET('Hygiene Data'!$D$6,0,10*ROW('Hygiene Data'!D10))),'Data Summary'!DR16="Yes"),OFFSET('Hygiene Data'!$D$6,0,10*ROW('Hygiene Data'!D10)),NA())</f>
        <v>#N/A</v>
      </c>
      <c r="BD16" s="108" t="e">
        <f ca="true">+IF(AND(ISNUMBER(OFFSET('Hygiene Data'!$D$8,0,10*ROW('Hygiene Data'!D10))),'Data Summary'!DS16="Yes"),OFFSET('Hygiene Data'!$D$8,0,10*ROW('Hygiene Data'!D10)),NA())</f>
        <v>#N/A</v>
      </c>
      <c r="BE16" s="108" t="e">
        <f ca="true">+IF(AND(ISNUMBER(OFFSET('Hygiene Data'!$D$10,0,10*ROW('Hygiene Data'!D10))),'Data Summary'!DT16="Yes"),OFFSET('Hygiene Data'!$D$10,0,10*ROW('Hygiene Data'!D10)),NA())</f>
        <v>#N/A</v>
      </c>
      <c r="BF16" s="108" t="e">
        <f ca="true">+IF(AND(ISNUMBER(OFFSET('Hygiene Data'!$E$6,0,10*ROW('Hygiene Data'!E10))),'Data Summary'!DU16="Yes"),OFFSET('Hygiene Data'!$E$6,0,10*ROW('Hygiene Data'!E10)),NA())</f>
        <v>#N/A</v>
      </c>
      <c r="BG16" s="108" t="e">
        <f ca="true">+IF(AND(ISNUMBER(OFFSET('Hygiene Data'!$E$8,0,10*ROW('Hygiene Data'!E10))),'Data Summary'!DV16="Yes"),OFFSET('Hygiene Data'!$E$8,0,10*ROW('Hygiene Data'!E10)),NA())</f>
        <v>#N/A</v>
      </c>
      <c r="BH16" s="108" t="e">
        <f ca="true">+IF(AND(ISNUMBER(OFFSET('Hygiene Data'!$E$10,0,10*ROW('Hygiene Data'!E10))),'Data Summary'!DW16="Yes"),OFFSET('Hygiene Data'!$E$10,0,10*ROW('Hygiene Data'!E10)),NA())</f>
        <v>#N/A</v>
      </c>
      <c r="BI16" s="108" t="e">
        <f ca="true">+IF(AND(ISNUMBER(OFFSET('Hygiene Data'!$F$6,0,10*ROW('Hygiene Data'!F10))),'Data Summary'!DX16="Yes"),OFFSET('Hygiene Data'!$F$6,0,10*ROW('Hygiene Data'!F10)),NA())</f>
        <v>#N/A</v>
      </c>
      <c r="BJ16" s="108" t="e">
        <f ca="true">+IF(AND(ISNUMBER(OFFSET('Hygiene Data'!$F$8,0,10*ROW('Hygiene Data'!F10))),'Data Summary'!DY16="Yes"),OFFSET('Hygiene Data'!$F$8,0,10*ROW('Hygiene Data'!F10)),NA())</f>
        <v>#N/A</v>
      </c>
      <c r="BK16" s="108" t="e">
        <f ca="true">+IF(AND(ISNUMBER(OFFSET('Hygiene Data'!$F$10,0,10*ROW('Hygiene Data'!F10))),'Data Summary'!DZ16="Yes"),OFFSET('Hygiene Data'!$F$10,0,10*ROW('Hygiene Data'!F10)),NA())</f>
        <v>#N/A</v>
      </c>
      <c r="BL16" s="108" t="e">
        <f ca="true">+IF(AND(ISNUMBER(OFFSET('Hygiene Data'!$G$6,0,10*ROW('Hygiene Data'!G10))),'Data Summary'!EA16="Yes"),OFFSET('Hygiene Data'!$G$6,0,10*ROW('Hygiene Data'!G10)),NA())</f>
        <v>#N/A</v>
      </c>
      <c r="BM16" s="108" t="e">
        <f ca="true">+IF(AND(ISNUMBER(OFFSET('Hygiene Data'!$G$8,0,10*ROW('Hygiene Data'!G10))),'Data Summary'!EB16="Yes"),OFFSET('Hygiene Data'!$G$8,0,10*ROW('Hygiene Data'!G10)),NA())</f>
        <v>#N/A</v>
      </c>
      <c r="BN16" s="108" t="e">
        <f ca="true">+IF(AND(ISNUMBER(OFFSET('Hygiene Data'!$G$10,0,10*ROW('Hygiene Data'!G10))),'Data Summary'!EC16="Yes"),OFFSET('Hygiene Data'!$G$10,0,10*ROW('Hygiene Data'!G10)),NA())</f>
        <v>#N/A</v>
      </c>
      <c r="BO16" s="108" t="e">
        <f ca="true">+IF(AND(ISNUMBER(OFFSET('Hygiene Data'!$H$6,0,10*ROW('Hygiene Data'!H10))),'Data Summary'!ED16="Yes"),OFFSET('Hygiene Data'!$H$6,0,10*ROW('Hygiene Data'!H10)),NA())</f>
        <v>#N/A</v>
      </c>
      <c r="BP16" s="108" t="e">
        <f ca="true">+IF(AND(ISNUMBER(OFFSET('Hygiene Data'!$H$8,0,10*ROW('Hygiene Data'!H10))),'Data Summary'!EE16="Yes"),OFFSET('Hygiene Data'!$H$8,0,10*ROW('Hygiene Data'!H10)),NA())</f>
        <v>#N/A</v>
      </c>
      <c r="BQ16" s="108" t="e">
        <f ca="true">+IF(AND(ISNUMBER(OFFSET('Hygiene Data'!$H$10,0,10*ROW('Hygiene Data'!H10))),'Data Summary'!EF16="Yes"),OFFSET('Hygiene Data'!$H$10,0,10*ROW('Hygiene Data'!H10)),NA())</f>
        <v>#N/A</v>
      </c>
    </row>
    <row r="17" x14ac:dyDescent="0.2">
      <c r="A17" s="56" t="e">
        <f ca="true">+IF(OFFSET('Water Data'!$B$1,0,10*ROW('Water Data'!B11))="",NA(),OFFSET('Water Data'!$B$1,0,10*ROW('Water Data'!B11)))</f>
        <v>#N/A</v>
      </c>
      <c r="B17" s="56" t="e">
        <f ca="true">+IF(OFFSET('Water Data'!$A$3,0,10*ROW('Water Data'!A11))="",NA(),OFFSET('Water Data'!$A$3,0,10*ROW('Water Data'!A11)))</f>
        <v>#N/A</v>
      </c>
      <c r="C17" s="56" t="e">
        <f ca="true">+IF(OFFSET('Water Data'!$C$3,0,10*ROW('Water Data'!C11))="",NA(),OFFSET('Water Data'!$C$3,0,10*ROW('Water Data'!C11)))</f>
        <v>#N/A</v>
      </c>
      <c r="D17" s="57" t="e">
        <f ca="true">+IF(AND(ISNUMBER(OFFSET('Water Data'!$C$5,0,10*ROW('Water Data'!C11))),'Data Summary'!BS17="Yes"),100-OFFSET('Water Data'!$C$5,0,10*ROW('Water Data'!C11)),NA())</f>
        <v>#N/A</v>
      </c>
      <c r="E17" s="57" t="e">
        <f ca="true">+IF(AND(ISNUMBER(OFFSET('Water Data'!$C$7,0,10*ROW('Water Data'!C11))),'Data Summary'!BT17="Yes"),OFFSET('Water Data'!$C$7,0,10*ROW('Water Data'!C11)),NA())</f>
        <v>#N/A</v>
      </c>
      <c r="F17" s="57" t="e">
        <f ca="true">+IF(AND(ISNUMBER(OFFSET('Water Data'!$C$10,0,10*ROW('Water Data'!C11))),'Data Summary'!BU17="Yes"),OFFSET('Water Data'!$C$10,0,10*ROW('Water Data'!C11)),NA())</f>
        <v>#N/A</v>
      </c>
      <c r="G17" s="57" t="e">
        <f ca="true">+IF(AND(ISNUMBER(OFFSET('Water Data'!$D$5,0,10*ROW('Water Data'!D11))),'Data Summary'!BV17="Yes"),100-OFFSET('Water Data'!$D$5,0,10*ROW('Water Data'!D11)),NA())</f>
        <v>#N/A</v>
      </c>
      <c r="H17" s="57" t="e">
        <f ca="true">+IF(AND(ISNUMBER(OFFSET('Water Data'!$D$7,0,10*ROW('Water Data'!D11))),'Data Summary'!BW17="Yes"),OFFSET('Water Data'!$D$7,0,10*ROW('Water Data'!D11)),NA())</f>
        <v>#N/A</v>
      </c>
      <c r="I17" s="57" t="e">
        <f ca="true">+IF(AND(ISNUMBER(OFFSET('Water Data'!$D$10,0,10*ROW('Water Data'!D11))),'Data Summary'!BX17="Yes"),OFFSET('Water Data'!$D$10,0,10*ROW('Water Data'!D11)),NA())</f>
        <v>#N/A</v>
      </c>
      <c r="J17" s="57" t="e">
        <f ca="true">+IF(AND(ISNUMBER(OFFSET('Water Data'!$E$5,0,10*ROW('Water Data'!E11))),'Data Summary'!BY17="Yes"),100-OFFSET('Water Data'!$E$5,0,10*ROW('Water Data'!E11)),NA())</f>
        <v>#N/A</v>
      </c>
      <c r="K17" s="57" t="e">
        <f ca="true">+IF(AND(ISNUMBER(OFFSET('Water Data'!$E$7,0,10*ROW('Water Data'!E11))),'Data Summary'!BZ17="Yes"),OFFSET('Water Data'!$E$7,0,10*ROW('Water Data'!E11)),NA())</f>
        <v>#N/A</v>
      </c>
      <c r="L17" s="57" t="e">
        <f ca="true">+IF(AND(ISNUMBER(OFFSET('Water Data'!$E$10,0,10*ROW('Water Data'!E11))),'Data Summary'!CA17="Yes"),OFFSET('Water Data'!$E$10,0,10*ROW('Water Data'!E11)),NA())</f>
        <v>#N/A</v>
      </c>
      <c r="M17" s="57" t="e">
        <f ca="true">+IF(AND(ISNUMBER(OFFSET('Water Data'!$F$5,0,10*ROW('Water Data'!F11))),'Data Summary'!CB17="Yes"),100-OFFSET('Water Data'!$F$5,0,10*ROW('Water Data'!F11)),NA())</f>
        <v>#N/A</v>
      </c>
      <c r="N17" s="57" t="e">
        <f ca="true">+IF(AND(ISNUMBER(OFFSET('Water Data'!$F$7,0,10*ROW('Water Data'!F11))),'Data Summary'!CC17="Yes"),OFFSET('Water Data'!$F$7,0,10*ROW('Water Data'!F11)),NA())</f>
        <v>#N/A</v>
      </c>
      <c r="O17" s="57" t="e">
        <f ca="true">+IF(AND(ISNUMBER(OFFSET('Water Data'!$F$10,0,10*ROW('Water Data'!F11))),'Data Summary'!CD17="Yes"),OFFSET('Water Data'!$F$10,0,10*ROW('Water Data'!F11)),NA())</f>
        <v>#N/A</v>
      </c>
      <c r="P17" s="57" t="e">
        <f ca="true">+IF(AND(ISNUMBER(OFFSET('Water Data'!$G$5,0,10*ROW('Water Data'!G11))),'Data Summary'!CE17="Yes"),100-OFFSET('Water Data'!$G$5,0,10*ROW('Water Data'!G11)),NA())</f>
        <v>#N/A</v>
      </c>
      <c r="Q17" s="57" t="e">
        <f ca="true">+IF(AND(ISNUMBER(OFFSET('Water Data'!$G$7,0,10*ROW('Water Data'!G11))),'Data Summary'!CF17="Yes"),OFFSET('Water Data'!$G$7,0,10*ROW('Water Data'!G11)),NA())</f>
        <v>#N/A</v>
      </c>
      <c r="R17" s="57" t="e">
        <f ca="true">+IF(AND(ISNUMBER(OFFSET('Water Data'!$G$10,0,10*ROW('Water Data'!G11))),'Data Summary'!CG17="Yes"),OFFSET('Water Data'!$G$10,0,10*ROW('Water Data'!G11)),NA())</f>
        <v>#N/A</v>
      </c>
      <c r="S17" s="57" t="e">
        <f ca="true">+IF(AND(ISNUMBER(OFFSET('Water Data'!$H$5,0,10*ROW('Water Data'!H11))),'Data Summary'!CH17="Yes"),100-OFFSET('Water Data'!$H$5,0,10*ROW('Water Data'!H11)),NA())</f>
        <v>#N/A</v>
      </c>
      <c r="T17" s="57" t="e">
        <f ca="true">+IF(AND(ISNUMBER(OFFSET('Water Data'!$H$7,0,10*ROW('Water Data'!H11))),'Data Summary'!CI17="Yes"),OFFSET('Water Data'!$H$7,0,10*ROW('Water Data'!H11)),NA())</f>
        <v>#N/A</v>
      </c>
      <c r="U17" s="57" t="e">
        <f ca="true">+IF(AND(ISNUMBER(OFFSET('Water Data'!$H$10,0,10*ROW('Water Data'!H11))),'Data Summary'!CJ17="Yes"),OFFSET('Water Data'!$H$10,0,10*ROW('Water Data'!H11)),NA())</f>
        <v>#N/A</v>
      </c>
      <c r="V17" s="103" t="e">
        <f ca="true">+IF(AND(ISNUMBER(OFFSET('Sanitation Data'!$C$5,0,10*ROW('Sanitation Data'!C11))),'Data Summary'!CK17="Yes"),100-OFFSET('Sanitation Data'!$C$5,0,10*ROW('Sanitation Data'!C11)),NA())</f>
        <v>#N/A</v>
      </c>
      <c r="W17" s="103" t="e">
        <f ca="true">+IF(AND(ISNUMBER(OFFSET('Sanitation Data'!$C$7,0,10*ROW('Sanitation Data'!C11))),'Data Summary'!CL17="Yes"),OFFSET('Sanitation Data'!$C$7,0,10*ROW('Sanitation Data'!C11)),NA())</f>
        <v>#N/A</v>
      </c>
      <c r="X17" s="103" t="e">
        <f ca="true">+IF(AND(ISNUMBER(OFFSET('Sanitation Data'!$C$11,0,10*ROW('Sanitation Data'!C11))),'Data Summary'!CM17="Yes"),OFFSET('Sanitation Data'!$C$11,0,10*ROW('Sanitation Data'!C11)),NA())</f>
        <v>#N/A</v>
      </c>
      <c r="Y17" s="103" t="e">
        <f ca="true">+IF(AND(ISNUMBER(OFFSET('Sanitation Data'!$C$12,0,10*ROW('Sanitation Data'!C11))),'Data Summary'!CN17="Yes"),OFFSET('Sanitation Data'!$C$12,0,10*ROW('Sanitation Data'!C11)),NA())</f>
        <v>#N/A</v>
      </c>
      <c r="Z17" s="103" t="e">
        <f ca="true">+IF(AND(ISNUMBER(OFFSET('Sanitation Data'!$C$13,0,10*ROW('Sanitation Data'!C11))),'Data Summary'!CO17="Yes"),OFFSET('Sanitation Data'!$C$13,0,10*ROW('Sanitation Data'!C11)),NA())</f>
        <v>#N/A</v>
      </c>
      <c r="AA17" s="103" t="e">
        <f ca="true">+IF(AND(ISNUMBER(OFFSET('Sanitation Data'!$D$5,0,10*ROW('Sanitation Data'!D11))),'Data Summary'!CP17="Yes"),100-OFFSET('Sanitation Data'!$D$5,0,10*ROW('Sanitation Data'!D11)),NA())</f>
        <v>#N/A</v>
      </c>
      <c r="AB17" s="103" t="e">
        <f ca="true">+IF(AND(ISNUMBER(OFFSET('Sanitation Data'!$D$7,0,10*ROW('Sanitation Data'!D11))),'Data Summary'!CQ17="Yes"),OFFSET('Sanitation Data'!$D$7,0,10*ROW('Sanitation Data'!D11)),NA())</f>
        <v>#N/A</v>
      </c>
      <c r="AC17" s="103" t="e">
        <f ca="true">+IF(AND(ISNUMBER(OFFSET('Sanitation Data'!$D$11,0,10*ROW('Sanitation Data'!D11))),'Data Summary'!CR17="Yes"),OFFSET('Sanitation Data'!$D$11,0,10*ROW('Sanitation Data'!D11)),NA())</f>
        <v>#N/A</v>
      </c>
      <c r="AD17" s="103" t="e">
        <f ca="true">+IF(AND(ISNUMBER(OFFSET('Sanitation Data'!$D$12,0,10*ROW('Sanitation Data'!D11))),'Data Summary'!CS17="Yes"),OFFSET('Sanitation Data'!$D$12,0,10*ROW('Sanitation Data'!D11)),NA())</f>
        <v>#N/A</v>
      </c>
      <c r="AE17" s="103" t="e">
        <f ca="true">+IF(AND(ISNUMBER(OFFSET('Sanitation Data'!$D$13,0,10*ROW('Sanitation Data'!D11))),'Data Summary'!CT17="Yes"),OFFSET('Sanitation Data'!$D$13,0,10*ROW('Sanitation Data'!D11)),NA())</f>
        <v>#N/A</v>
      </c>
      <c r="AF17" s="103" t="e">
        <f ca="true">+IF(AND(ISNUMBER(OFFSET('Sanitation Data'!$E$5,0,10*ROW('Sanitation Data'!E11))),'Data Summary'!CU17="Yes"),100-OFFSET('Sanitation Data'!$E$5,0,10*ROW('Sanitation Data'!E11)),NA())</f>
        <v>#N/A</v>
      </c>
      <c r="AG17" s="103" t="e">
        <f ca="true">+IF(AND(ISNUMBER(OFFSET('Sanitation Data'!$E$7,0,10*ROW('Sanitation Data'!E11))),'Data Summary'!CV17="Yes"),OFFSET('Sanitation Data'!$E$7,0,10*ROW('Sanitation Data'!E11)),NA())</f>
        <v>#N/A</v>
      </c>
      <c r="AH17" s="103" t="e">
        <f ca="true">+IF(AND(ISNUMBER(OFFSET('Sanitation Data'!$E$11,0,10*ROW('Sanitation Data'!E11))),'Data Summary'!CW17="Yes"),OFFSET('Sanitation Data'!$E$11,0,10*ROW('Sanitation Data'!E11)),NA())</f>
        <v>#N/A</v>
      </c>
      <c r="AI17" s="103" t="e">
        <f ca="true">+IF(AND(ISNUMBER(OFFSET('Sanitation Data'!$E$12,0,10*ROW('Sanitation Data'!E11))),'Data Summary'!CX17="Yes"),OFFSET('Sanitation Data'!$E$12,0,10*ROW('Sanitation Data'!E11)),NA())</f>
        <v>#N/A</v>
      </c>
      <c r="AJ17" s="103" t="e">
        <f ca="true">+IF(AND(ISNUMBER(OFFSET('Sanitation Data'!$E$13,0,10*ROW('Sanitation Data'!E11))),'Data Summary'!CY17="Yes"),OFFSET('Sanitation Data'!$E$13,0,10*ROW('Sanitation Data'!E11)),NA())</f>
        <v>#N/A</v>
      </c>
      <c r="AK17" s="103" t="e">
        <f ca="true">+IF(AND(ISNUMBER(OFFSET('Sanitation Data'!$F$5,0,10*ROW('Sanitation Data'!F11))),'Data Summary'!CZ17="Yes"),100-OFFSET('Sanitation Data'!$F$5,0,10*ROW('Sanitation Data'!F11)),NA())</f>
        <v>#N/A</v>
      </c>
      <c r="AL17" s="103" t="e">
        <f ca="true">+IF(AND(ISNUMBER(OFFSET('Sanitation Data'!$F$7,0,10*ROW('Sanitation Data'!F11))),'Data Summary'!DA17="Yes"),OFFSET('Sanitation Data'!$F$7,0,10*ROW('Sanitation Data'!F11)),NA())</f>
        <v>#N/A</v>
      </c>
      <c r="AM17" s="103" t="e">
        <f ca="true">+IF(AND(ISNUMBER(OFFSET('Sanitation Data'!$F$11,0,10*ROW('Sanitation Data'!F11))),'Data Summary'!DB17="Yes"),OFFSET('Sanitation Data'!$F$11,0,10*ROW('Sanitation Data'!F11)),NA())</f>
        <v>#N/A</v>
      </c>
      <c r="AN17" s="103" t="e">
        <f ca="true">+IF(AND(ISNUMBER(OFFSET('Sanitation Data'!$F$12,0,10*ROW('Sanitation Data'!F11))),'Data Summary'!DC17="Yes"),OFFSET('Sanitation Data'!$F$12,0,10*ROW('Sanitation Data'!F11)),NA())</f>
        <v>#N/A</v>
      </c>
      <c r="AO17" s="103" t="e">
        <f ca="true">+IF(AND(ISNUMBER(OFFSET('Sanitation Data'!$F$13,0,10*ROW('Sanitation Data'!F11))),'Data Summary'!DD17="Yes"),OFFSET('Sanitation Data'!$F$13,0,10*ROW('Sanitation Data'!F11)),NA())</f>
        <v>#N/A</v>
      </c>
      <c r="AP17" s="103" t="e">
        <f ca="true">+IF(AND(ISNUMBER(OFFSET('Sanitation Data'!$G$5,0,10*ROW('Sanitation Data'!G11))),'Data Summary'!DE17="Yes"),100-OFFSET('Sanitation Data'!$G$5,0,10*ROW('Sanitation Data'!G11)),NA())</f>
        <v>#N/A</v>
      </c>
      <c r="AQ17" s="103" t="e">
        <f ca="true">+IF(AND(ISNUMBER(OFFSET('Sanitation Data'!$G$7,0,10*ROW('Sanitation Data'!G11))),'Data Summary'!DF17="Yes"),OFFSET('Sanitation Data'!$G$7,0,10*ROW('Sanitation Data'!G11)),NA())</f>
        <v>#N/A</v>
      </c>
      <c r="AR17" s="103" t="e">
        <f ca="true">+IF(AND(ISNUMBER(OFFSET('Sanitation Data'!$G$11,0,10*ROW('Sanitation Data'!G11))),'Data Summary'!DG17="Yes"),OFFSET('Sanitation Data'!$G$11,0,10*ROW('Sanitation Data'!G11)),NA())</f>
        <v>#N/A</v>
      </c>
      <c r="AS17" s="103" t="e">
        <f ca="true">+IF(AND(ISNUMBER(OFFSET('Sanitation Data'!$G$12,0,10*ROW('Sanitation Data'!G11))),'Data Summary'!DH17="Yes"),OFFSET('Sanitation Data'!$G$12,0,10*ROW('Sanitation Data'!G11)),NA())</f>
        <v>#N/A</v>
      </c>
      <c r="AT17" s="103" t="e">
        <f ca="true">+IF(AND(ISNUMBER(OFFSET('Sanitation Data'!$G$13,0,10*ROW('Sanitation Data'!G11))),'Data Summary'!DI17="Yes"),OFFSET('Sanitation Data'!$G$13,0,10*ROW('Sanitation Data'!G11)),NA())</f>
        <v>#N/A</v>
      </c>
      <c r="AU17" s="103" t="e">
        <f ca="true">+IF(AND(ISNUMBER(OFFSET('Sanitation Data'!$H$5,0,10*ROW('Sanitation Data'!H11))),'Data Summary'!DJ17="Yes"),100-OFFSET('Sanitation Data'!$H$5,0,10*ROW('Sanitation Data'!H11)),NA())</f>
        <v>#N/A</v>
      </c>
      <c r="AV17" s="103" t="e">
        <f ca="true">+IF(AND(ISNUMBER(OFFSET('Sanitation Data'!$H$7,0,10*ROW('Sanitation Data'!H11))),'Data Summary'!DK17="Yes"),OFFSET('Sanitation Data'!$H$7,0,10*ROW('Sanitation Data'!H11)),NA())</f>
        <v>#N/A</v>
      </c>
      <c r="AW17" s="103" t="e">
        <f ca="true">+IF(AND(ISNUMBER(OFFSET('Sanitation Data'!$H$11,0,10*ROW('Sanitation Data'!H11))),'Data Summary'!DL17="Yes"),OFFSET('Sanitation Data'!$H$11,0,10*ROW('Sanitation Data'!H11)),NA())</f>
        <v>#N/A</v>
      </c>
      <c r="AX17" s="103" t="e">
        <f ca="true">+IF(AND(ISNUMBER(OFFSET('Sanitation Data'!$H$12,0,10*ROW('Sanitation Data'!H11))),'Data Summary'!DM17="Yes"),OFFSET('Sanitation Data'!$H$12,0,10*ROW('Sanitation Data'!H11)),NA())</f>
        <v>#N/A</v>
      </c>
      <c r="AY17" s="103" t="e">
        <f ca="true">+IF(AND(ISNUMBER(OFFSET('Sanitation Data'!$H$13,0,10*ROW('Sanitation Data'!H11))),'Data Summary'!DN17="Yes"),OFFSET('Sanitation Data'!$H$13,0,10*ROW('Sanitation Data'!H11)),NA())</f>
        <v>#N/A</v>
      </c>
      <c r="AZ17" s="108" t="e">
        <f ca="true">+IF(AND(ISNUMBER(OFFSET('Hygiene Data'!$C$6,0,10*ROW('Hygiene Data'!C11))),'Data Summary'!DO17="Yes"),OFFSET('Hygiene Data'!$C$6,0,10*ROW('Hygiene Data'!C11)),NA())</f>
        <v>#N/A</v>
      </c>
      <c r="BA17" s="108" t="e">
        <f ca="true">+IF(AND(ISNUMBER(OFFSET('Hygiene Data'!$C$8,0,10*ROW('Hygiene Data'!C11))),'Data Summary'!DP17="Yes"),OFFSET('Hygiene Data'!$C$8,0,10*ROW('Hygiene Data'!C11)),NA())</f>
        <v>#N/A</v>
      </c>
      <c r="BB17" s="108" t="e">
        <f ca="true">+IF(AND(ISNUMBER(OFFSET('Hygiene Data'!$C$10,0,10*ROW('Hygiene Data'!C11))),'Data Summary'!DQ17="Yes"),OFFSET('Hygiene Data'!$C$10,0,10*ROW('Hygiene Data'!C11)),NA())</f>
        <v>#N/A</v>
      </c>
      <c r="BC17" s="108" t="e">
        <f ca="true">+IF(AND(ISNUMBER(OFFSET('Hygiene Data'!$D$6,0,10*ROW('Hygiene Data'!D11))),'Data Summary'!DR17="Yes"),OFFSET('Hygiene Data'!$D$6,0,10*ROW('Hygiene Data'!D11)),NA())</f>
        <v>#N/A</v>
      </c>
      <c r="BD17" s="108" t="e">
        <f ca="true">+IF(AND(ISNUMBER(OFFSET('Hygiene Data'!$D$8,0,10*ROW('Hygiene Data'!D11))),'Data Summary'!DS17="Yes"),OFFSET('Hygiene Data'!$D$8,0,10*ROW('Hygiene Data'!D11)),NA())</f>
        <v>#N/A</v>
      </c>
      <c r="BE17" s="108" t="e">
        <f ca="true">+IF(AND(ISNUMBER(OFFSET('Hygiene Data'!$D$10,0,10*ROW('Hygiene Data'!D11))),'Data Summary'!DT17="Yes"),OFFSET('Hygiene Data'!$D$10,0,10*ROW('Hygiene Data'!D11)),NA())</f>
        <v>#N/A</v>
      </c>
      <c r="BF17" s="108" t="e">
        <f ca="true">+IF(AND(ISNUMBER(OFFSET('Hygiene Data'!$E$6,0,10*ROW('Hygiene Data'!E11))),'Data Summary'!DU17="Yes"),OFFSET('Hygiene Data'!$E$6,0,10*ROW('Hygiene Data'!E11)),NA())</f>
        <v>#N/A</v>
      </c>
      <c r="BG17" s="108" t="e">
        <f ca="true">+IF(AND(ISNUMBER(OFFSET('Hygiene Data'!$E$8,0,10*ROW('Hygiene Data'!E11))),'Data Summary'!DV17="Yes"),OFFSET('Hygiene Data'!$E$8,0,10*ROW('Hygiene Data'!E11)),NA())</f>
        <v>#N/A</v>
      </c>
      <c r="BH17" s="108" t="e">
        <f ca="true">+IF(AND(ISNUMBER(OFFSET('Hygiene Data'!$E$10,0,10*ROW('Hygiene Data'!E11))),'Data Summary'!DW17="Yes"),OFFSET('Hygiene Data'!$E$10,0,10*ROW('Hygiene Data'!E11)),NA())</f>
        <v>#N/A</v>
      </c>
      <c r="BI17" s="108" t="e">
        <f ca="true">+IF(AND(ISNUMBER(OFFSET('Hygiene Data'!$F$6,0,10*ROW('Hygiene Data'!F11))),'Data Summary'!DX17="Yes"),OFFSET('Hygiene Data'!$F$6,0,10*ROW('Hygiene Data'!F11)),NA())</f>
        <v>#N/A</v>
      </c>
      <c r="BJ17" s="108" t="e">
        <f ca="true">+IF(AND(ISNUMBER(OFFSET('Hygiene Data'!$F$8,0,10*ROW('Hygiene Data'!F11))),'Data Summary'!DY17="Yes"),OFFSET('Hygiene Data'!$F$8,0,10*ROW('Hygiene Data'!F11)),NA())</f>
        <v>#N/A</v>
      </c>
      <c r="BK17" s="108" t="e">
        <f ca="true">+IF(AND(ISNUMBER(OFFSET('Hygiene Data'!$F$10,0,10*ROW('Hygiene Data'!F11))),'Data Summary'!DZ17="Yes"),OFFSET('Hygiene Data'!$F$10,0,10*ROW('Hygiene Data'!F11)),NA())</f>
        <v>#N/A</v>
      </c>
      <c r="BL17" s="108" t="e">
        <f ca="true">+IF(AND(ISNUMBER(OFFSET('Hygiene Data'!$G$6,0,10*ROW('Hygiene Data'!G11))),'Data Summary'!EA17="Yes"),OFFSET('Hygiene Data'!$G$6,0,10*ROW('Hygiene Data'!G11)),NA())</f>
        <v>#N/A</v>
      </c>
      <c r="BM17" s="108" t="e">
        <f ca="true">+IF(AND(ISNUMBER(OFFSET('Hygiene Data'!$G$8,0,10*ROW('Hygiene Data'!G11))),'Data Summary'!EB17="Yes"),OFFSET('Hygiene Data'!$G$8,0,10*ROW('Hygiene Data'!G11)),NA())</f>
        <v>#N/A</v>
      </c>
      <c r="BN17" s="108" t="e">
        <f ca="true">+IF(AND(ISNUMBER(OFFSET('Hygiene Data'!$G$10,0,10*ROW('Hygiene Data'!G11))),'Data Summary'!EC17="Yes"),OFFSET('Hygiene Data'!$G$10,0,10*ROW('Hygiene Data'!G11)),NA())</f>
        <v>#N/A</v>
      </c>
      <c r="BO17" s="108" t="e">
        <f ca="true">+IF(AND(ISNUMBER(OFFSET('Hygiene Data'!$H$6,0,10*ROW('Hygiene Data'!H11))),'Data Summary'!ED17="Yes"),OFFSET('Hygiene Data'!$H$6,0,10*ROW('Hygiene Data'!H11)),NA())</f>
        <v>#N/A</v>
      </c>
      <c r="BP17" s="108" t="e">
        <f ca="true">+IF(AND(ISNUMBER(OFFSET('Hygiene Data'!$H$8,0,10*ROW('Hygiene Data'!H11))),'Data Summary'!EE17="Yes"),OFFSET('Hygiene Data'!$H$8,0,10*ROW('Hygiene Data'!H11)),NA())</f>
        <v>#N/A</v>
      </c>
      <c r="BQ17" s="108" t="e">
        <f ca="true">+IF(AND(ISNUMBER(OFFSET('Hygiene Data'!$H$10,0,10*ROW('Hygiene Data'!H11))),'Data Summary'!EF17="Yes"),OFFSET('Hygiene Data'!$H$10,0,10*ROW('Hygiene Data'!H11)),NA())</f>
        <v>#N/A</v>
      </c>
    </row>
    <row r="18" x14ac:dyDescent="0.2">
      <c r="A18" s="56" t="e">
        <f ca="true">+IF(OFFSET('Water Data'!$B$1,0,10*ROW('Water Data'!B12))="",NA(),OFFSET('Water Data'!$B$1,0,10*ROW('Water Data'!B12)))</f>
        <v>#N/A</v>
      </c>
      <c r="B18" s="56" t="e">
        <f ca="true">+IF(OFFSET('Water Data'!$A$3,0,10*ROW('Water Data'!A12))="",NA(),OFFSET('Water Data'!$A$3,0,10*ROW('Water Data'!A12)))</f>
        <v>#N/A</v>
      </c>
      <c r="C18" s="56" t="e">
        <f ca="true">+IF(OFFSET('Water Data'!$C$3,0,10*ROW('Water Data'!C12))="",NA(),OFFSET('Water Data'!$C$3,0,10*ROW('Water Data'!C12)))</f>
        <v>#N/A</v>
      </c>
      <c r="D18" s="57" t="e">
        <f ca="true">+IF(AND(ISNUMBER(OFFSET('Water Data'!$C$5,0,10*ROW('Water Data'!C12))),'Data Summary'!BS18="Yes"),100-OFFSET('Water Data'!$C$5,0,10*ROW('Water Data'!C12)),NA())</f>
        <v>#N/A</v>
      </c>
      <c r="E18" s="57" t="e">
        <f ca="true">+IF(AND(ISNUMBER(OFFSET('Water Data'!$C$7,0,10*ROW('Water Data'!C12))),'Data Summary'!BT18="Yes"),OFFSET('Water Data'!$C$7,0,10*ROW('Water Data'!C12)),NA())</f>
        <v>#N/A</v>
      </c>
      <c r="F18" s="57" t="e">
        <f ca="true">+IF(AND(ISNUMBER(OFFSET('Water Data'!$C$10,0,10*ROW('Water Data'!C12))),'Data Summary'!BU18="Yes"),OFFSET('Water Data'!$C$10,0,10*ROW('Water Data'!C12)),NA())</f>
        <v>#N/A</v>
      </c>
      <c r="G18" s="57" t="e">
        <f ca="true">+IF(AND(ISNUMBER(OFFSET('Water Data'!$D$5,0,10*ROW('Water Data'!D12))),'Data Summary'!BV18="Yes"),100-OFFSET('Water Data'!$D$5,0,10*ROW('Water Data'!D12)),NA())</f>
        <v>#N/A</v>
      </c>
      <c r="H18" s="57" t="e">
        <f ca="true">+IF(AND(ISNUMBER(OFFSET('Water Data'!$D$7,0,10*ROW('Water Data'!D12))),'Data Summary'!BW18="Yes"),OFFSET('Water Data'!$D$7,0,10*ROW('Water Data'!D12)),NA())</f>
        <v>#N/A</v>
      </c>
      <c r="I18" s="57" t="e">
        <f ca="true">+IF(AND(ISNUMBER(OFFSET('Water Data'!$D$10,0,10*ROW('Water Data'!D12))),'Data Summary'!BX18="Yes"),OFFSET('Water Data'!$D$10,0,10*ROW('Water Data'!D12)),NA())</f>
        <v>#N/A</v>
      </c>
      <c r="J18" s="57" t="e">
        <f ca="true">+IF(AND(ISNUMBER(OFFSET('Water Data'!$E$5,0,10*ROW('Water Data'!E12))),'Data Summary'!BY18="Yes"),100-OFFSET('Water Data'!$E$5,0,10*ROW('Water Data'!E12)),NA())</f>
        <v>#N/A</v>
      </c>
      <c r="K18" s="57" t="e">
        <f ca="true">+IF(AND(ISNUMBER(OFFSET('Water Data'!$E$7,0,10*ROW('Water Data'!E12))),'Data Summary'!BZ18="Yes"),OFFSET('Water Data'!$E$7,0,10*ROW('Water Data'!E12)),NA())</f>
        <v>#N/A</v>
      </c>
      <c r="L18" s="57" t="e">
        <f ca="true">+IF(AND(ISNUMBER(OFFSET('Water Data'!$E$10,0,10*ROW('Water Data'!E12))),'Data Summary'!CA18="Yes"),OFFSET('Water Data'!$E$10,0,10*ROW('Water Data'!E12)),NA())</f>
        <v>#N/A</v>
      </c>
      <c r="M18" s="57" t="e">
        <f ca="true">+IF(AND(ISNUMBER(OFFSET('Water Data'!$F$5,0,10*ROW('Water Data'!F12))),'Data Summary'!CB18="Yes"),100-OFFSET('Water Data'!$F$5,0,10*ROW('Water Data'!F12)),NA())</f>
        <v>#N/A</v>
      </c>
      <c r="N18" s="57" t="e">
        <f ca="true">+IF(AND(ISNUMBER(OFFSET('Water Data'!$F$7,0,10*ROW('Water Data'!F12))),'Data Summary'!CC18="Yes"),OFFSET('Water Data'!$F$7,0,10*ROW('Water Data'!F12)),NA())</f>
        <v>#N/A</v>
      </c>
      <c r="O18" s="57" t="e">
        <f ca="true">+IF(AND(ISNUMBER(OFFSET('Water Data'!$F$10,0,10*ROW('Water Data'!F12))),'Data Summary'!CD18="Yes"),OFFSET('Water Data'!$F$10,0,10*ROW('Water Data'!F12)),NA())</f>
        <v>#N/A</v>
      </c>
      <c r="P18" s="57" t="e">
        <f ca="true">+IF(AND(ISNUMBER(OFFSET('Water Data'!$G$5,0,10*ROW('Water Data'!G12))),'Data Summary'!CE18="Yes"),100-OFFSET('Water Data'!$G$5,0,10*ROW('Water Data'!G12)),NA())</f>
        <v>#N/A</v>
      </c>
      <c r="Q18" s="57" t="e">
        <f ca="true">+IF(AND(ISNUMBER(OFFSET('Water Data'!$G$7,0,10*ROW('Water Data'!G12))),'Data Summary'!CF18="Yes"),OFFSET('Water Data'!$G$7,0,10*ROW('Water Data'!G12)),NA())</f>
        <v>#N/A</v>
      </c>
      <c r="R18" s="57" t="e">
        <f ca="true">+IF(AND(ISNUMBER(OFFSET('Water Data'!$G$10,0,10*ROW('Water Data'!G12))),'Data Summary'!CG18="Yes"),OFFSET('Water Data'!$G$10,0,10*ROW('Water Data'!G12)),NA())</f>
        <v>#N/A</v>
      </c>
      <c r="S18" s="57" t="e">
        <f ca="true">+IF(AND(ISNUMBER(OFFSET('Water Data'!$H$5,0,10*ROW('Water Data'!H12))),'Data Summary'!CH18="Yes"),100-OFFSET('Water Data'!$H$5,0,10*ROW('Water Data'!H12)),NA())</f>
        <v>#N/A</v>
      </c>
      <c r="T18" s="57" t="e">
        <f ca="true">+IF(AND(ISNUMBER(OFFSET('Water Data'!$H$7,0,10*ROW('Water Data'!H12))),'Data Summary'!CI18="Yes"),OFFSET('Water Data'!$H$7,0,10*ROW('Water Data'!H12)),NA())</f>
        <v>#N/A</v>
      </c>
      <c r="U18" s="57" t="e">
        <f ca="true">+IF(AND(ISNUMBER(OFFSET('Water Data'!$H$10,0,10*ROW('Water Data'!H12))),'Data Summary'!CJ18="Yes"),OFFSET('Water Data'!$H$10,0,10*ROW('Water Data'!H12)),NA())</f>
        <v>#N/A</v>
      </c>
      <c r="V18" s="103" t="e">
        <f ca="true">+IF(AND(ISNUMBER(OFFSET('Sanitation Data'!$C$5,0,10*ROW('Sanitation Data'!C12))),'Data Summary'!CK18="Yes"),100-OFFSET('Sanitation Data'!$C$5,0,10*ROW('Sanitation Data'!C12)),NA())</f>
        <v>#N/A</v>
      </c>
      <c r="W18" s="103" t="e">
        <f ca="true">+IF(AND(ISNUMBER(OFFSET('Sanitation Data'!$C$7,0,10*ROW('Sanitation Data'!C12))),'Data Summary'!CL18="Yes"),OFFSET('Sanitation Data'!$C$7,0,10*ROW('Sanitation Data'!C12)),NA())</f>
        <v>#N/A</v>
      </c>
      <c r="X18" s="103" t="e">
        <f ca="true">+IF(AND(ISNUMBER(OFFSET('Sanitation Data'!$C$11,0,10*ROW('Sanitation Data'!C12))),'Data Summary'!CM18="Yes"),OFFSET('Sanitation Data'!$C$11,0,10*ROW('Sanitation Data'!C12)),NA())</f>
        <v>#N/A</v>
      </c>
      <c r="Y18" s="103" t="e">
        <f ca="true">+IF(AND(ISNUMBER(OFFSET('Sanitation Data'!$C$12,0,10*ROW('Sanitation Data'!C12))),'Data Summary'!CN18="Yes"),OFFSET('Sanitation Data'!$C$12,0,10*ROW('Sanitation Data'!C12)),NA())</f>
        <v>#N/A</v>
      </c>
      <c r="Z18" s="103" t="e">
        <f ca="true">+IF(AND(ISNUMBER(OFFSET('Sanitation Data'!$C$13,0,10*ROW('Sanitation Data'!C12))),'Data Summary'!CO18="Yes"),OFFSET('Sanitation Data'!$C$13,0,10*ROW('Sanitation Data'!C12)),NA())</f>
        <v>#N/A</v>
      </c>
      <c r="AA18" s="103" t="e">
        <f ca="true">+IF(AND(ISNUMBER(OFFSET('Sanitation Data'!$D$5,0,10*ROW('Sanitation Data'!D12))),'Data Summary'!CP18="Yes"),100-OFFSET('Sanitation Data'!$D$5,0,10*ROW('Sanitation Data'!D12)),NA())</f>
        <v>#N/A</v>
      </c>
      <c r="AB18" s="103" t="e">
        <f ca="true">+IF(AND(ISNUMBER(OFFSET('Sanitation Data'!$D$7,0,10*ROW('Sanitation Data'!D12))),'Data Summary'!CQ18="Yes"),OFFSET('Sanitation Data'!$D$7,0,10*ROW('Sanitation Data'!D12)),NA())</f>
        <v>#N/A</v>
      </c>
      <c r="AC18" s="103" t="e">
        <f ca="true">+IF(AND(ISNUMBER(OFFSET('Sanitation Data'!$D$11,0,10*ROW('Sanitation Data'!D12))),'Data Summary'!CR18="Yes"),OFFSET('Sanitation Data'!$D$11,0,10*ROW('Sanitation Data'!D12)),NA())</f>
        <v>#N/A</v>
      </c>
      <c r="AD18" s="103" t="e">
        <f ca="true">+IF(AND(ISNUMBER(OFFSET('Sanitation Data'!$D$12,0,10*ROW('Sanitation Data'!D12))),'Data Summary'!CS18="Yes"),OFFSET('Sanitation Data'!$D$12,0,10*ROW('Sanitation Data'!D12)),NA())</f>
        <v>#N/A</v>
      </c>
      <c r="AE18" s="103" t="e">
        <f ca="true">+IF(AND(ISNUMBER(OFFSET('Sanitation Data'!$D$13,0,10*ROW('Sanitation Data'!D12))),'Data Summary'!CT18="Yes"),OFFSET('Sanitation Data'!$D$13,0,10*ROW('Sanitation Data'!D12)),NA())</f>
        <v>#N/A</v>
      </c>
      <c r="AF18" s="103" t="e">
        <f ca="true">+IF(AND(ISNUMBER(OFFSET('Sanitation Data'!$E$5,0,10*ROW('Sanitation Data'!E12))),'Data Summary'!CU18="Yes"),100-OFFSET('Sanitation Data'!$E$5,0,10*ROW('Sanitation Data'!E12)),NA())</f>
        <v>#N/A</v>
      </c>
      <c r="AG18" s="103" t="e">
        <f ca="true">+IF(AND(ISNUMBER(OFFSET('Sanitation Data'!$E$7,0,10*ROW('Sanitation Data'!E12))),'Data Summary'!CV18="Yes"),OFFSET('Sanitation Data'!$E$7,0,10*ROW('Sanitation Data'!E12)),NA())</f>
        <v>#N/A</v>
      </c>
      <c r="AH18" s="103" t="e">
        <f ca="true">+IF(AND(ISNUMBER(OFFSET('Sanitation Data'!$E$11,0,10*ROW('Sanitation Data'!E12))),'Data Summary'!CW18="Yes"),OFFSET('Sanitation Data'!$E$11,0,10*ROW('Sanitation Data'!E12)),NA())</f>
        <v>#N/A</v>
      </c>
      <c r="AI18" s="103" t="e">
        <f ca="true">+IF(AND(ISNUMBER(OFFSET('Sanitation Data'!$E$12,0,10*ROW('Sanitation Data'!E12))),'Data Summary'!CX18="Yes"),OFFSET('Sanitation Data'!$E$12,0,10*ROW('Sanitation Data'!E12)),NA())</f>
        <v>#N/A</v>
      </c>
      <c r="AJ18" s="103" t="e">
        <f ca="true">+IF(AND(ISNUMBER(OFFSET('Sanitation Data'!$E$13,0,10*ROW('Sanitation Data'!E12))),'Data Summary'!CY18="Yes"),OFFSET('Sanitation Data'!$E$13,0,10*ROW('Sanitation Data'!E12)),NA())</f>
        <v>#N/A</v>
      </c>
      <c r="AK18" s="103" t="e">
        <f ca="true">+IF(AND(ISNUMBER(OFFSET('Sanitation Data'!$F$5,0,10*ROW('Sanitation Data'!F12))),'Data Summary'!CZ18="Yes"),100-OFFSET('Sanitation Data'!$F$5,0,10*ROW('Sanitation Data'!F12)),NA())</f>
        <v>#N/A</v>
      </c>
      <c r="AL18" s="103" t="e">
        <f ca="true">+IF(AND(ISNUMBER(OFFSET('Sanitation Data'!$F$7,0,10*ROW('Sanitation Data'!F12))),'Data Summary'!DA18="Yes"),OFFSET('Sanitation Data'!$F$7,0,10*ROW('Sanitation Data'!F12)),NA())</f>
        <v>#N/A</v>
      </c>
      <c r="AM18" s="103" t="e">
        <f ca="true">+IF(AND(ISNUMBER(OFFSET('Sanitation Data'!$F$11,0,10*ROW('Sanitation Data'!F12))),'Data Summary'!DB18="Yes"),OFFSET('Sanitation Data'!$F$11,0,10*ROW('Sanitation Data'!F12)),NA())</f>
        <v>#N/A</v>
      </c>
      <c r="AN18" s="103" t="e">
        <f ca="true">+IF(AND(ISNUMBER(OFFSET('Sanitation Data'!$F$12,0,10*ROW('Sanitation Data'!F12))),'Data Summary'!DC18="Yes"),OFFSET('Sanitation Data'!$F$12,0,10*ROW('Sanitation Data'!F12)),NA())</f>
        <v>#N/A</v>
      </c>
      <c r="AO18" s="103" t="e">
        <f ca="true">+IF(AND(ISNUMBER(OFFSET('Sanitation Data'!$F$13,0,10*ROW('Sanitation Data'!F12))),'Data Summary'!DD18="Yes"),OFFSET('Sanitation Data'!$F$13,0,10*ROW('Sanitation Data'!F12)),NA())</f>
        <v>#N/A</v>
      </c>
      <c r="AP18" s="103" t="e">
        <f ca="true">+IF(AND(ISNUMBER(OFFSET('Sanitation Data'!$G$5,0,10*ROW('Sanitation Data'!G12))),'Data Summary'!DE18="Yes"),100-OFFSET('Sanitation Data'!$G$5,0,10*ROW('Sanitation Data'!G12)),NA())</f>
        <v>#N/A</v>
      </c>
      <c r="AQ18" s="103" t="e">
        <f ca="true">+IF(AND(ISNUMBER(OFFSET('Sanitation Data'!$G$7,0,10*ROW('Sanitation Data'!G12))),'Data Summary'!DF18="Yes"),OFFSET('Sanitation Data'!$G$7,0,10*ROW('Sanitation Data'!G12)),NA())</f>
        <v>#N/A</v>
      </c>
      <c r="AR18" s="103" t="e">
        <f ca="true">+IF(AND(ISNUMBER(OFFSET('Sanitation Data'!$G$11,0,10*ROW('Sanitation Data'!G12))),'Data Summary'!DG18="Yes"),OFFSET('Sanitation Data'!$G$11,0,10*ROW('Sanitation Data'!G12)),NA())</f>
        <v>#N/A</v>
      </c>
      <c r="AS18" s="103" t="e">
        <f ca="true">+IF(AND(ISNUMBER(OFFSET('Sanitation Data'!$G$12,0,10*ROW('Sanitation Data'!G12))),'Data Summary'!DH18="Yes"),OFFSET('Sanitation Data'!$G$12,0,10*ROW('Sanitation Data'!G12)),NA())</f>
        <v>#N/A</v>
      </c>
      <c r="AT18" s="103" t="e">
        <f ca="true">+IF(AND(ISNUMBER(OFFSET('Sanitation Data'!$G$13,0,10*ROW('Sanitation Data'!G12))),'Data Summary'!DI18="Yes"),OFFSET('Sanitation Data'!$G$13,0,10*ROW('Sanitation Data'!G12)),NA())</f>
        <v>#N/A</v>
      </c>
      <c r="AU18" s="103" t="e">
        <f ca="true">+IF(AND(ISNUMBER(OFFSET('Sanitation Data'!$H$5,0,10*ROW('Sanitation Data'!H12))),'Data Summary'!DJ18="Yes"),100-OFFSET('Sanitation Data'!$H$5,0,10*ROW('Sanitation Data'!H12)),NA())</f>
        <v>#N/A</v>
      </c>
      <c r="AV18" s="103" t="e">
        <f ca="true">+IF(AND(ISNUMBER(OFFSET('Sanitation Data'!$H$7,0,10*ROW('Sanitation Data'!H12))),'Data Summary'!DK18="Yes"),OFFSET('Sanitation Data'!$H$7,0,10*ROW('Sanitation Data'!H12)),NA())</f>
        <v>#N/A</v>
      </c>
      <c r="AW18" s="103" t="e">
        <f ca="true">+IF(AND(ISNUMBER(OFFSET('Sanitation Data'!$H$11,0,10*ROW('Sanitation Data'!H12))),'Data Summary'!DL18="Yes"),OFFSET('Sanitation Data'!$H$11,0,10*ROW('Sanitation Data'!H12)),NA())</f>
        <v>#N/A</v>
      </c>
      <c r="AX18" s="103" t="e">
        <f ca="true">+IF(AND(ISNUMBER(OFFSET('Sanitation Data'!$H$12,0,10*ROW('Sanitation Data'!H12))),'Data Summary'!DM18="Yes"),OFFSET('Sanitation Data'!$H$12,0,10*ROW('Sanitation Data'!H12)),NA())</f>
        <v>#N/A</v>
      </c>
      <c r="AY18" s="103" t="e">
        <f ca="true">+IF(AND(ISNUMBER(OFFSET('Sanitation Data'!$H$13,0,10*ROW('Sanitation Data'!H12))),'Data Summary'!DN18="Yes"),OFFSET('Sanitation Data'!$H$13,0,10*ROW('Sanitation Data'!H12)),NA())</f>
        <v>#N/A</v>
      </c>
      <c r="AZ18" s="108" t="e">
        <f ca="true">+IF(AND(ISNUMBER(OFFSET('Hygiene Data'!$C$6,0,10*ROW('Hygiene Data'!C12))),'Data Summary'!DO18="Yes"),OFFSET('Hygiene Data'!$C$6,0,10*ROW('Hygiene Data'!C12)),NA())</f>
        <v>#N/A</v>
      </c>
      <c r="BA18" s="108" t="e">
        <f ca="true">+IF(AND(ISNUMBER(OFFSET('Hygiene Data'!$C$8,0,10*ROW('Hygiene Data'!C12))),'Data Summary'!DP18="Yes"),OFFSET('Hygiene Data'!$C$8,0,10*ROW('Hygiene Data'!C12)),NA())</f>
        <v>#N/A</v>
      </c>
      <c r="BB18" s="108" t="e">
        <f ca="true">+IF(AND(ISNUMBER(OFFSET('Hygiene Data'!$C$10,0,10*ROW('Hygiene Data'!C12))),'Data Summary'!DQ18="Yes"),OFFSET('Hygiene Data'!$C$10,0,10*ROW('Hygiene Data'!C12)),NA())</f>
        <v>#N/A</v>
      </c>
      <c r="BC18" s="108" t="e">
        <f ca="true">+IF(AND(ISNUMBER(OFFSET('Hygiene Data'!$D$6,0,10*ROW('Hygiene Data'!D12))),'Data Summary'!DR18="Yes"),OFFSET('Hygiene Data'!$D$6,0,10*ROW('Hygiene Data'!D12)),NA())</f>
        <v>#N/A</v>
      </c>
      <c r="BD18" s="108" t="e">
        <f ca="true">+IF(AND(ISNUMBER(OFFSET('Hygiene Data'!$D$8,0,10*ROW('Hygiene Data'!D12))),'Data Summary'!DS18="Yes"),OFFSET('Hygiene Data'!$D$8,0,10*ROW('Hygiene Data'!D12)),NA())</f>
        <v>#N/A</v>
      </c>
      <c r="BE18" s="108" t="e">
        <f ca="true">+IF(AND(ISNUMBER(OFFSET('Hygiene Data'!$D$10,0,10*ROW('Hygiene Data'!D12))),'Data Summary'!DT18="Yes"),OFFSET('Hygiene Data'!$D$10,0,10*ROW('Hygiene Data'!D12)),NA())</f>
        <v>#N/A</v>
      </c>
      <c r="BF18" s="108" t="e">
        <f ca="true">+IF(AND(ISNUMBER(OFFSET('Hygiene Data'!$E$6,0,10*ROW('Hygiene Data'!E12))),'Data Summary'!DU18="Yes"),OFFSET('Hygiene Data'!$E$6,0,10*ROW('Hygiene Data'!E12)),NA())</f>
        <v>#N/A</v>
      </c>
      <c r="BG18" s="108" t="e">
        <f ca="true">+IF(AND(ISNUMBER(OFFSET('Hygiene Data'!$E$8,0,10*ROW('Hygiene Data'!E12))),'Data Summary'!DV18="Yes"),OFFSET('Hygiene Data'!$E$8,0,10*ROW('Hygiene Data'!E12)),NA())</f>
        <v>#N/A</v>
      </c>
      <c r="BH18" s="108" t="e">
        <f ca="true">+IF(AND(ISNUMBER(OFFSET('Hygiene Data'!$E$10,0,10*ROW('Hygiene Data'!E12))),'Data Summary'!DW18="Yes"),OFFSET('Hygiene Data'!$E$10,0,10*ROW('Hygiene Data'!E12)),NA())</f>
        <v>#N/A</v>
      </c>
      <c r="BI18" s="108" t="e">
        <f ca="true">+IF(AND(ISNUMBER(OFFSET('Hygiene Data'!$F$6,0,10*ROW('Hygiene Data'!F12))),'Data Summary'!DX18="Yes"),OFFSET('Hygiene Data'!$F$6,0,10*ROW('Hygiene Data'!F12)),NA())</f>
        <v>#N/A</v>
      </c>
      <c r="BJ18" s="108" t="e">
        <f ca="true">+IF(AND(ISNUMBER(OFFSET('Hygiene Data'!$F$8,0,10*ROW('Hygiene Data'!F12))),'Data Summary'!DY18="Yes"),OFFSET('Hygiene Data'!$F$8,0,10*ROW('Hygiene Data'!F12)),NA())</f>
        <v>#N/A</v>
      </c>
      <c r="BK18" s="108" t="e">
        <f ca="true">+IF(AND(ISNUMBER(OFFSET('Hygiene Data'!$F$10,0,10*ROW('Hygiene Data'!F12))),'Data Summary'!DZ18="Yes"),OFFSET('Hygiene Data'!$F$10,0,10*ROW('Hygiene Data'!F12)),NA())</f>
        <v>#N/A</v>
      </c>
      <c r="BL18" s="108" t="e">
        <f ca="true">+IF(AND(ISNUMBER(OFFSET('Hygiene Data'!$G$6,0,10*ROW('Hygiene Data'!G12))),'Data Summary'!EA18="Yes"),OFFSET('Hygiene Data'!$G$6,0,10*ROW('Hygiene Data'!G12)),NA())</f>
        <v>#N/A</v>
      </c>
      <c r="BM18" s="108" t="e">
        <f ca="true">+IF(AND(ISNUMBER(OFFSET('Hygiene Data'!$G$8,0,10*ROW('Hygiene Data'!G12))),'Data Summary'!EB18="Yes"),OFFSET('Hygiene Data'!$G$8,0,10*ROW('Hygiene Data'!G12)),NA())</f>
        <v>#N/A</v>
      </c>
      <c r="BN18" s="108" t="e">
        <f ca="true">+IF(AND(ISNUMBER(OFFSET('Hygiene Data'!$G$10,0,10*ROW('Hygiene Data'!G12))),'Data Summary'!EC18="Yes"),OFFSET('Hygiene Data'!$G$10,0,10*ROW('Hygiene Data'!G12)),NA())</f>
        <v>#N/A</v>
      </c>
      <c r="BO18" s="108" t="e">
        <f ca="true">+IF(AND(ISNUMBER(OFFSET('Hygiene Data'!$H$6,0,10*ROW('Hygiene Data'!H12))),'Data Summary'!ED18="Yes"),OFFSET('Hygiene Data'!$H$6,0,10*ROW('Hygiene Data'!H12)),NA())</f>
        <v>#N/A</v>
      </c>
      <c r="BP18" s="108" t="e">
        <f ca="true">+IF(AND(ISNUMBER(OFFSET('Hygiene Data'!$H$8,0,10*ROW('Hygiene Data'!H12))),'Data Summary'!EE18="Yes"),OFFSET('Hygiene Data'!$H$8,0,10*ROW('Hygiene Data'!H12)),NA())</f>
        <v>#N/A</v>
      </c>
      <c r="BQ18" s="108" t="e">
        <f ca="true">+IF(AND(ISNUMBER(OFFSET('Hygiene Data'!$H$10,0,10*ROW('Hygiene Data'!H12))),'Data Summary'!EF18="Yes"),OFFSET('Hygiene Data'!$H$10,0,10*ROW('Hygiene Data'!H12)),NA())</f>
        <v>#N/A</v>
      </c>
    </row>
    <row r="19" x14ac:dyDescent="0.2">
      <c r="A19" s="56" t="e">
        <f ca="true">+IF(OFFSET('Water Data'!$B$1,0,10*ROW('Water Data'!B13))="",NA(),OFFSET('Water Data'!$B$1,0,10*ROW('Water Data'!B13)))</f>
        <v>#N/A</v>
      </c>
      <c r="B19" s="56" t="e">
        <f ca="true">+IF(OFFSET('Water Data'!$A$3,0,10*ROW('Water Data'!A13))="",NA(),OFFSET('Water Data'!$A$3,0,10*ROW('Water Data'!A13)))</f>
        <v>#N/A</v>
      </c>
      <c r="C19" s="56" t="e">
        <f ca="true">+IF(OFFSET('Water Data'!$C$3,0,10*ROW('Water Data'!C13))="",NA(),OFFSET('Water Data'!$C$3,0,10*ROW('Water Data'!C13)))</f>
        <v>#N/A</v>
      </c>
      <c r="D19" s="57" t="e">
        <f ca="true">+IF(AND(ISNUMBER(OFFSET('Water Data'!$C$5,0,10*ROW('Water Data'!C13))),'Data Summary'!BS19="Yes"),100-OFFSET('Water Data'!$C$5,0,10*ROW('Water Data'!C13)),NA())</f>
        <v>#N/A</v>
      </c>
      <c r="E19" s="57" t="e">
        <f ca="true">+IF(AND(ISNUMBER(OFFSET('Water Data'!$C$7,0,10*ROW('Water Data'!C13))),'Data Summary'!BT19="Yes"),OFFSET('Water Data'!$C$7,0,10*ROW('Water Data'!C13)),NA())</f>
        <v>#N/A</v>
      </c>
      <c r="F19" s="57" t="e">
        <f ca="true">+IF(AND(ISNUMBER(OFFSET('Water Data'!$C$10,0,10*ROW('Water Data'!C13))),'Data Summary'!BU19="Yes"),OFFSET('Water Data'!$C$10,0,10*ROW('Water Data'!C13)),NA())</f>
        <v>#N/A</v>
      </c>
      <c r="G19" s="57" t="e">
        <f ca="true">+IF(AND(ISNUMBER(OFFSET('Water Data'!$D$5,0,10*ROW('Water Data'!D13))),'Data Summary'!BV19="Yes"),100-OFFSET('Water Data'!$D$5,0,10*ROW('Water Data'!D13)),NA())</f>
        <v>#N/A</v>
      </c>
      <c r="H19" s="57" t="e">
        <f ca="true">+IF(AND(ISNUMBER(OFFSET('Water Data'!$D$7,0,10*ROW('Water Data'!D13))),'Data Summary'!BW19="Yes"),OFFSET('Water Data'!$D$7,0,10*ROW('Water Data'!D13)),NA())</f>
        <v>#N/A</v>
      </c>
      <c r="I19" s="57" t="e">
        <f ca="true">+IF(AND(ISNUMBER(OFFSET('Water Data'!$D$10,0,10*ROW('Water Data'!D13))),'Data Summary'!BX19="Yes"),OFFSET('Water Data'!$D$10,0,10*ROW('Water Data'!D13)),NA())</f>
        <v>#N/A</v>
      </c>
      <c r="J19" s="57" t="e">
        <f ca="true">+IF(AND(ISNUMBER(OFFSET('Water Data'!$E$5,0,10*ROW('Water Data'!E13))),'Data Summary'!BY19="Yes"),100-OFFSET('Water Data'!$E$5,0,10*ROW('Water Data'!E13)),NA())</f>
        <v>#N/A</v>
      </c>
      <c r="K19" s="57" t="e">
        <f ca="true">+IF(AND(ISNUMBER(OFFSET('Water Data'!$E$7,0,10*ROW('Water Data'!E13))),'Data Summary'!BZ19="Yes"),OFFSET('Water Data'!$E$7,0,10*ROW('Water Data'!E13)),NA())</f>
        <v>#N/A</v>
      </c>
      <c r="L19" s="57" t="e">
        <f ca="true">+IF(AND(ISNUMBER(OFFSET('Water Data'!$E$10,0,10*ROW('Water Data'!E13))),'Data Summary'!CA19="Yes"),OFFSET('Water Data'!$E$10,0,10*ROW('Water Data'!E13)),NA())</f>
        <v>#N/A</v>
      </c>
      <c r="M19" s="57" t="e">
        <f ca="true">+IF(AND(ISNUMBER(OFFSET('Water Data'!$F$5,0,10*ROW('Water Data'!F13))),'Data Summary'!CB19="Yes"),100-OFFSET('Water Data'!$F$5,0,10*ROW('Water Data'!F13)),NA())</f>
        <v>#N/A</v>
      </c>
      <c r="N19" s="57" t="e">
        <f ca="true">+IF(AND(ISNUMBER(OFFSET('Water Data'!$F$7,0,10*ROW('Water Data'!F13))),'Data Summary'!CC19="Yes"),OFFSET('Water Data'!$F$7,0,10*ROW('Water Data'!F13)),NA())</f>
        <v>#N/A</v>
      </c>
      <c r="O19" s="57" t="e">
        <f ca="true">+IF(AND(ISNUMBER(OFFSET('Water Data'!$F$10,0,10*ROW('Water Data'!F13))),'Data Summary'!CD19="Yes"),OFFSET('Water Data'!$F$10,0,10*ROW('Water Data'!F13)),NA())</f>
        <v>#N/A</v>
      </c>
      <c r="P19" s="57" t="e">
        <f ca="true">+IF(AND(ISNUMBER(OFFSET('Water Data'!$G$5,0,10*ROW('Water Data'!G13))),'Data Summary'!CE19="Yes"),100-OFFSET('Water Data'!$G$5,0,10*ROW('Water Data'!G13)),NA())</f>
        <v>#N/A</v>
      </c>
      <c r="Q19" s="57" t="e">
        <f ca="true">+IF(AND(ISNUMBER(OFFSET('Water Data'!$G$7,0,10*ROW('Water Data'!G13))),'Data Summary'!CF19="Yes"),OFFSET('Water Data'!$G$7,0,10*ROW('Water Data'!G13)),NA())</f>
        <v>#N/A</v>
      </c>
      <c r="R19" s="57" t="e">
        <f ca="true">+IF(AND(ISNUMBER(OFFSET('Water Data'!$G$10,0,10*ROW('Water Data'!G13))),'Data Summary'!CG19="Yes"),OFFSET('Water Data'!$G$10,0,10*ROW('Water Data'!G13)),NA())</f>
        <v>#N/A</v>
      </c>
      <c r="S19" s="57" t="e">
        <f ca="true">+IF(AND(ISNUMBER(OFFSET('Water Data'!$H$5,0,10*ROW('Water Data'!H13))),'Data Summary'!CH19="Yes"),100-OFFSET('Water Data'!$H$5,0,10*ROW('Water Data'!H13)),NA())</f>
        <v>#N/A</v>
      </c>
      <c r="T19" s="57" t="e">
        <f ca="true">+IF(AND(ISNUMBER(OFFSET('Water Data'!$H$7,0,10*ROW('Water Data'!H13))),'Data Summary'!CI19="Yes"),OFFSET('Water Data'!$H$7,0,10*ROW('Water Data'!H13)),NA())</f>
        <v>#N/A</v>
      </c>
      <c r="U19" s="57" t="e">
        <f ca="true">+IF(AND(ISNUMBER(OFFSET('Water Data'!$H$10,0,10*ROW('Water Data'!H13))),'Data Summary'!CJ19="Yes"),OFFSET('Water Data'!$H$10,0,10*ROW('Water Data'!H13)),NA())</f>
        <v>#N/A</v>
      </c>
      <c r="V19" s="103" t="e">
        <f ca="true">+IF(AND(ISNUMBER(OFFSET('Sanitation Data'!$C$5,0,10*ROW('Sanitation Data'!C13))),'Data Summary'!CK19="Yes"),100-OFFSET('Sanitation Data'!$C$5,0,10*ROW('Sanitation Data'!C13)),NA())</f>
        <v>#N/A</v>
      </c>
      <c r="W19" s="103" t="e">
        <f ca="true">+IF(AND(ISNUMBER(OFFSET('Sanitation Data'!$C$7,0,10*ROW('Sanitation Data'!C13))),'Data Summary'!CL19="Yes"),OFFSET('Sanitation Data'!$C$7,0,10*ROW('Sanitation Data'!C13)),NA())</f>
        <v>#N/A</v>
      </c>
      <c r="X19" s="103" t="e">
        <f ca="true">+IF(AND(ISNUMBER(OFFSET('Sanitation Data'!$C$11,0,10*ROW('Sanitation Data'!C13))),'Data Summary'!CM19="Yes"),OFFSET('Sanitation Data'!$C$11,0,10*ROW('Sanitation Data'!C13)),NA())</f>
        <v>#N/A</v>
      </c>
      <c r="Y19" s="103" t="e">
        <f ca="true">+IF(AND(ISNUMBER(OFFSET('Sanitation Data'!$C$12,0,10*ROW('Sanitation Data'!C13))),'Data Summary'!CN19="Yes"),OFFSET('Sanitation Data'!$C$12,0,10*ROW('Sanitation Data'!C13)),NA())</f>
        <v>#N/A</v>
      </c>
      <c r="Z19" s="103" t="e">
        <f ca="true">+IF(AND(ISNUMBER(OFFSET('Sanitation Data'!$C$13,0,10*ROW('Sanitation Data'!C13))),'Data Summary'!CO19="Yes"),OFFSET('Sanitation Data'!$C$13,0,10*ROW('Sanitation Data'!C13)),NA())</f>
        <v>#N/A</v>
      </c>
      <c r="AA19" s="103" t="e">
        <f ca="true">+IF(AND(ISNUMBER(OFFSET('Sanitation Data'!$D$5,0,10*ROW('Sanitation Data'!D13))),'Data Summary'!CP19="Yes"),100-OFFSET('Sanitation Data'!$D$5,0,10*ROW('Sanitation Data'!D13)),NA())</f>
        <v>#N/A</v>
      </c>
      <c r="AB19" s="103" t="e">
        <f ca="true">+IF(AND(ISNUMBER(OFFSET('Sanitation Data'!$D$7,0,10*ROW('Sanitation Data'!D13))),'Data Summary'!CQ19="Yes"),OFFSET('Sanitation Data'!$D$7,0,10*ROW('Sanitation Data'!D13)),NA())</f>
        <v>#N/A</v>
      </c>
      <c r="AC19" s="103" t="e">
        <f ca="true">+IF(AND(ISNUMBER(OFFSET('Sanitation Data'!$D$11,0,10*ROW('Sanitation Data'!D13))),'Data Summary'!CR19="Yes"),OFFSET('Sanitation Data'!$D$11,0,10*ROW('Sanitation Data'!D13)),NA())</f>
        <v>#N/A</v>
      </c>
      <c r="AD19" s="103" t="e">
        <f ca="true">+IF(AND(ISNUMBER(OFFSET('Sanitation Data'!$D$12,0,10*ROW('Sanitation Data'!D13))),'Data Summary'!CS19="Yes"),OFFSET('Sanitation Data'!$D$12,0,10*ROW('Sanitation Data'!D13)),NA())</f>
        <v>#N/A</v>
      </c>
      <c r="AE19" s="103" t="e">
        <f ca="true">+IF(AND(ISNUMBER(OFFSET('Sanitation Data'!$D$13,0,10*ROW('Sanitation Data'!D13))),'Data Summary'!CT19="Yes"),OFFSET('Sanitation Data'!$D$13,0,10*ROW('Sanitation Data'!D13)),NA())</f>
        <v>#N/A</v>
      </c>
      <c r="AF19" s="103" t="e">
        <f ca="true">+IF(AND(ISNUMBER(OFFSET('Sanitation Data'!$E$5,0,10*ROW('Sanitation Data'!E13))),'Data Summary'!CU19="Yes"),100-OFFSET('Sanitation Data'!$E$5,0,10*ROW('Sanitation Data'!E13)),NA())</f>
        <v>#N/A</v>
      </c>
      <c r="AG19" s="103" t="e">
        <f ca="true">+IF(AND(ISNUMBER(OFFSET('Sanitation Data'!$E$7,0,10*ROW('Sanitation Data'!E13))),'Data Summary'!CV19="Yes"),OFFSET('Sanitation Data'!$E$7,0,10*ROW('Sanitation Data'!E13)),NA())</f>
        <v>#N/A</v>
      </c>
      <c r="AH19" s="103" t="e">
        <f ca="true">+IF(AND(ISNUMBER(OFFSET('Sanitation Data'!$E$11,0,10*ROW('Sanitation Data'!E13))),'Data Summary'!CW19="Yes"),OFFSET('Sanitation Data'!$E$11,0,10*ROW('Sanitation Data'!E13)),NA())</f>
        <v>#N/A</v>
      </c>
      <c r="AI19" s="103" t="e">
        <f ca="true">+IF(AND(ISNUMBER(OFFSET('Sanitation Data'!$E$12,0,10*ROW('Sanitation Data'!E13))),'Data Summary'!CX19="Yes"),OFFSET('Sanitation Data'!$E$12,0,10*ROW('Sanitation Data'!E13)),NA())</f>
        <v>#N/A</v>
      </c>
      <c r="AJ19" s="103" t="e">
        <f ca="true">+IF(AND(ISNUMBER(OFFSET('Sanitation Data'!$E$13,0,10*ROW('Sanitation Data'!E13))),'Data Summary'!CY19="Yes"),OFFSET('Sanitation Data'!$E$13,0,10*ROW('Sanitation Data'!E13)),NA())</f>
        <v>#N/A</v>
      </c>
      <c r="AK19" s="103" t="e">
        <f ca="true">+IF(AND(ISNUMBER(OFFSET('Sanitation Data'!$F$5,0,10*ROW('Sanitation Data'!F13))),'Data Summary'!CZ19="Yes"),100-OFFSET('Sanitation Data'!$F$5,0,10*ROW('Sanitation Data'!F13)),NA())</f>
        <v>#N/A</v>
      </c>
      <c r="AL19" s="103" t="e">
        <f ca="true">+IF(AND(ISNUMBER(OFFSET('Sanitation Data'!$F$7,0,10*ROW('Sanitation Data'!F13))),'Data Summary'!DA19="Yes"),OFFSET('Sanitation Data'!$F$7,0,10*ROW('Sanitation Data'!F13)),NA())</f>
        <v>#N/A</v>
      </c>
      <c r="AM19" s="103" t="e">
        <f ca="true">+IF(AND(ISNUMBER(OFFSET('Sanitation Data'!$F$11,0,10*ROW('Sanitation Data'!F13))),'Data Summary'!DB19="Yes"),OFFSET('Sanitation Data'!$F$11,0,10*ROW('Sanitation Data'!F13)),NA())</f>
        <v>#N/A</v>
      </c>
      <c r="AN19" s="103" t="e">
        <f ca="true">+IF(AND(ISNUMBER(OFFSET('Sanitation Data'!$F$12,0,10*ROW('Sanitation Data'!F13))),'Data Summary'!DC19="Yes"),OFFSET('Sanitation Data'!$F$12,0,10*ROW('Sanitation Data'!F13)),NA())</f>
        <v>#N/A</v>
      </c>
      <c r="AO19" s="103" t="e">
        <f ca="true">+IF(AND(ISNUMBER(OFFSET('Sanitation Data'!$F$13,0,10*ROW('Sanitation Data'!F13))),'Data Summary'!DD19="Yes"),OFFSET('Sanitation Data'!$F$13,0,10*ROW('Sanitation Data'!F13)),NA())</f>
        <v>#N/A</v>
      </c>
      <c r="AP19" s="103" t="e">
        <f ca="true">+IF(AND(ISNUMBER(OFFSET('Sanitation Data'!$G$5,0,10*ROW('Sanitation Data'!G13))),'Data Summary'!DE19="Yes"),100-OFFSET('Sanitation Data'!$G$5,0,10*ROW('Sanitation Data'!G13)),NA())</f>
        <v>#N/A</v>
      </c>
      <c r="AQ19" s="103" t="e">
        <f ca="true">+IF(AND(ISNUMBER(OFFSET('Sanitation Data'!$G$7,0,10*ROW('Sanitation Data'!G13))),'Data Summary'!DF19="Yes"),OFFSET('Sanitation Data'!$G$7,0,10*ROW('Sanitation Data'!G13)),NA())</f>
        <v>#N/A</v>
      </c>
      <c r="AR19" s="103" t="e">
        <f ca="true">+IF(AND(ISNUMBER(OFFSET('Sanitation Data'!$G$11,0,10*ROW('Sanitation Data'!G13))),'Data Summary'!DG19="Yes"),OFFSET('Sanitation Data'!$G$11,0,10*ROW('Sanitation Data'!G13)),NA())</f>
        <v>#N/A</v>
      </c>
      <c r="AS19" s="103" t="e">
        <f ca="true">+IF(AND(ISNUMBER(OFFSET('Sanitation Data'!$G$12,0,10*ROW('Sanitation Data'!G13))),'Data Summary'!DH19="Yes"),OFFSET('Sanitation Data'!$G$12,0,10*ROW('Sanitation Data'!G13)),NA())</f>
        <v>#N/A</v>
      </c>
      <c r="AT19" s="103" t="e">
        <f ca="true">+IF(AND(ISNUMBER(OFFSET('Sanitation Data'!$G$13,0,10*ROW('Sanitation Data'!G13))),'Data Summary'!DI19="Yes"),OFFSET('Sanitation Data'!$G$13,0,10*ROW('Sanitation Data'!G13)),NA())</f>
        <v>#N/A</v>
      </c>
      <c r="AU19" s="103" t="e">
        <f ca="true">+IF(AND(ISNUMBER(OFFSET('Sanitation Data'!$H$5,0,10*ROW('Sanitation Data'!H13))),'Data Summary'!DJ19="Yes"),100-OFFSET('Sanitation Data'!$H$5,0,10*ROW('Sanitation Data'!H13)),NA())</f>
        <v>#N/A</v>
      </c>
      <c r="AV19" s="103" t="e">
        <f ca="true">+IF(AND(ISNUMBER(OFFSET('Sanitation Data'!$H$7,0,10*ROW('Sanitation Data'!H13))),'Data Summary'!DK19="Yes"),OFFSET('Sanitation Data'!$H$7,0,10*ROW('Sanitation Data'!H13)),NA())</f>
        <v>#N/A</v>
      </c>
      <c r="AW19" s="103" t="e">
        <f ca="true">+IF(AND(ISNUMBER(OFFSET('Sanitation Data'!$H$11,0,10*ROW('Sanitation Data'!H13))),'Data Summary'!DL19="Yes"),OFFSET('Sanitation Data'!$H$11,0,10*ROW('Sanitation Data'!H13)),NA())</f>
        <v>#N/A</v>
      </c>
      <c r="AX19" s="103" t="e">
        <f ca="true">+IF(AND(ISNUMBER(OFFSET('Sanitation Data'!$H$12,0,10*ROW('Sanitation Data'!H13))),'Data Summary'!DM19="Yes"),OFFSET('Sanitation Data'!$H$12,0,10*ROW('Sanitation Data'!H13)),NA())</f>
        <v>#N/A</v>
      </c>
      <c r="AY19" s="103" t="e">
        <f ca="true">+IF(AND(ISNUMBER(OFFSET('Sanitation Data'!$H$13,0,10*ROW('Sanitation Data'!H13))),'Data Summary'!DN19="Yes"),OFFSET('Sanitation Data'!$H$13,0,10*ROW('Sanitation Data'!H13)),NA())</f>
        <v>#N/A</v>
      </c>
      <c r="AZ19" s="108" t="e">
        <f ca="true">+IF(AND(ISNUMBER(OFFSET('Hygiene Data'!$C$6,0,10*ROW('Hygiene Data'!C13))),'Data Summary'!DO19="Yes"),OFFSET('Hygiene Data'!$C$6,0,10*ROW('Hygiene Data'!C13)),NA())</f>
        <v>#N/A</v>
      </c>
      <c r="BA19" s="108" t="e">
        <f ca="true">+IF(AND(ISNUMBER(OFFSET('Hygiene Data'!$C$8,0,10*ROW('Hygiene Data'!C13))),'Data Summary'!DP19="Yes"),OFFSET('Hygiene Data'!$C$8,0,10*ROW('Hygiene Data'!C13)),NA())</f>
        <v>#N/A</v>
      </c>
      <c r="BB19" s="108" t="e">
        <f ca="true">+IF(AND(ISNUMBER(OFFSET('Hygiene Data'!$C$10,0,10*ROW('Hygiene Data'!C13))),'Data Summary'!DQ19="Yes"),OFFSET('Hygiene Data'!$C$10,0,10*ROW('Hygiene Data'!C13)),NA())</f>
        <v>#N/A</v>
      </c>
      <c r="BC19" s="108" t="e">
        <f ca="true">+IF(AND(ISNUMBER(OFFSET('Hygiene Data'!$D$6,0,10*ROW('Hygiene Data'!D13))),'Data Summary'!DR19="Yes"),OFFSET('Hygiene Data'!$D$6,0,10*ROW('Hygiene Data'!D13)),NA())</f>
        <v>#N/A</v>
      </c>
      <c r="BD19" s="108" t="e">
        <f ca="true">+IF(AND(ISNUMBER(OFFSET('Hygiene Data'!$D$8,0,10*ROW('Hygiene Data'!D13))),'Data Summary'!DS19="Yes"),OFFSET('Hygiene Data'!$D$8,0,10*ROW('Hygiene Data'!D13)),NA())</f>
        <v>#N/A</v>
      </c>
      <c r="BE19" s="108" t="e">
        <f ca="true">+IF(AND(ISNUMBER(OFFSET('Hygiene Data'!$D$10,0,10*ROW('Hygiene Data'!D13))),'Data Summary'!DT19="Yes"),OFFSET('Hygiene Data'!$D$10,0,10*ROW('Hygiene Data'!D13)),NA())</f>
        <v>#N/A</v>
      </c>
      <c r="BF19" s="108" t="e">
        <f ca="true">+IF(AND(ISNUMBER(OFFSET('Hygiene Data'!$E$6,0,10*ROW('Hygiene Data'!E13))),'Data Summary'!DU19="Yes"),OFFSET('Hygiene Data'!$E$6,0,10*ROW('Hygiene Data'!E13)),NA())</f>
        <v>#N/A</v>
      </c>
      <c r="BG19" s="108" t="e">
        <f ca="true">+IF(AND(ISNUMBER(OFFSET('Hygiene Data'!$E$8,0,10*ROW('Hygiene Data'!E13))),'Data Summary'!DV19="Yes"),OFFSET('Hygiene Data'!$E$8,0,10*ROW('Hygiene Data'!E13)),NA())</f>
        <v>#N/A</v>
      </c>
      <c r="BH19" s="108" t="e">
        <f ca="true">+IF(AND(ISNUMBER(OFFSET('Hygiene Data'!$E$10,0,10*ROW('Hygiene Data'!E13))),'Data Summary'!DW19="Yes"),OFFSET('Hygiene Data'!$E$10,0,10*ROW('Hygiene Data'!E13)),NA())</f>
        <v>#N/A</v>
      </c>
      <c r="BI19" s="108" t="e">
        <f ca="true">+IF(AND(ISNUMBER(OFFSET('Hygiene Data'!$F$6,0,10*ROW('Hygiene Data'!F13))),'Data Summary'!DX19="Yes"),OFFSET('Hygiene Data'!$F$6,0,10*ROW('Hygiene Data'!F13)),NA())</f>
        <v>#N/A</v>
      </c>
      <c r="BJ19" s="108" t="e">
        <f ca="true">+IF(AND(ISNUMBER(OFFSET('Hygiene Data'!$F$8,0,10*ROW('Hygiene Data'!F13))),'Data Summary'!DY19="Yes"),OFFSET('Hygiene Data'!$F$8,0,10*ROW('Hygiene Data'!F13)),NA())</f>
        <v>#N/A</v>
      </c>
      <c r="BK19" s="108" t="e">
        <f ca="true">+IF(AND(ISNUMBER(OFFSET('Hygiene Data'!$F$10,0,10*ROW('Hygiene Data'!F13))),'Data Summary'!DZ19="Yes"),OFFSET('Hygiene Data'!$F$10,0,10*ROW('Hygiene Data'!F13)),NA())</f>
        <v>#N/A</v>
      </c>
      <c r="BL19" s="108" t="e">
        <f ca="true">+IF(AND(ISNUMBER(OFFSET('Hygiene Data'!$G$6,0,10*ROW('Hygiene Data'!G13))),'Data Summary'!EA19="Yes"),OFFSET('Hygiene Data'!$G$6,0,10*ROW('Hygiene Data'!G13)),NA())</f>
        <v>#N/A</v>
      </c>
      <c r="BM19" s="108" t="e">
        <f ca="true">+IF(AND(ISNUMBER(OFFSET('Hygiene Data'!$G$8,0,10*ROW('Hygiene Data'!G13))),'Data Summary'!EB19="Yes"),OFFSET('Hygiene Data'!$G$8,0,10*ROW('Hygiene Data'!G13)),NA())</f>
        <v>#N/A</v>
      </c>
      <c r="BN19" s="108" t="e">
        <f ca="true">+IF(AND(ISNUMBER(OFFSET('Hygiene Data'!$G$10,0,10*ROW('Hygiene Data'!G13))),'Data Summary'!EC19="Yes"),OFFSET('Hygiene Data'!$G$10,0,10*ROW('Hygiene Data'!G13)),NA())</f>
        <v>#N/A</v>
      </c>
      <c r="BO19" s="108" t="e">
        <f ca="true">+IF(AND(ISNUMBER(OFFSET('Hygiene Data'!$H$6,0,10*ROW('Hygiene Data'!H13))),'Data Summary'!ED19="Yes"),OFFSET('Hygiene Data'!$H$6,0,10*ROW('Hygiene Data'!H13)),NA())</f>
        <v>#N/A</v>
      </c>
      <c r="BP19" s="108" t="e">
        <f ca="true">+IF(AND(ISNUMBER(OFFSET('Hygiene Data'!$H$8,0,10*ROW('Hygiene Data'!H13))),'Data Summary'!EE19="Yes"),OFFSET('Hygiene Data'!$H$8,0,10*ROW('Hygiene Data'!H13)),NA())</f>
        <v>#N/A</v>
      </c>
      <c r="BQ19" s="108" t="e">
        <f ca="true">+IF(AND(ISNUMBER(OFFSET('Hygiene Data'!$H$10,0,10*ROW('Hygiene Data'!H13))),'Data Summary'!EF19="Yes"),OFFSET('Hygiene Data'!$H$10,0,10*ROW('Hygiene Data'!H13)),NA())</f>
        <v>#N/A</v>
      </c>
    </row>
    <row r="20" x14ac:dyDescent="0.2">
      <c r="A20" s="56" t="e">
        <f ca="true">+IF(OFFSET('Water Data'!$B$1,0,10*ROW('Water Data'!B14))="",NA(),OFFSET('Water Data'!$B$1,0,10*ROW('Water Data'!B14)))</f>
        <v>#N/A</v>
      </c>
      <c r="B20" s="56" t="e">
        <f ca="true">+IF(OFFSET('Water Data'!$A$3,0,10*ROW('Water Data'!A14))="",NA(),OFFSET('Water Data'!$A$3,0,10*ROW('Water Data'!A14)))</f>
        <v>#N/A</v>
      </c>
      <c r="C20" s="56" t="e">
        <f ca="true">+IF(OFFSET('Water Data'!$C$3,0,10*ROW('Water Data'!C14))="",NA(),OFFSET('Water Data'!$C$3,0,10*ROW('Water Data'!C14)))</f>
        <v>#N/A</v>
      </c>
      <c r="D20" s="57" t="e">
        <f ca="true">+IF(AND(ISNUMBER(OFFSET('Water Data'!$C$5,0,10*ROW('Water Data'!C14))),'Data Summary'!BS20="Yes"),100-OFFSET('Water Data'!$C$5,0,10*ROW('Water Data'!C14)),NA())</f>
        <v>#N/A</v>
      </c>
      <c r="E20" s="57" t="e">
        <f ca="true">+IF(AND(ISNUMBER(OFFSET('Water Data'!$C$7,0,10*ROW('Water Data'!C14))),'Data Summary'!BT20="Yes"),OFFSET('Water Data'!$C$7,0,10*ROW('Water Data'!C14)),NA())</f>
        <v>#N/A</v>
      </c>
      <c r="F20" s="57" t="e">
        <f ca="true">+IF(AND(ISNUMBER(OFFSET('Water Data'!$C$10,0,10*ROW('Water Data'!C14))),'Data Summary'!BU20="Yes"),OFFSET('Water Data'!$C$10,0,10*ROW('Water Data'!C14)),NA())</f>
        <v>#N/A</v>
      </c>
      <c r="G20" s="57" t="e">
        <f ca="true">+IF(AND(ISNUMBER(OFFSET('Water Data'!$D$5,0,10*ROW('Water Data'!D14))),'Data Summary'!BV20="Yes"),100-OFFSET('Water Data'!$D$5,0,10*ROW('Water Data'!D14)),NA())</f>
        <v>#N/A</v>
      </c>
      <c r="H20" s="57" t="e">
        <f ca="true">+IF(AND(ISNUMBER(OFFSET('Water Data'!$D$7,0,10*ROW('Water Data'!D14))),'Data Summary'!BW20="Yes"),OFFSET('Water Data'!$D$7,0,10*ROW('Water Data'!D14)),NA())</f>
        <v>#N/A</v>
      </c>
      <c r="I20" s="57" t="e">
        <f ca="true">+IF(AND(ISNUMBER(OFFSET('Water Data'!$D$10,0,10*ROW('Water Data'!D14))),'Data Summary'!BX20="Yes"),OFFSET('Water Data'!$D$10,0,10*ROW('Water Data'!D14)),NA())</f>
        <v>#N/A</v>
      </c>
      <c r="J20" s="57" t="e">
        <f ca="true">+IF(AND(ISNUMBER(OFFSET('Water Data'!$E$5,0,10*ROW('Water Data'!E14))),'Data Summary'!BY20="Yes"),100-OFFSET('Water Data'!$E$5,0,10*ROW('Water Data'!E14)),NA())</f>
        <v>#N/A</v>
      </c>
      <c r="K20" s="57" t="e">
        <f ca="true">+IF(AND(ISNUMBER(OFFSET('Water Data'!$E$7,0,10*ROW('Water Data'!E14))),'Data Summary'!BZ20="Yes"),OFFSET('Water Data'!$E$7,0,10*ROW('Water Data'!E14)),NA())</f>
        <v>#N/A</v>
      </c>
      <c r="L20" s="57" t="e">
        <f ca="true">+IF(AND(ISNUMBER(OFFSET('Water Data'!$E$10,0,10*ROW('Water Data'!E14))),'Data Summary'!CA20="Yes"),OFFSET('Water Data'!$E$10,0,10*ROW('Water Data'!E14)),NA())</f>
        <v>#N/A</v>
      </c>
      <c r="M20" s="57" t="e">
        <f ca="true">+IF(AND(ISNUMBER(OFFSET('Water Data'!$F$5,0,10*ROW('Water Data'!F14))),'Data Summary'!CB20="Yes"),100-OFFSET('Water Data'!$F$5,0,10*ROW('Water Data'!F14)),NA())</f>
        <v>#N/A</v>
      </c>
      <c r="N20" s="57" t="e">
        <f ca="true">+IF(AND(ISNUMBER(OFFSET('Water Data'!$F$7,0,10*ROW('Water Data'!F14))),'Data Summary'!CC20="Yes"),OFFSET('Water Data'!$F$7,0,10*ROW('Water Data'!F14)),NA())</f>
        <v>#N/A</v>
      </c>
      <c r="O20" s="57" t="e">
        <f ca="true">+IF(AND(ISNUMBER(OFFSET('Water Data'!$F$10,0,10*ROW('Water Data'!F14))),'Data Summary'!CD20="Yes"),OFFSET('Water Data'!$F$10,0,10*ROW('Water Data'!F14)),NA())</f>
        <v>#N/A</v>
      </c>
      <c r="P20" s="57" t="e">
        <f ca="true">+IF(AND(ISNUMBER(OFFSET('Water Data'!$G$5,0,10*ROW('Water Data'!G14))),'Data Summary'!CE20="Yes"),100-OFFSET('Water Data'!$G$5,0,10*ROW('Water Data'!G14)),NA())</f>
        <v>#N/A</v>
      </c>
      <c r="Q20" s="57" t="e">
        <f ca="true">+IF(AND(ISNUMBER(OFFSET('Water Data'!$G$7,0,10*ROW('Water Data'!G14))),'Data Summary'!CF20="Yes"),OFFSET('Water Data'!$G$7,0,10*ROW('Water Data'!G14)),NA())</f>
        <v>#N/A</v>
      </c>
      <c r="R20" s="57" t="e">
        <f ca="true">+IF(AND(ISNUMBER(OFFSET('Water Data'!$G$10,0,10*ROW('Water Data'!G14))),'Data Summary'!CG20="Yes"),OFFSET('Water Data'!$G$10,0,10*ROW('Water Data'!G14)),NA())</f>
        <v>#N/A</v>
      </c>
      <c r="S20" s="57" t="e">
        <f ca="true">+IF(AND(ISNUMBER(OFFSET('Water Data'!$H$5,0,10*ROW('Water Data'!H14))),'Data Summary'!CH20="Yes"),100-OFFSET('Water Data'!$H$5,0,10*ROW('Water Data'!H14)),NA())</f>
        <v>#N/A</v>
      </c>
      <c r="T20" s="57" t="e">
        <f ca="true">+IF(AND(ISNUMBER(OFFSET('Water Data'!$H$7,0,10*ROW('Water Data'!H14))),'Data Summary'!CI20="Yes"),OFFSET('Water Data'!$H$7,0,10*ROW('Water Data'!H14)),NA())</f>
        <v>#N/A</v>
      </c>
      <c r="U20" s="57" t="e">
        <f ca="true">+IF(AND(ISNUMBER(OFFSET('Water Data'!$H$10,0,10*ROW('Water Data'!H14))),'Data Summary'!CJ20="Yes"),OFFSET('Water Data'!$H$10,0,10*ROW('Water Data'!H14)),NA())</f>
        <v>#N/A</v>
      </c>
      <c r="V20" s="103" t="e">
        <f ca="true">+IF(AND(ISNUMBER(OFFSET('Sanitation Data'!$C$5,0,10*ROW('Sanitation Data'!C14))),'Data Summary'!CK20="Yes"),100-OFFSET('Sanitation Data'!$C$5,0,10*ROW('Sanitation Data'!C14)),NA())</f>
        <v>#N/A</v>
      </c>
      <c r="W20" s="103" t="e">
        <f ca="true">+IF(AND(ISNUMBER(OFFSET('Sanitation Data'!$C$7,0,10*ROW('Sanitation Data'!C14))),'Data Summary'!CL20="Yes"),OFFSET('Sanitation Data'!$C$7,0,10*ROW('Sanitation Data'!C14)),NA())</f>
        <v>#N/A</v>
      </c>
      <c r="X20" s="103" t="e">
        <f ca="true">+IF(AND(ISNUMBER(OFFSET('Sanitation Data'!$C$11,0,10*ROW('Sanitation Data'!C14))),'Data Summary'!CM20="Yes"),OFFSET('Sanitation Data'!$C$11,0,10*ROW('Sanitation Data'!C14)),NA())</f>
        <v>#N/A</v>
      </c>
      <c r="Y20" s="103" t="e">
        <f ca="true">+IF(AND(ISNUMBER(OFFSET('Sanitation Data'!$C$12,0,10*ROW('Sanitation Data'!C14))),'Data Summary'!CN20="Yes"),OFFSET('Sanitation Data'!$C$12,0,10*ROW('Sanitation Data'!C14)),NA())</f>
        <v>#N/A</v>
      </c>
      <c r="Z20" s="103" t="e">
        <f ca="true">+IF(AND(ISNUMBER(OFFSET('Sanitation Data'!$C$13,0,10*ROW('Sanitation Data'!C14))),'Data Summary'!CO20="Yes"),OFFSET('Sanitation Data'!$C$13,0,10*ROW('Sanitation Data'!C14)),NA())</f>
        <v>#N/A</v>
      </c>
      <c r="AA20" s="103" t="e">
        <f ca="true">+IF(AND(ISNUMBER(OFFSET('Sanitation Data'!$D$5,0,10*ROW('Sanitation Data'!D14))),'Data Summary'!CP20="Yes"),100-OFFSET('Sanitation Data'!$D$5,0,10*ROW('Sanitation Data'!D14)),NA())</f>
        <v>#N/A</v>
      </c>
      <c r="AB20" s="103" t="e">
        <f ca="true">+IF(AND(ISNUMBER(OFFSET('Sanitation Data'!$D$7,0,10*ROW('Sanitation Data'!D14))),'Data Summary'!CQ20="Yes"),OFFSET('Sanitation Data'!$D$7,0,10*ROW('Sanitation Data'!D14)),NA())</f>
        <v>#N/A</v>
      </c>
      <c r="AC20" s="103" t="e">
        <f ca="true">+IF(AND(ISNUMBER(OFFSET('Sanitation Data'!$D$11,0,10*ROW('Sanitation Data'!D14))),'Data Summary'!CR20="Yes"),OFFSET('Sanitation Data'!$D$11,0,10*ROW('Sanitation Data'!D14)),NA())</f>
        <v>#N/A</v>
      </c>
      <c r="AD20" s="103" t="e">
        <f ca="true">+IF(AND(ISNUMBER(OFFSET('Sanitation Data'!$D$12,0,10*ROW('Sanitation Data'!D14))),'Data Summary'!CS20="Yes"),OFFSET('Sanitation Data'!$D$12,0,10*ROW('Sanitation Data'!D14)),NA())</f>
        <v>#N/A</v>
      </c>
      <c r="AE20" s="103" t="e">
        <f ca="true">+IF(AND(ISNUMBER(OFFSET('Sanitation Data'!$D$13,0,10*ROW('Sanitation Data'!D14))),'Data Summary'!CT20="Yes"),OFFSET('Sanitation Data'!$D$13,0,10*ROW('Sanitation Data'!D14)),NA())</f>
        <v>#N/A</v>
      </c>
      <c r="AF20" s="103" t="e">
        <f ca="true">+IF(AND(ISNUMBER(OFFSET('Sanitation Data'!$E$5,0,10*ROW('Sanitation Data'!E14))),'Data Summary'!CU20="Yes"),100-OFFSET('Sanitation Data'!$E$5,0,10*ROW('Sanitation Data'!E14)),NA())</f>
        <v>#N/A</v>
      </c>
      <c r="AG20" s="103" t="e">
        <f ca="true">+IF(AND(ISNUMBER(OFFSET('Sanitation Data'!$E$7,0,10*ROW('Sanitation Data'!E14))),'Data Summary'!CV20="Yes"),OFFSET('Sanitation Data'!$E$7,0,10*ROW('Sanitation Data'!E14)),NA())</f>
        <v>#N/A</v>
      </c>
      <c r="AH20" s="103" t="e">
        <f ca="true">+IF(AND(ISNUMBER(OFFSET('Sanitation Data'!$E$11,0,10*ROW('Sanitation Data'!E14))),'Data Summary'!CW20="Yes"),OFFSET('Sanitation Data'!$E$11,0,10*ROW('Sanitation Data'!E14)),NA())</f>
        <v>#N/A</v>
      </c>
      <c r="AI20" s="103" t="e">
        <f ca="true">+IF(AND(ISNUMBER(OFFSET('Sanitation Data'!$E$12,0,10*ROW('Sanitation Data'!E14))),'Data Summary'!CX20="Yes"),OFFSET('Sanitation Data'!$E$12,0,10*ROW('Sanitation Data'!E14)),NA())</f>
        <v>#N/A</v>
      </c>
      <c r="AJ20" s="103" t="e">
        <f ca="true">+IF(AND(ISNUMBER(OFFSET('Sanitation Data'!$E$13,0,10*ROW('Sanitation Data'!E14))),'Data Summary'!CY20="Yes"),OFFSET('Sanitation Data'!$E$13,0,10*ROW('Sanitation Data'!E14)),NA())</f>
        <v>#N/A</v>
      </c>
      <c r="AK20" s="103" t="e">
        <f ca="true">+IF(AND(ISNUMBER(OFFSET('Sanitation Data'!$F$5,0,10*ROW('Sanitation Data'!F14))),'Data Summary'!CZ20="Yes"),100-OFFSET('Sanitation Data'!$F$5,0,10*ROW('Sanitation Data'!F14)),NA())</f>
        <v>#N/A</v>
      </c>
      <c r="AL20" s="103" t="e">
        <f ca="true">+IF(AND(ISNUMBER(OFFSET('Sanitation Data'!$F$7,0,10*ROW('Sanitation Data'!F14))),'Data Summary'!DA20="Yes"),OFFSET('Sanitation Data'!$F$7,0,10*ROW('Sanitation Data'!F14)),NA())</f>
        <v>#N/A</v>
      </c>
      <c r="AM20" s="103" t="e">
        <f ca="true">+IF(AND(ISNUMBER(OFFSET('Sanitation Data'!$F$11,0,10*ROW('Sanitation Data'!F14))),'Data Summary'!DB20="Yes"),OFFSET('Sanitation Data'!$F$11,0,10*ROW('Sanitation Data'!F14)),NA())</f>
        <v>#N/A</v>
      </c>
      <c r="AN20" s="103" t="e">
        <f ca="true">+IF(AND(ISNUMBER(OFFSET('Sanitation Data'!$F$12,0,10*ROW('Sanitation Data'!F14))),'Data Summary'!DC20="Yes"),OFFSET('Sanitation Data'!$F$12,0,10*ROW('Sanitation Data'!F14)),NA())</f>
        <v>#N/A</v>
      </c>
      <c r="AO20" s="103" t="e">
        <f ca="true">+IF(AND(ISNUMBER(OFFSET('Sanitation Data'!$F$13,0,10*ROW('Sanitation Data'!F14))),'Data Summary'!DD20="Yes"),OFFSET('Sanitation Data'!$F$13,0,10*ROW('Sanitation Data'!F14)),NA())</f>
        <v>#N/A</v>
      </c>
      <c r="AP20" s="103" t="e">
        <f ca="true">+IF(AND(ISNUMBER(OFFSET('Sanitation Data'!$G$5,0,10*ROW('Sanitation Data'!G14))),'Data Summary'!DE20="Yes"),100-OFFSET('Sanitation Data'!$G$5,0,10*ROW('Sanitation Data'!G14)),NA())</f>
        <v>#N/A</v>
      </c>
      <c r="AQ20" s="103" t="e">
        <f ca="true">+IF(AND(ISNUMBER(OFFSET('Sanitation Data'!$G$7,0,10*ROW('Sanitation Data'!G14))),'Data Summary'!DF20="Yes"),OFFSET('Sanitation Data'!$G$7,0,10*ROW('Sanitation Data'!G14)),NA())</f>
        <v>#N/A</v>
      </c>
      <c r="AR20" s="103" t="e">
        <f ca="true">+IF(AND(ISNUMBER(OFFSET('Sanitation Data'!$G$11,0,10*ROW('Sanitation Data'!G14))),'Data Summary'!DG20="Yes"),OFFSET('Sanitation Data'!$G$11,0,10*ROW('Sanitation Data'!G14)),NA())</f>
        <v>#N/A</v>
      </c>
      <c r="AS20" s="103" t="e">
        <f ca="true">+IF(AND(ISNUMBER(OFFSET('Sanitation Data'!$G$12,0,10*ROW('Sanitation Data'!G14))),'Data Summary'!DH20="Yes"),OFFSET('Sanitation Data'!$G$12,0,10*ROW('Sanitation Data'!G14)),NA())</f>
        <v>#N/A</v>
      </c>
      <c r="AT20" s="103" t="e">
        <f ca="true">+IF(AND(ISNUMBER(OFFSET('Sanitation Data'!$G$13,0,10*ROW('Sanitation Data'!G14))),'Data Summary'!DI20="Yes"),OFFSET('Sanitation Data'!$G$13,0,10*ROW('Sanitation Data'!G14)),NA())</f>
        <v>#N/A</v>
      </c>
      <c r="AU20" s="103" t="e">
        <f ca="true">+IF(AND(ISNUMBER(OFFSET('Sanitation Data'!$H$5,0,10*ROW('Sanitation Data'!H14))),'Data Summary'!DJ20="Yes"),100-OFFSET('Sanitation Data'!$H$5,0,10*ROW('Sanitation Data'!H14)),NA())</f>
        <v>#N/A</v>
      </c>
      <c r="AV20" s="103" t="e">
        <f ca="true">+IF(AND(ISNUMBER(OFFSET('Sanitation Data'!$H$7,0,10*ROW('Sanitation Data'!H14))),'Data Summary'!DK20="Yes"),OFFSET('Sanitation Data'!$H$7,0,10*ROW('Sanitation Data'!H14)),NA())</f>
        <v>#N/A</v>
      </c>
      <c r="AW20" s="103" t="e">
        <f ca="true">+IF(AND(ISNUMBER(OFFSET('Sanitation Data'!$H$11,0,10*ROW('Sanitation Data'!H14))),'Data Summary'!DL20="Yes"),OFFSET('Sanitation Data'!$H$11,0,10*ROW('Sanitation Data'!H14)),NA())</f>
        <v>#N/A</v>
      </c>
      <c r="AX20" s="103" t="e">
        <f ca="true">+IF(AND(ISNUMBER(OFFSET('Sanitation Data'!$H$12,0,10*ROW('Sanitation Data'!H14))),'Data Summary'!DM20="Yes"),OFFSET('Sanitation Data'!$H$12,0,10*ROW('Sanitation Data'!H14)),NA())</f>
        <v>#N/A</v>
      </c>
      <c r="AY20" s="103" t="e">
        <f ca="true">+IF(AND(ISNUMBER(OFFSET('Sanitation Data'!$H$13,0,10*ROW('Sanitation Data'!H14))),'Data Summary'!DN20="Yes"),OFFSET('Sanitation Data'!$H$13,0,10*ROW('Sanitation Data'!H14)),NA())</f>
        <v>#N/A</v>
      </c>
      <c r="AZ20" s="108" t="e">
        <f ca="true">+IF(AND(ISNUMBER(OFFSET('Hygiene Data'!$C$6,0,10*ROW('Hygiene Data'!C14))),'Data Summary'!DO20="Yes"),OFFSET('Hygiene Data'!$C$6,0,10*ROW('Hygiene Data'!C14)),NA())</f>
        <v>#N/A</v>
      </c>
      <c r="BA20" s="108" t="e">
        <f ca="true">+IF(AND(ISNUMBER(OFFSET('Hygiene Data'!$C$8,0,10*ROW('Hygiene Data'!C14))),'Data Summary'!DP20="Yes"),OFFSET('Hygiene Data'!$C$8,0,10*ROW('Hygiene Data'!C14)),NA())</f>
        <v>#N/A</v>
      </c>
      <c r="BB20" s="108" t="e">
        <f ca="true">+IF(AND(ISNUMBER(OFFSET('Hygiene Data'!$C$10,0,10*ROW('Hygiene Data'!C14))),'Data Summary'!DQ20="Yes"),OFFSET('Hygiene Data'!$C$10,0,10*ROW('Hygiene Data'!C14)),NA())</f>
        <v>#N/A</v>
      </c>
      <c r="BC20" s="108" t="e">
        <f ca="true">+IF(AND(ISNUMBER(OFFSET('Hygiene Data'!$D$6,0,10*ROW('Hygiene Data'!D14))),'Data Summary'!DR20="Yes"),OFFSET('Hygiene Data'!$D$6,0,10*ROW('Hygiene Data'!D14)),NA())</f>
        <v>#N/A</v>
      </c>
      <c r="BD20" s="108" t="e">
        <f ca="true">+IF(AND(ISNUMBER(OFFSET('Hygiene Data'!$D$8,0,10*ROW('Hygiene Data'!D14))),'Data Summary'!DS20="Yes"),OFFSET('Hygiene Data'!$D$8,0,10*ROW('Hygiene Data'!D14)),NA())</f>
        <v>#N/A</v>
      </c>
      <c r="BE20" s="108" t="e">
        <f ca="true">+IF(AND(ISNUMBER(OFFSET('Hygiene Data'!$D$10,0,10*ROW('Hygiene Data'!D14))),'Data Summary'!DT20="Yes"),OFFSET('Hygiene Data'!$D$10,0,10*ROW('Hygiene Data'!D14)),NA())</f>
        <v>#N/A</v>
      </c>
      <c r="BF20" s="108" t="e">
        <f ca="true">+IF(AND(ISNUMBER(OFFSET('Hygiene Data'!$E$6,0,10*ROW('Hygiene Data'!E14))),'Data Summary'!DU20="Yes"),OFFSET('Hygiene Data'!$E$6,0,10*ROW('Hygiene Data'!E14)),NA())</f>
        <v>#N/A</v>
      </c>
      <c r="BG20" s="108" t="e">
        <f ca="true">+IF(AND(ISNUMBER(OFFSET('Hygiene Data'!$E$8,0,10*ROW('Hygiene Data'!E14))),'Data Summary'!DV20="Yes"),OFFSET('Hygiene Data'!$E$8,0,10*ROW('Hygiene Data'!E14)),NA())</f>
        <v>#N/A</v>
      </c>
      <c r="BH20" s="108" t="e">
        <f ca="true">+IF(AND(ISNUMBER(OFFSET('Hygiene Data'!$E$10,0,10*ROW('Hygiene Data'!E14))),'Data Summary'!DW20="Yes"),OFFSET('Hygiene Data'!$E$10,0,10*ROW('Hygiene Data'!E14)),NA())</f>
        <v>#N/A</v>
      </c>
      <c r="BI20" s="108" t="e">
        <f ca="true">+IF(AND(ISNUMBER(OFFSET('Hygiene Data'!$F$6,0,10*ROW('Hygiene Data'!F14))),'Data Summary'!DX20="Yes"),OFFSET('Hygiene Data'!$F$6,0,10*ROW('Hygiene Data'!F14)),NA())</f>
        <v>#N/A</v>
      </c>
      <c r="BJ20" s="108" t="e">
        <f ca="true">+IF(AND(ISNUMBER(OFFSET('Hygiene Data'!$F$8,0,10*ROW('Hygiene Data'!F14))),'Data Summary'!DY20="Yes"),OFFSET('Hygiene Data'!$F$8,0,10*ROW('Hygiene Data'!F14)),NA())</f>
        <v>#N/A</v>
      </c>
      <c r="BK20" s="108" t="e">
        <f ca="true">+IF(AND(ISNUMBER(OFFSET('Hygiene Data'!$F$10,0,10*ROW('Hygiene Data'!F14))),'Data Summary'!DZ20="Yes"),OFFSET('Hygiene Data'!$F$10,0,10*ROW('Hygiene Data'!F14)),NA())</f>
        <v>#N/A</v>
      </c>
      <c r="BL20" s="108" t="e">
        <f ca="true">+IF(AND(ISNUMBER(OFFSET('Hygiene Data'!$G$6,0,10*ROW('Hygiene Data'!G14))),'Data Summary'!EA20="Yes"),OFFSET('Hygiene Data'!$G$6,0,10*ROW('Hygiene Data'!G14)),NA())</f>
        <v>#N/A</v>
      </c>
      <c r="BM20" s="108" t="e">
        <f ca="true">+IF(AND(ISNUMBER(OFFSET('Hygiene Data'!$G$8,0,10*ROW('Hygiene Data'!G14))),'Data Summary'!EB20="Yes"),OFFSET('Hygiene Data'!$G$8,0,10*ROW('Hygiene Data'!G14)),NA())</f>
        <v>#N/A</v>
      </c>
      <c r="BN20" s="108" t="e">
        <f ca="true">+IF(AND(ISNUMBER(OFFSET('Hygiene Data'!$G$10,0,10*ROW('Hygiene Data'!G14))),'Data Summary'!EC20="Yes"),OFFSET('Hygiene Data'!$G$10,0,10*ROW('Hygiene Data'!G14)),NA())</f>
        <v>#N/A</v>
      </c>
      <c r="BO20" s="108" t="e">
        <f ca="true">+IF(AND(ISNUMBER(OFFSET('Hygiene Data'!$H$6,0,10*ROW('Hygiene Data'!H14))),'Data Summary'!ED20="Yes"),OFFSET('Hygiene Data'!$H$6,0,10*ROW('Hygiene Data'!H14)),NA())</f>
        <v>#N/A</v>
      </c>
      <c r="BP20" s="108" t="e">
        <f ca="true">+IF(AND(ISNUMBER(OFFSET('Hygiene Data'!$H$8,0,10*ROW('Hygiene Data'!H14))),'Data Summary'!EE20="Yes"),OFFSET('Hygiene Data'!$H$8,0,10*ROW('Hygiene Data'!H14)),NA())</f>
        <v>#N/A</v>
      </c>
      <c r="BQ20" s="108" t="e">
        <f ca="true">+IF(AND(ISNUMBER(OFFSET('Hygiene Data'!$H$10,0,10*ROW('Hygiene Data'!H14))),'Data Summary'!EF20="Yes"),OFFSET('Hygiene Data'!$H$10,0,10*ROW('Hygiene Data'!H14)),NA())</f>
        <v>#N/A</v>
      </c>
    </row>
    <row r="21" x14ac:dyDescent="0.2">
      <c r="A21" s="56" t="e">
        <f ca="true">+IF(OFFSET('Water Data'!$B$1,0,10*ROW('Water Data'!B15))="",NA(),OFFSET('Water Data'!$B$1,0,10*ROW('Water Data'!B15)))</f>
        <v>#N/A</v>
      </c>
      <c r="B21" s="56" t="e">
        <f ca="true">+IF(OFFSET('Water Data'!$A$3,0,10*ROW('Water Data'!A15))="",NA(),OFFSET('Water Data'!$A$3,0,10*ROW('Water Data'!A15)))</f>
        <v>#N/A</v>
      </c>
      <c r="C21" s="56" t="e">
        <f ca="true">+IF(OFFSET('Water Data'!$C$3,0,10*ROW('Water Data'!C15))="",NA(),OFFSET('Water Data'!$C$3,0,10*ROW('Water Data'!C15)))</f>
        <v>#N/A</v>
      </c>
      <c r="D21" s="57" t="e">
        <f ca="true">+IF(AND(ISNUMBER(OFFSET('Water Data'!$C$5,0,10*ROW('Water Data'!C15))),'Data Summary'!BS21="Yes"),100-OFFSET('Water Data'!$C$5,0,10*ROW('Water Data'!C15)),NA())</f>
        <v>#N/A</v>
      </c>
      <c r="E21" s="57" t="e">
        <f ca="true">+IF(AND(ISNUMBER(OFFSET('Water Data'!$C$7,0,10*ROW('Water Data'!C15))),'Data Summary'!BT21="Yes"),OFFSET('Water Data'!$C$7,0,10*ROW('Water Data'!C15)),NA())</f>
        <v>#N/A</v>
      </c>
      <c r="F21" s="57" t="e">
        <f ca="true">+IF(AND(ISNUMBER(OFFSET('Water Data'!$C$10,0,10*ROW('Water Data'!C15))),'Data Summary'!BU21="Yes"),OFFSET('Water Data'!$C$10,0,10*ROW('Water Data'!C15)),NA())</f>
        <v>#N/A</v>
      </c>
      <c r="G21" s="57" t="e">
        <f ca="true">+IF(AND(ISNUMBER(OFFSET('Water Data'!$D$5,0,10*ROW('Water Data'!D15))),'Data Summary'!BV21="Yes"),100-OFFSET('Water Data'!$D$5,0,10*ROW('Water Data'!D15)),NA())</f>
        <v>#N/A</v>
      </c>
      <c r="H21" s="57" t="e">
        <f ca="true">+IF(AND(ISNUMBER(OFFSET('Water Data'!$D$7,0,10*ROW('Water Data'!D15))),'Data Summary'!BW21="Yes"),OFFSET('Water Data'!$D$7,0,10*ROW('Water Data'!D15)),NA())</f>
        <v>#N/A</v>
      </c>
      <c r="I21" s="57" t="e">
        <f ca="true">+IF(AND(ISNUMBER(OFFSET('Water Data'!$D$10,0,10*ROW('Water Data'!D15))),'Data Summary'!BX21="Yes"),OFFSET('Water Data'!$D$10,0,10*ROW('Water Data'!D15)),NA())</f>
        <v>#N/A</v>
      </c>
      <c r="J21" s="57" t="e">
        <f ca="true">+IF(AND(ISNUMBER(OFFSET('Water Data'!$E$5,0,10*ROW('Water Data'!E15))),'Data Summary'!BY21="Yes"),100-OFFSET('Water Data'!$E$5,0,10*ROW('Water Data'!E15)),NA())</f>
        <v>#N/A</v>
      </c>
      <c r="K21" s="57" t="e">
        <f ca="true">+IF(AND(ISNUMBER(OFFSET('Water Data'!$E$7,0,10*ROW('Water Data'!E15))),'Data Summary'!BZ21="Yes"),OFFSET('Water Data'!$E$7,0,10*ROW('Water Data'!E15)),NA())</f>
        <v>#N/A</v>
      </c>
      <c r="L21" s="57" t="e">
        <f ca="true">+IF(AND(ISNUMBER(OFFSET('Water Data'!$E$10,0,10*ROW('Water Data'!E15))),'Data Summary'!CA21="Yes"),OFFSET('Water Data'!$E$10,0,10*ROW('Water Data'!E15)),NA())</f>
        <v>#N/A</v>
      </c>
      <c r="M21" s="57" t="e">
        <f ca="true">+IF(AND(ISNUMBER(OFFSET('Water Data'!$F$5,0,10*ROW('Water Data'!F15))),'Data Summary'!CB21="Yes"),100-OFFSET('Water Data'!$F$5,0,10*ROW('Water Data'!F15)),NA())</f>
        <v>#N/A</v>
      </c>
      <c r="N21" s="57" t="e">
        <f ca="true">+IF(AND(ISNUMBER(OFFSET('Water Data'!$F$7,0,10*ROW('Water Data'!F15))),'Data Summary'!CC21="Yes"),OFFSET('Water Data'!$F$7,0,10*ROW('Water Data'!F15)),NA())</f>
        <v>#N/A</v>
      </c>
      <c r="O21" s="57" t="e">
        <f ca="true">+IF(AND(ISNUMBER(OFFSET('Water Data'!$F$10,0,10*ROW('Water Data'!F15))),'Data Summary'!CD21="Yes"),OFFSET('Water Data'!$F$10,0,10*ROW('Water Data'!F15)),NA())</f>
        <v>#N/A</v>
      </c>
      <c r="P21" s="57" t="e">
        <f ca="true">+IF(AND(ISNUMBER(OFFSET('Water Data'!$G$5,0,10*ROW('Water Data'!G15))),'Data Summary'!CE21="Yes"),100-OFFSET('Water Data'!$G$5,0,10*ROW('Water Data'!G15)),NA())</f>
        <v>#N/A</v>
      </c>
      <c r="Q21" s="57" t="e">
        <f ca="true">+IF(AND(ISNUMBER(OFFSET('Water Data'!$G$7,0,10*ROW('Water Data'!G15))),'Data Summary'!CF21="Yes"),OFFSET('Water Data'!$G$7,0,10*ROW('Water Data'!G15)),NA())</f>
        <v>#N/A</v>
      </c>
      <c r="R21" s="57" t="e">
        <f ca="true">+IF(AND(ISNUMBER(OFFSET('Water Data'!$G$10,0,10*ROW('Water Data'!G15))),'Data Summary'!CG21="Yes"),OFFSET('Water Data'!$G$10,0,10*ROW('Water Data'!G15)),NA())</f>
        <v>#N/A</v>
      </c>
      <c r="S21" s="57" t="e">
        <f ca="true">+IF(AND(ISNUMBER(OFFSET('Water Data'!$H$5,0,10*ROW('Water Data'!H15))),'Data Summary'!CH21="Yes"),100-OFFSET('Water Data'!$H$5,0,10*ROW('Water Data'!H15)),NA())</f>
        <v>#N/A</v>
      </c>
      <c r="T21" s="57" t="e">
        <f ca="true">+IF(AND(ISNUMBER(OFFSET('Water Data'!$H$7,0,10*ROW('Water Data'!H15))),'Data Summary'!CI21="Yes"),OFFSET('Water Data'!$H$7,0,10*ROW('Water Data'!H15)),NA())</f>
        <v>#N/A</v>
      </c>
      <c r="U21" s="57" t="e">
        <f ca="true">+IF(AND(ISNUMBER(OFFSET('Water Data'!$H$10,0,10*ROW('Water Data'!H15))),'Data Summary'!CJ21="Yes"),OFFSET('Water Data'!$H$10,0,10*ROW('Water Data'!H15)),NA())</f>
        <v>#N/A</v>
      </c>
      <c r="V21" s="103" t="e">
        <f ca="true">+IF(AND(ISNUMBER(OFFSET('Sanitation Data'!$C$5,0,10*ROW('Sanitation Data'!C15))),'Data Summary'!CK21="Yes"),100-OFFSET('Sanitation Data'!$C$5,0,10*ROW('Sanitation Data'!C15)),NA())</f>
        <v>#N/A</v>
      </c>
      <c r="W21" s="103" t="e">
        <f ca="true">+IF(AND(ISNUMBER(OFFSET('Sanitation Data'!$C$7,0,10*ROW('Sanitation Data'!C15))),'Data Summary'!CL21="Yes"),OFFSET('Sanitation Data'!$C$7,0,10*ROW('Sanitation Data'!C15)),NA())</f>
        <v>#N/A</v>
      </c>
      <c r="X21" s="103" t="e">
        <f ca="true">+IF(AND(ISNUMBER(OFFSET('Sanitation Data'!$C$11,0,10*ROW('Sanitation Data'!C15))),'Data Summary'!CM21="Yes"),OFFSET('Sanitation Data'!$C$11,0,10*ROW('Sanitation Data'!C15)),NA())</f>
        <v>#N/A</v>
      </c>
      <c r="Y21" s="103" t="e">
        <f ca="true">+IF(AND(ISNUMBER(OFFSET('Sanitation Data'!$C$12,0,10*ROW('Sanitation Data'!C15))),'Data Summary'!CN21="Yes"),OFFSET('Sanitation Data'!$C$12,0,10*ROW('Sanitation Data'!C15)),NA())</f>
        <v>#N/A</v>
      </c>
      <c r="Z21" s="103" t="e">
        <f ca="true">+IF(AND(ISNUMBER(OFFSET('Sanitation Data'!$C$13,0,10*ROW('Sanitation Data'!C15))),'Data Summary'!CO21="Yes"),OFFSET('Sanitation Data'!$C$13,0,10*ROW('Sanitation Data'!C15)),NA())</f>
        <v>#N/A</v>
      </c>
      <c r="AA21" s="103" t="e">
        <f ca="true">+IF(AND(ISNUMBER(OFFSET('Sanitation Data'!$D$5,0,10*ROW('Sanitation Data'!D15))),'Data Summary'!CP21="Yes"),100-OFFSET('Sanitation Data'!$D$5,0,10*ROW('Sanitation Data'!D15)),NA())</f>
        <v>#N/A</v>
      </c>
      <c r="AB21" s="103" t="e">
        <f ca="true">+IF(AND(ISNUMBER(OFFSET('Sanitation Data'!$D$7,0,10*ROW('Sanitation Data'!D15))),'Data Summary'!CQ21="Yes"),OFFSET('Sanitation Data'!$D$7,0,10*ROW('Sanitation Data'!D15)),NA())</f>
        <v>#N/A</v>
      </c>
      <c r="AC21" s="103" t="e">
        <f ca="true">+IF(AND(ISNUMBER(OFFSET('Sanitation Data'!$D$11,0,10*ROW('Sanitation Data'!D15))),'Data Summary'!CR21="Yes"),OFFSET('Sanitation Data'!$D$11,0,10*ROW('Sanitation Data'!D15)),NA())</f>
        <v>#N/A</v>
      </c>
      <c r="AD21" s="103" t="e">
        <f ca="true">+IF(AND(ISNUMBER(OFFSET('Sanitation Data'!$D$12,0,10*ROW('Sanitation Data'!D15))),'Data Summary'!CS21="Yes"),OFFSET('Sanitation Data'!$D$12,0,10*ROW('Sanitation Data'!D15)),NA())</f>
        <v>#N/A</v>
      </c>
      <c r="AE21" s="103" t="e">
        <f ca="true">+IF(AND(ISNUMBER(OFFSET('Sanitation Data'!$D$13,0,10*ROW('Sanitation Data'!D15))),'Data Summary'!CT21="Yes"),OFFSET('Sanitation Data'!$D$13,0,10*ROW('Sanitation Data'!D15)),NA())</f>
        <v>#N/A</v>
      </c>
      <c r="AF21" s="103" t="e">
        <f ca="true">+IF(AND(ISNUMBER(OFFSET('Sanitation Data'!$E$5,0,10*ROW('Sanitation Data'!E15))),'Data Summary'!CU21="Yes"),100-OFFSET('Sanitation Data'!$E$5,0,10*ROW('Sanitation Data'!E15)),NA())</f>
        <v>#N/A</v>
      </c>
      <c r="AG21" s="103" t="e">
        <f ca="true">+IF(AND(ISNUMBER(OFFSET('Sanitation Data'!$E$7,0,10*ROW('Sanitation Data'!E15))),'Data Summary'!CV21="Yes"),OFFSET('Sanitation Data'!$E$7,0,10*ROW('Sanitation Data'!E15)),NA())</f>
        <v>#N/A</v>
      </c>
      <c r="AH21" s="103" t="e">
        <f ca="true">+IF(AND(ISNUMBER(OFFSET('Sanitation Data'!$E$11,0,10*ROW('Sanitation Data'!E15))),'Data Summary'!CW21="Yes"),OFFSET('Sanitation Data'!$E$11,0,10*ROW('Sanitation Data'!E15)),NA())</f>
        <v>#N/A</v>
      </c>
      <c r="AI21" s="103" t="e">
        <f ca="true">+IF(AND(ISNUMBER(OFFSET('Sanitation Data'!$E$12,0,10*ROW('Sanitation Data'!E15))),'Data Summary'!CX21="Yes"),OFFSET('Sanitation Data'!$E$12,0,10*ROW('Sanitation Data'!E15)),NA())</f>
        <v>#N/A</v>
      </c>
      <c r="AJ21" s="103" t="e">
        <f ca="true">+IF(AND(ISNUMBER(OFFSET('Sanitation Data'!$E$13,0,10*ROW('Sanitation Data'!E15))),'Data Summary'!CY21="Yes"),OFFSET('Sanitation Data'!$E$13,0,10*ROW('Sanitation Data'!E15)),NA())</f>
        <v>#N/A</v>
      </c>
      <c r="AK21" s="103" t="e">
        <f ca="true">+IF(AND(ISNUMBER(OFFSET('Sanitation Data'!$F$5,0,10*ROW('Sanitation Data'!F15))),'Data Summary'!CZ21="Yes"),100-OFFSET('Sanitation Data'!$F$5,0,10*ROW('Sanitation Data'!F15)),NA())</f>
        <v>#N/A</v>
      </c>
      <c r="AL21" s="103" t="e">
        <f ca="true">+IF(AND(ISNUMBER(OFFSET('Sanitation Data'!$F$7,0,10*ROW('Sanitation Data'!F15))),'Data Summary'!DA21="Yes"),OFFSET('Sanitation Data'!$F$7,0,10*ROW('Sanitation Data'!F15)),NA())</f>
        <v>#N/A</v>
      </c>
      <c r="AM21" s="103" t="e">
        <f ca="true">+IF(AND(ISNUMBER(OFFSET('Sanitation Data'!$F$11,0,10*ROW('Sanitation Data'!F15))),'Data Summary'!DB21="Yes"),OFFSET('Sanitation Data'!$F$11,0,10*ROW('Sanitation Data'!F15)),NA())</f>
        <v>#N/A</v>
      </c>
      <c r="AN21" s="103" t="e">
        <f ca="true">+IF(AND(ISNUMBER(OFFSET('Sanitation Data'!$F$12,0,10*ROW('Sanitation Data'!F15))),'Data Summary'!DC21="Yes"),OFFSET('Sanitation Data'!$F$12,0,10*ROW('Sanitation Data'!F15)),NA())</f>
        <v>#N/A</v>
      </c>
      <c r="AO21" s="103" t="e">
        <f ca="true">+IF(AND(ISNUMBER(OFFSET('Sanitation Data'!$F$13,0,10*ROW('Sanitation Data'!F15))),'Data Summary'!DD21="Yes"),OFFSET('Sanitation Data'!$F$13,0,10*ROW('Sanitation Data'!F15)),NA())</f>
        <v>#N/A</v>
      </c>
      <c r="AP21" s="103" t="e">
        <f ca="true">+IF(AND(ISNUMBER(OFFSET('Sanitation Data'!$G$5,0,10*ROW('Sanitation Data'!G15))),'Data Summary'!DE21="Yes"),100-OFFSET('Sanitation Data'!$G$5,0,10*ROW('Sanitation Data'!G15)),NA())</f>
        <v>#N/A</v>
      </c>
      <c r="AQ21" s="103" t="e">
        <f ca="true">+IF(AND(ISNUMBER(OFFSET('Sanitation Data'!$G$7,0,10*ROW('Sanitation Data'!G15))),'Data Summary'!DF21="Yes"),OFFSET('Sanitation Data'!$G$7,0,10*ROW('Sanitation Data'!G15)),NA())</f>
        <v>#N/A</v>
      </c>
      <c r="AR21" s="103" t="e">
        <f ca="true">+IF(AND(ISNUMBER(OFFSET('Sanitation Data'!$G$11,0,10*ROW('Sanitation Data'!G15))),'Data Summary'!DG21="Yes"),OFFSET('Sanitation Data'!$G$11,0,10*ROW('Sanitation Data'!G15)),NA())</f>
        <v>#N/A</v>
      </c>
      <c r="AS21" s="103" t="e">
        <f ca="true">+IF(AND(ISNUMBER(OFFSET('Sanitation Data'!$G$12,0,10*ROW('Sanitation Data'!G15))),'Data Summary'!DH21="Yes"),OFFSET('Sanitation Data'!$G$12,0,10*ROW('Sanitation Data'!G15)),NA())</f>
        <v>#N/A</v>
      </c>
      <c r="AT21" s="103" t="e">
        <f ca="true">+IF(AND(ISNUMBER(OFFSET('Sanitation Data'!$G$13,0,10*ROW('Sanitation Data'!G15))),'Data Summary'!DI21="Yes"),OFFSET('Sanitation Data'!$G$13,0,10*ROW('Sanitation Data'!G15)),NA())</f>
        <v>#N/A</v>
      </c>
      <c r="AU21" s="103" t="e">
        <f ca="true">+IF(AND(ISNUMBER(OFFSET('Sanitation Data'!$H$5,0,10*ROW('Sanitation Data'!H15))),'Data Summary'!DJ21="Yes"),100-OFFSET('Sanitation Data'!$H$5,0,10*ROW('Sanitation Data'!H15)),NA())</f>
        <v>#N/A</v>
      </c>
      <c r="AV21" s="103" t="e">
        <f ca="true">+IF(AND(ISNUMBER(OFFSET('Sanitation Data'!$H$7,0,10*ROW('Sanitation Data'!H15))),'Data Summary'!DK21="Yes"),OFFSET('Sanitation Data'!$H$7,0,10*ROW('Sanitation Data'!H15)),NA())</f>
        <v>#N/A</v>
      </c>
      <c r="AW21" s="103" t="e">
        <f ca="true">+IF(AND(ISNUMBER(OFFSET('Sanitation Data'!$H$11,0,10*ROW('Sanitation Data'!H15))),'Data Summary'!DL21="Yes"),OFFSET('Sanitation Data'!$H$11,0,10*ROW('Sanitation Data'!H15)),NA())</f>
        <v>#N/A</v>
      </c>
      <c r="AX21" s="103" t="e">
        <f ca="true">+IF(AND(ISNUMBER(OFFSET('Sanitation Data'!$H$12,0,10*ROW('Sanitation Data'!H15))),'Data Summary'!DM21="Yes"),OFFSET('Sanitation Data'!$H$12,0,10*ROW('Sanitation Data'!H15)),NA())</f>
        <v>#N/A</v>
      </c>
      <c r="AY21" s="103" t="e">
        <f ca="true">+IF(AND(ISNUMBER(OFFSET('Sanitation Data'!$H$13,0,10*ROW('Sanitation Data'!H15))),'Data Summary'!DN21="Yes"),OFFSET('Sanitation Data'!$H$13,0,10*ROW('Sanitation Data'!H15)),NA())</f>
        <v>#N/A</v>
      </c>
      <c r="AZ21" s="108" t="e">
        <f ca="true">+IF(AND(ISNUMBER(OFFSET('Hygiene Data'!$C$6,0,10*ROW('Hygiene Data'!C15))),'Data Summary'!DO21="Yes"),OFFSET('Hygiene Data'!$C$6,0,10*ROW('Hygiene Data'!C15)),NA())</f>
        <v>#N/A</v>
      </c>
      <c r="BA21" s="108" t="e">
        <f ca="true">+IF(AND(ISNUMBER(OFFSET('Hygiene Data'!$C$8,0,10*ROW('Hygiene Data'!C15))),'Data Summary'!DP21="Yes"),OFFSET('Hygiene Data'!$C$8,0,10*ROW('Hygiene Data'!C15)),NA())</f>
        <v>#N/A</v>
      </c>
      <c r="BB21" s="108" t="e">
        <f ca="true">+IF(AND(ISNUMBER(OFFSET('Hygiene Data'!$C$10,0,10*ROW('Hygiene Data'!C15))),'Data Summary'!DQ21="Yes"),OFFSET('Hygiene Data'!$C$10,0,10*ROW('Hygiene Data'!C15)),NA())</f>
        <v>#N/A</v>
      </c>
      <c r="BC21" s="108" t="e">
        <f ca="true">+IF(AND(ISNUMBER(OFFSET('Hygiene Data'!$D$6,0,10*ROW('Hygiene Data'!D15))),'Data Summary'!DR21="Yes"),OFFSET('Hygiene Data'!$D$6,0,10*ROW('Hygiene Data'!D15)),NA())</f>
        <v>#N/A</v>
      </c>
      <c r="BD21" s="108" t="e">
        <f ca="true">+IF(AND(ISNUMBER(OFFSET('Hygiene Data'!$D$8,0,10*ROW('Hygiene Data'!D15))),'Data Summary'!DS21="Yes"),OFFSET('Hygiene Data'!$D$8,0,10*ROW('Hygiene Data'!D15)),NA())</f>
        <v>#N/A</v>
      </c>
      <c r="BE21" s="108" t="e">
        <f ca="true">+IF(AND(ISNUMBER(OFFSET('Hygiene Data'!$D$10,0,10*ROW('Hygiene Data'!D15))),'Data Summary'!DT21="Yes"),OFFSET('Hygiene Data'!$D$10,0,10*ROW('Hygiene Data'!D15)),NA())</f>
        <v>#N/A</v>
      </c>
      <c r="BF21" s="108" t="e">
        <f ca="true">+IF(AND(ISNUMBER(OFFSET('Hygiene Data'!$E$6,0,10*ROW('Hygiene Data'!E15))),'Data Summary'!DU21="Yes"),OFFSET('Hygiene Data'!$E$6,0,10*ROW('Hygiene Data'!E15)),NA())</f>
        <v>#N/A</v>
      </c>
      <c r="BG21" s="108" t="e">
        <f ca="true">+IF(AND(ISNUMBER(OFFSET('Hygiene Data'!$E$8,0,10*ROW('Hygiene Data'!E15))),'Data Summary'!DV21="Yes"),OFFSET('Hygiene Data'!$E$8,0,10*ROW('Hygiene Data'!E15)),NA())</f>
        <v>#N/A</v>
      </c>
      <c r="BH21" s="108" t="e">
        <f ca="true">+IF(AND(ISNUMBER(OFFSET('Hygiene Data'!$E$10,0,10*ROW('Hygiene Data'!E15))),'Data Summary'!DW21="Yes"),OFFSET('Hygiene Data'!$E$10,0,10*ROW('Hygiene Data'!E15)),NA())</f>
        <v>#N/A</v>
      </c>
      <c r="BI21" s="108" t="e">
        <f ca="true">+IF(AND(ISNUMBER(OFFSET('Hygiene Data'!$F$6,0,10*ROW('Hygiene Data'!F15))),'Data Summary'!DX21="Yes"),OFFSET('Hygiene Data'!$F$6,0,10*ROW('Hygiene Data'!F15)),NA())</f>
        <v>#N/A</v>
      </c>
      <c r="BJ21" s="108" t="e">
        <f ca="true">+IF(AND(ISNUMBER(OFFSET('Hygiene Data'!$F$8,0,10*ROW('Hygiene Data'!F15))),'Data Summary'!DY21="Yes"),OFFSET('Hygiene Data'!$F$8,0,10*ROW('Hygiene Data'!F15)),NA())</f>
        <v>#N/A</v>
      </c>
      <c r="BK21" s="108" t="e">
        <f ca="true">+IF(AND(ISNUMBER(OFFSET('Hygiene Data'!$F$10,0,10*ROW('Hygiene Data'!F15))),'Data Summary'!DZ21="Yes"),OFFSET('Hygiene Data'!$F$10,0,10*ROW('Hygiene Data'!F15)),NA())</f>
        <v>#N/A</v>
      </c>
      <c r="BL21" s="108" t="e">
        <f ca="true">+IF(AND(ISNUMBER(OFFSET('Hygiene Data'!$G$6,0,10*ROW('Hygiene Data'!G15))),'Data Summary'!EA21="Yes"),OFFSET('Hygiene Data'!$G$6,0,10*ROW('Hygiene Data'!G15)),NA())</f>
        <v>#N/A</v>
      </c>
      <c r="BM21" s="108" t="e">
        <f ca="true">+IF(AND(ISNUMBER(OFFSET('Hygiene Data'!$G$8,0,10*ROW('Hygiene Data'!G15))),'Data Summary'!EB21="Yes"),OFFSET('Hygiene Data'!$G$8,0,10*ROW('Hygiene Data'!G15)),NA())</f>
        <v>#N/A</v>
      </c>
      <c r="BN21" s="108" t="e">
        <f ca="true">+IF(AND(ISNUMBER(OFFSET('Hygiene Data'!$G$10,0,10*ROW('Hygiene Data'!G15))),'Data Summary'!EC21="Yes"),OFFSET('Hygiene Data'!$G$10,0,10*ROW('Hygiene Data'!G15)),NA())</f>
        <v>#N/A</v>
      </c>
      <c r="BO21" s="108" t="e">
        <f ca="true">+IF(AND(ISNUMBER(OFFSET('Hygiene Data'!$H$6,0,10*ROW('Hygiene Data'!H15))),'Data Summary'!ED21="Yes"),OFFSET('Hygiene Data'!$H$6,0,10*ROW('Hygiene Data'!H15)),NA())</f>
        <v>#N/A</v>
      </c>
      <c r="BP21" s="108" t="e">
        <f ca="true">+IF(AND(ISNUMBER(OFFSET('Hygiene Data'!$H$8,0,10*ROW('Hygiene Data'!H15))),'Data Summary'!EE21="Yes"),OFFSET('Hygiene Data'!$H$8,0,10*ROW('Hygiene Data'!H15)),NA())</f>
        <v>#N/A</v>
      </c>
      <c r="BQ21" s="108" t="e">
        <f ca="true">+IF(AND(ISNUMBER(OFFSET('Hygiene Data'!$H$10,0,10*ROW('Hygiene Data'!H15))),'Data Summary'!EF21="Yes"),OFFSET('Hygiene Data'!$H$10,0,10*ROW('Hygiene Data'!H15)),NA())</f>
        <v>#N/A</v>
      </c>
    </row>
    <row r="22" x14ac:dyDescent="0.2">
      <c r="A22" s="56" t="e">
        <f ca="true">+IF(OFFSET('Water Data'!$B$1,0,10*ROW('Water Data'!B16))="",NA(),OFFSET('Water Data'!$B$1,0,10*ROW('Water Data'!B16)))</f>
        <v>#N/A</v>
      </c>
      <c r="B22" s="56" t="e">
        <f ca="true">+IF(OFFSET('Water Data'!$A$3,0,10*ROW('Water Data'!A16))="",NA(),OFFSET('Water Data'!$A$3,0,10*ROW('Water Data'!A16)))</f>
        <v>#N/A</v>
      </c>
      <c r="C22" s="56" t="e">
        <f ca="true">+IF(OFFSET('Water Data'!$C$3,0,10*ROW('Water Data'!C16))="",NA(),OFFSET('Water Data'!$C$3,0,10*ROW('Water Data'!C16)))</f>
        <v>#N/A</v>
      </c>
      <c r="D22" s="57" t="e">
        <f ca="true">+IF(AND(ISNUMBER(OFFSET('Water Data'!$C$5,0,10*ROW('Water Data'!C16))),'Data Summary'!BS22="Yes"),100-OFFSET('Water Data'!$C$5,0,10*ROW('Water Data'!C16)),NA())</f>
        <v>#N/A</v>
      </c>
      <c r="E22" s="57" t="e">
        <f ca="true">+IF(AND(ISNUMBER(OFFSET('Water Data'!$C$7,0,10*ROW('Water Data'!C16))),'Data Summary'!BT22="Yes"),OFFSET('Water Data'!$C$7,0,10*ROW('Water Data'!C16)),NA())</f>
        <v>#N/A</v>
      </c>
      <c r="F22" s="57" t="e">
        <f ca="true">+IF(AND(ISNUMBER(OFFSET('Water Data'!$C$10,0,10*ROW('Water Data'!C16))),'Data Summary'!BU22="Yes"),OFFSET('Water Data'!$C$10,0,10*ROW('Water Data'!C16)),NA())</f>
        <v>#N/A</v>
      </c>
      <c r="G22" s="57" t="e">
        <f ca="true">+IF(AND(ISNUMBER(OFFSET('Water Data'!$D$5,0,10*ROW('Water Data'!D16))),'Data Summary'!BV22="Yes"),100-OFFSET('Water Data'!$D$5,0,10*ROW('Water Data'!D16)),NA())</f>
        <v>#N/A</v>
      </c>
      <c r="H22" s="57" t="e">
        <f ca="true">+IF(AND(ISNUMBER(OFFSET('Water Data'!$D$7,0,10*ROW('Water Data'!D16))),'Data Summary'!BW22="Yes"),OFFSET('Water Data'!$D$7,0,10*ROW('Water Data'!D16)),NA())</f>
        <v>#N/A</v>
      </c>
      <c r="I22" s="57" t="e">
        <f ca="true">+IF(AND(ISNUMBER(OFFSET('Water Data'!$D$10,0,10*ROW('Water Data'!D16))),'Data Summary'!BX22="Yes"),OFFSET('Water Data'!$D$10,0,10*ROW('Water Data'!D16)),NA())</f>
        <v>#N/A</v>
      </c>
      <c r="J22" s="57" t="e">
        <f ca="true">+IF(AND(ISNUMBER(OFFSET('Water Data'!$E$5,0,10*ROW('Water Data'!E16))),'Data Summary'!BY22="Yes"),100-OFFSET('Water Data'!$E$5,0,10*ROW('Water Data'!E16)),NA())</f>
        <v>#N/A</v>
      </c>
      <c r="K22" s="57" t="e">
        <f ca="true">+IF(AND(ISNUMBER(OFFSET('Water Data'!$E$7,0,10*ROW('Water Data'!E16))),'Data Summary'!BZ22="Yes"),OFFSET('Water Data'!$E$7,0,10*ROW('Water Data'!E16)),NA())</f>
        <v>#N/A</v>
      </c>
      <c r="L22" s="57" t="e">
        <f ca="true">+IF(AND(ISNUMBER(OFFSET('Water Data'!$E$10,0,10*ROW('Water Data'!E16))),'Data Summary'!CA22="Yes"),OFFSET('Water Data'!$E$10,0,10*ROW('Water Data'!E16)),NA())</f>
        <v>#N/A</v>
      </c>
      <c r="M22" s="57" t="e">
        <f ca="true">+IF(AND(ISNUMBER(OFFSET('Water Data'!$F$5,0,10*ROW('Water Data'!F16))),'Data Summary'!CB22="Yes"),100-OFFSET('Water Data'!$F$5,0,10*ROW('Water Data'!F16)),NA())</f>
        <v>#N/A</v>
      </c>
      <c r="N22" s="57" t="e">
        <f ca="true">+IF(AND(ISNUMBER(OFFSET('Water Data'!$F$7,0,10*ROW('Water Data'!F16))),'Data Summary'!CC22="Yes"),OFFSET('Water Data'!$F$7,0,10*ROW('Water Data'!F16)),NA())</f>
        <v>#N/A</v>
      </c>
      <c r="O22" s="57" t="e">
        <f ca="true">+IF(AND(ISNUMBER(OFFSET('Water Data'!$F$10,0,10*ROW('Water Data'!F16))),'Data Summary'!CD22="Yes"),OFFSET('Water Data'!$F$10,0,10*ROW('Water Data'!F16)),NA())</f>
        <v>#N/A</v>
      </c>
      <c r="P22" s="57" t="e">
        <f ca="true">+IF(AND(ISNUMBER(OFFSET('Water Data'!$G$5,0,10*ROW('Water Data'!G16))),'Data Summary'!CE22="Yes"),100-OFFSET('Water Data'!$G$5,0,10*ROW('Water Data'!G16)),NA())</f>
        <v>#N/A</v>
      </c>
      <c r="Q22" s="57" t="e">
        <f ca="true">+IF(AND(ISNUMBER(OFFSET('Water Data'!$G$7,0,10*ROW('Water Data'!G16))),'Data Summary'!CF22="Yes"),OFFSET('Water Data'!$G$7,0,10*ROW('Water Data'!G16)),NA())</f>
        <v>#N/A</v>
      </c>
      <c r="R22" s="57" t="e">
        <f ca="true">+IF(AND(ISNUMBER(OFFSET('Water Data'!$G$10,0,10*ROW('Water Data'!G16))),'Data Summary'!CG22="Yes"),OFFSET('Water Data'!$G$10,0,10*ROW('Water Data'!G16)),NA())</f>
        <v>#N/A</v>
      </c>
      <c r="S22" s="57" t="e">
        <f ca="true">+IF(AND(ISNUMBER(OFFSET('Water Data'!$H$5,0,10*ROW('Water Data'!H16))),'Data Summary'!CH22="Yes"),100-OFFSET('Water Data'!$H$5,0,10*ROW('Water Data'!H16)),NA())</f>
        <v>#N/A</v>
      </c>
      <c r="T22" s="57" t="e">
        <f ca="true">+IF(AND(ISNUMBER(OFFSET('Water Data'!$H$7,0,10*ROW('Water Data'!H16))),'Data Summary'!CI22="Yes"),OFFSET('Water Data'!$H$7,0,10*ROW('Water Data'!H16)),NA())</f>
        <v>#N/A</v>
      </c>
      <c r="U22" s="57" t="e">
        <f ca="true">+IF(AND(ISNUMBER(OFFSET('Water Data'!$H$10,0,10*ROW('Water Data'!H16))),'Data Summary'!CJ22="Yes"),OFFSET('Water Data'!$H$10,0,10*ROW('Water Data'!H16)),NA())</f>
        <v>#N/A</v>
      </c>
      <c r="V22" s="103" t="e">
        <f ca="true">+IF(AND(ISNUMBER(OFFSET('Sanitation Data'!$C$5,0,10*ROW('Sanitation Data'!C16))),'Data Summary'!CK22="Yes"),100-OFFSET('Sanitation Data'!$C$5,0,10*ROW('Sanitation Data'!C16)),NA())</f>
        <v>#N/A</v>
      </c>
      <c r="W22" s="103" t="e">
        <f ca="true">+IF(AND(ISNUMBER(OFFSET('Sanitation Data'!$C$7,0,10*ROW('Sanitation Data'!C16))),'Data Summary'!CL22="Yes"),OFFSET('Sanitation Data'!$C$7,0,10*ROW('Sanitation Data'!C16)),NA())</f>
        <v>#N/A</v>
      </c>
      <c r="X22" s="103" t="e">
        <f ca="true">+IF(AND(ISNUMBER(OFFSET('Sanitation Data'!$C$11,0,10*ROW('Sanitation Data'!C16))),'Data Summary'!CM22="Yes"),OFFSET('Sanitation Data'!$C$11,0,10*ROW('Sanitation Data'!C16)),NA())</f>
        <v>#N/A</v>
      </c>
      <c r="Y22" s="103" t="e">
        <f ca="true">+IF(AND(ISNUMBER(OFFSET('Sanitation Data'!$C$12,0,10*ROW('Sanitation Data'!C16))),'Data Summary'!CN22="Yes"),OFFSET('Sanitation Data'!$C$12,0,10*ROW('Sanitation Data'!C16)),NA())</f>
        <v>#N/A</v>
      </c>
      <c r="Z22" s="103" t="e">
        <f ca="true">+IF(AND(ISNUMBER(OFFSET('Sanitation Data'!$C$13,0,10*ROW('Sanitation Data'!C16))),'Data Summary'!CO22="Yes"),OFFSET('Sanitation Data'!$C$13,0,10*ROW('Sanitation Data'!C16)),NA())</f>
        <v>#N/A</v>
      </c>
      <c r="AA22" s="103" t="e">
        <f ca="true">+IF(AND(ISNUMBER(OFFSET('Sanitation Data'!$D$5,0,10*ROW('Sanitation Data'!D16))),'Data Summary'!CP22="Yes"),100-OFFSET('Sanitation Data'!$D$5,0,10*ROW('Sanitation Data'!D16)),NA())</f>
        <v>#N/A</v>
      </c>
      <c r="AB22" s="103" t="e">
        <f ca="true">+IF(AND(ISNUMBER(OFFSET('Sanitation Data'!$D$7,0,10*ROW('Sanitation Data'!D16))),'Data Summary'!CQ22="Yes"),OFFSET('Sanitation Data'!$D$7,0,10*ROW('Sanitation Data'!D16)),NA())</f>
        <v>#N/A</v>
      </c>
      <c r="AC22" s="103" t="e">
        <f ca="true">+IF(AND(ISNUMBER(OFFSET('Sanitation Data'!$D$11,0,10*ROW('Sanitation Data'!D16))),'Data Summary'!CR22="Yes"),OFFSET('Sanitation Data'!$D$11,0,10*ROW('Sanitation Data'!D16)),NA())</f>
        <v>#N/A</v>
      </c>
      <c r="AD22" s="103" t="e">
        <f ca="true">+IF(AND(ISNUMBER(OFFSET('Sanitation Data'!$D$12,0,10*ROW('Sanitation Data'!D16))),'Data Summary'!CS22="Yes"),OFFSET('Sanitation Data'!$D$12,0,10*ROW('Sanitation Data'!D16)),NA())</f>
        <v>#N/A</v>
      </c>
      <c r="AE22" s="103" t="e">
        <f ca="true">+IF(AND(ISNUMBER(OFFSET('Sanitation Data'!$D$13,0,10*ROW('Sanitation Data'!D16))),'Data Summary'!CT22="Yes"),OFFSET('Sanitation Data'!$D$13,0,10*ROW('Sanitation Data'!D16)),NA())</f>
        <v>#N/A</v>
      </c>
      <c r="AF22" s="103" t="e">
        <f ca="true">+IF(AND(ISNUMBER(OFFSET('Sanitation Data'!$E$5,0,10*ROW('Sanitation Data'!E16))),'Data Summary'!CU22="Yes"),100-OFFSET('Sanitation Data'!$E$5,0,10*ROW('Sanitation Data'!E16)),NA())</f>
        <v>#N/A</v>
      </c>
      <c r="AG22" s="103" t="e">
        <f ca="true">+IF(AND(ISNUMBER(OFFSET('Sanitation Data'!$E$7,0,10*ROW('Sanitation Data'!E16))),'Data Summary'!CV22="Yes"),OFFSET('Sanitation Data'!$E$7,0,10*ROW('Sanitation Data'!E16)),NA())</f>
        <v>#N/A</v>
      </c>
      <c r="AH22" s="103" t="e">
        <f ca="true">+IF(AND(ISNUMBER(OFFSET('Sanitation Data'!$E$11,0,10*ROW('Sanitation Data'!E16))),'Data Summary'!CW22="Yes"),OFFSET('Sanitation Data'!$E$11,0,10*ROW('Sanitation Data'!E16)),NA())</f>
        <v>#N/A</v>
      </c>
      <c r="AI22" s="103" t="e">
        <f ca="true">+IF(AND(ISNUMBER(OFFSET('Sanitation Data'!$E$12,0,10*ROW('Sanitation Data'!E16))),'Data Summary'!CX22="Yes"),OFFSET('Sanitation Data'!$E$12,0,10*ROW('Sanitation Data'!E16)),NA())</f>
        <v>#N/A</v>
      </c>
      <c r="AJ22" s="103" t="e">
        <f ca="true">+IF(AND(ISNUMBER(OFFSET('Sanitation Data'!$E$13,0,10*ROW('Sanitation Data'!E16))),'Data Summary'!CY22="Yes"),OFFSET('Sanitation Data'!$E$13,0,10*ROW('Sanitation Data'!E16)),NA())</f>
        <v>#N/A</v>
      </c>
      <c r="AK22" s="103" t="e">
        <f ca="true">+IF(AND(ISNUMBER(OFFSET('Sanitation Data'!$F$5,0,10*ROW('Sanitation Data'!F16))),'Data Summary'!CZ22="Yes"),100-OFFSET('Sanitation Data'!$F$5,0,10*ROW('Sanitation Data'!F16)),NA())</f>
        <v>#N/A</v>
      </c>
      <c r="AL22" s="103" t="e">
        <f ca="true">+IF(AND(ISNUMBER(OFFSET('Sanitation Data'!$F$7,0,10*ROW('Sanitation Data'!F16))),'Data Summary'!DA22="Yes"),OFFSET('Sanitation Data'!$F$7,0,10*ROW('Sanitation Data'!F16)),NA())</f>
        <v>#N/A</v>
      </c>
      <c r="AM22" s="103" t="e">
        <f ca="true">+IF(AND(ISNUMBER(OFFSET('Sanitation Data'!$F$11,0,10*ROW('Sanitation Data'!F16))),'Data Summary'!DB22="Yes"),OFFSET('Sanitation Data'!$F$11,0,10*ROW('Sanitation Data'!F16)),NA())</f>
        <v>#N/A</v>
      </c>
      <c r="AN22" s="103" t="e">
        <f ca="true">+IF(AND(ISNUMBER(OFFSET('Sanitation Data'!$F$12,0,10*ROW('Sanitation Data'!F16))),'Data Summary'!DC22="Yes"),OFFSET('Sanitation Data'!$F$12,0,10*ROW('Sanitation Data'!F16)),NA())</f>
        <v>#N/A</v>
      </c>
      <c r="AO22" s="103" t="e">
        <f ca="true">+IF(AND(ISNUMBER(OFFSET('Sanitation Data'!$F$13,0,10*ROW('Sanitation Data'!F16))),'Data Summary'!DD22="Yes"),OFFSET('Sanitation Data'!$F$13,0,10*ROW('Sanitation Data'!F16)),NA())</f>
        <v>#N/A</v>
      </c>
      <c r="AP22" s="103" t="e">
        <f ca="true">+IF(AND(ISNUMBER(OFFSET('Sanitation Data'!$G$5,0,10*ROW('Sanitation Data'!G16))),'Data Summary'!DE22="Yes"),100-OFFSET('Sanitation Data'!$G$5,0,10*ROW('Sanitation Data'!G16)),NA())</f>
        <v>#N/A</v>
      </c>
      <c r="AQ22" s="103" t="e">
        <f ca="true">+IF(AND(ISNUMBER(OFFSET('Sanitation Data'!$G$7,0,10*ROW('Sanitation Data'!G16))),'Data Summary'!DF22="Yes"),OFFSET('Sanitation Data'!$G$7,0,10*ROW('Sanitation Data'!G16)),NA())</f>
        <v>#N/A</v>
      </c>
      <c r="AR22" s="103" t="e">
        <f ca="true">+IF(AND(ISNUMBER(OFFSET('Sanitation Data'!$G$11,0,10*ROW('Sanitation Data'!G16))),'Data Summary'!DG22="Yes"),OFFSET('Sanitation Data'!$G$11,0,10*ROW('Sanitation Data'!G16)),NA())</f>
        <v>#N/A</v>
      </c>
      <c r="AS22" s="103" t="e">
        <f ca="true">+IF(AND(ISNUMBER(OFFSET('Sanitation Data'!$G$12,0,10*ROW('Sanitation Data'!G16))),'Data Summary'!DH22="Yes"),OFFSET('Sanitation Data'!$G$12,0,10*ROW('Sanitation Data'!G16)),NA())</f>
        <v>#N/A</v>
      </c>
      <c r="AT22" s="103" t="e">
        <f ca="true">+IF(AND(ISNUMBER(OFFSET('Sanitation Data'!$G$13,0,10*ROW('Sanitation Data'!G16))),'Data Summary'!DI22="Yes"),OFFSET('Sanitation Data'!$G$13,0,10*ROW('Sanitation Data'!G16)),NA())</f>
        <v>#N/A</v>
      </c>
      <c r="AU22" s="103" t="e">
        <f ca="true">+IF(AND(ISNUMBER(OFFSET('Sanitation Data'!$H$5,0,10*ROW('Sanitation Data'!H16))),'Data Summary'!DJ22="Yes"),100-OFFSET('Sanitation Data'!$H$5,0,10*ROW('Sanitation Data'!H16)),NA())</f>
        <v>#N/A</v>
      </c>
      <c r="AV22" s="103" t="e">
        <f ca="true">+IF(AND(ISNUMBER(OFFSET('Sanitation Data'!$H$7,0,10*ROW('Sanitation Data'!H16))),'Data Summary'!DK22="Yes"),OFFSET('Sanitation Data'!$H$7,0,10*ROW('Sanitation Data'!H16)),NA())</f>
        <v>#N/A</v>
      </c>
      <c r="AW22" s="103" t="e">
        <f ca="true">+IF(AND(ISNUMBER(OFFSET('Sanitation Data'!$H$11,0,10*ROW('Sanitation Data'!H16))),'Data Summary'!DL22="Yes"),OFFSET('Sanitation Data'!$H$11,0,10*ROW('Sanitation Data'!H16)),NA())</f>
        <v>#N/A</v>
      </c>
      <c r="AX22" s="103" t="e">
        <f ca="true">+IF(AND(ISNUMBER(OFFSET('Sanitation Data'!$H$12,0,10*ROW('Sanitation Data'!H16))),'Data Summary'!DM22="Yes"),OFFSET('Sanitation Data'!$H$12,0,10*ROW('Sanitation Data'!H16)),NA())</f>
        <v>#N/A</v>
      </c>
      <c r="AY22" s="103" t="e">
        <f ca="true">+IF(AND(ISNUMBER(OFFSET('Sanitation Data'!$H$13,0,10*ROW('Sanitation Data'!H16))),'Data Summary'!DN22="Yes"),OFFSET('Sanitation Data'!$H$13,0,10*ROW('Sanitation Data'!H16)),NA())</f>
        <v>#N/A</v>
      </c>
      <c r="AZ22" s="108" t="e">
        <f ca="true">+IF(AND(ISNUMBER(OFFSET('Hygiene Data'!$C$6,0,10*ROW('Hygiene Data'!C16))),'Data Summary'!DO22="Yes"),OFFSET('Hygiene Data'!$C$6,0,10*ROW('Hygiene Data'!C16)),NA())</f>
        <v>#N/A</v>
      </c>
      <c r="BA22" s="108" t="e">
        <f ca="true">+IF(AND(ISNUMBER(OFFSET('Hygiene Data'!$C$8,0,10*ROW('Hygiene Data'!C16))),'Data Summary'!DP22="Yes"),OFFSET('Hygiene Data'!$C$8,0,10*ROW('Hygiene Data'!C16)),NA())</f>
        <v>#N/A</v>
      </c>
      <c r="BB22" s="108" t="e">
        <f ca="true">+IF(AND(ISNUMBER(OFFSET('Hygiene Data'!$C$10,0,10*ROW('Hygiene Data'!C16))),'Data Summary'!DQ22="Yes"),OFFSET('Hygiene Data'!$C$10,0,10*ROW('Hygiene Data'!C16)),NA())</f>
        <v>#N/A</v>
      </c>
      <c r="BC22" s="108" t="e">
        <f ca="true">+IF(AND(ISNUMBER(OFFSET('Hygiene Data'!$D$6,0,10*ROW('Hygiene Data'!D16))),'Data Summary'!DR22="Yes"),OFFSET('Hygiene Data'!$D$6,0,10*ROW('Hygiene Data'!D16)),NA())</f>
        <v>#N/A</v>
      </c>
      <c r="BD22" s="108" t="e">
        <f ca="true">+IF(AND(ISNUMBER(OFFSET('Hygiene Data'!$D$8,0,10*ROW('Hygiene Data'!D16))),'Data Summary'!DS22="Yes"),OFFSET('Hygiene Data'!$D$8,0,10*ROW('Hygiene Data'!D16)),NA())</f>
        <v>#N/A</v>
      </c>
      <c r="BE22" s="108" t="e">
        <f ca="true">+IF(AND(ISNUMBER(OFFSET('Hygiene Data'!$D$10,0,10*ROW('Hygiene Data'!D16))),'Data Summary'!DT22="Yes"),OFFSET('Hygiene Data'!$D$10,0,10*ROW('Hygiene Data'!D16)),NA())</f>
        <v>#N/A</v>
      </c>
      <c r="BF22" s="108" t="e">
        <f ca="true">+IF(AND(ISNUMBER(OFFSET('Hygiene Data'!$E$6,0,10*ROW('Hygiene Data'!E16))),'Data Summary'!DU22="Yes"),OFFSET('Hygiene Data'!$E$6,0,10*ROW('Hygiene Data'!E16)),NA())</f>
        <v>#N/A</v>
      </c>
      <c r="BG22" s="108" t="e">
        <f ca="true">+IF(AND(ISNUMBER(OFFSET('Hygiene Data'!$E$8,0,10*ROW('Hygiene Data'!E16))),'Data Summary'!DV22="Yes"),OFFSET('Hygiene Data'!$E$8,0,10*ROW('Hygiene Data'!E16)),NA())</f>
        <v>#N/A</v>
      </c>
      <c r="BH22" s="108" t="e">
        <f ca="true">+IF(AND(ISNUMBER(OFFSET('Hygiene Data'!$E$10,0,10*ROW('Hygiene Data'!E16))),'Data Summary'!DW22="Yes"),OFFSET('Hygiene Data'!$E$10,0,10*ROW('Hygiene Data'!E16)),NA())</f>
        <v>#N/A</v>
      </c>
      <c r="BI22" s="108" t="e">
        <f ca="true">+IF(AND(ISNUMBER(OFFSET('Hygiene Data'!$F$6,0,10*ROW('Hygiene Data'!F16))),'Data Summary'!DX22="Yes"),OFFSET('Hygiene Data'!$F$6,0,10*ROW('Hygiene Data'!F16)),NA())</f>
        <v>#N/A</v>
      </c>
      <c r="BJ22" s="108" t="e">
        <f ca="true">+IF(AND(ISNUMBER(OFFSET('Hygiene Data'!$F$8,0,10*ROW('Hygiene Data'!F16))),'Data Summary'!DY22="Yes"),OFFSET('Hygiene Data'!$F$8,0,10*ROW('Hygiene Data'!F16)),NA())</f>
        <v>#N/A</v>
      </c>
      <c r="BK22" s="108" t="e">
        <f ca="true">+IF(AND(ISNUMBER(OFFSET('Hygiene Data'!$F$10,0,10*ROW('Hygiene Data'!F16))),'Data Summary'!DZ22="Yes"),OFFSET('Hygiene Data'!$F$10,0,10*ROW('Hygiene Data'!F16)),NA())</f>
        <v>#N/A</v>
      </c>
      <c r="BL22" s="108" t="e">
        <f ca="true">+IF(AND(ISNUMBER(OFFSET('Hygiene Data'!$G$6,0,10*ROW('Hygiene Data'!G16))),'Data Summary'!EA22="Yes"),OFFSET('Hygiene Data'!$G$6,0,10*ROW('Hygiene Data'!G16)),NA())</f>
        <v>#N/A</v>
      </c>
      <c r="BM22" s="108" t="e">
        <f ca="true">+IF(AND(ISNUMBER(OFFSET('Hygiene Data'!$G$8,0,10*ROW('Hygiene Data'!G16))),'Data Summary'!EB22="Yes"),OFFSET('Hygiene Data'!$G$8,0,10*ROW('Hygiene Data'!G16)),NA())</f>
        <v>#N/A</v>
      </c>
      <c r="BN22" s="108" t="e">
        <f ca="true">+IF(AND(ISNUMBER(OFFSET('Hygiene Data'!$G$10,0,10*ROW('Hygiene Data'!G16))),'Data Summary'!EC22="Yes"),OFFSET('Hygiene Data'!$G$10,0,10*ROW('Hygiene Data'!G16)),NA())</f>
        <v>#N/A</v>
      </c>
      <c r="BO22" s="108" t="e">
        <f ca="true">+IF(AND(ISNUMBER(OFFSET('Hygiene Data'!$H$6,0,10*ROW('Hygiene Data'!H16))),'Data Summary'!ED22="Yes"),OFFSET('Hygiene Data'!$H$6,0,10*ROW('Hygiene Data'!H16)),NA())</f>
        <v>#N/A</v>
      </c>
      <c r="BP22" s="108" t="e">
        <f ca="true">+IF(AND(ISNUMBER(OFFSET('Hygiene Data'!$H$8,0,10*ROW('Hygiene Data'!H16))),'Data Summary'!EE22="Yes"),OFFSET('Hygiene Data'!$H$8,0,10*ROW('Hygiene Data'!H16)),NA())</f>
        <v>#N/A</v>
      </c>
      <c r="BQ22" s="108" t="e">
        <f ca="true">+IF(AND(ISNUMBER(OFFSET('Hygiene Data'!$H$10,0,10*ROW('Hygiene Data'!H16))),'Data Summary'!EF22="Yes"),OFFSET('Hygiene Data'!$H$10,0,10*ROW('Hygiene Data'!H16)),NA())</f>
        <v>#N/A</v>
      </c>
    </row>
    <row r="23" x14ac:dyDescent="0.2">
      <c r="A23" s="56" t="e">
        <f ca="true">+IF(OFFSET('Water Data'!$B$1,0,10*ROW('Water Data'!B17))="",NA(),OFFSET('Water Data'!$B$1,0,10*ROW('Water Data'!B17)))</f>
        <v>#N/A</v>
      </c>
      <c r="B23" s="56" t="e">
        <f ca="true">+IF(OFFSET('Water Data'!$A$3,0,10*ROW('Water Data'!A17))="",NA(),OFFSET('Water Data'!$A$3,0,10*ROW('Water Data'!A17)))</f>
        <v>#N/A</v>
      </c>
      <c r="C23" s="56" t="e">
        <f ca="true">+IF(OFFSET('Water Data'!$C$3,0,10*ROW('Water Data'!C17))="",NA(),OFFSET('Water Data'!$C$3,0,10*ROW('Water Data'!C17)))</f>
        <v>#N/A</v>
      </c>
      <c r="D23" s="57" t="e">
        <f ca="true">+IF(AND(ISNUMBER(OFFSET('Water Data'!$C$5,0,10*ROW('Water Data'!C17))),'Data Summary'!BS23="Yes"),100-OFFSET('Water Data'!$C$5,0,10*ROW('Water Data'!C17)),NA())</f>
        <v>#N/A</v>
      </c>
      <c r="E23" s="57" t="e">
        <f ca="true">+IF(AND(ISNUMBER(OFFSET('Water Data'!$C$7,0,10*ROW('Water Data'!C17))),'Data Summary'!BT23="Yes"),OFFSET('Water Data'!$C$7,0,10*ROW('Water Data'!C17)),NA())</f>
        <v>#N/A</v>
      </c>
      <c r="F23" s="57" t="e">
        <f ca="true">+IF(AND(ISNUMBER(OFFSET('Water Data'!$C$10,0,10*ROW('Water Data'!C17))),'Data Summary'!BU23="Yes"),OFFSET('Water Data'!$C$10,0,10*ROW('Water Data'!C17)),NA())</f>
        <v>#N/A</v>
      </c>
      <c r="G23" s="57" t="e">
        <f ca="true">+IF(AND(ISNUMBER(OFFSET('Water Data'!$D$5,0,10*ROW('Water Data'!D17))),'Data Summary'!BV23="Yes"),100-OFFSET('Water Data'!$D$5,0,10*ROW('Water Data'!D17)),NA())</f>
        <v>#N/A</v>
      </c>
      <c r="H23" s="57" t="e">
        <f ca="true">+IF(AND(ISNUMBER(OFFSET('Water Data'!$D$7,0,10*ROW('Water Data'!D17))),'Data Summary'!BW23="Yes"),OFFSET('Water Data'!$D$7,0,10*ROW('Water Data'!D17)),NA())</f>
        <v>#N/A</v>
      </c>
      <c r="I23" s="57" t="e">
        <f ca="true">+IF(AND(ISNUMBER(OFFSET('Water Data'!$D$10,0,10*ROW('Water Data'!D17))),'Data Summary'!BX23="Yes"),OFFSET('Water Data'!$D$10,0,10*ROW('Water Data'!D17)),NA())</f>
        <v>#N/A</v>
      </c>
      <c r="J23" s="57" t="e">
        <f ca="true">+IF(AND(ISNUMBER(OFFSET('Water Data'!$E$5,0,10*ROW('Water Data'!E17))),'Data Summary'!BY23="Yes"),100-OFFSET('Water Data'!$E$5,0,10*ROW('Water Data'!E17)),NA())</f>
        <v>#N/A</v>
      </c>
      <c r="K23" s="57" t="e">
        <f ca="true">+IF(AND(ISNUMBER(OFFSET('Water Data'!$E$7,0,10*ROW('Water Data'!E17))),'Data Summary'!BZ23="Yes"),OFFSET('Water Data'!$E$7,0,10*ROW('Water Data'!E17)),NA())</f>
        <v>#N/A</v>
      </c>
      <c r="L23" s="57" t="e">
        <f ca="true">+IF(AND(ISNUMBER(OFFSET('Water Data'!$E$10,0,10*ROW('Water Data'!E17))),'Data Summary'!CA23="Yes"),OFFSET('Water Data'!$E$10,0,10*ROW('Water Data'!E17)),NA())</f>
        <v>#N/A</v>
      </c>
      <c r="M23" s="57" t="e">
        <f ca="true">+IF(AND(ISNUMBER(OFFSET('Water Data'!$F$5,0,10*ROW('Water Data'!F17))),'Data Summary'!CB23="Yes"),100-OFFSET('Water Data'!$F$5,0,10*ROW('Water Data'!F17)),NA())</f>
        <v>#N/A</v>
      </c>
      <c r="N23" s="57" t="e">
        <f ca="true">+IF(AND(ISNUMBER(OFFSET('Water Data'!$F$7,0,10*ROW('Water Data'!F17))),'Data Summary'!CC23="Yes"),OFFSET('Water Data'!$F$7,0,10*ROW('Water Data'!F17)),NA())</f>
        <v>#N/A</v>
      </c>
      <c r="O23" s="57" t="e">
        <f ca="true">+IF(AND(ISNUMBER(OFFSET('Water Data'!$F$10,0,10*ROW('Water Data'!F17))),'Data Summary'!CD23="Yes"),OFFSET('Water Data'!$F$10,0,10*ROW('Water Data'!F17)),NA())</f>
        <v>#N/A</v>
      </c>
      <c r="P23" s="57" t="e">
        <f ca="true">+IF(AND(ISNUMBER(OFFSET('Water Data'!$G$5,0,10*ROW('Water Data'!G17))),'Data Summary'!CE23="Yes"),100-OFFSET('Water Data'!$G$5,0,10*ROW('Water Data'!G17)),NA())</f>
        <v>#N/A</v>
      </c>
      <c r="Q23" s="57" t="e">
        <f ca="true">+IF(AND(ISNUMBER(OFFSET('Water Data'!$G$7,0,10*ROW('Water Data'!G17))),'Data Summary'!CF23="Yes"),OFFSET('Water Data'!$G$7,0,10*ROW('Water Data'!G17)),NA())</f>
        <v>#N/A</v>
      </c>
      <c r="R23" s="57" t="e">
        <f ca="true">+IF(AND(ISNUMBER(OFFSET('Water Data'!$G$10,0,10*ROW('Water Data'!G17))),'Data Summary'!CG23="Yes"),OFFSET('Water Data'!$G$10,0,10*ROW('Water Data'!G17)),NA())</f>
        <v>#N/A</v>
      </c>
      <c r="S23" s="57" t="e">
        <f ca="true">+IF(AND(ISNUMBER(OFFSET('Water Data'!$H$5,0,10*ROW('Water Data'!H17))),'Data Summary'!CH23="Yes"),100-OFFSET('Water Data'!$H$5,0,10*ROW('Water Data'!H17)),NA())</f>
        <v>#N/A</v>
      </c>
      <c r="T23" s="57" t="e">
        <f ca="true">+IF(AND(ISNUMBER(OFFSET('Water Data'!$H$7,0,10*ROW('Water Data'!H17))),'Data Summary'!CI23="Yes"),OFFSET('Water Data'!$H$7,0,10*ROW('Water Data'!H17)),NA())</f>
        <v>#N/A</v>
      </c>
      <c r="U23" s="57" t="e">
        <f ca="true">+IF(AND(ISNUMBER(OFFSET('Water Data'!$H$10,0,10*ROW('Water Data'!H17))),'Data Summary'!CJ23="Yes"),OFFSET('Water Data'!$H$10,0,10*ROW('Water Data'!H17)),NA())</f>
        <v>#N/A</v>
      </c>
      <c r="V23" s="103" t="e">
        <f ca="true">+IF(AND(ISNUMBER(OFFSET('Sanitation Data'!$C$5,0,10*ROW('Sanitation Data'!C17))),'Data Summary'!CK23="Yes"),100-OFFSET('Sanitation Data'!$C$5,0,10*ROW('Sanitation Data'!C17)),NA())</f>
        <v>#N/A</v>
      </c>
      <c r="W23" s="103" t="e">
        <f ca="true">+IF(AND(ISNUMBER(OFFSET('Sanitation Data'!$C$7,0,10*ROW('Sanitation Data'!C17))),'Data Summary'!CL23="Yes"),OFFSET('Sanitation Data'!$C$7,0,10*ROW('Sanitation Data'!C17)),NA())</f>
        <v>#N/A</v>
      </c>
      <c r="X23" s="103" t="e">
        <f ca="true">+IF(AND(ISNUMBER(OFFSET('Sanitation Data'!$C$11,0,10*ROW('Sanitation Data'!C17))),'Data Summary'!CM23="Yes"),OFFSET('Sanitation Data'!$C$11,0,10*ROW('Sanitation Data'!C17)),NA())</f>
        <v>#N/A</v>
      </c>
      <c r="Y23" s="103" t="e">
        <f ca="true">+IF(AND(ISNUMBER(OFFSET('Sanitation Data'!$C$12,0,10*ROW('Sanitation Data'!C17))),'Data Summary'!CN23="Yes"),OFFSET('Sanitation Data'!$C$12,0,10*ROW('Sanitation Data'!C17)),NA())</f>
        <v>#N/A</v>
      </c>
      <c r="Z23" s="103" t="e">
        <f ca="true">+IF(AND(ISNUMBER(OFFSET('Sanitation Data'!$C$13,0,10*ROW('Sanitation Data'!C17))),'Data Summary'!CO23="Yes"),OFFSET('Sanitation Data'!$C$13,0,10*ROW('Sanitation Data'!C17)),NA())</f>
        <v>#N/A</v>
      </c>
      <c r="AA23" s="103" t="e">
        <f ca="true">+IF(AND(ISNUMBER(OFFSET('Sanitation Data'!$D$5,0,10*ROW('Sanitation Data'!D17))),'Data Summary'!CP23="Yes"),100-OFFSET('Sanitation Data'!$D$5,0,10*ROW('Sanitation Data'!D17)),NA())</f>
        <v>#N/A</v>
      </c>
      <c r="AB23" s="103" t="e">
        <f ca="true">+IF(AND(ISNUMBER(OFFSET('Sanitation Data'!$D$7,0,10*ROW('Sanitation Data'!D17))),'Data Summary'!CQ23="Yes"),OFFSET('Sanitation Data'!$D$7,0,10*ROW('Sanitation Data'!D17)),NA())</f>
        <v>#N/A</v>
      </c>
      <c r="AC23" s="103" t="e">
        <f ca="true">+IF(AND(ISNUMBER(OFFSET('Sanitation Data'!$D$11,0,10*ROW('Sanitation Data'!D17))),'Data Summary'!CR23="Yes"),OFFSET('Sanitation Data'!$D$11,0,10*ROW('Sanitation Data'!D17)),NA())</f>
        <v>#N/A</v>
      </c>
      <c r="AD23" s="103" t="e">
        <f ca="true">+IF(AND(ISNUMBER(OFFSET('Sanitation Data'!$D$12,0,10*ROW('Sanitation Data'!D17))),'Data Summary'!CS23="Yes"),OFFSET('Sanitation Data'!$D$12,0,10*ROW('Sanitation Data'!D17)),NA())</f>
        <v>#N/A</v>
      </c>
      <c r="AE23" s="103" t="e">
        <f ca="true">+IF(AND(ISNUMBER(OFFSET('Sanitation Data'!$D$13,0,10*ROW('Sanitation Data'!D17))),'Data Summary'!CT23="Yes"),OFFSET('Sanitation Data'!$D$13,0,10*ROW('Sanitation Data'!D17)),NA())</f>
        <v>#N/A</v>
      </c>
      <c r="AF23" s="103" t="e">
        <f ca="true">+IF(AND(ISNUMBER(OFFSET('Sanitation Data'!$E$5,0,10*ROW('Sanitation Data'!E17))),'Data Summary'!CU23="Yes"),100-OFFSET('Sanitation Data'!$E$5,0,10*ROW('Sanitation Data'!E17)),NA())</f>
        <v>#N/A</v>
      </c>
      <c r="AG23" s="103" t="e">
        <f ca="true">+IF(AND(ISNUMBER(OFFSET('Sanitation Data'!$E$7,0,10*ROW('Sanitation Data'!E17))),'Data Summary'!CV23="Yes"),OFFSET('Sanitation Data'!$E$7,0,10*ROW('Sanitation Data'!E17)),NA())</f>
        <v>#N/A</v>
      </c>
      <c r="AH23" s="103" t="e">
        <f ca="true">+IF(AND(ISNUMBER(OFFSET('Sanitation Data'!$E$11,0,10*ROW('Sanitation Data'!E17))),'Data Summary'!CW23="Yes"),OFFSET('Sanitation Data'!$E$11,0,10*ROW('Sanitation Data'!E17)),NA())</f>
        <v>#N/A</v>
      </c>
      <c r="AI23" s="103" t="e">
        <f ca="true">+IF(AND(ISNUMBER(OFFSET('Sanitation Data'!$E$12,0,10*ROW('Sanitation Data'!E17))),'Data Summary'!CX23="Yes"),OFFSET('Sanitation Data'!$E$12,0,10*ROW('Sanitation Data'!E17)),NA())</f>
        <v>#N/A</v>
      </c>
      <c r="AJ23" s="103" t="e">
        <f ca="true">+IF(AND(ISNUMBER(OFFSET('Sanitation Data'!$E$13,0,10*ROW('Sanitation Data'!E17))),'Data Summary'!CY23="Yes"),OFFSET('Sanitation Data'!$E$13,0,10*ROW('Sanitation Data'!E17)),NA())</f>
        <v>#N/A</v>
      </c>
      <c r="AK23" s="103" t="e">
        <f ca="true">+IF(AND(ISNUMBER(OFFSET('Sanitation Data'!$F$5,0,10*ROW('Sanitation Data'!F17))),'Data Summary'!CZ23="Yes"),100-OFFSET('Sanitation Data'!$F$5,0,10*ROW('Sanitation Data'!F17)),NA())</f>
        <v>#N/A</v>
      </c>
      <c r="AL23" s="103" t="e">
        <f ca="true">+IF(AND(ISNUMBER(OFFSET('Sanitation Data'!$F$7,0,10*ROW('Sanitation Data'!F17))),'Data Summary'!DA23="Yes"),OFFSET('Sanitation Data'!$F$7,0,10*ROW('Sanitation Data'!F17)),NA())</f>
        <v>#N/A</v>
      </c>
      <c r="AM23" s="103" t="e">
        <f ca="true">+IF(AND(ISNUMBER(OFFSET('Sanitation Data'!$F$11,0,10*ROW('Sanitation Data'!F17))),'Data Summary'!DB23="Yes"),OFFSET('Sanitation Data'!$F$11,0,10*ROW('Sanitation Data'!F17)),NA())</f>
        <v>#N/A</v>
      </c>
      <c r="AN23" s="103" t="e">
        <f ca="true">+IF(AND(ISNUMBER(OFFSET('Sanitation Data'!$F$12,0,10*ROW('Sanitation Data'!F17))),'Data Summary'!DC23="Yes"),OFFSET('Sanitation Data'!$F$12,0,10*ROW('Sanitation Data'!F17)),NA())</f>
        <v>#N/A</v>
      </c>
      <c r="AO23" s="103" t="e">
        <f ca="true">+IF(AND(ISNUMBER(OFFSET('Sanitation Data'!$F$13,0,10*ROW('Sanitation Data'!F17))),'Data Summary'!DD23="Yes"),OFFSET('Sanitation Data'!$F$13,0,10*ROW('Sanitation Data'!F17)),NA())</f>
        <v>#N/A</v>
      </c>
      <c r="AP23" s="103" t="e">
        <f ca="true">+IF(AND(ISNUMBER(OFFSET('Sanitation Data'!$G$5,0,10*ROW('Sanitation Data'!G17))),'Data Summary'!DE23="Yes"),100-OFFSET('Sanitation Data'!$G$5,0,10*ROW('Sanitation Data'!G17)),NA())</f>
        <v>#N/A</v>
      </c>
      <c r="AQ23" s="103" t="e">
        <f ca="true">+IF(AND(ISNUMBER(OFFSET('Sanitation Data'!$G$7,0,10*ROW('Sanitation Data'!G17))),'Data Summary'!DF23="Yes"),OFFSET('Sanitation Data'!$G$7,0,10*ROW('Sanitation Data'!G17)),NA())</f>
        <v>#N/A</v>
      </c>
      <c r="AR23" s="103" t="e">
        <f ca="true">+IF(AND(ISNUMBER(OFFSET('Sanitation Data'!$G$11,0,10*ROW('Sanitation Data'!G17))),'Data Summary'!DG23="Yes"),OFFSET('Sanitation Data'!$G$11,0,10*ROW('Sanitation Data'!G17)),NA())</f>
        <v>#N/A</v>
      </c>
      <c r="AS23" s="103" t="e">
        <f ca="true">+IF(AND(ISNUMBER(OFFSET('Sanitation Data'!$G$12,0,10*ROW('Sanitation Data'!G17))),'Data Summary'!DH23="Yes"),OFFSET('Sanitation Data'!$G$12,0,10*ROW('Sanitation Data'!G17)),NA())</f>
        <v>#N/A</v>
      </c>
      <c r="AT23" s="103" t="e">
        <f ca="true">+IF(AND(ISNUMBER(OFFSET('Sanitation Data'!$G$13,0,10*ROW('Sanitation Data'!G17))),'Data Summary'!DI23="Yes"),OFFSET('Sanitation Data'!$G$13,0,10*ROW('Sanitation Data'!G17)),NA())</f>
        <v>#N/A</v>
      </c>
      <c r="AU23" s="103" t="e">
        <f ca="true">+IF(AND(ISNUMBER(OFFSET('Sanitation Data'!$H$5,0,10*ROW('Sanitation Data'!H17))),'Data Summary'!DJ23="Yes"),100-OFFSET('Sanitation Data'!$H$5,0,10*ROW('Sanitation Data'!H17)),NA())</f>
        <v>#N/A</v>
      </c>
      <c r="AV23" s="103" t="e">
        <f ca="true">+IF(AND(ISNUMBER(OFFSET('Sanitation Data'!$H$7,0,10*ROW('Sanitation Data'!H17))),'Data Summary'!DK23="Yes"),OFFSET('Sanitation Data'!$H$7,0,10*ROW('Sanitation Data'!H17)),NA())</f>
        <v>#N/A</v>
      </c>
      <c r="AW23" s="103" t="e">
        <f ca="true">+IF(AND(ISNUMBER(OFFSET('Sanitation Data'!$H$11,0,10*ROW('Sanitation Data'!H17))),'Data Summary'!DL23="Yes"),OFFSET('Sanitation Data'!$H$11,0,10*ROW('Sanitation Data'!H17)),NA())</f>
        <v>#N/A</v>
      </c>
      <c r="AX23" s="103" t="e">
        <f ca="true">+IF(AND(ISNUMBER(OFFSET('Sanitation Data'!$H$12,0,10*ROW('Sanitation Data'!H17))),'Data Summary'!DM23="Yes"),OFFSET('Sanitation Data'!$H$12,0,10*ROW('Sanitation Data'!H17)),NA())</f>
        <v>#N/A</v>
      </c>
      <c r="AY23" s="103" t="e">
        <f ca="true">+IF(AND(ISNUMBER(OFFSET('Sanitation Data'!$H$13,0,10*ROW('Sanitation Data'!H17))),'Data Summary'!DN23="Yes"),OFFSET('Sanitation Data'!$H$13,0,10*ROW('Sanitation Data'!H17)),NA())</f>
        <v>#N/A</v>
      </c>
      <c r="AZ23" s="108" t="e">
        <f ca="true">+IF(AND(ISNUMBER(OFFSET('Hygiene Data'!$C$6,0,10*ROW('Hygiene Data'!C17))),'Data Summary'!DO23="Yes"),OFFSET('Hygiene Data'!$C$6,0,10*ROW('Hygiene Data'!C17)),NA())</f>
        <v>#N/A</v>
      </c>
      <c r="BA23" s="108" t="e">
        <f ca="true">+IF(AND(ISNUMBER(OFFSET('Hygiene Data'!$C$8,0,10*ROW('Hygiene Data'!C17))),'Data Summary'!DP23="Yes"),OFFSET('Hygiene Data'!$C$8,0,10*ROW('Hygiene Data'!C17)),NA())</f>
        <v>#N/A</v>
      </c>
      <c r="BB23" s="108" t="e">
        <f ca="true">+IF(AND(ISNUMBER(OFFSET('Hygiene Data'!$C$10,0,10*ROW('Hygiene Data'!C17))),'Data Summary'!DQ23="Yes"),OFFSET('Hygiene Data'!$C$10,0,10*ROW('Hygiene Data'!C17)),NA())</f>
        <v>#N/A</v>
      </c>
      <c r="BC23" s="108" t="e">
        <f ca="true">+IF(AND(ISNUMBER(OFFSET('Hygiene Data'!$D$6,0,10*ROW('Hygiene Data'!D17))),'Data Summary'!DR23="Yes"),OFFSET('Hygiene Data'!$D$6,0,10*ROW('Hygiene Data'!D17)),NA())</f>
        <v>#N/A</v>
      </c>
      <c r="BD23" s="108" t="e">
        <f ca="true">+IF(AND(ISNUMBER(OFFSET('Hygiene Data'!$D$8,0,10*ROW('Hygiene Data'!D17))),'Data Summary'!DS23="Yes"),OFFSET('Hygiene Data'!$D$8,0,10*ROW('Hygiene Data'!D17)),NA())</f>
        <v>#N/A</v>
      </c>
      <c r="BE23" s="108" t="e">
        <f ca="true">+IF(AND(ISNUMBER(OFFSET('Hygiene Data'!$D$10,0,10*ROW('Hygiene Data'!D17))),'Data Summary'!DT23="Yes"),OFFSET('Hygiene Data'!$D$10,0,10*ROW('Hygiene Data'!D17)),NA())</f>
        <v>#N/A</v>
      </c>
      <c r="BF23" s="108" t="e">
        <f ca="true">+IF(AND(ISNUMBER(OFFSET('Hygiene Data'!$E$6,0,10*ROW('Hygiene Data'!E17))),'Data Summary'!DU23="Yes"),OFFSET('Hygiene Data'!$E$6,0,10*ROW('Hygiene Data'!E17)),NA())</f>
        <v>#N/A</v>
      </c>
      <c r="BG23" s="108" t="e">
        <f ca="true">+IF(AND(ISNUMBER(OFFSET('Hygiene Data'!$E$8,0,10*ROW('Hygiene Data'!E17))),'Data Summary'!DV23="Yes"),OFFSET('Hygiene Data'!$E$8,0,10*ROW('Hygiene Data'!E17)),NA())</f>
        <v>#N/A</v>
      </c>
      <c r="BH23" s="108" t="e">
        <f ca="true">+IF(AND(ISNUMBER(OFFSET('Hygiene Data'!$E$10,0,10*ROW('Hygiene Data'!E17))),'Data Summary'!DW23="Yes"),OFFSET('Hygiene Data'!$E$10,0,10*ROW('Hygiene Data'!E17)),NA())</f>
        <v>#N/A</v>
      </c>
      <c r="BI23" s="108" t="e">
        <f ca="true">+IF(AND(ISNUMBER(OFFSET('Hygiene Data'!$F$6,0,10*ROW('Hygiene Data'!F17))),'Data Summary'!DX23="Yes"),OFFSET('Hygiene Data'!$F$6,0,10*ROW('Hygiene Data'!F17)),NA())</f>
        <v>#N/A</v>
      </c>
      <c r="BJ23" s="108" t="e">
        <f ca="true">+IF(AND(ISNUMBER(OFFSET('Hygiene Data'!$F$8,0,10*ROW('Hygiene Data'!F17))),'Data Summary'!DY23="Yes"),OFFSET('Hygiene Data'!$F$8,0,10*ROW('Hygiene Data'!F17)),NA())</f>
        <v>#N/A</v>
      </c>
      <c r="BK23" s="108" t="e">
        <f ca="true">+IF(AND(ISNUMBER(OFFSET('Hygiene Data'!$F$10,0,10*ROW('Hygiene Data'!F17))),'Data Summary'!DZ23="Yes"),OFFSET('Hygiene Data'!$F$10,0,10*ROW('Hygiene Data'!F17)),NA())</f>
        <v>#N/A</v>
      </c>
      <c r="BL23" s="108" t="e">
        <f ca="true">+IF(AND(ISNUMBER(OFFSET('Hygiene Data'!$G$6,0,10*ROW('Hygiene Data'!G17))),'Data Summary'!EA23="Yes"),OFFSET('Hygiene Data'!$G$6,0,10*ROW('Hygiene Data'!G17)),NA())</f>
        <v>#N/A</v>
      </c>
      <c r="BM23" s="108" t="e">
        <f ca="true">+IF(AND(ISNUMBER(OFFSET('Hygiene Data'!$G$8,0,10*ROW('Hygiene Data'!G17))),'Data Summary'!EB23="Yes"),OFFSET('Hygiene Data'!$G$8,0,10*ROW('Hygiene Data'!G17)),NA())</f>
        <v>#N/A</v>
      </c>
      <c r="BN23" s="108" t="e">
        <f ca="true">+IF(AND(ISNUMBER(OFFSET('Hygiene Data'!$G$10,0,10*ROW('Hygiene Data'!G17))),'Data Summary'!EC23="Yes"),OFFSET('Hygiene Data'!$G$10,0,10*ROW('Hygiene Data'!G17)),NA())</f>
        <v>#N/A</v>
      </c>
      <c r="BO23" s="108" t="e">
        <f ca="true">+IF(AND(ISNUMBER(OFFSET('Hygiene Data'!$H$6,0,10*ROW('Hygiene Data'!H17))),'Data Summary'!ED23="Yes"),OFFSET('Hygiene Data'!$H$6,0,10*ROW('Hygiene Data'!H17)),NA())</f>
        <v>#N/A</v>
      </c>
      <c r="BP23" s="108" t="e">
        <f ca="true">+IF(AND(ISNUMBER(OFFSET('Hygiene Data'!$H$8,0,10*ROW('Hygiene Data'!H17))),'Data Summary'!EE23="Yes"),OFFSET('Hygiene Data'!$H$8,0,10*ROW('Hygiene Data'!H17)),NA())</f>
        <v>#N/A</v>
      </c>
      <c r="BQ23" s="108" t="e">
        <f ca="true">+IF(AND(ISNUMBER(OFFSET('Hygiene Data'!$H$10,0,10*ROW('Hygiene Data'!H17))),'Data Summary'!EF23="Yes"),OFFSET('Hygiene Data'!$H$10,0,10*ROW('Hygiene Data'!H17)),NA())</f>
        <v>#N/A</v>
      </c>
    </row>
    <row r="24" x14ac:dyDescent="0.2">
      <c r="A24" s="56" t="e">
        <f ca="true">+IF(OFFSET('Water Data'!$B$1,0,10*ROW('Water Data'!B18))="",NA(),OFFSET('Water Data'!$B$1,0,10*ROW('Water Data'!B18)))</f>
        <v>#N/A</v>
      </c>
      <c r="B24" s="56" t="e">
        <f ca="true">+IF(OFFSET('Water Data'!$A$3,0,10*ROW('Water Data'!A18))="",NA(),OFFSET('Water Data'!$A$3,0,10*ROW('Water Data'!A18)))</f>
        <v>#N/A</v>
      </c>
      <c r="C24" s="56" t="e">
        <f ca="true">+IF(OFFSET('Water Data'!$C$3,0,10*ROW('Water Data'!C18))="",NA(),OFFSET('Water Data'!$C$3,0,10*ROW('Water Data'!C18)))</f>
        <v>#N/A</v>
      </c>
      <c r="D24" s="57" t="e">
        <f ca="true">+IF(AND(ISNUMBER(OFFSET('Water Data'!$C$5,0,10*ROW('Water Data'!C18))),'Data Summary'!BS24="Yes"),100-OFFSET('Water Data'!$C$5,0,10*ROW('Water Data'!C18)),NA())</f>
        <v>#N/A</v>
      </c>
      <c r="E24" s="57" t="e">
        <f ca="true">+IF(AND(ISNUMBER(OFFSET('Water Data'!$C$7,0,10*ROW('Water Data'!C18))),'Data Summary'!BT24="Yes"),OFFSET('Water Data'!$C$7,0,10*ROW('Water Data'!C18)),NA())</f>
        <v>#N/A</v>
      </c>
      <c r="F24" s="57" t="e">
        <f ca="true">+IF(AND(ISNUMBER(OFFSET('Water Data'!$C$10,0,10*ROW('Water Data'!C18))),'Data Summary'!BU24="Yes"),OFFSET('Water Data'!$C$10,0,10*ROW('Water Data'!C18)),NA())</f>
        <v>#N/A</v>
      </c>
      <c r="G24" s="57" t="e">
        <f ca="true">+IF(AND(ISNUMBER(OFFSET('Water Data'!$D$5,0,10*ROW('Water Data'!D18))),'Data Summary'!BV24="Yes"),100-OFFSET('Water Data'!$D$5,0,10*ROW('Water Data'!D18)),NA())</f>
        <v>#N/A</v>
      </c>
      <c r="H24" s="57" t="e">
        <f ca="true">+IF(AND(ISNUMBER(OFFSET('Water Data'!$D$7,0,10*ROW('Water Data'!D18))),'Data Summary'!BW24="Yes"),OFFSET('Water Data'!$D$7,0,10*ROW('Water Data'!D18)),NA())</f>
        <v>#N/A</v>
      </c>
      <c r="I24" s="57" t="e">
        <f ca="true">+IF(AND(ISNUMBER(OFFSET('Water Data'!$D$10,0,10*ROW('Water Data'!D18))),'Data Summary'!BX24="Yes"),OFFSET('Water Data'!$D$10,0,10*ROW('Water Data'!D18)),NA())</f>
        <v>#N/A</v>
      </c>
      <c r="J24" s="57" t="e">
        <f ca="true">+IF(AND(ISNUMBER(OFFSET('Water Data'!$E$5,0,10*ROW('Water Data'!E18))),'Data Summary'!BY24="Yes"),100-OFFSET('Water Data'!$E$5,0,10*ROW('Water Data'!E18)),NA())</f>
        <v>#N/A</v>
      </c>
      <c r="K24" s="57" t="e">
        <f ca="true">+IF(AND(ISNUMBER(OFFSET('Water Data'!$E$7,0,10*ROW('Water Data'!E18))),'Data Summary'!BZ24="Yes"),OFFSET('Water Data'!$E$7,0,10*ROW('Water Data'!E18)),NA())</f>
        <v>#N/A</v>
      </c>
      <c r="L24" s="57" t="e">
        <f ca="true">+IF(AND(ISNUMBER(OFFSET('Water Data'!$E$10,0,10*ROW('Water Data'!E18))),'Data Summary'!CA24="Yes"),OFFSET('Water Data'!$E$10,0,10*ROW('Water Data'!E18)),NA())</f>
        <v>#N/A</v>
      </c>
      <c r="M24" s="57" t="e">
        <f ca="true">+IF(AND(ISNUMBER(OFFSET('Water Data'!$F$5,0,10*ROW('Water Data'!F18))),'Data Summary'!CB24="Yes"),100-OFFSET('Water Data'!$F$5,0,10*ROW('Water Data'!F18)),NA())</f>
        <v>#N/A</v>
      </c>
      <c r="N24" s="57" t="e">
        <f ca="true">+IF(AND(ISNUMBER(OFFSET('Water Data'!$F$7,0,10*ROW('Water Data'!F18))),'Data Summary'!CC24="Yes"),OFFSET('Water Data'!$F$7,0,10*ROW('Water Data'!F18)),NA())</f>
        <v>#N/A</v>
      </c>
      <c r="O24" s="57" t="e">
        <f ca="true">+IF(AND(ISNUMBER(OFFSET('Water Data'!$F$10,0,10*ROW('Water Data'!F18))),'Data Summary'!CD24="Yes"),OFFSET('Water Data'!$F$10,0,10*ROW('Water Data'!F18)),NA())</f>
        <v>#N/A</v>
      </c>
      <c r="P24" s="57" t="e">
        <f ca="true">+IF(AND(ISNUMBER(OFFSET('Water Data'!$G$5,0,10*ROW('Water Data'!G18))),'Data Summary'!CE24="Yes"),100-OFFSET('Water Data'!$G$5,0,10*ROW('Water Data'!G18)),NA())</f>
        <v>#N/A</v>
      </c>
      <c r="Q24" s="57" t="e">
        <f ca="true">+IF(AND(ISNUMBER(OFFSET('Water Data'!$G$7,0,10*ROW('Water Data'!G18))),'Data Summary'!CF24="Yes"),OFFSET('Water Data'!$G$7,0,10*ROW('Water Data'!G18)),NA())</f>
        <v>#N/A</v>
      </c>
      <c r="R24" s="57" t="e">
        <f ca="true">+IF(AND(ISNUMBER(OFFSET('Water Data'!$G$10,0,10*ROW('Water Data'!G18))),'Data Summary'!CG24="Yes"),OFFSET('Water Data'!$G$10,0,10*ROW('Water Data'!G18)),NA())</f>
        <v>#N/A</v>
      </c>
      <c r="S24" s="57" t="e">
        <f ca="true">+IF(AND(ISNUMBER(OFFSET('Water Data'!$H$5,0,10*ROW('Water Data'!H18))),'Data Summary'!CH24="Yes"),100-OFFSET('Water Data'!$H$5,0,10*ROW('Water Data'!H18)),NA())</f>
        <v>#N/A</v>
      </c>
      <c r="T24" s="57" t="e">
        <f ca="true">+IF(AND(ISNUMBER(OFFSET('Water Data'!$H$7,0,10*ROW('Water Data'!H18))),'Data Summary'!CI24="Yes"),OFFSET('Water Data'!$H$7,0,10*ROW('Water Data'!H18)),NA())</f>
        <v>#N/A</v>
      </c>
      <c r="U24" s="57" t="e">
        <f ca="true">+IF(AND(ISNUMBER(OFFSET('Water Data'!$H$10,0,10*ROW('Water Data'!H18))),'Data Summary'!CJ24="Yes"),OFFSET('Water Data'!$H$10,0,10*ROW('Water Data'!H18)),NA())</f>
        <v>#N/A</v>
      </c>
      <c r="V24" s="103" t="e">
        <f ca="true">+IF(AND(ISNUMBER(OFFSET('Sanitation Data'!$C$5,0,10*ROW('Sanitation Data'!C18))),'Data Summary'!CK24="Yes"),100-OFFSET('Sanitation Data'!$C$5,0,10*ROW('Sanitation Data'!C18)),NA())</f>
        <v>#N/A</v>
      </c>
      <c r="W24" s="103" t="e">
        <f ca="true">+IF(AND(ISNUMBER(OFFSET('Sanitation Data'!$C$7,0,10*ROW('Sanitation Data'!C18))),'Data Summary'!CL24="Yes"),OFFSET('Sanitation Data'!$C$7,0,10*ROW('Sanitation Data'!C18)),NA())</f>
        <v>#N/A</v>
      </c>
      <c r="X24" s="103" t="e">
        <f ca="true">+IF(AND(ISNUMBER(OFFSET('Sanitation Data'!$C$11,0,10*ROW('Sanitation Data'!C18))),'Data Summary'!CM24="Yes"),OFFSET('Sanitation Data'!$C$11,0,10*ROW('Sanitation Data'!C18)),NA())</f>
        <v>#N/A</v>
      </c>
      <c r="Y24" s="103" t="e">
        <f ca="true">+IF(AND(ISNUMBER(OFFSET('Sanitation Data'!$C$12,0,10*ROW('Sanitation Data'!C18))),'Data Summary'!CN24="Yes"),OFFSET('Sanitation Data'!$C$12,0,10*ROW('Sanitation Data'!C18)),NA())</f>
        <v>#N/A</v>
      </c>
      <c r="Z24" s="103" t="e">
        <f ca="true">+IF(AND(ISNUMBER(OFFSET('Sanitation Data'!$C$13,0,10*ROW('Sanitation Data'!C18))),'Data Summary'!CO24="Yes"),OFFSET('Sanitation Data'!$C$13,0,10*ROW('Sanitation Data'!C18)),NA())</f>
        <v>#N/A</v>
      </c>
      <c r="AA24" s="103" t="e">
        <f ca="true">+IF(AND(ISNUMBER(OFFSET('Sanitation Data'!$D$5,0,10*ROW('Sanitation Data'!D18))),'Data Summary'!CP24="Yes"),100-OFFSET('Sanitation Data'!$D$5,0,10*ROW('Sanitation Data'!D18)),NA())</f>
        <v>#N/A</v>
      </c>
      <c r="AB24" s="103" t="e">
        <f ca="true">+IF(AND(ISNUMBER(OFFSET('Sanitation Data'!$D$7,0,10*ROW('Sanitation Data'!D18))),'Data Summary'!CQ24="Yes"),OFFSET('Sanitation Data'!$D$7,0,10*ROW('Sanitation Data'!D18)),NA())</f>
        <v>#N/A</v>
      </c>
      <c r="AC24" s="103" t="e">
        <f ca="true">+IF(AND(ISNUMBER(OFFSET('Sanitation Data'!$D$11,0,10*ROW('Sanitation Data'!D18))),'Data Summary'!CR24="Yes"),OFFSET('Sanitation Data'!$D$11,0,10*ROW('Sanitation Data'!D18)),NA())</f>
        <v>#N/A</v>
      </c>
      <c r="AD24" s="103" t="e">
        <f ca="true">+IF(AND(ISNUMBER(OFFSET('Sanitation Data'!$D$12,0,10*ROW('Sanitation Data'!D18))),'Data Summary'!CS24="Yes"),OFFSET('Sanitation Data'!$D$12,0,10*ROW('Sanitation Data'!D18)),NA())</f>
        <v>#N/A</v>
      </c>
      <c r="AE24" s="103" t="e">
        <f ca="true">+IF(AND(ISNUMBER(OFFSET('Sanitation Data'!$D$13,0,10*ROW('Sanitation Data'!D18))),'Data Summary'!CT24="Yes"),OFFSET('Sanitation Data'!$D$13,0,10*ROW('Sanitation Data'!D18)),NA())</f>
        <v>#N/A</v>
      </c>
      <c r="AF24" s="103" t="e">
        <f ca="true">+IF(AND(ISNUMBER(OFFSET('Sanitation Data'!$E$5,0,10*ROW('Sanitation Data'!E18))),'Data Summary'!CU24="Yes"),100-OFFSET('Sanitation Data'!$E$5,0,10*ROW('Sanitation Data'!E18)),NA())</f>
        <v>#N/A</v>
      </c>
      <c r="AG24" s="103" t="e">
        <f ca="true">+IF(AND(ISNUMBER(OFFSET('Sanitation Data'!$E$7,0,10*ROW('Sanitation Data'!E18))),'Data Summary'!CV24="Yes"),OFFSET('Sanitation Data'!$E$7,0,10*ROW('Sanitation Data'!E18)),NA())</f>
        <v>#N/A</v>
      </c>
      <c r="AH24" s="103" t="e">
        <f ca="true">+IF(AND(ISNUMBER(OFFSET('Sanitation Data'!$E$11,0,10*ROW('Sanitation Data'!E18))),'Data Summary'!CW24="Yes"),OFFSET('Sanitation Data'!$E$11,0,10*ROW('Sanitation Data'!E18)),NA())</f>
        <v>#N/A</v>
      </c>
      <c r="AI24" s="103" t="e">
        <f ca="true">+IF(AND(ISNUMBER(OFFSET('Sanitation Data'!$E$12,0,10*ROW('Sanitation Data'!E18))),'Data Summary'!CX24="Yes"),OFFSET('Sanitation Data'!$E$12,0,10*ROW('Sanitation Data'!E18)),NA())</f>
        <v>#N/A</v>
      </c>
      <c r="AJ24" s="103" t="e">
        <f ca="true">+IF(AND(ISNUMBER(OFFSET('Sanitation Data'!$E$13,0,10*ROW('Sanitation Data'!E18))),'Data Summary'!CY24="Yes"),OFFSET('Sanitation Data'!$E$13,0,10*ROW('Sanitation Data'!E18)),NA())</f>
        <v>#N/A</v>
      </c>
      <c r="AK24" s="103" t="e">
        <f ca="true">+IF(AND(ISNUMBER(OFFSET('Sanitation Data'!$F$5,0,10*ROW('Sanitation Data'!F18))),'Data Summary'!CZ24="Yes"),100-OFFSET('Sanitation Data'!$F$5,0,10*ROW('Sanitation Data'!F18)),NA())</f>
        <v>#N/A</v>
      </c>
      <c r="AL24" s="103" t="e">
        <f ca="true">+IF(AND(ISNUMBER(OFFSET('Sanitation Data'!$F$7,0,10*ROW('Sanitation Data'!F18))),'Data Summary'!DA24="Yes"),OFFSET('Sanitation Data'!$F$7,0,10*ROW('Sanitation Data'!F18)),NA())</f>
        <v>#N/A</v>
      </c>
      <c r="AM24" s="103" t="e">
        <f ca="true">+IF(AND(ISNUMBER(OFFSET('Sanitation Data'!$F$11,0,10*ROW('Sanitation Data'!F18))),'Data Summary'!DB24="Yes"),OFFSET('Sanitation Data'!$F$11,0,10*ROW('Sanitation Data'!F18)),NA())</f>
        <v>#N/A</v>
      </c>
      <c r="AN24" s="103" t="e">
        <f ca="true">+IF(AND(ISNUMBER(OFFSET('Sanitation Data'!$F$12,0,10*ROW('Sanitation Data'!F18))),'Data Summary'!DC24="Yes"),OFFSET('Sanitation Data'!$F$12,0,10*ROW('Sanitation Data'!F18)),NA())</f>
        <v>#N/A</v>
      </c>
      <c r="AO24" s="103" t="e">
        <f ca="true">+IF(AND(ISNUMBER(OFFSET('Sanitation Data'!$F$13,0,10*ROW('Sanitation Data'!F18))),'Data Summary'!DD24="Yes"),OFFSET('Sanitation Data'!$F$13,0,10*ROW('Sanitation Data'!F18)),NA())</f>
        <v>#N/A</v>
      </c>
      <c r="AP24" s="103" t="e">
        <f ca="true">+IF(AND(ISNUMBER(OFFSET('Sanitation Data'!$G$5,0,10*ROW('Sanitation Data'!G18))),'Data Summary'!DE24="Yes"),100-OFFSET('Sanitation Data'!$G$5,0,10*ROW('Sanitation Data'!G18)),NA())</f>
        <v>#N/A</v>
      </c>
      <c r="AQ24" s="103" t="e">
        <f ca="true">+IF(AND(ISNUMBER(OFFSET('Sanitation Data'!$G$7,0,10*ROW('Sanitation Data'!G18))),'Data Summary'!DF24="Yes"),OFFSET('Sanitation Data'!$G$7,0,10*ROW('Sanitation Data'!G18)),NA())</f>
        <v>#N/A</v>
      </c>
      <c r="AR24" s="103" t="e">
        <f ca="true">+IF(AND(ISNUMBER(OFFSET('Sanitation Data'!$G$11,0,10*ROW('Sanitation Data'!G18))),'Data Summary'!DG24="Yes"),OFFSET('Sanitation Data'!$G$11,0,10*ROW('Sanitation Data'!G18)),NA())</f>
        <v>#N/A</v>
      </c>
      <c r="AS24" s="103" t="e">
        <f ca="true">+IF(AND(ISNUMBER(OFFSET('Sanitation Data'!$G$12,0,10*ROW('Sanitation Data'!G18))),'Data Summary'!DH24="Yes"),OFFSET('Sanitation Data'!$G$12,0,10*ROW('Sanitation Data'!G18)),NA())</f>
        <v>#N/A</v>
      </c>
      <c r="AT24" s="103" t="e">
        <f ca="true">+IF(AND(ISNUMBER(OFFSET('Sanitation Data'!$G$13,0,10*ROW('Sanitation Data'!G18))),'Data Summary'!DI24="Yes"),OFFSET('Sanitation Data'!$G$13,0,10*ROW('Sanitation Data'!G18)),NA())</f>
        <v>#N/A</v>
      </c>
      <c r="AU24" s="103" t="e">
        <f ca="true">+IF(AND(ISNUMBER(OFFSET('Sanitation Data'!$H$5,0,10*ROW('Sanitation Data'!H18))),'Data Summary'!DJ24="Yes"),100-OFFSET('Sanitation Data'!$H$5,0,10*ROW('Sanitation Data'!H18)),NA())</f>
        <v>#N/A</v>
      </c>
      <c r="AV24" s="103" t="e">
        <f ca="true">+IF(AND(ISNUMBER(OFFSET('Sanitation Data'!$H$7,0,10*ROW('Sanitation Data'!H18))),'Data Summary'!DK24="Yes"),OFFSET('Sanitation Data'!$H$7,0,10*ROW('Sanitation Data'!H18)),NA())</f>
        <v>#N/A</v>
      </c>
      <c r="AW24" s="103" t="e">
        <f ca="true">+IF(AND(ISNUMBER(OFFSET('Sanitation Data'!$H$11,0,10*ROW('Sanitation Data'!H18))),'Data Summary'!DL24="Yes"),OFFSET('Sanitation Data'!$H$11,0,10*ROW('Sanitation Data'!H18)),NA())</f>
        <v>#N/A</v>
      </c>
      <c r="AX24" s="103" t="e">
        <f ca="true">+IF(AND(ISNUMBER(OFFSET('Sanitation Data'!$H$12,0,10*ROW('Sanitation Data'!H18))),'Data Summary'!DM24="Yes"),OFFSET('Sanitation Data'!$H$12,0,10*ROW('Sanitation Data'!H18)),NA())</f>
        <v>#N/A</v>
      </c>
      <c r="AY24" s="103" t="e">
        <f ca="true">+IF(AND(ISNUMBER(OFFSET('Sanitation Data'!$H$13,0,10*ROW('Sanitation Data'!H18))),'Data Summary'!DN24="Yes"),OFFSET('Sanitation Data'!$H$13,0,10*ROW('Sanitation Data'!H18)),NA())</f>
        <v>#N/A</v>
      </c>
      <c r="AZ24" s="108" t="e">
        <f ca="true">+IF(AND(ISNUMBER(OFFSET('Hygiene Data'!$C$6,0,10*ROW('Hygiene Data'!C18))),'Data Summary'!DO24="Yes"),OFFSET('Hygiene Data'!$C$6,0,10*ROW('Hygiene Data'!C18)),NA())</f>
        <v>#N/A</v>
      </c>
      <c r="BA24" s="108" t="e">
        <f ca="true">+IF(AND(ISNUMBER(OFFSET('Hygiene Data'!$C$8,0,10*ROW('Hygiene Data'!C18))),'Data Summary'!DP24="Yes"),OFFSET('Hygiene Data'!$C$8,0,10*ROW('Hygiene Data'!C18)),NA())</f>
        <v>#N/A</v>
      </c>
      <c r="BB24" s="108" t="e">
        <f ca="true">+IF(AND(ISNUMBER(OFFSET('Hygiene Data'!$C$10,0,10*ROW('Hygiene Data'!C18))),'Data Summary'!DQ24="Yes"),OFFSET('Hygiene Data'!$C$10,0,10*ROW('Hygiene Data'!C18)),NA())</f>
        <v>#N/A</v>
      </c>
      <c r="BC24" s="108" t="e">
        <f ca="true">+IF(AND(ISNUMBER(OFFSET('Hygiene Data'!$D$6,0,10*ROW('Hygiene Data'!D18))),'Data Summary'!DR24="Yes"),OFFSET('Hygiene Data'!$D$6,0,10*ROW('Hygiene Data'!D18)),NA())</f>
        <v>#N/A</v>
      </c>
      <c r="BD24" s="108" t="e">
        <f ca="true">+IF(AND(ISNUMBER(OFFSET('Hygiene Data'!$D$8,0,10*ROW('Hygiene Data'!D18))),'Data Summary'!DS24="Yes"),OFFSET('Hygiene Data'!$D$8,0,10*ROW('Hygiene Data'!D18)),NA())</f>
        <v>#N/A</v>
      </c>
      <c r="BE24" s="108" t="e">
        <f ca="true">+IF(AND(ISNUMBER(OFFSET('Hygiene Data'!$D$10,0,10*ROW('Hygiene Data'!D18))),'Data Summary'!DT24="Yes"),OFFSET('Hygiene Data'!$D$10,0,10*ROW('Hygiene Data'!D18)),NA())</f>
        <v>#N/A</v>
      </c>
      <c r="BF24" s="108" t="e">
        <f ca="true">+IF(AND(ISNUMBER(OFFSET('Hygiene Data'!$E$6,0,10*ROW('Hygiene Data'!E18))),'Data Summary'!DU24="Yes"),OFFSET('Hygiene Data'!$E$6,0,10*ROW('Hygiene Data'!E18)),NA())</f>
        <v>#N/A</v>
      </c>
      <c r="BG24" s="108" t="e">
        <f ca="true">+IF(AND(ISNUMBER(OFFSET('Hygiene Data'!$E$8,0,10*ROW('Hygiene Data'!E18))),'Data Summary'!DV24="Yes"),OFFSET('Hygiene Data'!$E$8,0,10*ROW('Hygiene Data'!E18)),NA())</f>
        <v>#N/A</v>
      </c>
      <c r="BH24" s="108" t="e">
        <f ca="true">+IF(AND(ISNUMBER(OFFSET('Hygiene Data'!$E$10,0,10*ROW('Hygiene Data'!E18))),'Data Summary'!DW24="Yes"),OFFSET('Hygiene Data'!$E$10,0,10*ROW('Hygiene Data'!E18)),NA())</f>
        <v>#N/A</v>
      </c>
      <c r="BI24" s="108" t="e">
        <f ca="true">+IF(AND(ISNUMBER(OFFSET('Hygiene Data'!$F$6,0,10*ROW('Hygiene Data'!F18))),'Data Summary'!DX24="Yes"),OFFSET('Hygiene Data'!$F$6,0,10*ROW('Hygiene Data'!F18)),NA())</f>
        <v>#N/A</v>
      </c>
      <c r="BJ24" s="108" t="e">
        <f ca="true">+IF(AND(ISNUMBER(OFFSET('Hygiene Data'!$F$8,0,10*ROW('Hygiene Data'!F18))),'Data Summary'!DY24="Yes"),OFFSET('Hygiene Data'!$F$8,0,10*ROW('Hygiene Data'!F18)),NA())</f>
        <v>#N/A</v>
      </c>
      <c r="BK24" s="108" t="e">
        <f ca="true">+IF(AND(ISNUMBER(OFFSET('Hygiene Data'!$F$10,0,10*ROW('Hygiene Data'!F18))),'Data Summary'!DZ24="Yes"),OFFSET('Hygiene Data'!$F$10,0,10*ROW('Hygiene Data'!F18)),NA())</f>
        <v>#N/A</v>
      </c>
      <c r="BL24" s="108" t="e">
        <f ca="true">+IF(AND(ISNUMBER(OFFSET('Hygiene Data'!$G$6,0,10*ROW('Hygiene Data'!G18))),'Data Summary'!EA24="Yes"),OFFSET('Hygiene Data'!$G$6,0,10*ROW('Hygiene Data'!G18)),NA())</f>
        <v>#N/A</v>
      </c>
      <c r="BM24" s="108" t="e">
        <f ca="true">+IF(AND(ISNUMBER(OFFSET('Hygiene Data'!$G$8,0,10*ROW('Hygiene Data'!G18))),'Data Summary'!EB24="Yes"),OFFSET('Hygiene Data'!$G$8,0,10*ROW('Hygiene Data'!G18)),NA())</f>
        <v>#N/A</v>
      </c>
      <c r="BN24" s="108" t="e">
        <f ca="true">+IF(AND(ISNUMBER(OFFSET('Hygiene Data'!$G$10,0,10*ROW('Hygiene Data'!G18))),'Data Summary'!EC24="Yes"),OFFSET('Hygiene Data'!$G$10,0,10*ROW('Hygiene Data'!G18)),NA())</f>
        <v>#N/A</v>
      </c>
      <c r="BO24" s="108" t="e">
        <f ca="true">+IF(AND(ISNUMBER(OFFSET('Hygiene Data'!$H$6,0,10*ROW('Hygiene Data'!H18))),'Data Summary'!ED24="Yes"),OFFSET('Hygiene Data'!$H$6,0,10*ROW('Hygiene Data'!H18)),NA())</f>
        <v>#N/A</v>
      </c>
      <c r="BP24" s="108" t="e">
        <f ca="true">+IF(AND(ISNUMBER(OFFSET('Hygiene Data'!$H$8,0,10*ROW('Hygiene Data'!H18))),'Data Summary'!EE24="Yes"),OFFSET('Hygiene Data'!$H$8,0,10*ROW('Hygiene Data'!H18)),NA())</f>
        <v>#N/A</v>
      </c>
      <c r="BQ24" s="108" t="e">
        <f ca="true">+IF(AND(ISNUMBER(OFFSET('Hygiene Data'!$H$10,0,10*ROW('Hygiene Data'!H18))),'Data Summary'!EF24="Yes"),OFFSET('Hygiene Data'!$H$10,0,10*ROW('Hygiene Data'!H18)),NA())</f>
        <v>#N/A</v>
      </c>
    </row>
    <row r="25" x14ac:dyDescent="0.2">
      <c r="A25" s="56" t="e">
        <f ca="true">+IF(OFFSET('Water Data'!$B$1,0,10*ROW('Water Data'!B19))="",NA(),OFFSET('Water Data'!$B$1,0,10*ROW('Water Data'!B19)))</f>
        <v>#N/A</v>
      </c>
      <c r="B25" s="56" t="e">
        <f ca="true">+IF(OFFSET('Water Data'!$A$3,0,10*ROW('Water Data'!A19))="",NA(),OFFSET('Water Data'!$A$3,0,10*ROW('Water Data'!A19)))</f>
        <v>#N/A</v>
      </c>
      <c r="C25" s="56" t="e">
        <f ca="true">+IF(OFFSET('Water Data'!$C$3,0,10*ROW('Water Data'!C19))="",NA(),OFFSET('Water Data'!$C$3,0,10*ROW('Water Data'!C19)))</f>
        <v>#N/A</v>
      </c>
      <c r="D25" s="57" t="e">
        <f ca="true">+IF(AND(ISNUMBER(OFFSET('Water Data'!$C$5,0,10*ROW('Water Data'!C19))),'Data Summary'!BS25="Yes"),100-OFFSET('Water Data'!$C$5,0,10*ROW('Water Data'!C19)),NA())</f>
        <v>#N/A</v>
      </c>
      <c r="E25" s="57" t="e">
        <f ca="true">+IF(AND(ISNUMBER(OFFSET('Water Data'!$C$7,0,10*ROW('Water Data'!C19))),'Data Summary'!BT25="Yes"),OFFSET('Water Data'!$C$7,0,10*ROW('Water Data'!C19)),NA())</f>
        <v>#N/A</v>
      </c>
      <c r="F25" s="57" t="e">
        <f ca="true">+IF(AND(ISNUMBER(OFFSET('Water Data'!$C$10,0,10*ROW('Water Data'!C19))),'Data Summary'!BU25="Yes"),OFFSET('Water Data'!$C$10,0,10*ROW('Water Data'!C19)),NA())</f>
        <v>#N/A</v>
      </c>
      <c r="G25" s="57" t="e">
        <f ca="true">+IF(AND(ISNUMBER(OFFSET('Water Data'!$D$5,0,10*ROW('Water Data'!D19))),'Data Summary'!BV25="Yes"),100-OFFSET('Water Data'!$D$5,0,10*ROW('Water Data'!D19)),NA())</f>
        <v>#N/A</v>
      </c>
      <c r="H25" s="57" t="e">
        <f ca="true">+IF(AND(ISNUMBER(OFFSET('Water Data'!$D$7,0,10*ROW('Water Data'!D19))),'Data Summary'!BW25="Yes"),OFFSET('Water Data'!$D$7,0,10*ROW('Water Data'!D19)),NA())</f>
        <v>#N/A</v>
      </c>
      <c r="I25" s="57" t="e">
        <f ca="true">+IF(AND(ISNUMBER(OFFSET('Water Data'!$D$10,0,10*ROW('Water Data'!D19))),'Data Summary'!BX25="Yes"),OFFSET('Water Data'!$D$10,0,10*ROW('Water Data'!D19)),NA())</f>
        <v>#N/A</v>
      </c>
      <c r="J25" s="57" t="e">
        <f ca="true">+IF(AND(ISNUMBER(OFFSET('Water Data'!$E$5,0,10*ROW('Water Data'!E19))),'Data Summary'!BY25="Yes"),100-OFFSET('Water Data'!$E$5,0,10*ROW('Water Data'!E19)),NA())</f>
        <v>#N/A</v>
      </c>
      <c r="K25" s="57" t="e">
        <f ca="true">+IF(AND(ISNUMBER(OFFSET('Water Data'!$E$7,0,10*ROW('Water Data'!E19))),'Data Summary'!BZ25="Yes"),OFFSET('Water Data'!$E$7,0,10*ROW('Water Data'!E19)),NA())</f>
        <v>#N/A</v>
      </c>
      <c r="L25" s="57" t="e">
        <f ca="true">+IF(AND(ISNUMBER(OFFSET('Water Data'!$E$10,0,10*ROW('Water Data'!E19))),'Data Summary'!CA25="Yes"),OFFSET('Water Data'!$E$10,0,10*ROW('Water Data'!E19)),NA())</f>
        <v>#N/A</v>
      </c>
      <c r="M25" s="57" t="e">
        <f ca="true">+IF(AND(ISNUMBER(OFFSET('Water Data'!$F$5,0,10*ROW('Water Data'!F19))),'Data Summary'!CB25="Yes"),100-OFFSET('Water Data'!$F$5,0,10*ROW('Water Data'!F19)),NA())</f>
        <v>#N/A</v>
      </c>
      <c r="N25" s="57" t="e">
        <f ca="true">+IF(AND(ISNUMBER(OFFSET('Water Data'!$F$7,0,10*ROW('Water Data'!F19))),'Data Summary'!CC25="Yes"),OFFSET('Water Data'!$F$7,0,10*ROW('Water Data'!F19)),NA())</f>
        <v>#N/A</v>
      </c>
      <c r="O25" s="57" t="e">
        <f ca="true">+IF(AND(ISNUMBER(OFFSET('Water Data'!$F$10,0,10*ROW('Water Data'!F19))),'Data Summary'!CD25="Yes"),OFFSET('Water Data'!$F$10,0,10*ROW('Water Data'!F19)),NA())</f>
        <v>#N/A</v>
      </c>
      <c r="P25" s="57" t="e">
        <f ca="true">+IF(AND(ISNUMBER(OFFSET('Water Data'!$G$5,0,10*ROW('Water Data'!G19))),'Data Summary'!CE25="Yes"),100-OFFSET('Water Data'!$G$5,0,10*ROW('Water Data'!G19)),NA())</f>
        <v>#N/A</v>
      </c>
      <c r="Q25" s="57" t="e">
        <f ca="true">+IF(AND(ISNUMBER(OFFSET('Water Data'!$G$7,0,10*ROW('Water Data'!G19))),'Data Summary'!CF25="Yes"),OFFSET('Water Data'!$G$7,0,10*ROW('Water Data'!G19)),NA())</f>
        <v>#N/A</v>
      </c>
      <c r="R25" s="57" t="e">
        <f ca="true">+IF(AND(ISNUMBER(OFFSET('Water Data'!$G$10,0,10*ROW('Water Data'!G19))),'Data Summary'!CG25="Yes"),OFFSET('Water Data'!$G$10,0,10*ROW('Water Data'!G19)),NA())</f>
        <v>#N/A</v>
      </c>
      <c r="S25" s="57" t="e">
        <f ca="true">+IF(AND(ISNUMBER(OFFSET('Water Data'!$H$5,0,10*ROW('Water Data'!H19))),'Data Summary'!CH25="Yes"),100-OFFSET('Water Data'!$H$5,0,10*ROW('Water Data'!H19)),NA())</f>
        <v>#N/A</v>
      </c>
      <c r="T25" s="57" t="e">
        <f ca="true">+IF(AND(ISNUMBER(OFFSET('Water Data'!$H$7,0,10*ROW('Water Data'!H19))),'Data Summary'!CI25="Yes"),OFFSET('Water Data'!$H$7,0,10*ROW('Water Data'!H19)),NA())</f>
        <v>#N/A</v>
      </c>
      <c r="U25" s="57" t="e">
        <f ca="true">+IF(AND(ISNUMBER(OFFSET('Water Data'!$H$10,0,10*ROW('Water Data'!H19))),'Data Summary'!CJ25="Yes"),OFFSET('Water Data'!$H$10,0,10*ROW('Water Data'!H19)),NA())</f>
        <v>#N/A</v>
      </c>
      <c r="V25" s="103" t="e">
        <f ca="true">+IF(AND(ISNUMBER(OFFSET('Sanitation Data'!$C$5,0,10*ROW('Sanitation Data'!C19))),'Data Summary'!CK25="Yes"),100-OFFSET('Sanitation Data'!$C$5,0,10*ROW('Sanitation Data'!C19)),NA())</f>
        <v>#N/A</v>
      </c>
      <c r="W25" s="103" t="e">
        <f ca="true">+IF(AND(ISNUMBER(OFFSET('Sanitation Data'!$C$7,0,10*ROW('Sanitation Data'!C19))),'Data Summary'!CL25="Yes"),OFFSET('Sanitation Data'!$C$7,0,10*ROW('Sanitation Data'!C19)),NA())</f>
        <v>#N/A</v>
      </c>
      <c r="X25" s="103" t="e">
        <f ca="true">+IF(AND(ISNUMBER(OFFSET('Sanitation Data'!$C$11,0,10*ROW('Sanitation Data'!C19))),'Data Summary'!CM25="Yes"),OFFSET('Sanitation Data'!$C$11,0,10*ROW('Sanitation Data'!C19)),NA())</f>
        <v>#N/A</v>
      </c>
      <c r="Y25" s="103" t="e">
        <f ca="true">+IF(AND(ISNUMBER(OFFSET('Sanitation Data'!$C$12,0,10*ROW('Sanitation Data'!C19))),'Data Summary'!CN25="Yes"),OFFSET('Sanitation Data'!$C$12,0,10*ROW('Sanitation Data'!C19)),NA())</f>
        <v>#N/A</v>
      </c>
      <c r="Z25" s="103" t="e">
        <f ca="true">+IF(AND(ISNUMBER(OFFSET('Sanitation Data'!$C$13,0,10*ROW('Sanitation Data'!C19))),'Data Summary'!CO25="Yes"),OFFSET('Sanitation Data'!$C$13,0,10*ROW('Sanitation Data'!C19)),NA())</f>
        <v>#N/A</v>
      </c>
      <c r="AA25" s="103" t="e">
        <f ca="true">+IF(AND(ISNUMBER(OFFSET('Sanitation Data'!$D$5,0,10*ROW('Sanitation Data'!D19))),'Data Summary'!CP25="Yes"),100-OFFSET('Sanitation Data'!$D$5,0,10*ROW('Sanitation Data'!D19)),NA())</f>
        <v>#N/A</v>
      </c>
      <c r="AB25" s="103" t="e">
        <f ca="true">+IF(AND(ISNUMBER(OFFSET('Sanitation Data'!$D$7,0,10*ROW('Sanitation Data'!D19))),'Data Summary'!CQ25="Yes"),OFFSET('Sanitation Data'!$D$7,0,10*ROW('Sanitation Data'!D19)),NA())</f>
        <v>#N/A</v>
      </c>
      <c r="AC25" s="103" t="e">
        <f ca="true">+IF(AND(ISNUMBER(OFFSET('Sanitation Data'!$D$11,0,10*ROW('Sanitation Data'!D19))),'Data Summary'!CR25="Yes"),OFFSET('Sanitation Data'!$D$11,0,10*ROW('Sanitation Data'!D19)),NA())</f>
        <v>#N/A</v>
      </c>
      <c r="AD25" s="103" t="e">
        <f ca="true">+IF(AND(ISNUMBER(OFFSET('Sanitation Data'!$D$12,0,10*ROW('Sanitation Data'!D19))),'Data Summary'!CS25="Yes"),OFFSET('Sanitation Data'!$D$12,0,10*ROW('Sanitation Data'!D19)),NA())</f>
        <v>#N/A</v>
      </c>
      <c r="AE25" s="103" t="e">
        <f ca="true">+IF(AND(ISNUMBER(OFFSET('Sanitation Data'!$D$13,0,10*ROW('Sanitation Data'!D19))),'Data Summary'!CT25="Yes"),OFFSET('Sanitation Data'!$D$13,0,10*ROW('Sanitation Data'!D19)),NA())</f>
        <v>#N/A</v>
      </c>
      <c r="AF25" s="103" t="e">
        <f ca="true">+IF(AND(ISNUMBER(OFFSET('Sanitation Data'!$E$5,0,10*ROW('Sanitation Data'!E19))),'Data Summary'!CU25="Yes"),100-OFFSET('Sanitation Data'!$E$5,0,10*ROW('Sanitation Data'!E19)),NA())</f>
        <v>#N/A</v>
      </c>
      <c r="AG25" s="103" t="e">
        <f ca="true">+IF(AND(ISNUMBER(OFFSET('Sanitation Data'!$E$7,0,10*ROW('Sanitation Data'!E19))),'Data Summary'!CV25="Yes"),OFFSET('Sanitation Data'!$E$7,0,10*ROW('Sanitation Data'!E19)),NA())</f>
        <v>#N/A</v>
      </c>
      <c r="AH25" s="103" t="e">
        <f ca="true">+IF(AND(ISNUMBER(OFFSET('Sanitation Data'!$E$11,0,10*ROW('Sanitation Data'!E19))),'Data Summary'!CW25="Yes"),OFFSET('Sanitation Data'!$E$11,0,10*ROW('Sanitation Data'!E19)),NA())</f>
        <v>#N/A</v>
      </c>
      <c r="AI25" s="103" t="e">
        <f ca="true">+IF(AND(ISNUMBER(OFFSET('Sanitation Data'!$E$12,0,10*ROW('Sanitation Data'!E19))),'Data Summary'!CX25="Yes"),OFFSET('Sanitation Data'!$E$12,0,10*ROW('Sanitation Data'!E19)),NA())</f>
        <v>#N/A</v>
      </c>
      <c r="AJ25" s="103" t="e">
        <f ca="true">+IF(AND(ISNUMBER(OFFSET('Sanitation Data'!$E$13,0,10*ROW('Sanitation Data'!E19))),'Data Summary'!CY25="Yes"),OFFSET('Sanitation Data'!$E$13,0,10*ROW('Sanitation Data'!E19)),NA())</f>
        <v>#N/A</v>
      </c>
      <c r="AK25" s="103" t="e">
        <f ca="true">+IF(AND(ISNUMBER(OFFSET('Sanitation Data'!$F$5,0,10*ROW('Sanitation Data'!F19))),'Data Summary'!CZ25="Yes"),100-OFFSET('Sanitation Data'!$F$5,0,10*ROW('Sanitation Data'!F19)),NA())</f>
        <v>#N/A</v>
      </c>
      <c r="AL25" s="103" t="e">
        <f ca="true">+IF(AND(ISNUMBER(OFFSET('Sanitation Data'!$F$7,0,10*ROW('Sanitation Data'!F19))),'Data Summary'!DA25="Yes"),OFFSET('Sanitation Data'!$F$7,0,10*ROW('Sanitation Data'!F19)),NA())</f>
        <v>#N/A</v>
      </c>
      <c r="AM25" s="103" t="e">
        <f ca="true">+IF(AND(ISNUMBER(OFFSET('Sanitation Data'!$F$11,0,10*ROW('Sanitation Data'!F19))),'Data Summary'!DB25="Yes"),OFFSET('Sanitation Data'!$F$11,0,10*ROW('Sanitation Data'!F19)),NA())</f>
        <v>#N/A</v>
      </c>
      <c r="AN25" s="103" t="e">
        <f ca="true">+IF(AND(ISNUMBER(OFFSET('Sanitation Data'!$F$12,0,10*ROW('Sanitation Data'!F19))),'Data Summary'!DC25="Yes"),OFFSET('Sanitation Data'!$F$12,0,10*ROW('Sanitation Data'!F19)),NA())</f>
        <v>#N/A</v>
      </c>
      <c r="AO25" s="103" t="e">
        <f ca="true">+IF(AND(ISNUMBER(OFFSET('Sanitation Data'!$F$13,0,10*ROW('Sanitation Data'!F19))),'Data Summary'!DD25="Yes"),OFFSET('Sanitation Data'!$F$13,0,10*ROW('Sanitation Data'!F19)),NA())</f>
        <v>#N/A</v>
      </c>
      <c r="AP25" s="103" t="e">
        <f ca="true">+IF(AND(ISNUMBER(OFFSET('Sanitation Data'!$G$5,0,10*ROW('Sanitation Data'!G19))),'Data Summary'!DE25="Yes"),100-OFFSET('Sanitation Data'!$G$5,0,10*ROW('Sanitation Data'!G19)),NA())</f>
        <v>#N/A</v>
      </c>
      <c r="AQ25" s="103" t="e">
        <f ca="true">+IF(AND(ISNUMBER(OFFSET('Sanitation Data'!$G$7,0,10*ROW('Sanitation Data'!G19))),'Data Summary'!DF25="Yes"),OFFSET('Sanitation Data'!$G$7,0,10*ROW('Sanitation Data'!G19)),NA())</f>
        <v>#N/A</v>
      </c>
      <c r="AR25" s="103" t="e">
        <f ca="true">+IF(AND(ISNUMBER(OFFSET('Sanitation Data'!$G$11,0,10*ROW('Sanitation Data'!G19))),'Data Summary'!DG25="Yes"),OFFSET('Sanitation Data'!$G$11,0,10*ROW('Sanitation Data'!G19)),NA())</f>
        <v>#N/A</v>
      </c>
      <c r="AS25" s="103" t="e">
        <f ca="true">+IF(AND(ISNUMBER(OFFSET('Sanitation Data'!$G$12,0,10*ROW('Sanitation Data'!G19))),'Data Summary'!DH25="Yes"),OFFSET('Sanitation Data'!$G$12,0,10*ROW('Sanitation Data'!G19)),NA())</f>
        <v>#N/A</v>
      </c>
      <c r="AT25" s="103" t="e">
        <f ca="true">+IF(AND(ISNUMBER(OFFSET('Sanitation Data'!$G$13,0,10*ROW('Sanitation Data'!G19))),'Data Summary'!DI25="Yes"),OFFSET('Sanitation Data'!$G$13,0,10*ROW('Sanitation Data'!G19)),NA())</f>
        <v>#N/A</v>
      </c>
      <c r="AU25" s="103" t="e">
        <f ca="true">+IF(AND(ISNUMBER(OFFSET('Sanitation Data'!$H$5,0,10*ROW('Sanitation Data'!H19))),'Data Summary'!DJ25="Yes"),100-OFFSET('Sanitation Data'!$H$5,0,10*ROW('Sanitation Data'!H19)),NA())</f>
        <v>#N/A</v>
      </c>
      <c r="AV25" s="103" t="e">
        <f ca="true">+IF(AND(ISNUMBER(OFFSET('Sanitation Data'!$H$7,0,10*ROW('Sanitation Data'!H19))),'Data Summary'!DK25="Yes"),OFFSET('Sanitation Data'!$H$7,0,10*ROW('Sanitation Data'!H19)),NA())</f>
        <v>#N/A</v>
      </c>
      <c r="AW25" s="103" t="e">
        <f ca="true">+IF(AND(ISNUMBER(OFFSET('Sanitation Data'!$H$11,0,10*ROW('Sanitation Data'!H19))),'Data Summary'!DL25="Yes"),OFFSET('Sanitation Data'!$H$11,0,10*ROW('Sanitation Data'!H19)),NA())</f>
        <v>#N/A</v>
      </c>
      <c r="AX25" s="103" t="e">
        <f ca="true">+IF(AND(ISNUMBER(OFFSET('Sanitation Data'!$H$12,0,10*ROW('Sanitation Data'!H19))),'Data Summary'!DM25="Yes"),OFFSET('Sanitation Data'!$H$12,0,10*ROW('Sanitation Data'!H19)),NA())</f>
        <v>#N/A</v>
      </c>
      <c r="AY25" s="103" t="e">
        <f ca="true">+IF(AND(ISNUMBER(OFFSET('Sanitation Data'!$H$13,0,10*ROW('Sanitation Data'!H19))),'Data Summary'!DN25="Yes"),OFFSET('Sanitation Data'!$H$13,0,10*ROW('Sanitation Data'!H19)),NA())</f>
        <v>#N/A</v>
      </c>
      <c r="AZ25" s="108" t="e">
        <f ca="true">+IF(AND(ISNUMBER(OFFSET('Hygiene Data'!$C$6,0,10*ROW('Hygiene Data'!C19))),'Data Summary'!DO25="Yes"),OFFSET('Hygiene Data'!$C$6,0,10*ROW('Hygiene Data'!C19)),NA())</f>
        <v>#N/A</v>
      </c>
      <c r="BA25" s="108" t="e">
        <f ca="true">+IF(AND(ISNUMBER(OFFSET('Hygiene Data'!$C$8,0,10*ROW('Hygiene Data'!C19))),'Data Summary'!DP25="Yes"),OFFSET('Hygiene Data'!$C$8,0,10*ROW('Hygiene Data'!C19)),NA())</f>
        <v>#N/A</v>
      </c>
      <c r="BB25" s="108" t="e">
        <f ca="true">+IF(AND(ISNUMBER(OFFSET('Hygiene Data'!$C$10,0,10*ROW('Hygiene Data'!C19))),'Data Summary'!DQ25="Yes"),OFFSET('Hygiene Data'!$C$10,0,10*ROW('Hygiene Data'!C19)),NA())</f>
        <v>#N/A</v>
      </c>
      <c r="BC25" s="108" t="e">
        <f ca="true">+IF(AND(ISNUMBER(OFFSET('Hygiene Data'!$D$6,0,10*ROW('Hygiene Data'!D19))),'Data Summary'!DR25="Yes"),OFFSET('Hygiene Data'!$D$6,0,10*ROW('Hygiene Data'!D19)),NA())</f>
        <v>#N/A</v>
      </c>
      <c r="BD25" s="108" t="e">
        <f ca="true">+IF(AND(ISNUMBER(OFFSET('Hygiene Data'!$D$8,0,10*ROW('Hygiene Data'!D19))),'Data Summary'!DS25="Yes"),OFFSET('Hygiene Data'!$D$8,0,10*ROW('Hygiene Data'!D19)),NA())</f>
        <v>#N/A</v>
      </c>
      <c r="BE25" s="108" t="e">
        <f ca="true">+IF(AND(ISNUMBER(OFFSET('Hygiene Data'!$D$10,0,10*ROW('Hygiene Data'!D19))),'Data Summary'!DT25="Yes"),OFFSET('Hygiene Data'!$D$10,0,10*ROW('Hygiene Data'!D19)),NA())</f>
        <v>#N/A</v>
      </c>
      <c r="BF25" s="108" t="e">
        <f ca="true">+IF(AND(ISNUMBER(OFFSET('Hygiene Data'!$E$6,0,10*ROW('Hygiene Data'!E19))),'Data Summary'!DU25="Yes"),OFFSET('Hygiene Data'!$E$6,0,10*ROW('Hygiene Data'!E19)),NA())</f>
        <v>#N/A</v>
      </c>
      <c r="BG25" s="108" t="e">
        <f ca="true">+IF(AND(ISNUMBER(OFFSET('Hygiene Data'!$E$8,0,10*ROW('Hygiene Data'!E19))),'Data Summary'!DV25="Yes"),OFFSET('Hygiene Data'!$E$8,0,10*ROW('Hygiene Data'!E19)),NA())</f>
        <v>#N/A</v>
      </c>
      <c r="BH25" s="108" t="e">
        <f ca="true">+IF(AND(ISNUMBER(OFFSET('Hygiene Data'!$E$10,0,10*ROW('Hygiene Data'!E19))),'Data Summary'!DW25="Yes"),OFFSET('Hygiene Data'!$E$10,0,10*ROW('Hygiene Data'!E19)),NA())</f>
        <v>#N/A</v>
      </c>
      <c r="BI25" s="108" t="e">
        <f ca="true">+IF(AND(ISNUMBER(OFFSET('Hygiene Data'!$F$6,0,10*ROW('Hygiene Data'!F19))),'Data Summary'!DX25="Yes"),OFFSET('Hygiene Data'!$F$6,0,10*ROW('Hygiene Data'!F19)),NA())</f>
        <v>#N/A</v>
      </c>
      <c r="BJ25" s="108" t="e">
        <f ca="true">+IF(AND(ISNUMBER(OFFSET('Hygiene Data'!$F$8,0,10*ROW('Hygiene Data'!F19))),'Data Summary'!DY25="Yes"),OFFSET('Hygiene Data'!$F$8,0,10*ROW('Hygiene Data'!F19)),NA())</f>
        <v>#N/A</v>
      </c>
      <c r="BK25" s="108" t="e">
        <f ca="true">+IF(AND(ISNUMBER(OFFSET('Hygiene Data'!$F$10,0,10*ROW('Hygiene Data'!F19))),'Data Summary'!DZ25="Yes"),OFFSET('Hygiene Data'!$F$10,0,10*ROW('Hygiene Data'!F19)),NA())</f>
        <v>#N/A</v>
      </c>
      <c r="BL25" s="108" t="e">
        <f ca="true">+IF(AND(ISNUMBER(OFFSET('Hygiene Data'!$G$6,0,10*ROW('Hygiene Data'!G19))),'Data Summary'!EA25="Yes"),OFFSET('Hygiene Data'!$G$6,0,10*ROW('Hygiene Data'!G19)),NA())</f>
        <v>#N/A</v>
      </c>
      <c r="BM25" s="108" t="e">
        <f ca="true">+IF(AND(ISNUMBER(OFFSET('Hygiene Data'!$G$8,0,10*ROW('Hygiene Data'!G19))),'Data Summary'!EB25="Yes"),OFFSET('Hygiene Data'!$G$8,0,10*ROW('Hygiene Data'!G19)),NA())</f>
        <v>#N/A</v>
      </c>
      <c r="BN25" s="108" t="e">
        <f ca="true">+IF(AND(ISNUMBER(OFFSET('Hygiene Data'!$G$10,0,10*ROW('Hygiene Data'!G19))),'Data Summary'!EC25="Yes"),OFFSET('Hygiene Data'!$G$10,0,10*ROW('Hygiene Data'!G19)),NA())</f>
        <v>#N/A</v>
      </c>
      <c r="BO25" s="108" t="e">
        <f ca="true">+IF(AND(ISNUMBER(OFFSET('Hygiene Data'!$H$6,0,10*ROW('Hygiene Data'!H19))),'Data Summary'!ED25="Yes"),OFFSET('Hygiene Data'!$H$6,0,10*ROW('Hygiene Data'!H19)),NA())</f>
        <v>#N/A</v>
      </c>
      <c r="BP25" s="108" t="e">
        <f ca="true">+IF(AND(ISNUMBER(OFFSET('Hygiene Data'!$H$8,0,10*ROW('Hygiene Data'!H19))),'Data Summary'!EE25="Yes"),OFFSET('Hygiene Data'!$H$8,0,10*ROW('Hygiene Data'!H19)),NA())</f>
        <v>#N/A</v>
      </c>
      <c r="BQ25" s="108" t="e">
        <f ca="true">+IF(AND(ISNUMBER(OFFSET('Hygiene Data'!$H$10,0,10*ROW('Hygiene Data'!H19))),'Data Summary'!EF25="Yes"),OFFSET('Hygiene Data'!$H$10,0,10*ROW('Hygiene Data'!H19)),NA())</f>
        <v>#N/A</v>
      </c>
    </row>
    <row r="26" x14ac:dyDescent="0.2">
      <c r="A26" s="56" t="e">
        <f ca="true">+IF(OFFSET('Water Data'!$B$1,0,10*ROW('Water Data'!B20))="",NA(),OFFSET('Water Data'!$B$1,0,10*ROW('Water Data'!B20)))</f>
        <v>#N/A</v>
      </c>
      <c r="B26" s="56" t="e">
        <f ca="true">+IF(OFFSET('Water Data'!$A$3,0,10*ROW('Water Data'!A20))="",NA(),OFFSET('Water Data'!$A$3,0,10*ROW('Water Data'!A20)))</f>
        <v>#N/A</v>
      </c>
      <c r="C26" s="56" t="e">
        <f ca="true">+IF(OFFSET('Water Data'!$C$3,0,10*ROW('Water Data'!C20))="",NA(),OFFSET('Water Data'!$C$3,0,10*ROW('Water Data'!C20)))</f>
        <v>#N/A</v>
      </c>
      <c r="D26" s="57" t="e">
        <f ca="true">+IF(AND(ISNUMBER(OFFSET('Water Data'!$C$5,0,10*ROW('Water Data'!C20))),'Data Summary'!BS26="Yes"),100-OFFSET('Water Data'!$C$5,0,10*ROW('Water Data'!C20)),NA())</f>
        <v>#N/A</v>
      </c>
      <c r="E26" s="57" t="e">
        <f ca="true">+IF(AND(ISNUMBER(OFFSET('Water Data'!$C$7,0,10*ROW('Water Data'!C20))),'Data Summary'!BT26="Yes"),OFFSET('Water Data'!$C$7,0,10*ROW('Water Data'!C20)),NA())</f>
        <v>#N/A</v>
      </c>
      <c r="F26" s="57" t="e">
        <f ca="true">+IF(AND(ISNUMBER(OFFSET('Water Data'!$C$10,0,10*ROW('Water Data'!C20))),'Data Summary'!BU26="Yes"),OFFSET('Water Data'!$C$10,0,10*ROW('Water Data'!C20)),NA())</f>
        <v>#N/A</v>
      </c>
      <c r="G26" s="57" t="e">
        <f ca="true">+IF(AND(ISNUMBER(OFFSET('Water Data'!$D$5,0,10*ROW('Water Data'!D20))),'Data Summary'!BV26="Yes"),100-OFFSET('Water Data'!$D$5,0,10*ROW('Water Data'!D20)),NA())</f>
        <v>#N/A</v>
      </c>
      <c r="H26" s="57" t="e">
        <f ca="true">+IF(AND(ISNUMBER(OFFSET('Water Data'!$D$7,0,10*ROW('Water Data'!D20))),'Data Summary'!BW26="Yes"),OFFSET('Water Data'!$D$7,0,10*ROW('Water Data'!D20)),NA())</f>
        <v>#N/A</v>
      </c>
      <c r="I26" s="57" t="e">
        <f ca="true">+IF(AND(ISNUMBER(OFFSET('Water Data'!$D$10,0,10*ROW('Water Data'!D20))),'Data Summary'!BX26="Yes"),OFFSET('Water Data'!$D$10,0,10*ROW('Water Data'!D20)),NA())</f>
        <v>#N/A</v>
      </c>
      <c r="J26" s="57" t="e">
        <f ca="true">+IF(AND(ISNUMBER(OFFSET('Water Data'!$E$5,0,10*ROW('Water Data'!E20))),'Data Summary'!BY26="Yes"),100-OFFSET('Water Data'!$E$5,0,10*ROW('Water Data'!E20)),NA())</f>
        <v>#N/A</v>
      </c>
      <c r="K26" s="57" t="e">
        <f ca="true">+IF(AND(ISNUMBER(OFFSET('Water Data'!$E$7,0,10*ROW('Water Data'!E20))),'Data Summary'!BZ26="Yes"),OFFSET('Water Data'!$E$7,0,10*ROW('Water Data'!E20)),NA())</f>
        <v>#N/A</v>
      </c>
      <c r="L26" s="57" t="e">
        <f ca="true">+IF(AND(ISNUMBER(OFFSET('Water Data'!$E$10,0,10*ROW('Water Data'!E20))),'Data Summary'!CA26="Yes"),OFFSET('Water Data'!$E$10,0,10*ROW('Water Data'!E20)),NA())</f>
        <v>#N/A</v>
      </c>
      <c r="M26" s="57" t="e">
        <f ca="true">+IF(AND(ISNUMBER(OFFSET('Water Data'!$F$5,0,10*ROW('Water Data'!F20))),'Data Summary'!CB26="Yes"),100-OFFSET('Water Data'!$F$5,0,10*ROW('Water Data'!F20)),NA())</f>
        <v>#N/A</v>
      </c>
      <c r="N26" s="57" t="e">
        <f ca="true">+IF(AND(ISNUMBER(OFFSET('Water Data'!$F$7,0,10*ROW('Water Data'!F20))),'Data Summary'!CC26="Yes"),OFFSET('Water Data'!$F$7,0,10*ROW('Water Data'!F20)),NA())</f>
        <v>#N/A</v>
      </c>
      <c r="O26" s="57" t="e">
        <f ca="true">+IF(AND(ISNUMBER(OFFSET('Water Data'!$F$10,0,10*ROW('Water Data'!F20))),'Data Summary'!CD26="Yes"),OFFSET('Water Data'!$F$10,0,10*ROW('Water Data'!F20)),NA())</f>
        <v>#N/A</v>
      </c>
      <c r="P26" s="57" t="e">
        <f ca="true">+IF(AND(ISNUMBER(OFFSET('Water Data'!$G$5,0,10*ROW('Water Data'!G20))),'Data Summary'!CE26="Yes"),100-OFFSET('Water Data'!$G$5,0,10*ROW('Water Data'!G20)),NA())</f>
        <v>#N/A</v>
      </c>
      <c r="Q26" s="57" t="e">
        <f ca="true">+IF(AND(ISNUMBER(OFFSET('Water Data'!$G$7,0,10*ROW('Water Data'!G20))),'Data Summary'!CF26="Yes"),OFFSET('Water Data'!$G$7,0,10*ROW('Water Data'!G20)),NA())</f>
        <v>#N/A</v>
      </c>
      <c r="R26" s="57" t="e">
        <f ca="true">+IF(AND(ISNUMBER(OFFSET('Water Data'!$G$10,0,10*ROW('Water Data'!G20))),'Data Summary'!CG26="Yes"),OFFSET('Water Data'!$G$10,0,10*ROW('Water Data'!G20)),NA())</f>
        <v>#N/A</v>
      </c>
      <c r="S26" s="57" t="e">
        <f ca="true">+IF(AND(ISNUMBER(OFFSET('Water Data'!$H$5,0,10*ROW('Water Data'!H20))),'Data Summary'!CH26="Yes"),100-OFFSET('Water Data'!$H$5,0,10*ROW('Water Data'!H20)),NA())</f>
        <v>#N/A</v>
      </c>
      <c r="T26" s="57" t="e">
        <f ca="true">+IF(AND(ISNUMBER(OFFSET('Water Data'!$H$7,0,10*ROW('Water Data'!H20))),'Data Summary'!CI26="Yes"),OFFSET('Water Data'!$H$7,0,10*ROW('Water Data'!H20)),NA())</f>
        <v>#N/A</v>
      </c>
      <c r="U26" s="57" t="e">
        <f ca="true">+IF(AND(ISNUMBER(OFFSET('Water Data'!$H$10,0,10*ROW('Water Data'!H20))),'Data Summary'!CJ26="Yes"),OFFSET('Water Data'!$H$10,0,10*ROW('Water Data'!H20)),NA())</f>
        <v>#N/A</v>
      </c>
      <c r="V26" s="103" t="e">
        <f ca="true">+IF(AND(ISNUMBER(OFFSET('Sanitation Data'!$C$5,0,10*ROW('Sanitation Data'!C20))),'Data Summary'!CK26="Yes"),100-OFFSET('Sanitation Data'!$C$5,0,10*ROW('Sanitation Data'!C20)),NA())</f>
        <v>#N/A</v>
      </c>
      <c r="W26" s="103" t="e">
        <f ca="true">+IF(AND(ISNUMBER(OFFSET('Sanitation Data'!$C$7,0,10*ROW('Sanitation Data'!C20))),'Data Summary'!CL26="Yes"),OFFSET('Sanitation Data'!$C$7,0,10*ROW('Sanitation Data'!C20)),NA())</f>
        <v>#N/A</v>
      </c>
      <c r="X26" s="103" t="e">
        <f ca="true">+IF(AND(ISNUMBER(OFFSET('Sanitation Data'!$C$11,0,10*ROW('Sanitation Data'!C20))),'Data Summary'!CM26="Yes"),OFFSET('Sanitation Data'!$C$11,0,10*ROW('Sanitation Data'!C20)),NA())</f>
        <v>#N/A</v>
      </c>
      <c r="Y26" s="103" t="e">
        <f ca="true">+IF(AND(ISNUMBER(OFFSET('Sanitation Data'!$C$12,0,10*ROW('Sanitation Data'!C20))),'Data Summary'!CN26="Yes"),OFFSET('Sanitation Data'!$C$12,0,10*ROW('Sanitation Data'!C20)),NA())</f>
        <v>#N/A</v>
      </c>
      <c r="Z26" s="103" t="e">
        <f ca="true">+IF(AND(ISNUMBER(OFFSET('Sanitation Data'!$C$13,0,10*ROW('Sanitation Data'!C20))),'Data Summary'!CO26="Yes"),OFFSET('Sanitation Data'!$C$13,0,10*ROW('Sanitation Data'!C20)),NA())</f>
        <v>#N/A</v>
      </c>
      <c r="AA26" s="103" t="e">
        <f ca="true">+IF(AND(ISNUMBER(OFFSET('Sanitation Data'!$D$5,0,10*ROW('Sanitation Data'!D20))),'Data Summary'!CP26="Yes"),100-OFFSET('Sanitation Data'!$D$5,0,10*ROW('Sanitation Data'!D20)),NA())</f>
        <v>#N/A</v>
      </c>
      <c r="AB26" s="103" t="e">
        <f ca="true">+IF(AND(ISNUMBER(OFFSET('Sanitation Data'!$D$7,0,10*ROW('Sanitation Data'!D20))),'Data Summary'!CQ26="Yes"),OFFSET('Sanitation Data'!$D$7,0,10*ROW('Sanitation Data'!D20)),NA())</f>
        <v>#N/A</v>
      </c>
      <c r="AC26" s="103" t="e">
        <f ca="true">+IF(AND(ISNUMBER(OFFSET('Sanitation Data'!$D$11,0,10*ROW('Sanitation Data'!D20))),'Data Summary'!CR26="Yes"),OFFSET('Sanitation Data'!$D$11,0,10*ROW('Sanitation Data'!D20)),NA())</f>
        <v>#N/A</v>
      </c>
      <c r="AD26" s="103" t="e">
        <f ca="true">+IF(AND(ISNUMBER(OFFSET('Sanitation Data'!$D$12,0,10*ROW('Sanitation Data'!D20))),'Data Summary'!CS26="Yes"),OFFSET('Sanitation Data'!$D$12,0,10*ROW('Sanitation Data'!D20)),NA())</f>
        <v>#N/A</v>
      </c>
      <c r="AE26" s="103" t="e">
        <f ca="true">+IF(AND(ISNUMBER(OFFSET('Sanitation Data'!$D$13,0,10*ROW('Sanitation Data'!D20))),'Data Summary'!CT26="Yes"),OFFSET('Sanitation Data'!$D$13,0,10*ROW('Sanitation Data'!D20)),NA())</f>
        <v>#N/A</v>
      </c>
      <c r="AF26" s="103" t="e">
        <f ca="true">+IF(AND(ISNUMBER(OFFSET('Sanitation Data'!$E$5,0,10*ROW('Sanitation Data'!E20))),'Data Summary'!CU26="Yes"),100-OFFSET('Sanitation Data'!$E$5,0,10*ROW('Sanitation Data'!E20)),NA())</f>
        <v>#N/A</v>
      </c>
      <c r="AG26" s="103" t="e">
        <f ca="true">+IF(AND(ISNUMBER(OFFSET('Sanitation Data'!$E$7,0,10*ROW('Sanitation Data'!E20))),'Data Summary'!CV26="Yes"),OFFSET('Sanitation Data'!$E$7,0,10*ROW('Sanitation Data'!E20)),NA())</f>
        <v>#N/A</v>
      </c>
      <c r="AH26" s="103" t="e">
        <f ca="true">+IF(AND(ISNUMBER(OFFSET('Sanitation Data'!$E$11,0,10*ROW('Sanitation Data'!E20))),'Data Summary'!CW26="Yes"),OFFSET('Sanitation Data'!$E$11,0,10*ROW('Sanitation Data'!E20)),NA())</f>
        <v>#N/A</v>
      </c>
      <c r="AI26" s="103" t="e">
        <f ca="true">+IF(AND(ISNUMBER(OFFSET('Sanitation Data'!$E$12,0,10*ROW('Sanitation Data'!E20))),'Data Summary'!CX26="Yes"),OFFSET('Sanitation Data'!$E$12,0,10*ROW('Sanitation Data'!E20)),NA())</f>
        <v>#N/A</v>
      </c>
      <c r="AJ26" s="103" t="e">
        <f ca="true">+IF(AND(ISNUMBER(OFFSET('Sanitation Data'!$E$13,0,10*ROW('Sanitation Data'!E20))),'Data Summary'!CY26="Yes"),OFFSET('Sanitation Data'!$E$13,0,10*ROW('Sanitation Data'!E20)),NA())</f>
        <v>#N/A</v>
      </c>
      <c r="AK26" s="103" t="e">
        <f ca="true">+IF(AND(ISNUMBER(OFFSET('Sanitation Data'!$F$5,0,10*ROW('Sanitation Data'!F20))),'Data Summary'!CZ26="Yes"),100-OFFSET('Sanitation Data'!$F$5,0,10*ROW('Sanitation Data'!F20)),NA())</f>
        <v>#N/A</v>
      </c>
      <c r="AL26" s="103" t="e">
        <f ca="true">+IF(AND(ISNUMBER(OFFSET('Sanitation Data'!$F$7,0,10*ROW('Sanitation Data'!F20))),'Data Summary'!DA26="Yes"),OFFSET('Sanitation Data'!$F$7,0,10*ROW('Sanitation Data'!F20)),NA())</f>
        <v>#N/A</v>
      </c>
      <c r="AM26" s="103" t="e">
        <f ca="true">+IF(AND(ISNUMBER(OFFSET('Sanitation Data'!$F$11,0,10*ROW('Sanitation Data'!F20))),'Data Summary'!DB26="Yes"),OFFSET('Sanitation Data'!$F$11,0,10*ROW('Sanitation Data'!F20)),NA())</f>
        <v>#N/A</v>
      </c>
      <c r="AN26" s="103" t="e">
        <f ca="true">+IF(AND(ISNUMBER(OFFSET('Sanitation Data'!$F$12,0,10*ROW('Sanitation Data'!F20))),'Data Summary'!DC26="Yes"),OFFSET('Sanitation Data'!$F$12,0,10*ROW('Sanitation Data'!F20)),NA())</f>
        <v>#N/A</v>
      </c>
      <c r="AO26" s="103" t="e">
        <f ca="true">+IF(AND(ISNUMBER(OFFSET('Sanitation Data'!$F$13,0,10*ROW('Sanitation Data'!F20))),'Data Summary'!DD26="Yes"),OFFSET('Sanitation Data'!$F$13,0,10*ROW('Sanitation Data'!F20)),NA())</f>
        <v>#N/A</v>
      </c>
      <c r="AP26" s="103" t="e">
        <f ca="true">+IF(AND(ISNUMBER(OFFSET('Sanitation Data'!$G$5,0,10*ROW('Sanitation Data'!G20))),'Data Summary'!DE26="Yes"),100-OFFSET('Sanitation Data'!$G$5,0,10*ROW('Sanitation Data'!G20)),NA())</f>
        <v>#N/A</v>
      </c>
      <c r="AQ26" s="103" t="e">
        <f ca="true">+IF(AND(ISNUMBER(OFFSET('Sanitation Data'!$G$7,0,10*ROW('Sanitation Data'!G20))),'Data Summary'!DF26="Yes"),OFFSET('Sanitation Data'!$G$7,0,10*ROW('Sanitation Data'!G20)),NA())</f>
        <v>#N/A</v>
      </c>
      <c r="AR26" s="103" t="e">
        <f ca="true">+IF(AND(ISNUMBER(OFFSET('Sanitation Data'!$G$11,0,10*ROW('Sanitation Data'!G20))),'Data Summary'!DG26="Yes"),OFFSET('Sanitation Data'!$G$11,0,10*ROW('Sanitation Data'!G20)),NA())</f>
        <v>#N/A</v>
      </c>
      <c r="AS26" s="103" t="e">
        <f ca="true">+IF(AND(ISNUMBER(OFFSET('Sanitation Data'!$G$12,0,10*ROW('Sanitation Data'!G20))),'Data Summary'!DH26="Yes"),OFFSET('Sanitation Data'!$G$12,0,10*ROW('Sanitation Data'!G20)),NA())</f>
        <v>#N/A</v>
      </c>
      <c r="AT26" s="103" t="e">
        <f ca="true">+IF(AND(ISNUMBER(OFFSET('Sanitation Data'!$G$13,0,10*ROW('Sanitation Data'!G20))),'Data Summary'!DI26="Yes"),OFFSET('Sanitation Data'!$G$13,0,10*ROW('Sanitation Data'!G20)),NA())</f>
        <v>#N/A</v>
      </c>
      <c r="AU26" s="103" t="e">
        <f ca="true">+IF(AND(ISNUMBER(OFFSET('Sanitation Data'!$H$5,0,10*ROW('Sanitation Data'!H20))),'Data Summary'!DJ26="Yes"),100-OFFSET('Sanitation Data'!$H$5,0,10*ROW('Sanitation Data'!H20)),NA())</f>
        <v>#N/A</v>
      </c>
      <c r="AV26" s="103" t="e">
        <f ca="true">+IF(AND(ISNUMBER(OFFSET('Sanitation Data'!$H$7,0,10*ROW('Sanitation Data'!H20))),'Data Summary'!DK26="Yes"),OFFSET('Sanitation Data'!$H$7,0,10*ROW('Sanitation Data'!H20)),NA())</f>
        <v>#N/A</v>
      </c>
      <c r="AW26" s="103" t="e">
        <f ca="true">+IF(AND(ISNUMBER(OFFSET('Sanitation Data'!$H$11,0,10*ROW('Sanitation Data'!H20))),'Data Summary'!DL26="Yes"),OFFSET('Sanitation Data'!$H$11,0,10*ROW('Sanitation Data'!H20)),NA())</f>
        <v>#N/A</v>
      </c>
      <c r="AX26" s="103" t="e">
        <f ca="true">+IF(AND(ISNUMBER(OFFSET('Sanitation Data'!$H$12,0,10*ROW('Sanitation Data'!H20))),'Data Summary'!DM26="Yes"),OFFSET('Sanitation Data'!$H$12,0,10*ROW('Sanitation Data'!H20)),NA())</f>
        <v>#N/A</v>
      </c>
      <c r="AY26" s="103" t="e">
        <f ca="true">+IF(AND(ISNUMBER(OFFSET('Sanitation Data'!$H$13,0,10*ROW('Sanitation Data'!H20))),'Data Summary'!DN26="Yes"),OFFSET('Sanitation Data'!$H$13,0,10*ROW('Sanitation Data'!H20)),NA())</f>
        <v>#N/A</v>
      </c>
      <c r="AZ26" s="108" t="e">
        <f ca="true">+IF(AND(ISNUMBER(OFFSET('Hygiene Data'!$C$6,0,10*ROW('Hygiene Data'!C20))),'Data Summary'!DO26="Yes"),OFFSET('Hygiene Data'!$C$6,0,10*ROW('Hygiene Data'!C20)),NA())</f>
        <v>#N/A</v>
      </c>
      <c r="BA26" s="108" t="e">
        <f ca="true">+IF(AND(ISNUMBER(OFFSET('Hygiene Data'!$C$8,0,10*ROW('Hygiene Data'!C20))),'Data Summary'!DP26="Yes"),OFFSET('Hygiene Data'!$C$8,0,10*ROW('Hygiene Data'!C20)),NA())</f>
        <v>#N/A</v>
      </c>
      <c r="BB26" s="108" t="e">
        <f ca="true">+IF(AND(ISNUMBER(OFFSET('Hygiene Data'!$C$10,0,10*ROW('Hygiene Data'!C20))),'Data Summary'!DQ26="Yes"),OFFSET('Hygiene Data'!$C$10,0,10*ROW('Hygiene Data'!C20)),NA())</f>
        <v>#N/A</v>
      </c>
      <c r="BC26" s="108" t="e">
        <f ca="true">+IF(AND(ISNUMBER(OFFSET('Hygiene Data'!$D$6,0,10*ROW('Hygiene Data'!D20))),'Data Summary'!DR26="Yes"),OFFSET('Hygiene Data'!$D$6,0,10*ROW('Hygiene Data'!D20)),NA())</f>
        <v>#N/A</v>
      </c>
      <c r="BD26" s="108" t="e">
        <f ca="true">+IF(AND(ISNUMBER(OFFSET('Hygiene Data'!$D$8,0,10*ROW('Hygiene Data'!D20))),'Data Summary'!DS26="Yes"),OFFSET('Hygiene Data'!$D$8,0,10*ROW('Hygiene Data'!D20)),NA())</f>
        <v>#N/A</v>
      </c>
      <c r="BE26" s="108" t="e">
        <f ca="true">+IF(AND(ISNUMBER(OFFSET('Hygiene Data'!$D$10,0,10*ROW('Hygiene Data'!D20))),'Data Summary'!DT26="Yes"),OFFSET('Hygiene Data'!$D$10,0,10*ROW('Hygiene Data'!D20)),NA())</f>
        <v>#N/A</v>
      </c>
      <c r="BF26" s="108" t="e">
        <f ca="true">+IF(AND(ISNUMBER(OFFSET('Hygiene Data'!$E$6,0,10*ROW('Hygiene Data'!E20))),'Data Summary'!DU26="Yes"),OFFSET('Hygiene Data'!$E$6,0,10*ROW('Hygiene Data'!E20)),NA())</f>
        <v>#N/A</v>
      </c>
      <c r="BG26" s="108" t="e">
        <f ca="true">+IF(AND(ISNUMBER(OFFSET('Hygiene Data'!$E$8,0,10*ROW('Hygiene Data'!E20))),'Data Summary'!DV26="Yes"),OFFSET('Hygiene Data'!$E$8,0,10*ROW('Hygiene Data'!E20)),NA())</f>
        <v>#N/A</v>
      </c>
      <c r="BH26" s="108" t="e">
        <f ca="true">+IF(AND(ISNUMBER(OFFSET('Hygiene Data'!$E$10,0,10*ROW('Hygiene Data'!E20))),'Data Summary'!DW26="Yes"),OFFSET('Hygiene Data'!$E$10,0,10*ROW('Hygiene Data'!E20)),NA())</f>
        <v>#N/A</v>
      </c>
      <c r="BI26" s="108" t="e">
        <f ca="true">+IF(AND(ISNUMBER(OFFSET('Hygiene Data'!$F$6,0,10*ROW('Hygiene Data'!F20))),'Data Summary'!DX26="Yes"),OFFSET('Hygiene Data'!$F$6,0,10*ROW('Hygiene Data'!F20)),NA())</f>
        <v>#N/A</v>
      </c>
      <c r="BJ26" s="108" t="e">
        <f ca="true">+IF(AND(ISNUMBER(OFFSET('Hygiene Data'!$F$8,0,10*ROW('Hygiene Data'!F20))),'Data Summary'!DY26="Yes"),OFFSET('Hygiene Data'!$F$8,0,10*ROW('Hygiene Data'!F20)),NA())</f>
        <v>#N/A</v>
      </c>
      <c r="BK26" s="108" t="e">
        <f ca="true">+IF(AND(ISNUMBER(OFFSET('Hygiene Data'!$F$10,0,10*ROW('Hygiene Data'!F20))),'Data Summary'!DZ26="Yes"),OFFSET('Hygiene Data'!$F$10,0,10*ROW('Hygiene Data'!F20)),NA())</f>
        <v>#N/A</v>
      </c>
      <c r="BL26" s="108" t="e">
        <f ca="true">+IF(AND(ISNUMBER(OFFSET('Hygiene Data'!$G$6,0,10*ROW('Hygiene Data'!G20))),'Data Summary'!EA26="Yes"),OFFSET('Hygiene Data'!$G$6,0,10*ROW('Hygiene Data'!G20)),NA())</f>
        <v>#N/A</v>
      </c>
      <c r="BM26" s="108" t="e">
        <f ca="true">+IF(AND(ISNUMBER(OFFSET('Hygiene Data'!$G$8,0,10*ROW('Hygiene Data'!G20))),'Data Summary'!EB26="Yes"),OFFSET('Hygiene Data'!$G$8,0,10*ROW('Hygiene Data'!G20)),NA())</f>
        <v>#N/A</v>
      </c>
      <c r="BN26" s="108" t="e">
        <f ca="true">+IF(AND(ISNUMBER(OFFSET('Hygiene Data'!$G$10,0,10*ROW('Hygiene Data'!G20))),'Data Summary'!EC26="Yes"),OFFSET('Hygiene Data'!$G$10,0,10*ROW('Hygiene Data'!G20)),NA())</f>
        <v>#N/A</v>
      </c>
      <c r="BO26" s="108" t="e">
        <f ca="true">+IF(AND(ISNUMBER(OFFSET('Hygiene Data'!$H$6,0,10*ROW('Hygiene Data'!H20))),'Data Summary'!ED26="Yes"),OFFSET('Hygiene Data'!$H$6,0,10*ROW('Hygiene Data'!H20)),NA())</f>
        <v>#N/A</v>
      </c>
      <c r="BP26" s="108" t="e">
        <f ca="true">+IF(AND(ISNUMBER(OFFSET('Hygiene Data'!$H$8,0,10*ROW('Hygiene Data'!H20))),'Data Summary'!EE26="Yes"),OFFSET('Hygiene Data'!$H$8,0,10*ROW('Hygiene Data'!H20)),NA())</f>
        <v>#N/A</v>
      </c>
      <c r="BQ26" s="108" t="e">
        <f ca="true">+IF(AND(ISNUMBER(OFFSET('Hygiene Data'!$H$10,0,10*ROW('Hygiene Data'!H20))),'Data Summary'!EF26="Yes"),OFFSET('Hygiene Data'!$H$10,0,10*ROW('Hygiene Data'!H20)),NA())</f>
        <v>#N/A</v>
      </c>
    </row>
    <row r="27" x14ac:dyDescent="0.2">
      <c r="A27" s="56" t="e">
        <f ca="true">+IF(OFFSET('Water Data'!$B$1,0,10*ROW('Water Data'!B21))="",NA(),OFFSET('Water Data'!$B$1,0,10*ROW('Water Data'!B21)))</f>
        <v>#N/A</v>
      </c>
      <c r="B27" s="56" t="e">
        <f ca="true">+IF(OFFSET('Water Data'!$A$3,0,10*ROW('Water Data'!A21))="",NA(),OFFSET('Water Data'!$A$3,0,10*ROW('Water Data'!A21)))</f>
        <v>#N/A</v>
      </c>
      <c r="C27" s="56" t="e">
        <f ca="true">+IF(OFFSET('Water Data'!$C$3,0,10*ROW('Water Data'!C21))="",NA(),OFFSET('Water Data'!$C$3,0,10*ROW('Water Data'!C21)))</f>
        <v>#N/A</v>
      </c>
      <c r="D27" s="57" t="e">
        <f ca="true">+IF(AND(ISNUMBER(OFFSET('Water Data'!$C$5,0,10*ROW('Water Data'!C21))),'Data Summary'!BS27="Yes"),100-OFFSET('Water Data'!$C$5,0,10*ROW('Water Data'!C21)),NA())</f>
        <v>#N/A</v>
      </c>
      <c r="E27" s="57" t="e">
        <f ca="true">+IF(AND(ISNUMBER(OFFSET('Water Data'!$C$7,0,10*ROW('Water Data'!C21))),'Data Summary'!BT27="Yes"),OFFSET('Water Data'!$C$7,0,10*ROW('Water Data'!C21)),NA())</f>
        <v>#N/A</v>
      </c>
      <c r="F27" s="57" t="e">
        <f ca="true">+IF(AND(ISNUMBER(OFFSET('Water Data'!$C$10,0,10*ROW('Water Data'!C21))),'Data Summary'!BU27="Yes"),OFFSET('Water Data'!$C$10,0,10*ROW('Water Data'!C21)),NA())</f>
        <v>#N/A</v>
      </c>
      <c r="G27" s="57" t="e">
        <f ca="true">+IF(AND(ISNUMBER(OFFSET('Water Data'!$D$5,0,10*ROW('Water Data'!D21))),'Data Summary'!BV27="Yes"),100-OFFSET('Water Data'!$D$5,0,10*ROW('Water Data'!D21)),NA())</f>
        <v>#N/A</v>
      </c>
      <c r="H27" s="57" t="e">
        <f ca="true">+IF(AND(ISNUMBER(OFFSET('Water Data'!$D$7,0,10*ROW('Water Data'!D21))),'Data Summary'!BW27="Yes"),OFFSET('Water Data'!$D$7,0,10*ROW('Water Data'!D21)),NA())</f>
        <v>#N/A</v>
      </c>
      <c r="I27" s="57" t="e">
        <f ca="true">+IF(AND(ISNUMBER(OFFSET('Water Data'!$D$10,0,10*ROW('Water Data'!D21))),'Data Summary'!BX27="Yes"),OFFSET('Water Data'!$D$10,0,10*ROW('Water Data'!D21)),NA())</f>
        <v>#N/A</v>
      </c>
      <c r="J27" s="57" t="e">
        <f ca="true">+IF(AND(ISNUMBER(OFFSET('Water Data'!$E$5,0,10*ROW('Water Data'!E21))),'Data Summary'!BY27="Yes"),100-OFFSET('Water Data'!$E$5,0,10*ROW('Water Data'!E21)),NA())</f>
        <v>#N/A</v>
      </c>
      <c r="K27" s="57" t="e">
        <f ca="true">+IF(AND(ISNUMBER(OFFSET('Water Data'!$E$7,0,10*ROW('Water Data'!E21))),'Data Summary'!BZ27="Yes"),OFFSET('Water Data'!$E$7,0,10*ROW('Water Data'!E21)),NA())</f>
        <v>#N/A</v>
      </c>
      <c r="L27" s="57" t="e">
        <f ca="true">+IF(AND(ISNUMBER(OFFSET('Water Data'!$E$10,0,10*ROW('Water Data'!E21))),'Data Summary'!CA27="Yes"),OFFSET('Water Data'!$E$10,0,10*ROW('Water Data'!E21)),NA())</f>
        <v>#N/A</v>
      </c>
      <c r="M27" s="57" t="e">
        <f ca="true">+IF(AND(ISNUMBER(OFFSET('Water Data'!$F$5,0,10*ROW('Water Data'!F21))),'Data Summary'!CB27="Yes"),100-OFFSET('Water Data'!$F$5,0,10*ROW('Water Data'!F21)),NA())</f>
        <v>#N/A</v>
      </c>
      <c r="N27" s="57" t="e">
        <f ca="true">+IF(AND(ISNUMBER(OFFSET('Water Data'!$F$7,0,10*ROW('Water Data'!F21))),'Data Summary'!CC27="Yes"),OFFSET('Water Data'!$F$7,0,10*ROW('Water Data'!F21)),NA())</f>
        <v>#N/A</v>
      </c>
      <c r="O27" s="57" t="e">
        <f ca="true">+IF(AND(ISNUMBER(OFFSET('Water Data'!$F$10,0,10*ROW('Water Data'!F21))),'Data Summary'!CD27="Yes"),OFFSET('Water Data'!$F$10,0,10*ROW('Water Data'!F21)),NA())</f>
        <v>#N/A</v>
      </c>
      <c r="P27" s="57" t="e">
        <f ca="true">+IF(AND(ISNUMBER(OFFSET('Water Data'!$G$5,0,10*ROW('Water Data'!G21))),'Data Summary'!CE27="Yes"),100-OFFSET('Water Data'!$G$5,0,10*ROW('Water Data'!G21)),NA())</f>
        <v>#N/A</v>
      </c>
      <c r="Q27" s="57" t="e">
        <f ca="true">+IF(AND(ISNUMBER(OFFSET('Water Data'!$G$7,0,10*ROW('Water Data'!G21))),'Data Summary'!CF27="Yes"),OFFSET('Water Data'!$G$7,0,10*ROW('Water Data'!G21)),NA())</f>
        <v>#N/A</v>
      </c>
      <c r="R27" s="57" t="e">
        <f ca="true">+IF(AND(ISNUMBER(OFFSET('Water Data'!$G$10,0,10*ROW('Water Data'!G21))),'Data Summary'!CG27="Yes"),OFFSET('Water Data'!$G$10,0,10*ROW('Water Data'!G21)),NA())</f>
        <v>#N/A</v>
      </c>
      <c r="S27" s="57" t="e">
        <f ca="true">+IF(AND(ISNUMBER(OFFSET('Water Data'!$H$5,0,10*ROW('Water Data'!H21))),'Data Summary'!CH27="Yes"),100-OFFSET('Water Data'!$H$5,0,10*ROW('Water Data'!H21)),NA())</f>
        <v>#N/A</v>
      </c>
      <c r="T27" s="57" t="e">
        <f ca="true">+IF(AND(ISNUMBER(OFFSET('Water Data'!$H$7,0,10*ROW('Water Data'!H21))),'Data Summary'!CI27="Yes"),OFFSET('Water Data'!$H$7,0,10*ROW('Water Data'!H21)),NA())</f>
        <v>#N/A</v>
      </c>
      <c r="U27" s="57" t="e">
        <f ca="true">+IF(AND(ISNUMBER(OFFSET('Water Data'!$H$10,0,10*ROW('Water Data'!H21))),'Data Summary'!CJ27="Yes"),OFFSET('Water Data'!$H$10,0,10*ROW('Water Data'!H21)),NA())</f>
        <v>#N/A</v>
      </c>
      <c r="V27" s="103" t="e">
        <f ca="true">+IF(AND(ISNUMBER(OFFSET('Sanitation Data'!$C$5,0,10*ROW('Sanitation Data'!C21))),'Data Summary'!CK27="Yes"),100-OFFSET('Sanitation Data'!$C$5,0,10*ROW('Sanitation Data'!C21)),NA())</f>
        <v>#N/A</v>
      </c>
      <c r="W27" s="103" t="e">
        <f ca="true">+IF(AND(ISNUMBER(OFFSET('Sanitation Data'!$C$7,0,10*ROW('Sanitation Data'!C21))),'Data Summary'!CL27="Yes"),OFFSET('Sanitation Data'!$C$7,0,10*ROW('Sanitation Data'!C21)),NA())</f>
        <v>#N/A</v>
      </c>
      <c r="X27" s="103" t="e">
        <f ca="true">+IF(AND(ISNUMBER(OFFSET('Sanitation Data'!$C$11,0,10*ROW('Sanitation Data'!C21))),'Data Summary'!CM27="Yes"),OFFSET('Sanitation Data'!$C$11,0,10*ROW('Sanitation Data'!C21)),NA())</f>
        <v>#N/A</v>
      </c>
      <c r="Y27" s="103" t="e">
        <f ca="true">+IF(AND(ISNUMBER(OFFSET('Sanitation Data'!$C$12,0,10*ROW('Sanitation Data'!C21))),'Data Summary'!CN27="Yes"),OFFSET('Sanitation Data'!$C$12,0,10*ROW('Sanitation Data'!C21)),NA())</f>
        <v>#N/A</v>
      </c>
      <c r="Z27" s="103" t="e">
        <f ca="true">+IF(AND(ISNUMBER(OFFSET('Sanitation Data'!$C$13,0,10*ROW('Sanitation Data'!C21))),'Data Summary'!CO27="Yes"),OFFSET('Sanitation Data'!$C$13,0,10*ROW('Sanitation Data'!C21)),NA())</f>
        <v>#N/A</v>
      </c>
      <c r="AA27" s="103" t="e">
        <f ca="true">+IF(AND(ISNUMBER(OFFSET('Sanitation Data'!$D$5,0,10*ROW('Sanitation Data'!D21))),'Data Summary'!CP27="Yes"),100-OFFSET('Sanitation Data'!$D$5,0,10*ROW('Sanitation Data'!D21)),NA())</f>
        <v>#N/A</v>
      </c>
      <c r="AB27" s="103" t="e">
        <f ca="true">+IF(AND(ISNUMBER(OFFSET('Sanitation Data'!$D$7,0,10*ROW('Sanitation Data'!D21))),'Data Summary'!CQ27="Yes"),OFFSET('Sanitation Data'!$D$7,0,10*ROW('Sanitation Data'!D21)),NA())</f>
        <v>#N/A</v>
      </c>
      <c r="AC27" s="103" t="e">
        <f ca="true">+IF(AND(ISNUMBER(OFFSET('Sanitation Data'!$D$11,0,10*ROW('Sanitation Data'!D21))),'Data Summary'!CR27="Yes"),OFFSET('Sanitation Data'!$D$11,0,10*ROW('Sanitation Data'!D21)),NA())</f>
        <v>#N/A</v>
      </c>
      <c r="AD27" s="103" t="e">
        <f ca="true">+IF(AND(ISNUMBER(OFFSET('Sanitation Data'!$D$12,0,10*ROW('Sanitation Data'!D21))),'Data Summary'!CS27="Yes"),OFFSET('Sanitation Data'!$D$12,0,10*ROW('Sanitation Data'!D21)),NA())</f>
        <v>#N/A</v>
      </c>
      <c r="AE27" s="103" t="e">
        <f ca="true">+IF(AND(ISNUMBER(OFFSET('Sanitation Data'!$D$13,0,10*ROW('Sanitation Data'!D21))),'Data Summary'!CT27="Yes"),OFFSET('Sanitation Data'!$D$13,0,10*ROW('Sanitation Data'!D21)),NA())</f>
        <v>#N/A</v>
      </c>
      <c r="AF27" s="103" t="e">
        <f ca="true">+IF(AND(ISNUMBER(OFFSET('Sanitation Data'!$E$5,0,10*ROW('Sanitation Data'!E21))),'Data Summary'!CU27="Yes"),100-OFFSET('Sanitation Data'!$E$5,0,10*ROW('Sanitation Data'!E21)),NA())</f>
        <v>#N/A</v>
      </c>
      <c r="AG27" s="103" t="e">
        <f ca="true">+IF(AND(ISNUMBER(OFFSET('Sanitation Data'!$E$7,0,10*ROW('Sanitation Data'!E21))),'Data Summary'!CV27="Yes"),OFFSET('Sanitation Data'!$E$7,0,10*ROW('Sanitation Data'!E21)),NA())</f>
        <v>#N/A</v>
      </c>
      <c r="AH27" s="103" t="e">
        <f ca="true">+IF(AND(ISNUMBER(OFFSET('Sanitation Data'!$E$11,0,10*ROW('Sanitation Data'!E21))),'Data Summary'!CW27="Yes"),OFFSET('Sanitation Data'!$E$11,0,10*ROW('Sanitation Data'!E21)),NA())</f>
        <v>#N/A</v>
      </c>
      <c r="AI27" s="103" t="e">
        <f ca="true">+IF(AND(ISNUMBER(OFFSET('Sanitation Data'!$E$12,0,10*ROW('Sanitation Data'!E21))),'Data Summary'!CX27="Yes"),OFFSET('Sanitation Data'!$E$12,0,10*ROW('Sanitation Data'!E21)),NA())</f>
        <v>#N/A</v>
      </c>
      <c r="AJ27" s="103" t="e">
        <f ca="true">+IF(AND(ISNUMBER(OFFSET('Sanitation Data'!$E$13,0,10*ROW('Sanitation Data'!E21))),'Data Summary'!CY27="Yes"),OFFSET('Sanitation Data'!$E$13,0,10*ROW('Sanitation Data'!E21)),NA())</f>
        <v>#N/A</v>
      </c>
      <c r="AK27" s="103" t="e">
        <f ca="true">+IF(AND(ISNUMBER(OFFSET('Sanitation Data'!$F$5,0,10*ROW('Sanitation Data'!F21))),'Data Summary'!CZ27="Yes"),100-OFFSET('Sanitation Data'!$F$5,0,10*ROW('Sanitation Data'!F21)),NA())</f>
        <v>#N/A</v>
      </c>
      <c r="AL27" s="103" t="e">
        <f ca="true">+IF(AND(ISNUMBER(OFFSET('Sanitation Data'!$F$7,0,10*ROW('Sanitation Data'!F21))),'Data Summary'!DA27="Yes"),OFFSET('Sanitation Data'!$F$7,0,10*ROW('Sanitation Data'!F21)),NA())</f>
        <v>#N/A</v>
      </c>
      <c r="AM27" s="103" t="e">
        <f ca="true">+IF(AND(ISNUMBER(OFFSET('Sanitation Data'!$F$11,0,10*ROW('Sanitation Data'!F21))),'Data Summary'!DB27="Yes"),OFFSET('Sanitation Data'!$F$11,0,10*ROW('Sanitation Data'!F21)),NA())</f>
        <v>#N/A</v>
      </c>
      <c r="AN27" s="103" t="e">
        <f ca="true">+IF(AND(ISNUMBER(OFFSET('Sanitation Data'!$F$12,0,10*ROW('Sanitation Data'!F21))),'Data Summary'!DC27="Yes"),OFFSET('Sanitation Data'!$F$12,0,10*ROW('Sanitation Data'!F21)),NA())</f>
        <v>#N/A</v>
      </c>
      <c r="AO27" s="103" t="e">
        <f ca="true">+IF(AND(ISNUMBER(OFFSET('Sanitation Data'!$F$13,0,10*ROW('Sanitation Data'!F21))),'Data Summary'!DD27="Yes"),OFFSET('Sanitation Data'!$F$13,0,10*ROW('Sanitation Data'!F21)),NA())</f>
        <v>#N/A</v>
      </c>
      <c r="AP27" s="103" t="e">
        <f ca="true">+IF(AND(ISNUMBER(OFFSET('Sanitation Data'!$G$5,0,10*ROW('Sanitation Data'!G21))),'Data Summary'!DE27="Yes"),100-OFFSET('Sanitation Data'!$G$5,0,10*ROW('Sanitation Data'!G21)),NA())</f>
        <v>#N/A</v>
      </c>
      <c r="AQ27" s="103" t="e">
        <f ca="true">+IF(AND(ISNUMBER(OFFSET('Sanitation Data'!$G$7,0,10*ROW('Sanitation Data'!G21))),'Data Summary'!DF27="Yes"),OFFSET('Sanitation Data'!$G$7,0,10*ROW('Sanitation Data'!G21)),NA())</f>
        <v>#N/A</v>
      </c>
      <c r="AR27" s="103" t="e">
        <f ca="true">+IF(AND(ISNUMBER(OFFSET('Sanitation Data'!$G$11,0,10*ROW('Sanitation Data'!G21))),'Data Summary'!DG27="Yes"),OFFSET('Sanitation Data'!$G$11,0,10*ROW('Sanitation Data'!G21)),NA())</f>
        <v>#N/A</v>
      </c>
      <c r="AS27" s="103" t="e">
        <f ca="true">+IF(AND(ISNUMBER(OFFSET('Sanitation Data'!$G$12,0,10*ROW('Sanitation Data'!G21))),'Data Summary'!DH27="Yes"),OFFSET('Sanitation Data'!$G$12,0,10*ROW('Sanitation Data'!G21)),NA())</f>
        <v>#N/A</v>
      </c>
      <c r="AT27" s="103" t="e">
        <f ca="true">+IF(AND(ISNUMBER(OFFSET('Sanitation Data'!$G$13,0,10*ROW('Sanitation Data'!G21))),'Data Summary'!DI27="Yes"),OFFSET('Sanitation Data'!$G$13,0,10*ROW('Sanitation Data'!G21)),NA())</f>
        <v>#N/A</v>
      </c>
      <c r="AU27" s="103" t="e">
        <f ca="true">+IF(AND(ISNUMBER(OFFSET('Sanitation Data'!$H$5,0,10*ROW('Sanitation Data'!H21))),'Data Summary'!DJ27="Yes"),100-OFFSET('Sanitation Data'!$H$5,0,10*ROW('Sanitation Data'!H21)),NA())</f>
        <v>#N/A</v>
      </c>
      <c r="AV27" s="103" t="e">
        <f ca="true">+IF(AND(ISNUMBER(OFFSET('Sanitation Data'!$H$7,0,10*ROW('Sanitation Data'!H21))),'Data Summary'!DK27="Yes"),OFFSET('Sanitation Data'!$H$7,0,10*ROW('Sanitation Data'!H21)),NA())</f>
        <v>#N/A</v>
      </c>
      <c r="AW27" s="103" t="e">
        <f ca="true">+IF(AND(ISNUMBER(OFFSET('Sanitation Data'!$H$11,0,10*ROW('Sanitation Data'!H21))),'Data Summary'!DL27="Yes"),OFFSET('Sanitation Data'!$H$11,0,10*ROW('Sanitation Data'!H21)),NA())</f>
        <v>#N/A</v>
      </c>
      <c r="AX27" s="103" t="e">
        <f ca="true">+IF(AND(ISNUMBER(OFFSET('Sanitation Data'!$H$12,0,10*ROW('Sanitation Data'!H21))),'Data Summary'!DM27="Yes"),OFFSET('Sanitation Data'!$H$12,0,10*ROW('Sanitation Data'!H21)),NA())</f>
        <v>#N/A</v>
      </c>
      <c r="AY27" s="103" t="e">
        <f ca="true">+IF(AND(ISNUMBER(OFFSET('Sanitation Data'!$H$13,0,10*ROW('Sanitation Data'!H21))),'Data Summary'!DN27="Yes"),OFFSET('Sanitation Data'!$H$13,0,10*ROW('Sanitation Data'!H21)),NA())</f>
        <v>#N/A</v>
      </c>
      <c r="AZ27" s="108" t="e">
        <f ca="true">+IF(AND(ISNUMBER(OFFSET('Hygiene Data'!$C$6,0,10*ROW('Hygiene Data'!C21))),'Data Summary'!DO27="Yes"),OFFSET('Hygiene Data'!$C$6,0,10*ROW('Hygiene Data'!C21)),NA())</f>
        <v>#N/A</v>
      </c>
      <c r="BA27" s="108" t="e">
        <f ca="true">+IF(AND(ISNUMBER(OFFSET('Hygiene Data'!$C$8,0,10*ROW('Hygiene Data'!C21))),'Data Summary'!DP27="Yes"),OFFSET('Hygiene Data'!$C$8,0,10*ROW('Hygiene Data'!C21)),NA())</f>
        <v>#N/A</v>
      </c>
      <c r="BB27" s="108" t="e">
        <f ca="true">+IF(AND(ISNUMBER(OFFSET('Hygiene Data'!$C$10,0,10*ROW('Hygiene Data'!C21))),'Data Summary'!DQ27="Yes"),OFFSET('Hygiene Data'!$C$10,0,10*ROW('Hygiene Data'!C21)),NA())</f>
        <v>#N/A</v>
      </c>
      <c r="BC27" s="108" t="e">
        <f ca="true">+IF(AND(ISNUMBER(OFFSET('Hygiene Data'!$D$6,0,10*ROW('Hygiene Data'!D21))),'Data Summary'!DR27="Yes"),OFFSET('Hygiene Data'!$D$6,0,10*ROW('Hygiene Data'!D21)),NA())</f>
        <v>#N/A</v>
      </c>
      <c r="BD27" s="108" t="e">
        <f ca="true">+IF(AND(ISNUMBER(OFFSET('Hygiene Data'!$D$8,0,10*ROW('Hygiene Data'!D21))),'Data Summary'!DS27="Yes"),OFFSET('Hygiene Data'!$D$8,0,10*ROW('Hygiene Data'!D21)),NA())</f>
        <v>#N/A</v>
      </c>
      <c r="BE27" s="108" t="e">
        <f ca="true">+IF(AND(ISNUMBER(OFFSET('Hygiene Data'!$D$10,0,10*ROW('Hygiene Data'!D21))),'Data Summary'!DT27="Yes"),OFFSET('Hygiene Data'!$D$10,0,10*ROW('Hygiene Data'!D21)),NA())</f>
        <v>#N/A</v>
      </c>
      <c r="BF27" s="108" t="e">
        <f ca="true">+IF(AND(ISNUMBER(OFFSET('Hygiene Data'!$E$6,0,10*ROW('Hygiene Data'!E21))),'Data Summary'!DU27="Yes"),OFFSET('Hygiene Data'!$E$6,0,10*ROW('Hygiene Data'!E21)),NA())</f>
        <v>#N/A</v>
      </c>
      <c r="BG27" s="108" t="e">
        <f ca="true">+IF(AND(ISNUMBER(OFFSET('Hygiene Data'!$E$8,0,10*ROW('Hygiene Data'!E21))),'Data Summary'!DV27="Yes"),OFFSET('Hygiene Data'!$E$8,0,10*ROW('Hygiene Data'!E21)),NA())</f>
        <v>#N/A</v>
      </c>
      <c r="BH27" s="108" t="e">
        <f ca="true">+IF(AND(ISNUMBER(OFFSET('Hygiene Data'!$E$10,0,10*ROW('Hygiene Data'!E21))),'Data Summary'!DW27="Yes"),OFFSET('Hygiene Data'!$E$10,0,10*ROW('Hygiene Data'!E21)),NA())</f>
        <v>#N/A</v>
      </c>
      <c r="BI27" s="108" t="e">
        <f ca="true">+IF(AND(ISNUMBER(OFFSET('Hygiene Data'!$F$6,0,10*ROW('Hygiene Data'!F21))),'Data Summary'!DX27="Yes"),OFFSET('Hygiene Data'!$F$6,0,10*ROW('Hygiene Data'!F21)),NA())</f>
        <v>#N/A</v>
      </c>
      <c r="BJ27" s="108" t="e">
        <f ca="true">+IF(AND(ISNUMBER(OFFSET('Hygiene Data'!$F$8,0,10*ROW('Hygiene Data'!F21))),'Data Summary'!DY27="Yes"),OFFSET('Hygiene Data'!$F$8,0,10*ROW('Hygiene Data'!F21)),NA())</f>
        <v>#N/A</v>
      </c>
      <c r="BK27" s="108" t="e">
        <f ca="true">+IF(AND(ISNUMBER(OFFSET('Hygiene Data'!$F$10,0,10*ROW('Hygiene Data'!F21))),'Data Summary'!DZ27="Yes"),OFFSET('Hygiene Data'!$F$10,0,10*ROW('Hygiene Data'!F21)),NA())</f>
        <v>#N/A</v>
      </c>
      <c r="BL27" s="108" t="e">
        <f ca="true">+IF(AND(ISNUMBER(OFFSET('Hygiene Data'!$G$6,0,10*ROW('Hygiene Data'!G21))),'Data Summary'!EA27="Yes"),OFFSET('Hygiene Data'!$G$6,0,10*ROW('Hygiene Data'!G21)),NA())</f>
        <v>#N/A</v>
      </c>
      <c r="BM27" s="108" t="e">
        <f ca="true">+IF(AND(ISNUMBER(OFFSET('Hygiene Data'!$G$8,0,10*ROW('Hygiene Data'!G21))),'Data Summary'!EB27="Yes"),OFFSET('Hygiene Data'!$G$8,0,10*ROW('Hygiene Data'!G21)),NA())</f>
        <v>#N/A</v>
      </c>
      <c r="BN27" s="108" t="e">
        <f ca="true">+IF(AND(ISNUMBER(OFFSET('Hygiene Data'!$G$10,0,10*ROW('Hygiene Data'!G21))),'Data Summary'!EC27="Yes"),OFFSET('Hygiene Data'!$G$10,0,10*ROW('Hygiene Data'!G21)),NA())</f>
        <v>#N/A</v>
      </c>
      <c r="BO27" s="108" t="e">
        <f ca="true">+IF(AND(ISNUMBER(OFFSET('Hygiene Data'!$H$6,0,10*ROW('Hygiene Data'!H21))),'Data Summary'!ED27="Yes"),OFFSET('Hygiene Data'!$H$6,0,10*ROW('Hygiene Data'!H21)),NA())</f>
        <v>#N/A</v>
      </c>
      <c r="BP27" s="108" t="e">
        <f ca="true">+IF(AND(ISNUMBER(OFFSET('Hygiene Data'!$H$8,0,10*ROW('Hygiene Data'!H21))),'Data Summary'!EE27="Yes"),OFFSET('Hygiene Data'!$H$8,0,10*ROW('Hygiene Data'!H21)),NA())</f>
        <v>#N/A</v>
      </c>
      <c r="BQ27" s="108" t="e">
        <f ca="true">+IF(AND(ISNUMBER(OFFSET('Hygiene Data'!$H$10,0,10*ROW('Hygiene Data'!H21))),'Data Summary'!EF27="Yes"),OFFSET('Hygiene Data'!$H$10,0,10*ROW('Hygiene Data'!H21)),NA())</f>
        <v>#N/A</v>
      </c>
    </row>
    <row r="28" x14ac:dyDescent="0.2">
      <c r="A28" s="56" t="e">
        <f ca="true">+IF(OFFSET('Water Data'!$B$1,0,10*ROW('Water Data'!B22))="",NA(),OFFSET('Water Data'!$B$1,0,10*ROW('Water Data'!B22)))</f>
        <v>#N/A</v>
      </c>
      <c r="B28" s="56" t="e">
        <f ca="true">+IF(OFFSET('Water Data'!$A$3,0,10*ROW('Water Data'!A22))="",NA(),OFFSET('Water Data'!$A$3,0,10*ROW('Water Data'!A22)))</f>
        <v>#N/A</v>
      </c>
      <c r="C28" s="56" t="e">
        <f ca="true">+IF(OFFSET('Water Data'!$C$3,0,10*ROW('Water Data'!C22))="",NA(),OFFSET('Water Data'!$C$3,0,10*ROW('Water Data'!C22)))</f>
        <v>#N/A</v>
      </c>
      <c r="D28" s="57" t="e">
        <f ca="true">+IF(AND(ISNUMBER(OFFSET('Water Data'!$C$5,0,10*ROW('Water Data'!C22))),'Data Summary'!BS28="Yes"),100-OFFSET('Water Data'!$C$5,0,10*ROW('Water Data'!C22)),NA())</f>
        <v>#N/A</v>
      </c>
      <c r="E28" s="57" t="e">
        <f ca="true">+IF(AND(ISNUMBER(OFFSET('Water Data'!$C$7,0,10*ROW('Water Data'!C22))),'Data Summary'!BT28="Yes"),OFFSET('Water Data'!$C$7,0,10*ROW('Water Data'!C22)),NA())</f>
        <v>#N/A</v>
      </c>
      <c r="F28" s="57" t="e">
        <f ca="true">+IF(AND(ISNUMBER(OFFSET('Water Data'!$C$10,0,10*ROW('Water Data'!C22))),'Data Summary'!BU28="Yes"),OFFSET('Water Data'!$C$10,0,10*ROW('Water Data'!C22)),NA())</f>
        <v>#N/A</v>
      </c>
      <c r="G28" s="57" t="e">
        <f ca="true">+IF(AND(ISNUMBER(OFFSET('Water Data'!$D$5,0,10*ROW('Water Data'!D22))),'Data Summary'!BV28="Yes"),100-OFFSET('Water Data'!$D$5,0,10*ROW('Water Data'!D22)),NA())</f>
        <v>#N/A</v>
      </c>
      <c r="H28" s="57" t="e">
        <f ca="true">+IF(AND(ISNUMBER(OFFSET('Water Data'!$D$7,0,10*ROW('Water Data'!D22))),'Data Summary'!BW28="Yes"),OFFSET('Water Data'!$D$7,0,10*ROW('Water Data'!D22)),NA())</f>
        <v>#N/A</v>
      </c>
      <c r="I28" s="57" t="e">
        <f ca="true">+IF(AND(ISNUMBER(OFFSET('Water Data'!$D$10,0,10*ROW('Water Data'!D22))),'Data Summary'!BX28="Yes"),OFFSET('Water Data'!$D$10,0,10*ROW('Water Data'!D22)),NA())</f>
        <v>#N/A</v>
      </c>
      <c r="J28" s="57" t="e">
        <f ca="true">+IF(AND(ISNUMBER(OFFSET('Water Data'!$E$5,0,10*ROW('Water Data'!E22))),'Data Summary'!BY28="Yes"),100-OFFSET('Water Data'!$E$5,0,10*ROW('Water Data'!E22)),NA())</f>
        <v>#N/A</v>
      </c>
      <c r="K28" s="57" t="e">
        <f ca="true">+IF(AND(ISNUMBER(OFFSET('Water Data'!$E$7,0,10*ROW('Water Data'!E22))),'Data Summary'!BZ28="Yes"),OFFSET('Water Data'!$E$7,0,10*ROW('Water Data'!E22)),NA())</f>
        <v>#N/A</v>
      </c>
      <c r="L28" s="57" t="e">
        <f ca="true">+IF(AND(ISNUMBER(OFFSET('Water Data'!$E$10,0,10*ROW('Water Data'!E22))),'Data Summary'!CA28="Yes"),OFFSET('Water Data'!$E$10,0,10*ROW('Water Data'!E22)),NA())</f>
        <v>#N/A</v>
      </c>
      <c r="M28" s="57" t="e">
        <f ca="true">+IF(AND(ISNUMBER(OFFSET('Water Data'!$F$5,0,10*ROW('Water Data'!F22))),'Data Summary'!CB28="Yes"),100-OFFSET('Water Data'!$F$5,0,10*ROW('Water Data'!F22)),NA())</f>
        <v>#N/A</v>
      </c>
      <c r="N28" s="57" t="e">
        <f ca="true">+IF(AND(ISNUMBER(OFFSET('Water Data'!$F$7,0,10*ROW('Water Data'!F22))),'Data Summary'!CC28="Yes"),OFFSET('Water Data'!$F$7,0,10*ROW('Water Data'!F22)),NA())</f>
        <v>#N/A</v>
      </c>
      <c r="O28" s="57" t="e">
        <f ca="true">+IF(AND(ISNUMBER(OFFSET('Water Data'!$F$10,0,10*ROW('Water Data'!F22))),'Data Summary'!CD28="Yes"),OFFSET('Water Data'!$F$10,0,10*ROW('Water Data'!F22)),NA())</f>
        <v>#N/A</v>
      </c>
      <c r="P28" s="57" t="e">
        <f ca="true">+IF(AND(ISNUMBER(OFFSET('Water Data'!$G$5,0,10*ROW('Water Data'!G22))),'Data Summary'!CE28="Yes"),100-OFFSET('Water Data'!$G$5,0,10*ROW('Water Data'!G22)),NA())</f>
        <v>#N/A</v>
      </c>
      <c r="Q28" s="57" t="e">
        <f ca="true">+IF(AND(ISNUMBER(OFFSET('Water Data'!$G$7,0,10*ROW('Water Data'!G22))),'Data Summary'!CF28="Yes"),OFFSET('Water Data'!$G$7,0,10*ROW('Water Data'!G22)),NA())</f>
        <v>#N/A</v>
      </c>
      <c r="R28" s="57" t="e">
        <f ca="true">+IF(AND(ISNUMBER(OFFSET('Water Data'!$G$10,0,10*ROW('Water Data'!G22))),'Data Summary'!CG28="Yes"),OFFSET('Water Data'!$G$10,0,10*ROW('Water Data'!G22)),NA())</f>
        <v>#N/A</v>
      </c>
      <c r="S28" s="57" t="e">
        <f ca="true">+IF(AND(ISNUMBER(OFFSET('Water Data'!$H$5,0,10*ROW('Water Data'!H22))),'Data Summary'!CH28="Yes"),100-OFFSET('Water Data'!$H$5,0,10*ROW('Water Data'!H22)),NA())</f>
        <v>#N/A</v>
      </c>
      <c r="T28" s="57" t="e">
        <f ca="true">+IF(AND(ISNUMBER(OFFSET('Water Data'!$H$7,0,10*ROW('Water Data'!H22))),'Data Summary'!CI28="Yes"),OFFSET('Water Data'!$H$7,0,10*ROW('Water Data'!H22)),NA())</f>
        <v>#N/A</v>
      </c>
      <c r="U28" s="57" t="e">
        <f ca="true">+IF(AND(ISNUMBER(OFFSET('Water Data'!$H$10,0,10*ROW('Water Data'!H22))),'Data Summary'!CJ28="Yes"),OFFSET('Water Data'!$H$10,0,10*ROW('Water Data'!H22)),NA())</f>
        <v>#N/A</v>
      </c>
      <c r="V28" s="103" t="e">
        <f ca="true">+IF(AND(ISNUMBER(OFFSET('Sanitation Data'!$C$5,0,10*ROW('Sanitation Data'!C22))),'Data Summary'!CK28="Yes"),100-OFFSET('Sanitation Data'!$C$5,0,10*ROW('Sanitation Data'!C22)),NA())</f>
        <v>#N/A</v>
      </c>
      <c r="W28" s="103" t="e">
        <f ca="true">+IF(AND(ISNUMBER(OFFSET('Sanitation Data'!$C$7,0,10*ROW('Sanitation Data'!C22))),'Data Summary'!CL28="Yes"),OFFSET('Sanitation Data'!$C$7,0,10*ROW('Sanitation Data'!C22)),NA())</f>
        <v>#N/A</v>
      </c>
      <c r="X28" s="103" t="e">
        <f ca="true">+IF(AND(ISNUMBER(OFFSET('Sanitation Data'!$C$11,0,10*ROW('Sanitation Data'!C22))),'Data Summary'!CM28="Yes"),OFFSET('Sanitation Data'!$C$11,0,10*ROW('Sanitation Data'!C22)),NA())</f>
        <v>#N/A</v>
      </c>
      <c r="Y28" s="103" t="e">
        <f ca="true">+IF(AND(ISNUMBER(OFFSET('Sanitation Data'!$C$12,0,10*ROW('Sanitation Data'!C22))),'Data Summary'!CN28="Yes"),OFFSET('Sanitation Data'!$C$12,0,10*ROW('Sanitation Data'!C22)),NA())</f>
        <v>#N/A</v>
      </c>
      <c r="Z28" s="103" t="e">
        <f ca="true">+IF(AND(ISNUMBER(OFFSET('Sanitation Data'!$C$13,0,10*ROW('Sanitation Data'!C22))),'Data Summary'!CO28="Yes"),OFFSET('Sanitation Data'!$C$13,0,10*ROW('Sanitation Data'!C22)),NA())</f>
        <v>#N/A</v>
      </c>
      <c r="AA28" s="103" t="e">
        <f ca="true">+IF(AND(ISNUMBER(OFFSET('Sanitation Data'!$D$5,0,10*ROW('Sanitation Data'!D22))),'Data Summary'!CP28="Yes"),100-OFFSET('Sanitation Data'!$D$5,0,10*ROW('Sanitation Data'!D22)),NA())</f>
        <v>#N/A</v>
      </c>
      <c r="AB28" s="103" t="e">
        <f ca="true">+IF(AND(ISNUMBER(OFFSET('Sanitation Data'!$D$7,0,10*ROW('Sanitation Data'!D22))),'Data Summary'!CQ28="Yes"),OFFSET('Sanitation Data'!$D$7,0,10*ROW('Sanitation Data'!D22)),NA())</f>
        <v>#N/A</v>
      </c>
      <c r="AC28" s="103" t="e">
        <f ca="true">+IF(AND(ISNUMBER(OFFSET('Sanitation Data'!$D$11,0,10*ROW('Sanitation Data'!D22))),'Data Summary'!CR28="Yes"),OFFSET('Sanitation Data'!$D$11,0,10*ROW('Sanitation Data'!D22)),NA())</f>
        <v>#N/A</v>
      </c>
      <c r="AD28" s="103" t="e">
        <f ca="true">+IF(AND(ISNUMBER(OFFSET('Sanitation Data'!$D$12,0,10*ROW('Sanitation Data'!D22))),'Data Summary'!CS28="Yes"),OFFSET('Sanitation Data'!$D$12,0,10*ROW('Sanitation Data'!D22)),NA())</f>
        <v>#N/A</v>
      </c>
      <c r="AE28" s="103" t="e">
        <f ca="true">+IF(AND(ISNUMBER(OFFSET('Sanitation Data'!$D$13,0,10*ROW('Sanitation Data'!D22))),'Data Summary'!CT28="Yes"),OFFSET('Sanitation Data'!$D$13,0,10*ROW('Sanitation Data'!D22)),NA())</f>
        <v>#N/A</v>
      </c>
      <c r="AF28" s="103" t="e">
        <f ca="true">+IF(AND(ISNUMBER(OFFSET('Sanitation Data'!$E$5,0,10*ROW('Sanitation Data'!E22))),'Data Summary'!CU28="Yes"),100-OFFSET('Sanitation Data'!$E$5,0,10*ROW('Sanitation Data'!E22)),NA())</f>
        <v>#N/A</v>
      </c>
      <c r="AG28" s="103" t="e">
        <f ca="true">+IF(AND(ISNUMBER(OFFSET('Sanitation Data'!$E$7,0,10*ROW('Sanitation Data'!E22))),'Data Summary'!CV28="Yes"),OFFSET('Sanitation Data'!$E$7,0,10*ROW('Sanitation Data'!E22)),NA())</f>
        <v>#N/A</v>
      </c>
      <c r="AH28" s="103" t="e">
        <f ca="true">+IF(AND(ISNUMBER(OFFSET('Sanitation Data'!$E$11,0,10*ROW('Sanitation Data'!E22))),'Data Summary'!CW28="Yes"),OFFSET('Sanitation Data'!$E$11,0,10*ROW('Sanitation Data'!E22)),NA())</f>
        <v>#N/A</v>
      </c>
      <c r="AI28" s="103" t="e">
        <f ca="true">+IF(AND(ISNUMBER(OFFSET('Sanitation Data'!$E$12,0,10*ROW('Sanitation Data'!E22))),'Data Summary'!CX28="Yes"),OFFSET('Sanitation Data'!$E$12,0,10*ROW('Sanitation Data'!E22)),NA())</f>
        <v>#N/A</v>
      </c>
      <c r="AJ28" s="103" t="e">
        <f ca="true">+IF(AND(ISNUMBER(OFFSET('Sanitation Data'!$E$13,0,10*ROW('Sanitation Data'!E22))),'Data Summary'!CY28="Yes"),OFFSET('Sanitation Data'!$E$13,0,10*ROW('Sanitation Data'!E22)),NA())</f>
        <v>#N/A</v>
      </c>
      <c r="AK28" s="103" t="e">
        <f ca="true">+IF(AND(ISNUMBER(OFFSET('Sanitation Data'!$F$5,0,10*ROW('Sanitation Data'!F22))),'Data Summary'!CZ28="Yes"),100-OFFSET('Sanitation Data'!$F$5,0,10*ROW('Sanitation Data'!F22)),NA())</f>
        <v>#N/A</v>
      </c>
      <c r="AL28" s="103" t="e">
        <f ca="true">+IF(AND(ISNUMBER(OFFSET('Sanitation Data'!$F$7,0,10*ROW('Sanitation Data'!F22))),'Data Summary'!DA28="Yes"),OFFSET('Sanitation Data'!$F$7,0,10*ROW('Sanitation Data'!F22)),NA())</f>
        <v>#N/A</v>
      </c>
      <c r="AM28" s="103" t="e">
        <f ca="true">+IF(AND(ISNUMBER(OFFSET('Sanitation Data'!$F$11,0,10*ROW('Sanitation Data'!F22))),'Data Summary'!DB28="Yes"),OFFSET('Sanitation Data'!$F$11,0,10*ROW('Sanitation Data'!F22)),NA())</f>
        <v>#N/A</v>
      </c>
      <c r="AN28" s="103" t="e">
        <f ca="true">+IF(AND(ISNUMBER(OFFSET('Sanitation Data'!$F$12,0,10*ROW('Sanitation Data'!F22))),'Data Summary'!DC28="Yes"),OFFSET('Sanitation Data'!$F$12,0,10*ROW('Sanitation Data'!F22)),NA())</f>
        <v>#N/A</v>
      </c>
      <c r="AO28" s="103" t="e">
        <f ca="true">+IF(AND(ISNUMBER(OFFSET('Sanitation Data'!$F$13,0,10*ROW('Sanitation Data'!F22))),'Data Summary'!DD28="Yes"),OFFSET('Sanitation Data'!$F$13,0,10*ROW('Sanitation Data'!F22)),NA())</f>
        <v>#N/A</v>
      </c>
      <c r="AP28" s="103" t="e">
        <f ca="true">+IF(AND(ISNUMBER(OFFSET('Sanitation Data'!$G$5,0,10*ROW('Sanitation Data'!G22))),'Data Summary'!DE28="Yes"),100-OFFSET('Sanitation Data'!$G$5,0,10*ROW('Sanitation Data'!G22)),NA())</f>
        <v>#N/A</v>
      </c>
      <c r="AQ28" s="103" t="e">
        <f ca="true">+IF(AND(ISNUMBER(OFFSET('Sanitation Data'!$G$7,0,10*ROW('Sanitation Data'!G22))),'Data Summary'!DF28="Yes"),OFFSET('Sanitation Data'!$G$7,0,10*ROW('Sanitation Data'!G22)),NA())</f>
        <v>#N/A</v>
      </c>
      <c r="AR28" s="103" t="e">
        <f ca="true">+IF(AND(ISNUMBER(OFFSET('Sanitation Data'!$G$11,0,10*ROW('Sanitation Data'!G22))),'Data Summary'!DG28="Yes"),OFFSET('Sanitation Data'!$G$11,0,10*ROW('Sanitation Data'!G22)),NA())</f>
        <v>#N/A</v>
      </c>
      <c r="AS28" s="103" t="e">
        <f ca="true">+IF(AND(ISNUMBER(OFFSET('Sanitation Data'!$G$12,0,10*ROW('Sanitation Data'!G22))),'Data Summary'!DH28="Yes"),OFFSET('Sanitation Data'!$G$12,0,10*ROW('Sanitation Data'!G22)),NA())</f>
        <v>#N/A</v>
      </c>
      <c r="AT28" s="103" t="e">
        <f ca="true">+IF(AND(ISNUMBER(OFFSET('Sanitation Data'!$G$13,0,10*ROW('Sanitation Data'!G22))),'Data Summary'!DI28="Yes"),OFFSET('Sanitation Data'!$G$13,0,10*ROW('Sanitation Data'!G22)),NA())</f>
        <v>#N/A</v>
      </c>
      <c r="AU28" s="103" t="e">
        <f ca="true">+IF(AND(ISNUMBER(OFFSET('Sanitation Data'!$H$5,0,10*ROW('Sanitation Data'!H22))),'Data Summary'!DJ28="Yes"),100-OFFSET('Sanitation Data'!$H$5,0,10*ROW('Sanitation Data'!H22)),NA())</f>
        <v>#N/A</v>
      </c>
      <c r="AV28" s="103" t="e">
        <f ca="true">+IF(AND(ISNUMBER(OFFSET('Sanitation Data'!$H$7,0,10*ROW('Sanitation Data'!H22))),'Data Summary'!DK28="Yes"),OFFSET('Sanitation Data'!$H$7,0,10*ROW('Sanitation Data'!H22)),NA())</f>
        <v>#N/A</v>
      </c>
      <c r="AW28" s="103" t="e">
        <f ca="true">+IF(AND(ISNUMBER(OFFSET('Sanitation Data'!$H$11,0,10*ROW('Sanitation Data'!H22))),'Data Summary'!DL28="Yes"),OFFSET('Sanitation Data'!$H$11,0,10*ROW('Sanitation Data'!H22)),NA())</f>
        <v>#N/A</v>
      </c>
      <c r="AX28" s="103" t="e">
        <f ca="true">+IF(AND(ISNUMBER(OFFSET('Sanitation Data'!$H$12,0,10*ROW('Sanitation Data'!H22))),'Data Summary'!DM28="Yes"),OFFSET('Sanitation Data'!$H$12,0,10*ROW('Sanitation Data'!H22)),NA())</f>
        <v>#N/A</v>
      </c>
      <c r="AY28" s="103" t="e">
        <f ca="true">+IF(AND(ISNUMBER(OFFSET('Sanitation Data'!$H$13,0,10*ROW('Sanitation Data'!H22))),'Data Summary'!DN28="Yes"),OFFSET('Sanitation Data'!$H$13,0,10*ROW('Sanitation Data'!H22)),NA())</f>
        <v>#N/A</v>
      </c>
      <c r="AZ28" s="108" t="e">
        <f ca="true">+IF(AND(ISNUMBER(OFFSET('Hygiene Data'!$C$6,0,10*ROW('Hygiene Data'!C22))),'Data Summary'!DO28="Yes"),OFFSET('Hygiene Data'!$C$6,0,10*ROW('Hygiene Data'!C22)),NA())</f>
        <v>#N/A</v>
      </c>
      <c r="BA28" s="108" t="e">
        <f ca="true">+IF(AND(ISNUMBER(OFFSET('Hygiene Data'!$C$8,0,10*ROW('Hygiene Data'!C22))),'Data Summary'!DP28="Yes"),OFFSET('Hygiene Data'!$C$8,0,10*ROW('Hygiene Data'!C22)),NA())</f>
        <v>#N/A</v>
      </c>
      <c r="BB28" s="108" t="e">
        <f ca="true">+IF(AND(ISNUMBER(OFFSET('Hygiene Data'!$C$10,0,10*ROW('Hygiene Data'!C22))),'Data Summary'!DQ28="Yes"),OFFSET('Hygiene Data'!$C$10,0,10*ROW('Hygiene Data'!C22)),NA())</f>
        <v>#N/A</v>
      </c>
      <c r="BC28" s="108" t="e">
        <f ca="true">+IF(AND(ISNUMBER(OFFSET('Hygiene Data'!$D$6,0,10*ROW('Hygiene Data'!D22))),'Data Summary'!DR28="Yes"),OFFSET('Hygiene Data'!$D$6,0,10*ROW('Hygiene Data'!D22)),NA())</f>
        <v>#N/A</v>
      </c>
      <c r="BD28" s="108" t="e">
        <f ca="true">+IF(AND(ISNUMBER(OFFSET('Hygiene Data'!$D$8,0,10*ROW('Hygiene Data'!D22))),'Data Summary'!DS28="Yes"),OFFSET('Hygiene Data'!$D$8,0,10*ROW('Hygiene Data'!D22)),NA())</f>
        <v>#N/A</v>
      </c>
      <c r="BE28" s="108" t="e">
        <f ca="true">+IF(AND(ISNUMBER(OFFSET('Hygiene Data'!$D$10,0,10*ROW('Hygiene Data'!D22))),'Data Summary'!DT28="Yes"),OFFSET('Hygiene Data'!$D$10,0,10*ROW('Hygiene Data'!D22)),NA())</f>
        <v>#N/A</v>
      </c>
      <c r="BF28" s="108" t="e">
        <f ca="true">+IF(AND(ISNUMBER(OFFSET('Hygiene Data'!$E$6,0,10*ROW('Hygiene Data'!E22))),'Data Summary'!DU28="Yes"),OFFSET('Hygiene Data'!$E$6,0,10*ROW('Hygiene Data'!E22)),NA())</f>
        <v>#N/A</v>
      </c>
      <c r="BG28" s="108" t="e">
        <f ca="true">+IF(AND(ISNUMBER(OFFSET('Hygiene Data'!$E$8,0,10*ROW('Hygiene Data'!E22))),'Data Summary'!DV28="Yes"),OFFSET('Hygiene Data'!$E$8,0,10*ROW('Hygiene Data'!E22)),NA())</f>
        <v>#N/A</v>
      </c>
      <c r="BH28" s="108" t="e">
        <f ca="true">+IF(AND(ISNUMBER(OFFSET('Hygiene Data'!$E$10,0,10*ROW('Hygiene Data'!E22))),'Data Summary'!DW28="Yes"),OFFSET('Hygiene Data'!$E$10,0,10*ROW('Hygiene Data'!E22)),NA())</f>
        <v>#N/A</v>
      </c>
      <c r="BI28" s="108" t="e">
        <f ca="true">+IF(AND(ISNUMBER(OFFSET('Hygiene Data'!$F$6,0,10*ROW('Hygiene Data'!F22))),'Data Summary'!DX28="Yes"),OFFSET('Hygiene Data'!$F$6,0,10*ROW('Hygiene Data'!F22)),NA())</f>
        <v>#N/A</v>
      </c>
      <c r="BJ28" s="108" t="e">
        <f ca="true">+IF(AND(ISNUMBER(OFFSET('Hygiene Data'!$F$8,0,10*ROW('Hygiene Data'!F22))),'Data Summary'!DY28="Yes"),OFFSET('Hygiene Data'!$F$8,0,10*ROW('Hygiene Data'!F22)),NA())</f>
        <v>#N/A</v>
      </c>
      <c r="BK28" s="108" t="e">
        <f ca="true">+IF(AND(ISNUMBER(OFFSET('Hygiene Data'!$F$10,0,10*ROW('Hygiene Data'!F22))),'Data Summary'!DZ28="Yes"),OFFSET('Hygiene Data'!$F$10,0,10*ROW('Hygiene Data'!F22)),NA())</f>
        <v>#N/A</v>
      </c>
      <c r="BL28" s="108" t="e">
        <f ca="true">+IF(AND(ISNUMBER(OFFSET('Hygiene Data'!$G$6,0,10*ROW('Hygiene Data'!G22))),'Data Summary'!EA28="Yes"),OFFSET('Hygiene Data'!$G$6,0,10*ROW('Hygiene Data'!G22)),NA())</f>
        <v>#N/A</v>
      </c>
      <c r="BM28" s="108" t="e">
        <f ca="true">+IF(AND(ISNUMBER(OFFSET('Hygiene Data'!$G$8,0,10*ROW('Hygiene Data'!G22))),'Data Summary'!EB28="Yes"),OFFSET('Hygiene Data'!$G$8,0,10*ROW('Hygiene Data'!G22)),NA())</f>
        <v>#N/A</v>
      </c>
      <c r="BN28" s="108" t="e">
        <f ca="true">+IF(AND(ISNUMBER(OFFSET('Hygiene Data'!$G$10,0,10*ROW('Hygiene Data'!G22))),'Data Summary'!EC28="Yes"),OFFSET('Hygiene Data'!$G$10,0,10*ROW('Hygiene Data'!G22)),NA())</f>
        <v>#N/A</v>
      </c>
      <c r="BO28" s="108" t="e">
        <f ca="true">+IF(AND(ISNUMBER(OFFSET('Hygiene Data'!$H$6,0,10*ROW('Hygiene Data'!H22))),'Data Summary'!ED28="Yes"),OFFSET('Hygiene Data'!$H$6,0,10*ROW('Hygiene Data'!H22)),NA())</f>
        <v>#N/A</v>
      </c>
      <c r="BP28" s="108" t="e">
        <f ca="true">+IF(AND(ISNUMBER(OFFSET('Hygiene Data'!$H$8,0,10*ROW('Hygiene Data'!H22))),'Data Summary'!EE28="Yes"),OFFSET('Hygiene Data'!$H$8,0,10*ROW('Hygiene Data'!H22)),NA())</f>
        <v>#N/A</v>
      </c>
      <c r="BQ28" s="108" t="e">
        <f ca="true">+IF(AND(ISNUMBER(OFFSET('Hygiene Data'!$H$10,0,10*ROW('Hygiene Data'!H22))),'Data Summary'!EF28="Yes"),OFFSET('Hygiene Data'!$H$10,0,10*ROW('Hygiene Data'!H22)),NA())</f>
        <v>#N/A</v>
      </c>
    </row>
    <row r="29" x14ac:dyDescent="0.2">
      <c r="A29" s="56" t="e">
        <f ca="true">+IF(OFFSET('Water Data'!$B$1,0,10*ROW('Water Data'!B23))="",NA(),OFFSET('Water Data'!$B$1,0,10*ROW('Water Data'!B23)))</f>
        <v>#N/A</v>
      </c>
      <c r="B29" s="56" t="e">
        <f ca="true">+IF(OFFSET('Water Data'!$A$3,0,10*ROW('Water Data'!A23))="",NA(),OFFSET('Water Data'!$A$3,0,10*ROW('Water Data'!A23)))</f>
        <v>#N/A</v>
      </c>
      <c r="C29" s="56" t="e">
        <f ca="true">+IF(OFFSET('Water Data'!$C$3,0,10*ROW('Water Data'!C23))="",NA(),OFFSET('Water Data'!$C$3,0,10*ROW('Water Data'!C23)))</f>
        <v>#N/A</v>
      </c>
      <c r="D29" s="57" t="e">
        <f ca="true">+IF(AND(ISNUMBER(OFFSET('Water Data'!$C$5,0,10*ROW('Water Data'!C23))),'Data Summary'!BS29="Yes"),100-OFFSET('Water Data'!$C$5,0,10*ROW('Water Data'!C23)),NA())</f>
        <v>#N/A</v>
      </c>
      <c r="E29" s="57" t="e">
        <f ca="true">+IF(AND(ISNUMBER(OFFSET('Water Data'!$C$7,0,10*ROW('Water Data'!C23))),'Data Summary'!BT29="Yes"),OFFSET('Water Data'!$C$7,0,10*ROW('Water Data'!C23)),NA())</f>
        <v>#N/A</v>
      </c>
      <c r="F29" s="57" t="e">
        <f ca="true">+IF(AND(ISNUMBER(OFFSET('Water Data'!$C$10,0,10*ROW('Water Data'!C23))),'Data Summary'!BU29="Yes"),OFFSET('Water Data'!$C$10,0,10*ROW('Water Data'!C23)),NA())</f>
        <v>#N/A</v>
      </c>
      <c r="G29" s="57" t="e">
        <f ca="true">+IF(AND(ISNUMBER(OFFSET('Water Data'!$D$5,0,10*ROW('Water Data'!D23))),'Data Summary'!BV29="Yes"),100-OFFSET('Water Data'!$D$5,0,10*ROW('Water Data'!D23)),NA())</f>
        <v>#N/A</v>
      </c>
      <c r="H29" s="57" t="e">
        <f ca="true">+IF(AND(ISNUMBER(OFFSET('Water Data'!$D$7,0,10*ROW('Water Data'!D23))),'Data Summary'!BW29="Yes"),OFFSET('Water Data'!$D$7,0,10*ROW('Water Data'!D23)),NA())</f>
        <v>#N/A</v>
      </c>
      <c r="I29" s="57" t="e">
        <f ca="true">+IF(AND(ISNUMBER(OFFSET('Water Data'!$D$10,0,10*ROW('Water Data'!D23))),'Data Summary'!BX29="Yes"),OFFSET('Water Data'!$D$10,0,10*ROW('Water Data'!D23)),NA())</f>
        <v>#N/A</v>
      </c>
      <c r="J29" s="57" t="e">
        <f ca="true">+IF(AND(ISNUMBER(OFFSET('Water Data'!$E$5,0,10*ROW('Water Data'!E23))),'Data Summary'!BY29="Yes"),100-OFFSET('Water Data'!$E$5,0,10*ROW('Water Data'!E23)),NA())</f>
        <v>#N/A</v>
      </c>
      <c r="K29" s="57" t="e">
        <f ca="true">+IF(AND(ISNUMBER(OFFSET('Water Data'!$E$7,0,10*ROW('Water Data'!E23))),'Data Summary'!BZ29="Yes"),OFFSET('Water Data'!$E$7,0,10*ROW('Water Data'!E23)),NA())</f>
        <v>#N/A</v>
      </c>
      <c r="L29" s="57" t="e">
        <f ca="true">+IF(AND(ISNUMBER(OFFSET('Water Data'!$E$10,0,10*ROW('Water Data'!E23))),'Data Summary'!CA29="Yes"),OFFSET('Water Data'!$E$10,0,10*ROW('Water Data'!E23)),NA())</f>
        <v>#N/A</v>
      </c>
      <c r="M29" s="57" t="e">
        <f ca="true">+IF(AND(ISNUMBER(OFFSET('Water Data'!$F$5,0,10*ROW('Water Data'!F23))),'Data Summary'!CB29="Yes"),100-OFFSET('Water Data'!$F$5,0,10*ROW('Water Data'!F23)),NA())</f>
        <v>#N/A</v>
      </c>
      <c r="N29" s="57" t="e">
        <f ca="true">+IF(AND(ISNUMBER(OFFSET('Water Data'!$F$7,0,10*ROW('Water Data'!F23))),'Data Summary'!CC29="Yes"),OFFSET('Water Data'!$F$7,0,10*ROW('Water Data'!F23)),NA())</f>
        <v>#N/A</v>
      </c>
      <c r="O29" s="57" t="e">
        <f ca="true">+IF(AND(ISNUMBER(OFFSET('Water Data'!$F$10,0,10*ROW('Water Data'!F23))),'Data Summary'!CD29="Yes"),OFFSET('Water Data'!$F$10,0,10*ROW('Water Data'!F23)),NA())</f>
        <v>#N/A</v>
      </c>
      <c r="P29" s="57" t="e">
        <f ca="true">+IF(AND(ISNUMBER(OFFSET('Water Data'!$G$5,0,10*ROW('Water Data'!G23))),'Data Summary'!CE29="Yes"),100-OFFSET('Water Data'!$G$5,0,10*ROW('Water Data'!G23)),NA())</f>
        <v>#N/A</v>
      </c>
      <c r="Q29" s="57" t="e">
        <f ca="true">+IF(AND(ISNUMBER(OFFSET('Water Data'!$G$7,0,10*ROW('Water Data'!G23))),'Data Summary'!CF29="Yes"),OFFSET('Water Data'!$G$7,0,10*ROW('Water Data'!G23)),NA())</f>
        <v>#N/A</v>
      </c>
      <c r="R29" s="57" t="e">
        <f ca="true">+IF(AND(ISNUMBER(OFFSET('Water Data'!$G$10,0,10*ROW('Water Data'!G23))),'Data Summary'!CG29="Yes"),OFFSET('Water Data'!$G$10,0,10*ROW('Water Data'!G23)),NA())</f>
        <v>#N/A</v>
      </c>
      <c r="S29" s="57" t="e">
        <f ca="true">+IF(AND(ISNUMBER(OFFSET('Water Data'!$H$5,0,10*ROW('Water Data'!H23))),'Data Summary'!CH29="Yes"),100-OFFSET('Water Data'!$H$5,0,10*ROW('Water Data'!H23)),NA())</f>
        <v>#N/A</v>
      </c>
      <c r="T29" s="57" t="e">
        <f ca="true">+IF(AND(ISNUMBER(OFFSET('Water Data'!$H$7,0,10*ROW('Water Data'!H23))),'Data Summary'!CI29="Yes"),OFFSET('Water Data'!$H$7,0,10*ROW('Water Data'!H23)),NA())</f>
        <v>#N/A</v>
      </c>
      <c r="U29" s="57" t="e">
        <f ca="true">+IF(AND(ISNUMBER(OFFSET('Water Data'!$H$10,0,10*ROW('Water Data'!H23))),'Data Summary'!CJ29="Yes"),OFFSET('Water Data'!$H$10,0,10*ROW('Water Data'!H23)),NA())</f>
        <v>#N/A</v>
      </c>
      <c r="V29" s="103" t="e">
        <f ca="true">+IF(AND(ISNUMBER(OFFSET('Sanitation Data'!$C$5,0,10*ROW('Sanitation Data'!C23))),'Data Summary'!CK29="Yes"),100-OFFSET('Sanitation Data'!$C$5,0,10*ROW('Sanitation Data'!C23)),NA())</f>
        <v>#N/A</v>
      </c>
      <c r="W29" s="103" t="e">
        <f ca="true">+IF(AND(ISNUMBER(OFFSET('Sanitation Data'!$C$7,0,10*ROW('Sanitation Data'!C23))),'Data Summary'!CL29="Yes"),OFFSET('Sanitation Data'!$C$7,0,10*ROW('Sanitation Data'!C23)),NA())</f>
        <v>#N/A</v>
      </c>
      <c r="X29" s="103" t="e">
        <f ca="true">+IF(AND(ISNUMBER(OFFSET('Sanitation Data'!$C$11,0,10*ROW('Sanitation Data'!C23))),'Data Summary'!CM29="Yes"),OFFSET('Sanitation Data'!$C$11,0,10*ROW('Sanitation Data'!C23)),NA())</f>
        <v>#N/A</v>
      </c>
      <c r="Y29" s="103" t="e">
        <f ca="true">+IF(AND(ISNUMBER(OFFSET('Sanitation Data'!$C$12,0,10*ROW('Sanitation Data'!C23))),'Data Summary'!CN29="Yes"),OFFSET('Sanitation Data'!$C$12,0,10*ROW('Sanitation Data'!C23)),NA())</f>
        <v>#N/A</v>
      </c>
      <c r="Z29" s="103" t="e">
        <f ca="true">+IF(AND(ISNUMBER(OFFSET('Sanitation Data'!$C$13,0,10*ROW('Sanitation Data'!C23))),'Data Summary'!CO29="Yes"),OFFSET('Sanitation Data'!$C$13,0,10*ROW('Sanitation Data'!C23)),NA())</f>
        <v>#N/A</v>
      </c>
      <c r="AA29" s="103" t="e">
        <f ca="true">+IF(AND(ISNUMBER(OFFSET('Sanitation Data'!$D$5,0,10*ROW('Sanitation Data'!D23))),'Data Summary'!CP29="Yes"),100-OFFSET('Sanitation Data'!$D$5,0,10*ROW('Sanitation Data'!D23)),NA())</f>
        <v>#N/A</v>
      </c>
      <c r="AB29" s="103" t="e">
        <f ca="true">+IF(AND(ISNUMBER(OFFSET('Sanitation Data'!$D$7,0,10*ROW('Sanitation Data'!D23))),'Data Summary'!CQ29="Yes"),OFFSET('Sanitation Data'!$D$7,0,10*ROW('Sanitation Data'!D23)),NA())</f>
        <v>#N/A</v>
      </c>
      <c r="AC29" s="103" t="e">
        <f ca="true">+IF(AND(ISNUMBER(OFFSET('Sanitation Data'!$D$11,0,10*ROW('Sanitation Data'!D23))),'Data Summary'!CR29="Yes"),OFFSET('Sanitation Data'!$D$11,0,10*ROW('Sanitation Data'!D23)),NA())</f>
        <v>#N/A</v>
      </c>
      <c r="AD29" s="103" t="e">
        <f ca="true">+IF(AND(ISNUMBER(OFFSET('Sanitation Data'!$D$12,0,10*ROW('Sanitation Data'!D23))),'Data Summary'!CS29="Yes"),OFFSET('Sanitation Data'!$D$12,0,10*ROW('Sanitation Data'!D23)),NA())</f>
        <v>#N/A</v>
      </c>
      <c r="AE29" s="103" t="e">
        <f ca="true">+IF(AND(ISNUMBER(OFFSET('Sanitation Data'!$D$13,0,10*ROW('Sanitation Data'!D23))),'Data Summary'!CT29="Yes"),OFFSET('Sanitation Data'!$D$13,0,10*ROW('Sanitation Data'!D23)),NA())</f>
        <v>#N/A</v>
      </c>
      <c r="AF29" s="103" t="e">
        <f ca="true">+IF(AND(ISNUMBER(OFFSET('Sanitation Data'!$E$5,0,10*ROW('Sanitation Data'!E23))),'Data Summary'!CU29="Yes"),100-OFFSET('Sanitation Data'!$E$5,0,10*ROW('Sanitation Data'!E23)),NA())</f>
        <v>#N/A</v>
      </c>
      <c r="AG29" s="103" t="e">
        <f ca="true">+IF(AND(ISNUMBER(OFFSET('Sanitation Data'!$E$7,0,10*ROW('Sanitation Data'!E23))),'Data Summary'!CV29="Yes"),OFFSET('Sanitation Data'!$E$7,0,10*ROW('Sanitation Data'!E23)),NA())</f>
        <v>#N/A</v>
      </c>
      <c r="AH29" s="103" t="e">
        <f ca="true">+IF(AND(ISNUMBER(OFFSET('Sanitation Data'!$E$11,0,10*ROW('Sanitation Data'!E23))),'Data Summary'!CW29="Yes"),OFFSET('Sanitation Data'!$E$11,0,10*ROW('Sanitation Data'!E23)),NA())</f>
        <v>#N/A</v>
      </c>
      <c r="AI29" s="103" t="e">
        <f ca="true">+IF(AND(ISNUMBER(OFFSET('Sanitation Data'!$E$12,0,10*ROW('Sanitation Data'!E23))),'Data Summary'!CX29="Yes"),OFFSET('Sanitation Data'!$E$12,0,10*ROW('Sanitation Data'!E23)),NA())</f>
        <v>#N/A</v>
      </c>
      <c r="AJ29" s="103" t="e">
        <f ca="true">+IF(AND(ISNUMBER(OFFSET('Sanitation Data'!$E$13,0,10*ROW('Sanitation Data'!E23))),'Data Summary'!CY29="Yes"),OFFSET('Sanitation Data'!$E$13,0,10*ROW('Sanitation Data'!E23)),NA())</f>
        <v>#N/A</v>
      </c>
      <c r="AK29" s="103" t="e">
        <f ca="true">+IF(AND(ISNUMBER(OFFSET('Sanitation Data'!$F$5,0,10*ROW('Sanitation Data'!F23))),'Data Summary'!CZ29="Yes"),100-OFFSET('Sanitation Data'!$F$5,0,10*ROW('Sanitation Data'!F23)),NA())</f>
        <v>#N/A</v>
      </c>
      <c r="AL29" s="103" t="e">
        <f ca="true">+IF(AND(ISNUMBER(OFFSET('Sanitation Data'!$F$7,0,10*ROW('Sanitation Data'!F23))),'Data Summary'!DA29="Yes"),OFFSET('Sanitation Data'!$F$7,0,10*ROW('Sanitation Data'!F23)),NA())</f>
        <v>#N/A</v>
      </c>
      <c r="AM29" s="103" t="e">
        <f ca="true">+IF(AND(ISNUMBER(OFFSET('Sanitation Data'!$F$11,0,10*ROW('Sanitation Data'!F23))),'Data Summary'!DB29="Yes"),OFFSET('Sanitation Data'!$F$11,0,10*ROW('Sanitation Data'!F23)),NA())</f>
        <v>#N/A</v>
      </c>
      <c r="AN29" s="103" t="e">
        <f ca="true">+IF(AND(ISNUMBER(OFFSET('Sanitation Data'!$F$12,0,10*ROW('Sanitation Data'!F23))),'Data Summary'!DC29="Yes"),OFFSET('Sanitation Data'!$F$12,0,10*ROW('Sanitation Data'!F23)),NA())</f>
        <v>#N/A</v>
      </c>
      <c r="AO29" s="103" t="e">
        <f ca="true">+IF(AND(ISNUMBER(OFFSET('Sanitation Data'!$F$13,0,10*ROW('Sanitation Data'!F23))),'Data Summary'!DD29="Yes"),OFFSET('Sanitation Data'!$F$13,0,10*ROW('Sanitation Data'!F23)),NA())</f>
        <v>#N/A</v>
      </c>
      <c r="AP29" s="103" t="e">
        <f ca="true">+IF(AND(ISNUMBER(OFFSET('Sanitation Data'!$G$5,0,10*ROW('Sanitation Data'!G23))),'Data Summary'!DE29="Yes"),100-OFFSET('Sanitation Data'!$G$5,0,10*ROW('Sanitation Data'!G23)),NA())</f>
        <v>#N/A</v>
      </c>
      <c r="AQ29" s="103" t="e">
        <f ca="true">+IF(AND(ISNUMBER(OFFSET('Sanitation Data'!$G$7,0,10*ROW('Sanitation Data'!G23))),'Data Summary'!DF29="Yes"),OFFSET('Sanitation Data'!$G$7,0,10*ROW('Sanitation Data'!G23)),NA())</f>
        <v>#N/A</v>
      </c>
      <c r="AR29" s="103" t="e">
        <f ca="true">+IF(AND(ISNUMBER(OFFSET('Sanitation Data'!$G$11,0,10*ROW('Sanitation Data'!G23))),'Data Summary'!DG29="Yes"),OFFSET('Sanitation Data'!$G$11,0,10*ROW('Sanitation Data'!G23)),NA())</f>
        <v>#N/A</v>
      </c>
      <c r="AS29" s="103" t="e">
        <f ca="true">+IF(AND(ISNUMBER(OFFSET('Sanitation Data'!$G$12,0,10*ROW('Sanitation Data'!G23))),'Data Summary'!DH29="Yes"),OFFSET('Sanitation Data'!$G$12,0,10*ROW('Sanitation Data'!G23)),NA())</f>
        <v>#N/A</v>
      </c>
      <c r="AT29" s="103" t="e">
        <f ca="true">+IF(AND(ISNUMBER(OFFSET('Sanitation Data'!$G$13,0,10*ROW('Sanitation Data'!G23))),'Data Summary'!DI29="Yes"),OFFSET('Sanitation Data'!$G$13,0,10*ROW('Sanitation Data'!G23)),NA())</f>
        <v>#N/A</v>
      </c>
      <c r="AU29" s="103" t="e">
        <f ca="true">+IF(AND(ISNUMBER(OFFSET('Sanitation Data'!$H$5,0,10*ROW('Sanitation Data'!H23))),'Data Summary'!DJ29="Yes"),100-OFFSET('Sanitation Data'!$H$5,0,10*ROW('Sanitation Data'!H23)),NA())</f>
        <v>#N/A</v>
      </c>
      <c r="AV29" s="103" t="e">
        <f ca="true">+IF(AND(ISNUMBER(OFFSET('Sanitation Data'!$H$7,0,10*ROW('Sanitation Data'!H23))),'Data Summary'!DK29="Yes"),OFFSET('Sanitation Data'!$H$7,0,10*ROW('Sanitation Data'!H23)),NA())</f>
        <v>#N/A</v>
      </c>
      <c r="AW29" s="103" t="e">
        <f ca="true">+IF(AND(ISNUMBER(OFFSET('Sanitation Data'!$H$11,0,10*ROW('Sanitation Data'!H23))),'Data Summary'!DL29="Yes"),OFFSET('Sanitation Data'!$H$11,0,10*ROW('Sanitation Data'!H23)),NA())</f>
        <v>#N/A</v>
      </c>
      <c r="AX29" s="103" t="e">
        <f ca="true">+IF(AND(ISNUMBER(OFFSET('Sanitation Data'!$H$12,0,10*ROW('Sanitation Data'!H23))),'Data Summary'!DM29="Yes"),OFFSET('Sanitation Data'!$H$12,0,10*ROW('Sanitation Data'!H23)),NA())</f>
        <v>#N/A</v>
      </c>
      <c r="AY29" s="103" t="e">
        <f ca="true">+IF(AND(ISNUMBER(OFFSET('Sanitation Data'!$H$13,0,10*ROW('Sanitation Data'!H23))),'Data Summary'!DN29="Yes"),OFFSET('Sanitation Data'!$H$13,0,10*ROW('Sanitation Data'!H23)),NA())</f>
        <v>#N/A</v>
      </c>
      <c r="AZ29" s="108" t="e">
        <f ca="true">+IF(AND(ISNUMBER(OFFSET('Hygiene Data'!$C$6,0,10*ROW('Hygiene Data'!C23))),'Data Summary'!DO29="Yes"),OFFSET('Hygiene Data'!$C$6,0,10*ROW('Hygiene Data'!C23)),NA())</f>
        <v>#N/A</v>
      </c>
      <c r="BA29" s="108" t="e">
        <f ca="true">+IF(AND(ISNUMBER(OFFSET('Hygiene Data'!$C$8,0,10*ROW('Hygiene Data'!C23))),'Data Summary'!DP29="Yes"),OFFSET('Hygiene Data'!$C$8,0,10*ROW('Hygiene Data'!C23)),NA())</f>
        <v>#N/A</v>
      </c>
      <c r="BB29" s="108" t="e">
        <f ca="true">+IF(AND(ISNUMBER(OFFSET('Hygiene Data'!$C$10,0,10*ROW('Hygiene Data'!C23))),'Data Summary'!DQ29="Yes"),OFFSET('Hygiene Data'!$C$10,0,10*ROW('Hygiene Data'!C23)),NA())</f>
        <v>#N/A</v>
      </c>
      <c r="BC29" s="108" t="e">
        <f ca="true">+IF(AND(ISNUMBER(OFFSET('Hygiene Data'!$D$6,0,10*ROW('Hygiene Data'!D23))),'Data Summary'!DR29="Yes"),OFFSET('Hygiene Data'!$D$6,0,10*ROW('Hygiene Data'!D23)),NA())</f>
        <v>#N/A</v>
      </c>
      <c r="BD29" s="108" t="e">
        <f ca="true">+IF(AND(ISNUMBER(OFFSET('Hygiene Data'!$D$8,0,10*ROW('Hygiene Data'!D23))),'Data Summary'!DS29="Yes"),OFFSET('Hygiene Data'!$D$8,0,10*ROW('Hygiene Data'!D23)),NA())</f>
        <v>#N/A</v>
      </c>
      <c r="BE29" s="108" t="e">
        <f ca="true">+IF(AND(ISNUMBER(OFFSET('Hygiene Data'!$D$10,0,10*ROW('Hygiene Data'!D23))),'Data Summary'!DT29="Yes"),OFFSET('Hygiene Data'!$D$10,0,10*ROW('Hygiene Data'!D23)),NA())</f>
        <v>#N/A</v>
      </c>
      <c r="BF29" s="108" t="e">
        <f ca="true">+IF(AND(ISNUMBER(OFFSET('Hygiene Data'!$E$6,0,10*ROW('Hygiene Data'!E23))),'Data Summary'!DU29="Yes"),OFFSET('Hygiene Data'!$E$6,0,10*ROW('Hygiene Data'!E23)),NA())</f>
        <v>#N/A</v>
      </c>
      <c r="BG29" s="108" t="e">
        <f ca="true">+IF(AND(ISNUMBER(OFFSET('Hygiene Data'!$E$8,0,10*ROW('Hygiene Data'!E23))),'Data Summary'!DV29="Yes"),OFFSET('Hygiene Data'!$E$8,0,10*ROW('Hygiene Data'!E23)),NA())</f>
        <v>#N/A</v>
      </c>
      <c r="BH29" s="108" t="e">
        <f ca="true">+IF(AND(ISNUMBER(OFFSET('Hygiene Data'!$E$10,0,10*ROW('Hygiene Data'!E23))),'Data Summary'!DW29="Yes"),OFFSET('Hygiene Data'!$E$10,0,10*ROW('Hygiene Data'!E23)),NA())</f>
        <v>#N/A</v>
      </c>
      <c r="BI29" s="108" t="e">
        <f ca="true">+IF(AND(ISNUMBER(OFFSET('Hygiene Data'!$F$6,0,10*ROW('Hygiene Data'!F23))),'Data Summary'!DX29="Yes"),OFFSET('Hygiene Data'!$F$6,0,10*ROW('Hygiene Data'!F23)),NA())</f>
        <v>#N/A</v>
      </c>
      <c r="BJ29" s="108" t="e">
        <f ca="true">+IF(AND(ISNUMBER(OFFSET('Hygiene Data'!$F$8,0,10*ROW('Hygiene Data'!F23))),'Data Summary'!DY29="Yes"),OFFSET('Hygiene Data'!$F$8,0,10*ROW('Hygiene Data'!F23)),NA())</f>
        <v>#N/A</v>
      </c>
      <c r="BK29" s="108" t="e">
        <f ca="true">+IF(AND(ISNUMBER(OFFSET('Hygiene Data'!$F$10,0,10*ROW('Hygiene Data'!F23))),'Data Summary'!DZ29="Yes"),OFFSET('Hygiene Data'!$F$10,0,10*ROW('Hygiene Data'!F23)),NA())</f>
        <v>#N/A</v>
      </c>
      <c r="BL29" s="108" t="e">
        <f ca="true">+IF(AND(ISNUMBER(OFFSET('Hygiene Data'!$G$6,0,10*ROW('Hygiene Data'!G23))),'Data Summary'!EA29="Yes"),OFFSET('Hygiene Data'!$G$6,0,10*ROW('Hygiene Data'!G23)),NA())</f>
        <v>#N/A</v>
      </c>
      <c r="BM29" s="108" t="e">
        <f ca="true">+IF(AND(ISNUMBER(OFFSET('Hygiene Data'!$G$8,0,10*ROW('Hygiene Data'!G23))),'Data Summary'!EB29="Yes"),OFFSET('Hygiene Data'!$G$8,0,10*ROW('Hygiene Data'!G23)),NA())</f>
        <v>#N/A</v>
      </c>
      <c r="BN29" s="108" t="e">
        <f ca="true">+IF(AND(ISNUMBER(OFFSET('Hygiene Data'!$G$10,0,10*ROW('Hygiene Data'!G23))),'Data Summary'!EC29="Yes"),OFFSET('Hygiene Data'!$G$10,0,10*ROW('Hygiene Data'!G23)),NA())</f>
        <v>#N/A</v>
      </c>
      <c r="BO29" s="108" t="e">
        <f ca="true">+IF(AND(ISNUMBER(OFFSET('Hygiene Data'!$H$6,0,10*ROW('Hygiene Data'!H23))),'Data Summary'!ED29="Yes"),OFFSET('Hygiene Data'!$H$6,0,10*ROW('Hygiene Data'!H23)),NA())</f>
        <v>#N/A</v>
      </c>
      <c r="BP29" s="108" t="e">
        <f ca="true">+IF(AND(ISNUMBER(OFFSET('Hygiene Data'!$H$8,0,10*ROW('Hygiene Data'!H23))),'Data Summary'!EE29="Yes"),OFFSET('Hygiene Data'!$H$8,0,10*ROW('Hygiene Data'!H23)),NA())</f>
        <v>#N/A</v>
      </c>
      <c r="BQ29" s="108" t="e">
        <f ca="true">+IF(AND(ISNUMBER(OFFSET('Hygiene Data'!$H$10,0,10*ROW('Hygiene Data'!H23))),'Data Summary'!EF29="Yes"),OFFSET('Hygiene Data'!$H$10,0,10*ROW('Hygiene Data'!H23)),NA())</f>
        <v>#N/A</v>
      </c>
    </row>
    <row r="30" x14ac:dyDescent="0.2">
      <c r="A30" s="56" t="e">
        <f ca="true">+IF(OFFSET('Water Data'!$B$1,0,10*ROW('Water Data'!B24))="",NA(),OFFSET('Water Data'!$B$1,0,10*ROW('Water Data'!B24)))</f>
        <v>#N/A</v>
      </c>
      <c r="B30" s="56" t="e">
        <f ca="true">+IF(OFFSET('Water Data'!$A$3,0,10*ROW('Water Data'!A24))="",NA(),OFFSET('Water Data'!$A$3,0,10*ROW('Water Data'!A24)))</f>
        <v>#N/A</v>
      </c>
      <c r="C30" s="56" t="e">
        <f ca="true">+IF(OFFSET('Water Data'!$C$3,0,10*ROW('Water Data'!C24))="",NA(),OFFSET('Water Data'!$C$3,0,10*ROW('Water Data'!C24)))</f>
        <v>#N/A</v>
      </c>
      <c r="D30" s="57" t="e">
        <f ca="true">+IF(AND(ISNUMBER(OFFSET('Water Data'!$C$5,0,10*ROW('Water Data'!C24))),'Data Summary'!BS30="Yes"),100-OFFSET('Water Data'!$C$5,0,10*ROW('Water Data'!C24)),NA())</f>
        <v>#N/A</v>
      </c>
      <c r="E30" s="57" t="e">
        <f ca="true">+IF(AND(ISNUMBER(OFFSET('Water Data'!$C$7,0,10*ROW('Water Data'!C24))),'Data Summary'!BT30="Yes"),OFFSET('Water Data'!$C$7,0,10*ROW('Water Data'!C24)),NA())</f>
        <v>#N/A</v>
      </c>
      <c r="F30" s="57" t="e">
        <f ca="true">+IF(AND(ISNUMBER(OFFSET('Water Data'!$C$10,0,10*ROW('Water Data'!C24))),'Data Summary'!BU30="Yes"),OFFSET('Water Data'!$C$10,0,10*ROW('Water Data'!C24)),NA())</f>
        <v>#N/A</v>
      </c>
      <c r="G30" s="57" t="e">
        <f ca="true">+IF(AND(ISNUMBER(OFFSET('Water Data'!$D$5,0,10*ROW('Water Data'!D24))),'Data Summary'!BV30="Yes"),100-OFFSET('Water Data'!$D$5,0,10*ROW('Water Data'!D24)),NA())</f>
        <v>#N/A</v>
      </c>
      <c r="H30" s="57" t="e">
        <f ca="true">+IF(AND(ISNUMBER(OFFSET('Water Data'!$D$7,0,10*ROW('Water Data'!D24))),'Data Summary'!BW30="Yes"),OFFSET('Water Data'!$D$7,0,10*ROW('Water Data'!D24)),NA())</f>
        <v>#N/A</v>
      </c>
      <c r="I30" s="57" t="e">
        <f ca="true">+IF(AND(ISNUMBER(OFFSET('Water Data'!$D$10,0,10*ROW('Water Data'!D24))),'Data Summary'!BX30="Yes"),OFFSET('Water Data'!$D$10,0,10*ROW('Water Data'!D24)),NA())</f>
        <v>#N/A</v>
      </c>
      <c r="J30" s="57" t="e">
        <f ca="true">+IF(AND(ISNUMBER(OFFSET('Water Data'!$E$5,0,10*ROW('Water Data'!E24))),'Data Summary'!BY30="Yes"),100-OFFSET('Water Data'!$E$5,0,10*ROW('Water Data'!E24)),NA())</f>
        <v>#N/A</v>
      </c>
      <c r="K30" s="57" t="e">
        <f ca="true">+IF(AND(ISNUMBER(OFFSET('Water Data'!$E$7,0,10*ROW('Water Data'!E24))),'Data Summary'!BZ30="Yes"),OFFSET('Water Data'!$E$7,0,10*ROW('Water Data'!E24)),NA())</f>
        <v>#N/A</v>
      </c>
      <c r="L30" s="57" t="e">
        <f ca="true">+IF(AND(ISNUMBER(OFFSET('Water Data'!$E$10,0,10*ROW('Water Data'!E24))),'Data Summary'!CA30="Yes"),OFFSET('Water Data'!$E$10,0,10*ROW('Water Data'!E24)),NA())</f>
        <v>#N/A</v>
      </c>
      <c r="M30" s="57" t="e">
        <f ca="true">+IF(AND(ISNUMBER(OFFSET('Water Data'!$F$5,0,10*ROW('Water Data'!F24))),'Data Summary'!CB30="Yes"),100-OFFSET('Water Data'!$F$5,0,10*ROW('Water Data'!F24)),NA())</f>
        <v>#N/A</v>
      </c>
      <c r="N30" s="57" t="e">
        <f ca="true">+IF(AND(ISNUMBER(OFFSET('Water Data'!$F$7,0,10*ROW('Water Data'!F24))),'Data Summary'!CC30="Yes"),OFFSET('Water Data'!$F$7,0,10*ROW('Water Data'!F24)),NA())</f>
        <v>#N/A</v>
      </c>
      <c r="O30" s="57" t="e">
        <f ca="true">+IF(AND(ISNUMBER(OFFSET('Water Data'!$F$10,0,10*ROW('Water Data'!F24))),'Data Summary'!CD30="Yes"),OFFSET('Water Data'!$F$10,0,10*ROW('Water Data'!F24)),NA())</f>
        <v>#N/A</v>
      </c>
      <c r="P30" s="57" t="e">
        <f ca="true">+IF(AND(ISNUMBER(OFFSET('Water Data'!$G$5,0,10*ROW('Water Data'!G24))),'Data Summary'!CE30="Yes"),100-OFFSET('Water Data'!$G$5,0,10*ROW('Water Data'!G24)),NA())</f>
        <v>#N/A</v>
      </c>
      <c r="Q30" s="57" t="e">
        <f ca="true">+IF(AND(ISNUMBER(OFFSET('Water Data'!$G$7,0,10*ROW('Water Data'!G24))),'Data Summary'!CF30="Yes"),OFFSET('Water Data'!$G$7,0,10*ROW('Water Data'!G24)),NA())</f>
        <v>#N/A</v>
      </c>
      <c r="R30" s="57" t="e">
        <f ca="true">+IF(AND(ISNUMBER(OFFSET('Water Data'!$G$10,0,10*ROW('Water Data'!G24))),'Data Summary'!CG30="Yes"),OFFSET('Water Data'!$G$10,0,10*ROW('Water Data'!G24)),NA())</f>
        <v>#N/A</v>
      </c>
      <c r="S30" s="57" t="e">
        <f ca="true">+IF(AND(ISNUMBER(OFFSET('Water Data'!$H$5,0,10*ROW('Water Data'!H24))),'Data Summary'!CH30="Yes"),100-OFFSET('Water Data'!$H$5,0,10*ROW('Water Data'!H24)),NA())</f>
        <v>#N/A</v>
      </c>
      <c r="T30" s="57" t="e">
        <f ca="true">+IF(AND(ISNUMBER(OFFSET('Water Data'!$H$7,0,10*ROW('Water Data'!H24))),'Data Summary'!CI30="Yes"),OFFSET('Water Data'!$H$7,0,10*ROW('Water Data'!H24)),NA())</f>
        <v>#N/A</v>
      </c>
      <c r="U30" s="57" t="e">
        <f ca="true">+IF(AND(ISNUMBER(OFFSET('Water Data'!$H$10,0,10*ROW('Water Data'!H24))),'Data Summary'!CJ30="Yes"),OFFSET('Water Data'!$H$10,0,10*ROW('Water Data'!H24)),NA())</f>
        <v>#N/A</v>
      </c>
      <c r="V30" s="103" t="e">
        <f ca="true">+IF(AND(ISNUMBER(OFFSET('Sanitation Data'!$C$5,0,10*ROW('Sanitation Data'!C24))),'Data Summary'!CK30="Yes"),100-OFFSET('Sanitation Data'!$C$5,0,10*ROW('Sanitation Data'!C24)),NA())</f>
        <v>#N/A</v>
      </c>
      <c r="W30" s="103" t="e">
        <f ca="true">+IF(AND(ISNUMBER(OFFSET('Sanitation Data'!$C$7,0,10*ROW('Sanitation Data'!C24))),'Data Summary'!CL30="Yes"),OFFSET('Sanitation Data'!$C$7,0,10*ROW('Sanitation Data'!C24)),NA())</f>
        <v>#N/A</v>
      </c>
      <c r="X30" s="103" t="e">
        <f ca="true">+IF(AND(ISNUMBER(OFFSET('Sanitation Data'!$C$11,0,10*ROW('Sanitation Data'!C24))),'Data Summary'!CM30="Yes"),OFFSET('Sanitation Data'!$C$11,0,10*ROW('Sanitation Data'!C24)),NA())</f>
        <v>#N/A</v>
      </c>
      <c r="Y30" s="103" t="e">
        <f ca="true">+IF(AND(ISNUMBER(OFFSET('Sanitation Data'!$C$12,0,10*ROW('Sanitation Data'!C24))),'Data Summary'!CN30="Yes"),OFFSET('Sanitation Data'!$C$12,0,10*ROW('Sanitation Data'!C24)),NA())</f>
        <v>#N/A</v>
      </c>
      <c r="Z30" s="103" t="e">
        <f ca="true">+IF(AND(ISNUMBER(OFFSET('Sanitation Data'!$C$13,0,10*ROW('Sanitation Data'!C24))),'Data Summary'!CO30="Yes"),OFFSET('Sanitation Data'!$C$13,0,10*ROW('Sanitation Data'!C24)),NA())</f>
        <v>#N/A</v>
      </c>
      <c r="AA30" s="103" t="e">
        <f ca="true">+IF(AND(ISNUMBER(OFFSET('Sanitation Data'!$D$5,0,10*ROW('Sanitation Data'!D24))),'Data Summary'!CP30="Yes"),100-OFFSET('Sanitation Data'!$D$5,0,10*ROW('Sanitation Data'!D24)),NA())</f>
        <v>#N/A</v>
      </c>
      <c r="AB30" s="103" t="e">
        <f ca="true">+IF(AND(ISNUMBER(OFFSET('Sanitation Data'!$D$7,0,10*ROW('Sanitation Data'!D24))),'Data Summary'!CQ30="Yes"),OFFSET('Sanitation Data'!$D$7,0,10*ROW('Sanitation Data'!D24)),NA())</f>
        <v>#N/A</v>
      </c>
      <c r="AC30" s="103" t="e">
        <f ca="true">+IF(AND(ISNUMBER(OFFSET('Sanitation Data'!$D$11,0,10*ROW('Sanitation Data'!D24))),'Data Summary'!CR30="Yes"),OFFSET('Sanitation Data'!$D$11,0,10*ROW('Sanitation Data'!D24)),NA())</f>
        <v>#N/A</v>
      </c>
      <c r="AD30" s="103" t="e">
        <f ca="true">+IF(AND(ISNUMBER(OFFSET('Sanitation Data'!$D$12,0,10*ROW('Sanitation Data'!D24))),'Data Summary'!CS30="Yes"),OFFSET('Sanitation Data'!$D$12,0,10*ROW('Sanitation Data'!D24)),NA())</f>
        <v>#N/A</v>
      </c>
      <c r="AE30" s="103" t="e">
        <f ca="true">+IF(AND(ISNUMBER(OFFSET('Sanitation Data'!$D$13,0,10*ROW('Sanitation Data'!D24))),'Data Summary'!CT30="Yes"),OFFSET('Sanitation Data'!$D$13,0,10*ROW('Sanitation Data'!D24)),NA())</f>
        <v>#N/A</v>
      </c>
      <c r="AF30" s="103" t="e">
        <f ca="true">+IF(AND(ISNUMBER(OFFSET('Sanitation Data'!$E$5,0,10*ROW('Sanitation Data'!E24))),'Data Summary'!CU30="Yes"),100-OFFSET('Sanitation Data'!$E$5,0,10*ROW('Sanitation Data'!E24)),NA())</f>
        <v>#N/A</v>
      </c>
      <c r="AG30" s="103" t="e">
        <f ca="true">+IF(AND(ISNUMBER(OFFSET('Sanitation Data'!$E$7,0,10*ROW('Sanitation Data'!E24))),'Data Summary'!CV30="Yes"),OFFSET('Sanitation Data'!$E$7,0,10*ROW('Sanitation Data'!E24)),NA())</f>
        <v>#N/A</v>
      </c>
      <c r="AH30" s="103" t="e">
        <f ca="true">+IF(AND(ISNUMBER(OFFSET('Sanitation Data'!$E$11,0,10*ROW('Sanitation Data'!E24))),'Data Summary'!CW30="Yes"),OFFSET('Sanitation Data'!$E$11,0,10*ROW('Sanitation Data'!E24)),NA())</f>
        <v>#N/A</v>
      </c>
      <c r="AI30" s="103" t="e">
        <f ca="true">+IF(AND(ISNUMBER(OFFSET('Sanitation Data'!$E$12,0,10*ROW('Sanitation Data'!E24))),'Data Summary'!CX30="Yes"),OFFSET('Sanitation Data'!$E$12,0,10*ROW('Sanitation Data'!E24)),NA())</f>
        <v>#N/A</v>
      </c>
      <c r="AJ30" s="103" t="e">
        <f ca="true">+IF(AND(ISNUMBER(OFFSET('Sanitation Data'!$E$13,0,10*ROW('Sanitation Data'!E24))),'Data Summary'!CY30="Yes"),OFFSET('Sanitation Data'!$E$13,0,10*ROW('Sanitation Data'!E24)),NA())</f>
        <v>#N/A</v>
      </c>
      <c r="AK30" s="103" t="e">
        <f ca="true">+IF(AND(ISNUMBER(OFFSET('Sanitation Data'!$F$5,0,10*ROW('Sanitation Data'!F24))),'Data Summary'!CZ30="Yes"),100-OFFSET('Sanitation Data'!$F$5,0,10*ROW('Sanitation Data'!F24)),NA())</f>
        <v>#N/A</v>
      </c>
      <c r="AL30" s="103" t="e">
        <f ca="true">+IF(AND(ISNUMBER(OFFSET('Sanitation Data'!$F$7,0,10*ROW('Sanitation Data'!F24))),'Data Summary'!DA30="Yes"),OFFSET('Sanitation Data'!$F$7,0,10*ROW('Sanitation Data'!F24)),NA())</f>
        <v>#N/A</v>
      </c>
      <c r="AM30" s="103" t="e">
        <f ca="true">+IF(AND(ISNUMBER(OFFSET('Sanitation Data'!$F$11,0,10*ROW('Sanitation Data'!F24))),'Data Summary'!DB30="Yes"),OFFSET('Sanitation Data'!$F$11,0,10*ROW('Sanitation Data'!F24)),NA())</f>
        <v>#N/A</v>
      </c>
      <c r="AN30" s="103" t="e">
        <f ca="true">+IF(AND(ISNUMBER(OFFSET('Sanitation Data'!$F$12,0,10*ROW('Sanitation Data'!F24))),'Data Summary'!DC30="Yes"),OFFSET('Sanitation Data'!$F$12,0,10*ROW('Sanitation Data'!F24)),NA())</f>
        <v>#N/A</v>
      </c>
      <c r="AO30" s="103" t="e">
        <f ca="true">+IF(AND(ISNUMBER(OFFSET('Sanitation Data'!$F$13,0,10*ROW('Sanitation Data'!F24))),'Data Summary'!DD30="Yes"),OFFSET('Sanitation Data'!$F$13,0,10*ROW('Sanitation Data'!F24)),NA())</f>
        <v>#N/A</v>
      </c>
      <c r="AP30" s="103" t="e">
        <f ca="true">+IF(AND(ISNUMBER(OFFSET('Sanitation Data'!$G$5,0,10*ROW('Sanitation Data'!G24))),'Data Summary'!DE30="Yes"),100-OFFSET('Sanitation Data'!$G$5,0,10*ROW('Sanitation Data'!G24)),NA())</f>
        <v>#N/A</v>
      </c>
      <c r="AQ30" s="103" t="e">
        <f ca="true">+IF(AND(ISNUMBER(OFFSET('Sanitation Data'!$G$7,0,10*ROW('Sanitation Data'!G24))),'Data Summary'!DF30="Yes"),OFFSET('Sanitation Data'!$G$7,0,10*ROW('Sanitation Data'!G24)),NA())</f>
        <v>#N/A</v>
      </c>
      <c r="AR30" s="103" t="e">
        <f ca="true">+IF(AND(ISNUMBER(OFFSET('Sanitation Data'!$G$11,0,10*ROW('Sanitation Data'!G24))),'Data Summary'!DG30="Yes"),OFFSET('Sanitation Data'!$G$11,0,10*ROW('Sanitation Data'!G24)),NA())</f>
        <v>#N/A</v>
      </c>
      <c r="AS30" s="103" t="e">
        <f ca="true">+IF(AND(ISNUMBER(OFFSET('Sanitation Data'!$G$12,0,10*ROW('Sanitation Data'!G24))),'Data Summary'!DH30="Yes"),OFFSET('Sanitation Data'!$G$12,0,10*ROW('Sanitation Data'!G24)),NA())</f>
        <v>#N/A</v>
      </c>
      <c r="AT30" s="103" t="e">
        <f ca="true">+IF(AND(ISNUMBER(OFFSET('Sanitation Data'!$G$13,0,10*ROW('Sanitation Data'!G24))),'Data Summary'!DI30="Yes"),OFFSET('Sanitation Data'!$G$13,0,10*ROW('Sanitation Data'!G24)),NA())</f>
        <v>#N/A</v>
      </c>
      <c r="AU30" s="103" t="e">
        <f ca="true">+IF(AND(ISNUMBER(OFFSET('Sanitation Data'!$H$5,0,10*ROW('Sanitation Data'!H24))),'Data Summary'!DJ30="Yes"),100-OFFSET('Sanitation Data'!$H$5,0,10*ROW('Sanitation Data'!H24)),NA())</f>
        <v>#N/A</v>
      </c>
      <c r="AV30" s="103" t="e">
        <f ca="true">+IF(AND(ISNUMBER(OFFSET('Sanitation Data'!$H$7,0,10*ROW('Sanitation Data'!H24))),'Data Summary'!DK30="Yes"),OFFSET('Sanitation Data'!$H$7,0,10*ROW('Sanitation Data'!H24)),NA())</f>
        <v>#N/A</v>
      </c>
      <c r="AW30" s="103" t="e">
        <f ca="true">+IF(AND(ISNUMBER(OFFSET('Sanitation Data'!$H$11,0,10*ROW('Sanitation Data'!H24))),'Data Summary'!DL30="Yes"),OFFSET('Sanitation Data'!$H$11,0,10*ROW('Sanitation Data'!H24)),NA())</f>
        <v>#N/A</v>
      </c>
      <c r="AX30" s="103" t="e">
        <f ca="true">+IF(AND(ISNUMBER(OFFSET('Sanitation Data'!$H$12,0,10*ROW('Sanitation Data'!H24))),'Data Summary'!DM30="Yes"),OFFSET('Sanitation Data'!$H$12,0,10*ROW('Sanitation Data'!H24)),NA())</f>
        <v>#N/A</v>
      </c>
      <c r="AY30" s="103" t="e">
        <f ca="true">+IF(AND(ISNUMBER(OFFSET('Sanitation Data'!$H$13,0,10*ROW('Sanitation Data'!H24))),'Data Summary'!DN30="Yes"),OFFSET('Sanitation Data'!$H$13,0,10*ROW('Sanitation Data'!H24)),NA())</f>
        <v>#N/A</v>
      </c>
      <c r="AZ30" s="108" t="e">
        <f ca="true">+IF(AND(ISNUMBER(OFFSET('Hygiene Data'!$C$6,0,10*ROW('Hygiene Data'!C24))),'Data Summary'!DO30="Yes"),OFFSET('Hygiene Data'!$C$6,0,10*ROW('Hygiene Data'!C24)),NA())</f>
        <v>#N/A</v>
      </c>
      <c r="BA30" s="108" t="e">
        <f ca="true">+IF(AND(ISNUMBER(OFFSET('Hygiene Data'!$C$8,0,10*ROW('Hygiene Data'!C24))),'Data Summary'!DP30="Yes"),OFFSET('Hygiene Data'!$C$8,0,10*ROW('Hygiene Data'!C24)),NA())</f>
        <v>#N/A</v>
      </c>
      <c r="BB30" s="108" t="e">
        <f ca="true">+IF(AND(ISNUMBER(OFFSET('Hygiene Data'!$C$10,0,10*ROW('Hygiene Data'!C24))),'Data Summary'!DQ30="Yes"),OFFSET('Hygiene Data'!$C$10,0,10*ROW('Hygiene Data'!C24)),NA())</f>
        <v>#N/A</v>
      </c>
      <c r="BC30" s="108" t="e">
        <f ca="true">+IF(AND(ISNUMBER(OFFSET('Hygiene Data'!$D$6,0,10*ROW('Hygiene Data'!D24))),'Data Summary'!DR30="Yes"),OFFSET('Hygiene Data'!$D$6,0,10*ROW('Hygiene Data'!D24)),NA())</f>
        <v>#N/A</v>
      </c>
      <c r="BD30" s="108" t="e">
        <f ca="true">+IF(AND(ISNUMBER(OFFSET('Hygiene Data'!$D$8,0,10*ROW('Hygiene Data'!D24))),'Data Summary'!DS30="Yes"),OFFSET('Hygiene Data'!$D$8,0,10*ROW('Hygiene Data'!D24)),NA())</f>
        <v>#N/A</v>
      </c>
      <c r="BE30" s="108" t="e">
        <f ca="true">+IF(AND(ISNUMBER(OFFSET('Hygiene Data'!$D$10,0,10*ROW('Hygiene Data'!D24))),'Data Summary'!DT30="Yes"),OFFSET('Hygiene Data'!$D$10,0,10*ROW('Hygiene Data'!D24)),NA())</f>
        <v>#N/A</v>
      </c>
      <c r="BF30" s="108" t="e">
        <f ca="true">+IF(AND(ISNUMBER(OFFSET('Hygiene Data'!$E$6,0,10*ROW('Hygiene Data'!E24))),'Data Summary'!DU30="Yes"),OFFSET('Hygiene Data'!$E$6,0,10*ROW('Hygiene Data'!E24)),NA())</f>
        <v>#N/A</v>
      </c>
      <c r="BG30" s="108" t="e">
        <f ca="true">+IF(AND(ISNUMBER(OFFSET('Hygiene Data'!$E$8,0,10*ROW('Hygiene Data'!E24))),'Data Summary'!DV30="Yes"),OFFSET('Hygiene Data'!$E$8,0,10*ROW('Hygiene Data'!E24)),NA())</f>
        <v>#N/A</v>
      </c>
      <c r="BH30" s="108" t="e">
        <f ca="true">+IF(AND(ISNUMBER(OFFSET('Hygiene Data'!$E$10,0,10*ROW('Hygiene Data'!E24))),'Data Summary'!DW30="Yes"),OFFSET('Hygiene Data'!$E$10,0,10*ROW('Hygiene Data'!E24)),NA())</f>
        <v>#N/A</v>
      </c>
      <c r="BI30" s="108" t="e">
        <f ca="true">+IF(AND(ISNUMBER(OFFSET('Hygiene Data'!$F$6,0,10*ROW('Hygiene Data'!F24))),'Data Summary'!DX30="Yes"),OFFSET('Hygiene Data'!$F$6,0,10*ROW('Hygiene Data'!F24)),NA())</f>
        <v>#N/A</v>
      </c>
      <c r="BJ30" s="108" t="e">
        <f ca="true">+IF(AND(ISNUMBER(OFFSET('Hygiene Data'!$F$8,0,10*ROW('Hygiene Data'!F24))),'Data Summary'!DY30="Yes"),OFFSET('Hygiene Data'!$F$8,0,10*ROW('Hygiene Data'!F24)),NA())</f>
        <v>#N/A</v>
      </c>
      <c r="BK30" s="108" t="e">
        <f ca="true">+IF(AND(ISNUMBER(OFFSET('Hygiene Data'!$F$10,0,10*ROW('Hygiene Data'!F24))),'Data Summary'!DZ30="Yes"),OFFSET('Hygiene Data'!$F$10,0,10*ROW('Hygiene Data'!F24)),NA())</f>
        <v>#N/A</v>
      </c>
      <c r="BL30" s="108" t="e">
        <f ca="true">+IF(AND(ISNUMBER(OFFSET('Hygiene Data'!$G$6,0,10*ROW('Hygiene Data'!G24))),'Data Summary'!EA30="Yes"),OFFSET('Hygiene Data'!$G$6,0,10*ROW('Hygiene Data'!G24)),NA())</f>
        <v>#N/A</v>
      </c>
      <c r="BM30" s="108" t="e">
        <f ca="true">+IF(AND(ISNUMBER(OFFSET('Hygiene Data'!$G$8,0,10*ROW('Hygiene Data'!G24))),'Data Summary'!EB30="Yes"),OFFSET('Hygiene Data'!$G$8,0,10*ROW('Hygiene Data'!G24)),NA())</f>
        <v>#N/A</v>
      </c>
      <c r="BN30" s="108" t="e">
        <f ca="true">+IF(AND(ISNUMBER(OFFSET('Hygiene Data'!$G$10,0,10*ROW('Hygiene Data'!G24))),'Data Summary'!EC30="Yes"),OFFSET('Hygiene Data'!$G$10,0,10*ROW('Hygiene Data'!G24)),NA())</f>
        <v>#N/A</v>
      </c>
      <c r="BO30" s="108" t="e">
        <f ca="true">+IF(AND(ISNUMBER(OFFSET('Hygiene Data'!$H$6,0,10*ROW('Hygiene Data'!H24))),'Data Summary'!ED30="Yes"),OFFSET('Hygiene Data'!$H$6,0,10*ROW('Hygiene Data'!H24)),NA())</f>
        <v>#N/A</v>
      </c>
      <c r="BP30" s="108" t="e">
        <f ca="true">+IF(AND(ISNUMBER(OFFSET('Hygiene Data'!$H$8,0,10*ROW('Hygiene Data'!H24))),'Data Summary'!EE30="Yes"),OFFSET('Hygiene Data'!$H$8,0,10*ROW('Hygiene Data'!H24)),NA())</f>
        <v>#N/A</v>
      </c>
      <c r="BQ30" s="108" t="e">
        <f ca="true">+IF(AND(ISNUMBER(OFFSET('Hygiene Data'!$H$10,0,10*ROW('Hygiene Data'!H24))),'Data Summary'!EF30="Yes"),OFFSET('Hygiene Data'!$H$10,0,10*ROW('Hygiene Data'!H24)),NA())</f>
        <v>#N/A</v>
      </c>
    </row>
    <row r="31" x14ac:dyDescent="0.2">
      <c r="A31" s="56" t="e">
        <f ca="true">+IF(OFFSET('Water Data'!$B$1,0,10*ROW('Water Data'!B25))="",NA(),OFFSET('Water Data'!$B$1,0,10*ROW('Water Data'!B25)))</f>
        <v>#N/A</v>
      </c>
      <c r="B31" s="56" t="e">
        <f ca="true">+IF(OFFSET('Water Data'!$A$3,0,10*ROW('Water Data'!A27))="",NA(),OFFSET('Water Data'!$A$3,0,10*ROW('Water Data'!A27)))</f>
        <v>#N/A</v>
      </c>
      <c r="C31" s="56" t="e">
        <f ca="true">+IF(OFFSET('Water Data'!$C$3,0,10*ROW('Water Data'!C27))="",NA(),OFFSET('Water Data'!$C$3,0,10*ROW('Water Data'!C27)))</f>
        <v>#N/A</v>
      </c>
      <c r="D31" s="57" t="e">
        <f ca="true">+IF(AND(ISNUMBER(OFFSET('Water Data'!$C$5,0,10*ROW('Water Data'!C25))),'Data Summary'!BS31="Yes"),100-OFFSET('Water Data'!$C$5,0,10*ROW('Water Data'!C25)),NA())</f>
        <v>#N/A</v>
      </c>
      <c r="E31" s="57" t="e">
        <f ca="true">+IF(AND(ISNUMBER(OFFSET('Water Data'!$C$7,0,10*ROW('Water Data'!C25))),'Data Summary'!BT31="Yes"),OFFSET('Water Data'!$C$7,0,10*ROW('Water Data'!C25)),NA())</f>
        <v>#N/A</v>
      </c>
      <c r="F31" s="57" t="e">
        <f ca="true">+IF(AND(ISNUMBER(OFFSET('Water Data'!$C$10,0,10*ROW('Water Data'!C25))),'Data Summary'!BU31="Yes"),OFFSET('Water Data'!$C$10,0,10*ROW('Water Data'!C25)),NA())</f>
        <v>#N/A</v>
      </c>
      <c r="G31" s="57" t="e">
        <f ca="true">+IF(AND(ISNUMBER(OFFSET('Water Data'!$D$5,0,10*ROW('Water Data'!D25))),'Data Summary'!BV31="Yes"),100-OFFSET('Water Data'!$D$5,0,10*ROW('Water Data'!D25)),NA())</f>
        <v>#N/A</v>
      </c>
      <c r="H31" s="57" t="e">
        <f ca="true">+IF(AND(ISNUMBER(OFFSET('Water Data'!$D$7,0,10*ROW('Water Data'!D25))),'Data Summary'!BW31="Yes"),OFFSET('Water Data'!$D$7,0,10*ROW('Water Data'!D25)),NA())</f>
        <v>#N/A</v>
      </c>
      <c r="I31" s="57" t="e">
        <f ca="true">+IF(AND(ISNUMBER(OFFSET('Water Data'!$D$10,0,10*ROW('Water Data'!D25))),'Data Summary'!BX31="Yes"),OFFSET('Water Data'!$D$10,0,10*ROW('Water Data'!D25)),NA())</f>
        <v>#N/A</v>
      </c>
      <c r="J31" s="57" t="e">
        <f ca="true">+IF(AND(ISNUMBER(OFFSET('Water Data'!$E$5,0,10*ROW('Water Data'!E25))),'Data Summary'!BY31="Yes"),100-OFFSET('Water Data'!$E$5,0,10*ROW('Water Data'!E25)),NA())</f>
        <v>#N/A</v>
      </c>
      <c r="K31" s="57" t="e">
        <f ca="true">+IF(AND(ISNUMBER(OFFSET('Water Data'!$E$7,0,10*ROW('Water Data'!E25))),'Data Summary'!BZ31="Yes"),OFFSET('Water Data'!$E$7,0,10*ROW('Water Data'!E25)),NA())</f>
        <v>#N/A</v>
      </c>
      <c r="L31" s="57" t="e">
        <f ca="true">+IF(AND(ISNUMBER(OFFSET('Water Data'!$E$10,0,10*ROW('Water Data'!E25))),'Data Summary'!CA31="Yes"),OFFSET('Water Data'!$E$10,0,10*ROW('Water Data'!E25)),NA())</f>
        <v>#N/A</v>
      </c>
      <c r="M31" s="57" t="e">
        <f ca="true">+IF(AND(ISNUMBER(OFFSET('Water Data'!$F$5,0,10*ROW('Water Data'!F25))),'Data Summary'!CB31="Yes"),100-OFFSET('Water Data'!$F$5,0,10*ROW('Water Data'!F25)),NA())</f>
        <v>#N/A</v>
      </c>
      <c r="N31" s="57" t="e">
        <f ca="true">+IF(AND(ISNUMBER(OFFSET('Water Data'!$F$7,0,10*ROW('Water Data'!F25))),'Data Summary'!CC31="Yes"),OFFSET('Water Data'!$F$7,0,10*ROW('Water Data'!F25)),NA())</f>
        <v>#N/A</v>
      </c>
      <c r="O31" s="57" t="e">
        <f ca="true">+IF(AND(ISNUMBER(OFFSET('Water Data'!$F$10,0,10*ROW('Water Data'!F25))),'Data Summary'!CD31="Yes"),OFFSET('Water Data'!$F$10,0,10*ROW('Water Data'!F25)),NA())</f>
        <v>#N/A</v>
      </c>
      <c r="P31" s="57" t="e">
        <f ca="true">+IF(AND(ISNUMBER(OFFSET('Water Data'!$G$5,0,10*ROW('Water Data'!G25))),'Data Summary'!CE31="Yes"),100-OFFSET('Water Data'!$G$5,0,10*ROW('Water Data'!G25)),NA())</f>
        <v>#N/A</v>
      </c>
      <c r="Q31" s="57" t="e">
        <f ca="true">+IF(AND(ISNUMBER(OFFSET('Water Data'!$G$7,0,10*ROW('Water Data'!G25))),'Data Summary'!CF31="Yes"),OFFSET('Water Data'!$G$7,0,10*ROW('Water Data'!G25)),NA())</f>
        <v>#N/A</v>
      </c>
      <c r="R31" s="57" t="e">
        <f ca="true">+IF(AND(ISNUMBER(OFFSET('Water Data'!$G$10,0,10*ROW('Water Data'!G25))),'Data Summary'!CG31="Yes"),OFFSET('Water Data'!$G$10,0,10*ROW('Water Data'!G25)),NA())</f>
        <v>#N/A</v>
      </c>
      <c r="S31" s="57" t="e">
        <f ca="true">+IF(AND(ISNUMBER(OFFSET('Water Data'!$H$5,0,10*ROW('Water Data'!H25))),'Data Summary'!CH31="Yes"),100-OFFSET('Water Data'!$H$5,0,10*ROW('Water Data'!H25)),NA())</f>
        <v>#N/A</v>
      </c>
      <c r="T31" s="57" t="e">
        <f ca="true">+IF(AND(ISNUMBER(OFFSET('Water Data'!$H$7,0,10*ROW('Water Data'!H25))),'Data Summary'!CI31="Yes"),OFFSET('Water Data'!$H$7,0,10*ROW('Water Data'!H25)),NA())</f>
        <v>#N/A</v>
      </c>
      <c r="U31" s="57" t="e">
        <f ca="true">+IF(AND(ISNUMBER(OFFSET('Water Data'!$H$10,0,10*ROW('Water Data'!H25))),'Data Summary'!CJ31="Yes"),OFFSET('Water Data'!$H$10,0,10*ROW('Water Data'!H25)),NA())</f>
        <v>#N/A</v>
      </c>
      <c r="V31" s="103" t="e">
        <f ca="true">+IF(AND(ISNUMBER(OFFSET('Sanitation Data'!$C$5,0,10*ROW('Sanitation Data'!C25))),'Data Summary'!CK31="Yes"),100-OFFSET('Sanitation Data'!$C$5,0,10*ROW('Sanitation Data'!C25)),NA())</f>
        <v>#N/A</v>
      </c>
      <c r="W31" s="103" t="e">
        <f ca="true">+IF(AND(ISNUMBER(OFFSET('Sanitation Data'!$C$7,0,10*ROW('Sanitation Data'!C25))),'Data Summary'!CL31="Yes"),OFFSET('Sanitation Data'!$C$7,0,10*ROW('Sanitation Data'!C25)),NA())</f>
        <v>#N/A</v>
      </c>
      <c r="X31" s="103" t="e">
        <f ca="true">+IF(AND(ISNUMBER(OFFSET('Sanitation Data'!$C$11,0,10*ROW('Sanitation Data'!C25))),'Data Summary'!CM31="Yes"),OFFSET('Sanitation Data'!$C$11,0,10*ROW('Sanitation Data'!C25)),NA())</f>
        <v>#N/A</v>
      </c>
      <c r="Y31" s="103" t="e">
        <f ca="true">+IF(AND(ISNUMBER(OFFSET('Sanitation Data'!$C$12,0,10*ROW('Sanitation Data'!C25))),'Data Summary'!CN31="Yes"),OFFSET('Sanitation Data'!$C$12,0,10*ROW('Sanitation Data'!C25)),NA())</f>
        <v>#N/A</v>
      </c>
      <c r="Z31" s="103" t="e">
        <f ca="true">+IF(AND(ISNUMBER(OFFSET('Sanitation Data'!$C$13,0,10*ROW('Sanitation Data'!C25))),'Data Summary'!CO31="Yes"),OFFSET('Sanitation Data'!$C$13,0,10*ROW('Sanitation Data'!C25)),NA())</f>
        <v>#N/A</v>
      </c>
      <c r="AA31" s="103" t="e">
        <f ca="true">+IF(AND(ISNUMBER(OFFSET('Sanitation Data'!$D$5,0,10*ROW('Sanitation Data'!D25))),'Data Summary'!CP31="Yes"),100-OFFSET('Sanitation Data'!$D$5,0,10*ROW('Sanitation Data'!D25)),NA())</f>
        <v>#N/A</v>
      </c>
      <c r="AB31" s="103" t="e">
        <f ca="true">+IF(AND(ISNUMBER(OFFSET('Sanitation Data'!$D$7,0,10*ROW('Sanitation Data'!D25))),'Data Summary'!CQ31="Yes"),OFFSET('Sanitation Data'!$D$7,0,10*ROW('Sanitation Data'!D25)),NA())</f>
        <v>#N/A</v>
      </c>
      <c r="AC31" s="103" t="e">
        <f ca="true">+IF(AND(ISNUMBER(OFFSET('Sanitation Data'!$D$11,0,10*ROW('Sanitation Data'!D25))),'Data Summary'!CR31="Yes"),OFFSET('Sanitation Data'!$D$11,0,10*ROW('Sanitation Data'!D25)),NA())</f>
        <v>#N/A</v>
      </c>
      <c r="AD31" s="103" t="e">
        <f ca="true">+IF(AND(ISNUMBER(OFFSET('Sanitation Data'!$D$12,0,10*ROW('Sanitation Data'!D25))),'Data Summary'!CS31="Yes"),OFFSET('Sanitation Data'!$D$12,0,10*ROW('Sanitation Data'!D25)),NA())</f>
        <v>#N/A</v>
      </c>
      <c r="AE31" s="103" t="e">
        <f ca="true">+IF(AND(ISNUMBER(OFFSET('Sanitation Data'!$D$13,0,10*ROW('Sanitation Data'!D25))),'Data Summary'!CT31="Yes"),OFFSET('Sanitation Data'!$D$13,0,10*ROW('Sanitation Data'!D25)),NA())</f>
        <v>#N/A</v>
      </c>
      <c r="AF31" s="103" t="e">
        <f ca="true">+IF(AND(ISNUMBER(OFFSET('Sanitation Data'!$E$5,0,10*ROW('Sanitation Data'!E25))),'Data Summary'!CU31="Yes"),100-OFFSET('Sanitation Data'!$E$5,0,10*ROW('Sanitation Data'!E25)),NA())</f>
        <v>#N/A</v>
      </c>
      <c r="AG31" s="103" t="e">
        <f ca="true">+IF(AND(ISNUMBER(OFFSET('Sanitation Data'!$E$7,0,10*ROW('Sanitation Data'!E25))),'Data Summary'!CV31="Yes"),OFFSET('Sanitation Data'!$E$7,0,10*ROW('Sanitation Data'!E25)),NA())</f>
        <v>#N/A</v>
      </c>
      <c r="AH31" s="103" t="e">
        <f ca="true">+IF(AND(ISNUMBER(OFFSET('Sanitation Data'!$E$11,0,10*ROW('Sanitation Data'!E25))),'Data Summary'!CW31="Yes"),OFFSET('Sanitation Data'!$E$11,0,10*ROW('Sanitation Data'!E25)),NA())</f>
        <v>#N/A</v>
      </c>
      <c r="AI31" s="103" t="e">
        <f ca="true">+IF(AND(ISNUMBER(OFFSET('Sanitation Data'!$E$12,0,10*ROW('Sanitation Data'!E25))),'Data Summary'!CX31="Yes"),OFFSET('Sanitation Data'!$E$12,0,10*ROW('Sanitation Data'!E25)),NA())</f>
        <v>#N/A</v>
      </c>
      <c r="AJ31" s="103" t="e">
        <f ca="true">+IF(AND(ISNUMBER(OFFSET('Sanitation Data'!$E$13,0,10*ROW('Sanitation Data'!E25))),'Data Summary'!CY31="Yes"),OFFSET('Sanitation Data'!$E$13,0,10*ROW('Sanitation Data'!E25)),NA())</f>
        <v>#N/A</v>
      </c>
      <c r="AK31" s="103" t="e">
        <f ca="true">+IF(AND(ISNUMBER(OFFSET('Sanitation Data'!$F$5,0,10*ROW('Sanitation Data'!F25))),'Data Summary'!CZ31="Yes"),100-OFFSET('Sanitation Data'!$F$5,0,10*ROW('Sanitation Data'!F25)),NA())</f>
        <v>#N/A</v>
      </c>
      <c r="AL31" s="103" t="e">
        <f ca="true">+IF(AND(ISNUMBER(OFFSET('Sanitation Data'!$F$7,0,10*ROW('Sanitation Data'!F25))),'Data Summary'!DA31="Yes"),OFFSET('Sanitation Data'!$F$7,0,10*ROW('Sanitation Data'!F25)),NA())</f>
        <v>#N/A</v>
      </c>
      <c r="AM31" s="103" t="e">
        <f ca="true">+IF(AND(ISNUMBER(OFFSET('Sanitation Data'!$F$11,0,10*ROW('Sanitation Data'!F25))),'Data Summary'!DB31="Yes"),OFFSET('Sanitation Data'!$F$11,0,10*ROW('Sanitation Data'!F25)),NA())</f>
        <v>#N/A</v>
      </c>
      <c r="AN31" s="103" t="e">
        <f ca="true">+IF(AND(ISNUMBER(OFFSET('Sanitation Data'!$F$12,0,10*ROW('Sanitation Data'!F25))),'Data Summary'!DC31="Yes"),OFFSET('Sanitation Data'!$F$12,0,10*ROW('Sanitation Data'!F25)),NA())</f>
        <v>#N/A</v>
      </c>
      <c r="AO31" s="103" t="e">
        <f ca="true">+IF(AND(ISNUMBER(OFFSET('Sanitation Data'!$F$13,0,10*ROW('Sanitation Data'!F25))),'Data Summary'!DD31="Yes"),OFFSET('Sanitation Data'!$F$13,0,10*ROW('Sanitation Data'!F25)),NA())</f>
        <v>#N/A</v>
      </c>
      <c r="AP31" s="103" t="e">
        <f ca="true">+IF(AND(ISNUMBER(OFFSET('Sanitation Data'!$G$5,0,10*ROW('Sanitation Data'!G25))),'Data Summary'!DE31="Yes"),100-OFFSET('Sanitation Data'!$G$5,0,10*ROW('Sanitation Data'!G25)),NA())</f>
        <v>#N/A</v>
      </c>
      <c r="AQ31" s="103" t="e">
        <f ca="true">+IF(AND(ISNUMBER(OFFSET('Sanitation Data'!$G$7,0,10*ROW('Sanitation Data'!G25))),'Data Summary'!DF31="Yes"),OFFSET('Sanitation Data'!$G$7,0,10*ROW('Sanitation Data'!G25)),NA())</f>
        <v>#N/A</v>
      </c>
      <c r="AR31" s="103" t="e">
        <f ca="true">+IF(AND(ISNUMBER(OFFSET('Sanitation Data'!$G$11,0,10*ROW('Sanitation Data'!G25))),'Data Summary'!DG31="Yes"),OFFSET('Sanitation Data'!$G$11,0,10*ROW('Sanitation Data'!G25)),NA())</f>
        <v>#N/A</v>
      </c>
      <c r="AS31" s="103" t="e">
        <f ca="true">+IF(AND(ISNUMBER(OFFSET('Sanitation Data'!$G$12,0,10*ROW('Sanitation Data'!G25))),'Data Summary'!DH31="Yes"),OFFSET('Sanitation Data'!$G$12,0,10*ROW('Sanitation Data'!G25)),NA())</f>
        <v>#N/A</v>
      </c>
      <c r="AT31" s="103" t="e">
        <f ca="true">+IF(AND(ISNUMBER(OFFSET('Sanitation Data'!$G$13,0,10*ROW('Sanitation Data'!G25))),'Data Summary'!DI31="Yes"),OFFSET('Sanitation Data'!$G$13,0,10*ROW('Sanitation Data'!G25)),NA())</f>
        <v>#N/A</v>
      </c>
      <c r="AU31" s="103" t="e">
        <f ca="true">+IF(AND(ISNUMBER(OFFSET('Sanitation Data'!$H$5,0,10*ROW('Sanitation Data'!H25))),'Data Summary'!DJ31="Yes"),100-OFFSET('Sanitation Data'!$H$5,0,10*ROW('Sanitation Data'!H25)),NA())</f>
        <v>#N/A</v>
      </c>
      <c r="AV31" s="103" t="e">
        <f ca="true">+IF(AND(ISNUMBER(OFFSET('Sanitation Data'!$H$7,0,10*ROW('Sanitation Data'!H25))),'Data Summary'!DK31="Yes"),OFFSET('Sanitation Data'!$H$7,0,10*ROW('Sanitation Data'!H25)),NA())</f>
        <v>#N/A</v>
      </c>
      <c r="AW31" s="103" t="e">
        <f ca="true">+IF(AND(ISNUMBER(OFFSET('Sanitation Data'!$H$11,0,10*ROW('Sanitation Data'!H25))),'Data Summary'!DL31="Yes"),OFFSET('Sanitation Data'!$H$11,0,10*ROW('Sanitation Data'!H25)),NA())</f>
        <v>#N/A</v>
      </c>
      <c r="AX31" s="103" t="e">
        <f ca="true">+IF(AND(ISNUMBER(OFFSET('Sanitation Data'!$H$12,0,10*ROW('Sanitation Data'!H25))),'Data Summary'!DM31="Yes"),OFFSET('Sanitation Data'!$H$12,0,10*ROW('Sanitation Data'!H25)),NA())</f>
        <v>#N/A</v>
      </c>
      <c r="AY31" s="103" t="e">
        <f ca="true">+IF(AND(ISNUMBER(OFFSET('Sanitation Data'!$H$13,0,10*ROW('Sanitation Data'!H25))),'Data Summary'!DN31="Yes"),OFFSET('Sanitation Data'!$H$13,0,10*ROW('Sanitation Data'!H25)),NA())</f>
        <v>#N/A</v>
      </c>
      <c r="AZ31" s="108" t="e">
        <f ca="true">+IF(AND(ISNUMBER(OFFSET('Hygiene Data'!$C$6,0,10*ROW('Hygiene Data'!C25))),'Data Summary'!DO31="Yes"),OFFSET('Hygiene Data'!$C$6,0,10*ROW('Hygiene Data'!C25)),NA())</f>
        <v>#N/A</v>
      </c>
      <c r="BA31" s="108" t="e">
        <f ca="true">+IF(AND(ISNUMBER(OFFSET('Hygiene Data'!$C$8,0,10*ROW('Hygiene Data'!C25))),'Data Summary'!DP31="Yes"),OFFSET('Hygiene Data'!$C$8,0,10*ROW('Hygiene Data'!C25)),NA())</f>
        <v>#N/A</v>
      </c>
      <c r="BB31" s="108" t="e">
        <f ca="true">+IF(AND(ISNUMBER(OFFSET('Hygiene Data'!$C$10,0,10*ROW('Hygiene Data'!C25))),'Data Summary'!DQ31="Yes"),OFFSET('Hygiene Data'!$C$10,0,10*ROW('Hygiene Data'!C25)),NA())</f>
        <v>#N/A</v>
      </c>
      <c r="BC31" s="108" t="e">
        <f ca="true">+IF(AND(ISNUMBER(OFFSET('Hygiene Data'!$D$6,0,10*ROW('Hygiene Data'!D25))),'Data Summary'!DR31="Yes"),OFFSET('Hygiene Data'!$D$6,0,10*ROW('Hygiene Data'!D25)),NA())</f>
        <v>#N/A</v>
      </c>
      <c r="BD31" s="108" t="e">
        <f ca="true">+IF(AND(ISNUMBER(OFFSET('Hygiene Data'!$D$8,0,10*ROW('Hygiene Data'!D25))),'Data Summary'!DS31="Yes"),OFFSET('Hygiene Data'!$D$8,0,10*ROW('Hygiene Data'!D25)),NA())</f>
        <v>#N/A</v>
      </c>
      <c r="BE31" s="108" t="e">
        <f ca="true">+IF(AND(ISNUMBER(OFFSET('Hygiene Data'!$D$10,0,10*ROW('Hygiene Data'!D25))),'Data Summary'!DT31="Yes"),OFFSET('Hygiene Data'!$D$10,0,10*ROW('Hygiene Data'!D25)),NA())</f>
        <v>#N/A</v>
      </c>
      <c r="BF31" s="108" t="e">
        <f ca="true">+IF(AND(ISNUMBER(OFFSET('Hygiene Data'!$E$6,0,10*ROW('Hygiene Data'!E25))),'Data Summary'!DU31="Yes"),OFFSET('Hygiene Data'!$E$6,0,10*ROW('Hygiene Data'!E25)),NA())</f>
        <v>#N/A</v>
      </c>
      <c r="BG31" s="108" t="e">
        <f ca="true">+IF(AND(ISNUMBER(OFFSET('Hygiene Data'!$E$8,0,10*ROW('Hygiene Data'!E25))),'Data Summary'!DV31="Yes"),OFFSET('Hygiene Data'!$E$8,0,10*ROW('Hygiene Data'!E25)),NA())</f>
        <v>#N/A</v>
      </c>
      <c r="BH31" s="108" t="e">
        <f ca="true">+IF(AND(ISNUMBER(OFFSET('Hygiene Data'!$E$10,0,10*ROW('Hygiene Data'!E25))),'Data Summary'!DW31="Yes"),OFFSET('Hygiene Data'!$E$10,0,10*ROW('Hygiene Data'!E25)),NA())</f>
        <v>#N/A</v>
      </c>
      <c r="BI31" s="108" t="e">
        <f ca="true">+IF(AND(ISNUMBER(OFFSET('Hygiene Data'!$F$6,0,10*ROW('Hygiene Data'!F25))),'Data Summary'!DX31="Yes"),OFFSET('Hygiene Data'!$F$6,0,10*ROW('Hygiene Data'!F25)),NA())</f>
        <v>#N/A</v>
      </c>
      <c r="BJ31" s="108" t="e">
        <f ca="true">+IF(AND(ISNUMBER(OFFSET('Hygiene Data'!$F$8,0,10*ROW('Hygiene Data'!F25))),'Data Summary'!DY31="Yes"),OFFSET('Hygiene Data'!$F$8,0,10*ROW('Hygiene Data'!F25)),NA())</f>
        <v>#N/A</v>
      </c>
      <c r="BK31" s="108" t="e">
        <f ca="true">+IF(AND(ISNUMBER(OFFSET('Hygiene Data'!$F$10,0,10*ROW('Hygiene Data'!F25))),'Data Summary'!DZ31="Yes"),OFFSET('Hygiene Data'!$F$10,0,10*ROW('Hygiene Data'!F25)),NA())</f>
        <v>#N/A</v>
      </c>
      <c r="BL31" s="108" t="e">
        <f ca="true">+IF(AND(ISNUMBER(OFFSET('Hygiene Data'!$G$6,0,10*ROW('Hygiene Data'!G25))),'Data Summary'!EA31="Yes"),OFFSET('Hygiene Data'!$G$6,0,10*ROW('Hygiene Data'!G25)),NA())</f>
        <v>#N/A</v>
      </c>
      <c r="BM31" s="108" t="e">
        <f ca="true">+IF(AND(ISNUMBER(OFFSET('Hygiene Data'!$G$8,0,10*ROW('Hygiene Data'!G25))),'Data Summary'!EB31="Yes"),OFFSET('Hygiene Data'!$G$8,0,10*ROW('Hygiene Data'!G25)),NA())</f>
        <v>#N/A</v>
      </c>
      <c r="BN31" s="108" t="e">
        <f ca="true">+IF(AND(ISNUMBER(OFFSET('Hygiene Data'!$G$10,0,10*ROW('Hygiene Data'!G25))),'Data Summary'!EC31="Yes"),OFFSET('Hygiene Data'!$G$10,0,10*ROW('Hygiene Data'!G25)),NA())</f>
        <v>#N/A</v>
      </c>
      <c r="BO31" s="108" t="e">
        <f ca="true">+IF(AND(ISNUMBER(OFFSET('Hygiene Data'!$H$6,0,10*ROW('Hygiene Data'!H25))),'Data Summary'!ED31="Yes"),OFFSET('Hygiene Data'!$H$6,0,10*ROW('Hygiene Data'!H25)),NA())</f>
        <v>#N/A</v>
      </c>
      <c r="BP31" s="108" t="e">
        <f ca="true">+IF(AND(ISNUMBER(OFFSET('Hygiene Data'!$H$8,0,10*ROW('Hygiene Data'!H25))),'Data Summary'!EE31="Yes"),OFFSET('Hygiene Data'!$H$8,0,10*ROW('Hygiene Data'!H25)),NA())</f>
        <v>#N/A</v>
      </c>
      <c r="BQ31" s="108" t="e">
        <f ca="true">+IF(AND(ISNUMBER(OFFSET('Hygiene Data'!$H$10,0,10*ROW('Hygiene Data'!H25))),'Data Summary'!EF31="Yes"),OFFSET('Hygiene Data'!$H$10,0,10*ROW('Hygiene Data'!H25)),NA())</f>
        <v>#N/A</v>
      </c>
    </row>
    <row r="32" x14ac:dyDescent="0.2">
      <c r="A32" s="56" t="e">
        <f ca="true">+IF(OFFSET('Water Data'!$B$1,0,10*ROW('Water Data'!B26))="",NA(),OFFSET('Water Data'!$B$1,0,10*ROW('Water Data'!B26)))</f>
        <v>#N/A</v>
      </c>
      <c r="B32" s="56" t="e">
        <f ca="true">+IF(OFFSET('Water Data'!$A$3,0,10*ROW('Water Data'!A29))="",NA(),OFFSET('Water Data'!$A$3,0,10*ROW('Water Data'!A29)))</f>
        <v>#N/A</v>
      </c>
      <c r="C32" s="56" t="e">
        <f ca="true">+IF(OFFSET('Water Data'!$C$3,0,10*ROW('Water Data'!C29))="",NA(),OFFSET('Water Data'!$C$3,0,10*ROW('Water Data'!C29)))</f>
        <v>#N/A</v>
      </c>
      <c r="D32" s="57" t="e">
        <f ca="true">+IF(AND(ISNUMBER(OFFSET('Water Data'!$C$5,0,10*ROW('Water Data'!C26))),'Data Summary'!BS32="Yes"),100-OFFSET('Water Data'!$C$5,0,10*ROW('Water Data'!C26)),NA())</f>
        <v>#N/A</v>
      </c>
      <c r="E32" s="57" t="e">
        <f ca="true">+IF(AND(ISNUMBER(OFFSET('Water Data'!$C$7,0,10*ROW('Water Data'!C26))),'Data Summary'!BT32="Yes"),OFFSET('Water Data'!$C$7,0,10*ROW('Water Data'!C26)),NA())</f>
        <v>#N/A</v>
      </c>
      <c r="F32" s="57" t="e">
        <f ca="true">+IF(AND(ISNUMBER(OFFSET('Water Data'!$C$10,0,10*ROW('Water Data'!C26))),'Data Summary'!BU32="Yes"),OFFSET('Water Data'!$C$10,0,10*ROW('Water Data'!C26)),NA())</f>
        <v>#N/A</v>
      </c>
      <c r="G32" s="57" t="e">
        <f ca="true">+IF(AND(ISNUMBER(OFFSET('Water Data'!$D$5,0,10*ROW('Water Data'!D26))),'Data Summary'!BV32="Yes"),100-OFFSET('Water Data'!$D$5,0,10*ROW('Water Data'!D26)),NA())</f>
        <v>#N/A</v>
      </c>
      <c r="H32" s="57" t="e">
        <f ca="true">+IF(AND(ISNUMBER(OFFSET('Water Data'!$D$7,0,10*ROW('Water Data'!D26))),'Data Summary'!BW32="Yes"),OFFSET('Water Data'!$D$7,0,10*ROW('Water Data'!D26)),NA())</f>
        <v>#N/A</v>
      </c>
      <c r="I32" s="57" t="e">
        <f ca="true">+IF(AND(ISNUMBER(OFFSET('Water Data'!$D$10,0,10*ROW('Water Data'!D26))),'Data Summary'!BX32="Yes"),OFFSET('Water Data'!$D$10,0,10*ROW('Water Data'!D26)),NA())</f>
        <v>#N/A</v>
      </c>
      <c r="J32" s="57" t="e">
        <f ca="true">+IF(AND(ISNUMBER(OFFSET('Water Data'!$E$5,0,10*ROW('Water Data'!E26))),'Data Summary'!BY32="Yes"),100-OFFSET('Water Data'!$E$5,0,10*ROW('Water Data'!E26)),NA())</f>
        <v>#N/A</v>
      </c>
      <c r="K32" s="57" t="e">
        <f ca="true">+IF(AND(ISNUMBER(OFFSET('Water Data'!$E$7,0,10*ROW('Water Data'!E26))),'Data Summary'!BZ32="Yes"),OFFSET('Water Data'!$E$7,0,10*ROW('Water Data'!E26)),NA())</f>
        <v>#N/A</v>
      </c>
      <c r="L32" s="57" t="e">
        <f ca="true">+IF(AND(ISNUMBER(OFFSET('Water Data'!$E$10,0,10*ROW('Water Data'!E26))),'Data Summary'!CA32="Yes"),OFFSET('Water Data'!$E$10,0,10*ROW('Water Data'!E26)),NA())</f>
        <v>#N/A</v>
      </c>
      <c r="M32" s="57" t="e">
        <f ca="true">+IF(AND(ISNUMBER(OFFSET('Water Data'!$F$5,0,10*ROW('Water Data'!F26))),'Data Summary'!CB32="Yes"),100-OFFSET('Water Data'!$F$5,0,10*ROW('Water Data'!F26)),NA())</f>
        <v>#N/A</v>
      </c>
      <c r="N32" s="57" t="e">
        <f ca="true">+IF(AND(ISNUMBER(OFFSET('Water Data'!$F$7,0,10*ROW('Water Data'!F26))),'Data Summary'!CC32="Yes"),OFFSET('Water Data'!$F$7,0,10*ROW('Water Data'!F26)),NA())</f>
        <v>#N/A</v>
      </c>
      <c r="O32" s="57" t="e">
        <f ca="true">+IF(AND(ISNUMBER(OFFSET('Water Data'!$F$10,0,10*ROW('Water Data'!F26))),'Data Summary'!CD32="Yes"),OFFSET('Water Data'!$F$10,0,10*ROW('Water Data'!F26)),NA())</f>
        <v>#N/A</v>
      </c>
      <c r="P32" s="57" t="e">
        <f ca="true">+IF(AND(ISNUMBER(OFFSET('Water Data'!$G$5,0,10*ROW('Water Data'!G26))),'Data Summary'!CE32="Yes"),100-OFFSET('Water Data'!$G$5,0,10*ROW('Water Data'!G26)),NA())</f>
        <v>#N/A</v>
      </c>
      <c r="Q32" s="57" t="e">
        <f ca="true">+IF(AND(ISNUMBER(OFFSET('Water Data'!$G$7,0,10*ROW('Water Data'!G26))),'Data Summary'!CF32="Yes"),OFFSET('Water Data'!$G$7,0,10*ROW('Water Data'!G26)),NA())</f>
        <v>#N/A</v>
      </c>
      <c r="R32" s="57" t="e">
        <f ca="true">+IF(AND(ISNUMBER(OFFSET('Water Data'!$G$10,0,10*ROW('Water Data'!G26))),'Data Summary'!CG32="Yes"),OFFSET('Water Data'!$G$10,0,10*ROW('Water Data'!G26)),NA())</f>
        <v>#N/A</v>
      </c>
      <c r="S32" s="57" t="e">
        <f ca="true">+IF(AND(ISNUMBER(OFFSET('Water Data'!$H$5,0,10*ROW('Water Data'!H26))),'Data Summary'!CH32="Yes"),100-OFFSET('Water Data'!$H$5,0,10*ROW('Water Data'!H26)),NA())</f>
        <v>#N/A</v>
      </c>
      <c r="T32" s="57" t="e">
        <f ca="true">+IF(AND(ISNUMBER(OFFSET('Water Data'!$H$7,0,10*ROW('Water Data'!H26))),'Data Summary'!CI32="Yes"),OFFSET('Water Data'!$H$7,0,10*ROW('Water Data'!H26)),NA())</f>
        <v>#N/A</v>
      </c>
      <c r="U32" s="57" t="e">
        <f ca="true">+IF(AND(ISNUMBER(OFFSET('Water Data'!$H$10,0,10*ROW('Water Data'!H26))),'Data Summary'!CJ32="Yes"),OFFSET('Water Data'!$H$10,0,10*ROW('Water Data'!H26)),NA())</f>
        <v>#N/A</v>
      </c>
      <c r="V32" s="103" t="e">
        <f ca="true">+IF(AND(ISNUMBER(OFFSET('Sanitation Data'!$C$5,0,10*ROW('Sanitation Data'!C26))),'Data Summary'!CK32="Yes"),100-OFFSET('Sanitation Data'!$C$5,0,10*ROW('Sanitation Data'!C26)),NA())</f>
        <v>#N/A</v>
      </c>
      <c r="W32" s="103" t="e">
        <f ca="true">+IF(AND(ISNUMBER(OFFSET('Sanitation Data'!$C$7,0,10*ROW('Sanitation Data'!C26))),'Data Summary'!CL32="Yes"),OFFSET('Sanitation Data'!$C$7,0,10*ROW('Sanitation Data'!C26)),NA())</f>
        <v>#N/A</v>
      </c>
      <c r="X32" s="103" t="e">
        <f ca="true">+IF(AND(ISNUMBER(OFFSET('Sanitation Data'!$C$11,0,10*ROW('Sanitation Data'!C26))),'Data Summary'!CM32="Yes"),OFFSET('Sanitation Data'!$C$11,0,10*ROW('Sanitation Data'!C26)),NA())</f>
        <v>#N/A</v>
      </c>
      <c r="Y32" s="103" t="e">
        <f ca="true">+IF(AND(ISNUMBER(OFFSET('Sanitation Data'!$C$12,0,10*ROW('Sanitation Data'!C26))),'Data Summary'!CN32="Yes"),OFFSET('Sanitation Data'!$C$12,0,10*ROW('Sanitation Data'!C26)),NA())</f>
        <v>#N/A</v>
      </c>
      <c r="Z32" s="103" t="e">
        <f ca="true">+IF(AND(ISNUMBER(OFFSET('Sanitation Data'!$C$13,0,10*ROW('Sanitation Data'!C26))),'Data Summary'!CO32="Yes"),OFFSET('Sanitation Data'!$C$13,0,10*ROW('Sanitation Data'!C26)),NA())</f>
        <v>#N/A</v>
      </c>
      <c r="AA32" s="103" t="e">
        <f ca="true">+IF(AND(ISNUMBER(OFFSET('Sanitation Data'!$D$5,0,10*ROW('Sanitation Data'!D26))),'Data Summary'!CP32="Yes"),100-OFFSET('Sanitation Data'!$D$5,0,10*ROW('Sanitation Data'!D26)),NA())</f>
        <v>#N/A</v>
      </c>
      <c r="AB32" s="103" t="e">
        <f ca="true">+IF(AND(ISNUMBER(OFFSET('Sanitation Data'!$D$7,0,10*ROW('Sanitation Data'!D26))),'Data Summary'!CQ32="Yes"),OFFSET('Sanitation Data'!$D$7,0,10*ROW('Sanitation Data'!D26)),NA())</f>
        <v>#N/A</v>
      </c>
      <c r="AC32" s="103" t="e">
        <f ca="true">+IF(AND(ISNUMBER(OFFSET('Sanitation Data'!$D$11,0,10*ROW('Sanitation Data'!D26))),'Data Summary'!CR32="Yes"),OFFSET('Sanitation Data'!$D$11,0,10*ROW('Sanitation Data'!D26)),NA())</f>
        <v>#N/A</v>
      </c>
      <c r="AD32" s="103" t="e">
        <f ca="true">+IF(AND(ISNUMBER(OFFSET('Sanitation Data'!$D$12,0,10*ROW('Sanitation Data'!D26))),'Data Summary'!CS32="Yes"),OFFSET('Sanitation Data'!$D$12,0,10*ROW('Sanitation Data'!D26)),NA())</f>
        <v>#N/A</v>
      </c>
      <c r="AE32" s="103" t="e">
        <f ca="true">+IF(AND(ISNUMBER(OFFSET('Sanitation Data'!$D$13,0,10*ROW('Sanitation Data'!D26))),'Data Summary'!CT32="Yes"),OFFSET('Sanitation Data'!$D$13,0,10*ROW('Sanitation Data'!D26)),NA())</f>
        <v>#N/A</v>
      </c>
      <c r="AF32" s="103" t="e">
        <f ca="true">+IF(AND(ISNUMBER(OFFSET('Sanitation Data'!$E$5,0,10*ROW('Sanitation Data'!E26))),'Data Summary'!CU32="Yes"),100-OFFSET('Sanitation Data'!$E$5,0,10*ROW('Sanitation Data'!E26)),NA())</f>
        <v>#N/A</v>
      </c>
      <c r="AG32" s="103" t="e">
        <f ca="true">+IF(AND(ISNUMBER(OFFSET('Sanitation Data'!$E$7,0,10*ROW('Sanitation Data'!E26))),'Data Summary'!CV32="Yes"),OFFSET('Sanitation Data'!$E$7,0,10*ROW('Sanitation Data'!E26)),NA())</f>
        <v>#N/A</v>
      </c>
      <c r="AH32" s="103" t="e">
        <f ca="true">+IF(AND(ISNUMBER(OFFSET('Sanitation Data'!$E$11,0,10*ROW('Sanitation Data'!E26))),'Data Summary'!CW32="Yes"),OFFSET('Sanitation Data'!$E$11,0,10*ROW('Sanitation Data'!E26)),NA())</f>
        <v>#N/A</v>
      </c>
      <c r="AI32" s="103" t="e">
        <f ca="true">+IF(AND(ISNUMBER(OFFSET('Sanitation Data'!$E$12,0,10*ROW('Sanitation Data'!E26))),'Data Summary'!CX32="Yes"),OFFSET('Sanitation Data'!$E$12,0,10*ROW('Sanitation Data'!E26)),NA())</f>
        <v>#N/A</v>
      </c>
      <c r="AJ32" s="103" t="e">
        <f ca="true">+IF(AND(ISNUMBER(OFFSET('Sanitation Data'!$E$13,0,10*ROW('Sanitation Data'!E26))),'Data Summary'!CY32="Yes"),OFFSET('Sanitation Data'!$E$13,0,10*ROW('Sanitation Data'!E26)),NA())</f>
        <v>#N/A</v>
      </c>
      <c r="AK32" s="103" t="e">
        <f ca="true">+IF(AND(ISNUMBER(OFFSET('Sanitation Data'!$F$5,0,10*ROW('Sanitation Data'!F26))),'Data Summary'!CZ32="Yes"),100-OFFSET('Sanitation Data'!$F$5,0,10*ROW('Sanitation Data'!F26)),NA())</f>
        <v>#N/A</v>
      </c>
      <c r="AL32" s="103" t="e">
        <f ca="true">+IF(AND(ISNUMBER(OFFSET('Sanitation Data'!$F$7,0,10*ROW('Sanitation Data'!F26))),'Data Summary'!DA32="Yes"),OFFSET('Sanitation Data'!$F$7,0,10*ROW('Sanitation Data'!F26)),NA())</f>
        <v>#N/A</v>
      </c>
      <c r="AM32" s="103" t="e">
        <f ca="true">+IF(AND(ISNUMBER(OFFSET('Sanitation Data'!$F$11,0,10*ROW('Sanitation Data'!F26))),'Data Summary'!DB32="Yes"),OFFSET('Sanitation Data'!$F$11,0,10*ROW('Sanitation Data'!F26)),NA())</f>
        <v>#N/A</v>
      </c>
      <c r="AN32" s="103" t="e">
        <f ca="true">+IF(AND(ISNUMBER(OFFSET('Sanitation Data'!$F$12,0,10*ROW('Sanitation Data'!F26))),'Data Summary'!DC32="Yes"),OFFSET('Sanitation Data'!$F$12,0,10*ROW('Sanitation Data'!F26)),NA())</f>
        <v>#N/A</v>
      </c>
      <c r="AO32" s="103" t="e">
        <f ca="true">+IF(AND(ISNUMBER(OFFSET('Sanitation Data'!$F$13,0,10*ROW('Sanitation Data'!F26))),'Data Summary'!DD32="Yes"),OFFSET('Sanitation Data'!$F$13,0,10*ROW('Sanitation Data'!F26)),NA())</f>
        <v>#N/A</v>
      </c>
      <c r="AP32" s="103" t="e">
        <f ca="true">+IF(AND(ISNUMBER(OFFSET('Sanitation Data'!$G$5,0,10*ROW('Sanitation Data'!G26))),'Data Summary'!DE32="Yes"),100-OFFSET('Sanitation Data'!$G$5,0,10*ROW('Sanitation Data'!G26)),NA())</f>
        <v>#N/A</v>
      </c>
      <c r="AQ32" s="103" t="e">
        <f ca="true">+IF(AND(ISNUMBER(OFFSET('Sanitation Data'!$G$7,0,10*ROW('Sanitation Data'!G26))),'Data Summary'!DF32="Yes"),OFFSET('Sanitation Data'!$G$7,0,10*ROW('Sanitation Data'!G26)),NA())</f>
        <v>#N/A</v>
      </c>
      <c r="AR32" s="103" t="e">
        <f ca="true">+IF(AND(ISNUMBER(OFFSET('Sanitation Data'!$G$11,0,10*ROW('Sanitation Data'!G26))),'Data Summary'!DG32="Yes"),OFFSET('Sanitation Data'!$G$11,0,10*ROW('Sanitation Data'!G26)),NA())</f>
        <v>#N/A</v>
      </c>
      <c r="AS32" s="103" t="e">
        <f ca="true">+IF(AND(ISNUMBER(OFFSET('Sanitation Data'!$G$12,0,10*ROW('Sanitation Data'!G26))),'Data Summary'!DH32="Yes"),OFFSET('Sanitation Data'!$G$12,0,10*ROW('Sanitation Data'!G26)),NA())</f>
        <v>#N/A</v>
      </c>
      <c r="AT32" s="103" t="e">
        <f ca="true">+IF(AND(ISNUMBER(OFFSET('Sanitation Data'!$G$13,0,10*ROW('Sanitation Data'!G26))),'Data Summary'!DI32="Yes"),OFFSET('Sanitation Data'!$G$13,0,10*ROW('Sanitation Data'!G26)),NA())</f>
        <v>#N/A</v>
      </c>
      <c r="AU32" s="103" t="e">
        <f ca="true">+IF(AND(ISNUMBER(OFFSET('Sanitation Data'!$H$5,0,10*ROW('Sanitation Data'!H26))),'Data Summary'!DJ32="Yes"),100-OFFSET('Sanitation Data'!$H$5,0,10*ROW('Sanitation Data'!H26)),NA())</f>
        <v>#N/A</v>
      </c>
      <c r="AV32" s="103" t="e">
        <f ca="true">+IF(AND(ISNUMBER(OFFSET('Sanitation Data'!$H$7,0,10*ROW('Sanitation Data'!H26))),'Data Summary'!DK32="Yes"),OFFSET('Sanitation Data'!$H$7,0,10*ROW('Sanitation Data'!H26)),NA())</f>
        <v>#N/A</v>
      </c>
      <c r="AW32" s="103" t="e">
        <f ca="true">+IF(AND(ISNUMBER(OFFSET('Sanitation Data'!$H$11,0,10*ROW('Sanitation Data'!H26))),'Data Summary'!DL32="Yes"),OFFSET('Sanitation Data'!$H$11,0,10*ROW('Sanitation Data'!H26)),NA())</f>
        <v>#N/A</v>
      </c>
      <c r="AX32" s="103" t="e">
        <f ca="true">+IF(AND(ISNUMBER(OFFSET('Sanitation Data'!$H$12,0,10*ROW('Sanitation Data'!H26))),'Data Summary'!DM32="Yes"),OFFSET('Sanitation Data'!$H$12,0,10*ROW('Sanitation Data'!H26)),NA())</f>
        <v>#N/A</v>
      </c>
      <c r="AY32" s="103" t="e">
        <f ca="true">+IF(AND(ISNUMBER(OFFSET('Sanitation Data'!$H$13,0,10*ROW('Sanitation Data'!H26))),'Data Summary'!DN32="Yes"),OFFSET('Sanitation Data'!$H$13,0,10*ROW('Sanitation Data'!H26)),NA())</f>
        <v>#N/A</v>
      </c>
      <c r="AZ32" s="108" t="e">
        <f ca="true">+IF(AND(ISNUMBER(OFFSET('Hygiene Data'!$C$6,0,10*ROW('Hygiene Data'!C26))),'Data Summary'!DO32="Yes"),OFFSET('Hygiene Data'!$C$6,0,10*ROW('Hygiene Data'!C26)),NA())</f>
        <v>#N/A</v>
      </c>
      <c r="BA32" s="108" t="e">
        <f ca="true">+IF(AND(ISNUMBER(OFFSET('Hygiene Data'!$C$8,0,10*ROW('Hygiene Data'!C26))),'Data Summary'!DP32="Yes"),OFFSET('Hygiene Data'!$C$8,0,10*ROW('Hygiene Data'!C26)),NA())</f>
        <v>#N/A</v>
      </c>
      <c r="BB32" s="108" t="e">
        <f ca="true">+IF(AND(ISNUMBER(OFFSET('Hygiene Data'!$C$10,0,10*ROW('Hygiene Data'!C26))),'Data Summary'!DQ32="Yes"),OFFSET('Hygiene Data'!$C$10,0,10*ROW('Hygiene Data'!C26)),NA())</f>
        <v>#N/A</v>
      </c>
      <c r="BC32" s="108" t="e">
        <f ca="true">+IF(AND(ISNUMBER(OFFSET('Hygiene Data'!$D$6,0,10*ROW('Hygiene Data'!D26))),'Data Summary'!DR32="Yes"),OFFSET('Hygiene Data'!$D$6,0,10*ROW('Hygiene Data'!D26)),NA())</f>
        <v>#N/A</v>
      </c>
      <c r="BD32" s="108" t="e">
        <f ca="true">+IF(AND(ISNUMBER(OFFSET('Hygiene Data'!$D$8,0,10*ROW('Hygiene Data'!D26))),'Data Summary'!DS32="Yes"),OFFSET('Hygiene Data'!$D$8,0,10*ROW('Hygiene Data'!D26)),NA())</f>
        <v>#N/A</v>
      </c>
      <c r="BE32" s="108" t="e">
        <f ca="true">+IF(AND(ISNUMBER(OFFSET('Hygiene Data'!$D$10,0,10*ROW('Hygiene Data'!D26))),'Data Summary'!DT32="Yes"),OFFSET('Hygiene Data'!$D$10,0,10*ROW('Hygiene Data'!D26)),NA())</f>
        <v>#N/A</v>
      </c>
      <c r="BF32" s="108" t="e">
        <f ca="true">+IF(AND(ISNUMBER(OFFSET('Hygiene Data'!$E$6,0,10*ROW('Hygiene Data'!E26))),'Data Summary'!DU32="Yes"),OFFSET('Hygiene Data'!$E$6,0,10*ROW('Hygiene Data'!E26)),NA())</f>
        <v>#N/A</v>
      </c>
      <c r="BG32" s="108" t="e">
        <f ca="true">+IF(AND(ISNUMBER(OFFSET('Hygiene Data'!$E$8,0,10*ROW('Hygiene Data'!E26))),'Data Summary'!DV32="Yes"),OFFSET('Hygiene Data'!$E$8,0,10*ROW('Hygiene Data'!E26)),NA())</f>
        <v>#N/A</v>
      </c>
      <c r="BH32" s="108" t="e">
        <f ca="true">+IF(AND(ISNUMBER(OFFSET('Hygiene Data'!$E$10,0,10*ROW('Hygiene Data'!E26))),'Data Summary'!DW32="Yes"),OFFSET('Hygiene Data'!$E$10,0,10*ROW('Hygiene Data'!E26)),NA())</f>
        <v>#N/A</v>
      </c>
      <c r="BI32" s="108" t="e">
        <f ca="true">+IF(AND(ISNUMBER(OFFSET('Hygiene Data'!$F$6,0,10*ROW('Hygiene Data'!F26))),'Data Summary'!DX32="Yes"),OFFSET('Hygiene Data'!$F$6,0,10*ROW('Hygiene Data'!F26)),NA())</f>
        <v>#N/A</v>
      </c>
      <c r="BJ32" s="108" t="e">
        <f ca="true">+IF(AND(ISNUMBER(OFFSET('Hygiene Data'!$F$8,0,10*ROW('Hygiene Data'!F26))),'Data Summary'!DY32="Yes"),OFFSET('Hygiene Data'!$F$8,0,10*ROW('Hygiene Data'!F26)),NA())</f>
        <v>#N/A</v>
      </c>
      <c r="BK32" s="108" t="e">
        <f ca="true">+IF(AND(ISNUMBER(OFFSET('Hygiene Data'!$F$10,0,10*ROW('Hygiene Data'!F26))),'Data Summary'!DZ32="Yes"),OFFSET('Hygiene Data'!$F$10,0,10*ROW('Hygiene Data'!F26)),NA())</f>
        <v>#N/A</v>
      </c>
      <c r="BL32" s="108" t="e">
        <f ca="true">+IF(AND(ISNUMBER(OFFSET('Hygiene Data'!$G$6,0,10*ROW('Hygiene Data'!G26))),'Data Summary'!EA32="Yes"),OFFSET('Hygiene Data'!$G$6,0,10*ROW('Hygiene Data'!G26)),NA())</f>
        <v>#N/A</v>
      </c>
      <c r="BM32" s="108" t="e">
        <f ca="true">+IF(AND(ISNUMBER(OFFSET('Hygiene Data'!$G$8,0,10*ROW('Hygiene Data'!G26))),'Data Summary'!EB32="Yes"),OFFSET('Hygiene Data'!$G$8,0,10*ROW('Hygiene Data'!G26)),NA())</f>
        <v>#N/A</v>
      </c>
      <c r="BN32" s="108" t="e">
        <f ca="true">+IF(AND(ISNUMBER(OFFSET('Hygiene Data'!$G$10,0,10*ROW('Hygiene Data'!G26))),'Data Summary'!EC32="Yes"),OFFSET('Hygiene Data'!$G$10,0,10*ROW('Hygiene Data'!G26)),NA())</f>
        <v>#N/A</v>
      </c>
      <c r="BO32" s="108" t="e">
        <f ca="true">+IF(AND(ISNUMBER(OFFSET('Hygiene Data'!$H$6,0,10*ROW('Hygiene Data'!H26))),'Data Summary'!ED32="Yes"),OFFSET('Hygiene Data'!$H$6,0,10*ROW('Hygiene Data'!H26)),NA())</f>
        <v>#N/A</v>
      </c>
      <c r="BP32" s="108" t="e">
        <f ca="true">+IF(AND(ISNUMBER(OFFSET('Hygiene Data'!$H$8,0,10*ROW('Hygiene Data'!H26))),'Data Summary'!EE32="Yes"),OFFSET('Hygiene Data'!$H$8,0,10*ROW('Hygiene Data'!H26)),NA())</f>
        <v>#N/A</v>
      </c>
      <c r="BQ32" s="108" t="e">
        <f ca="true">+IF(AND(ISNUMBER(OFFSET('Hygiene Data'!$H$10,0,10*ROW('Hygiene Data'!H26))),'Data Summary'!EF32="Yes"),OFFSET('Hygiene Data'!$H$10,0,10*ROW('Hygiene Data'!H26)),NA())</f>
        <v>#N/A</v>
      </c>
    </row>
    <row r="33" x14ac:dyDescent="0.2">
      <c r="A33" s="56" t="e">
        <f ca="true">+IF(OFFSET('Water Data'!$B$1,0,10*ROW('Water Data'!B27))="",NA(),OFFSET('Water Data'!$B$1,0,10*ROW('Water Data'!B27)))</f>
        <v>#N/A</v>
      </c>
      <c r="B33" s="56" t="e">
        <f ca="true">+IF(OFFSET('Water Data'!$A$3,0,10*ROW('Water Data'!A30))="",NA(),OFFSET('Water Data'!$A$3,0,10*ROW('Water Data'!A30)))</f>
        <v>#N/A</v>
      </c>
      <c r="C33" s="56" t="e">
        <f ca="true">+IF(OFFSET('Water Data'!$C$3,0,10*ROW('Water Data'!C30))="",NA(),OFFSET('Water Data'!$C$3,0,10*ROW('Water Data'!C30)))</f>
        <v>#N/A</v>
      </c>
      <c r="D33" s="57" t="e">
        <f ca="true">+IF(AND(ISNUMBER(OFFSET('Water Data'!$C$5,0,10*ROW('Water Data'!C27))),'Data Summary'!BS33="Yes"),100-OFFSET('Water Data'!$C$5,0,10*ROW('Water Data'!C27)),NA())</f>
        <v>#N/A</v>
      </c>
      <c r="E33" s="57" t="e">
        <f ca="true">+IF(AND(ISNUMBER(OFFSET('Water Data'!$C$7,0,10*ROW('Water Data'!C27))),'Data Summary'!BT33="Yes"),OFFSET('Water Data'!$C$7,0,10*ROW('Water Data'!C27)),NA())</f>
        <v>#N/A</v>
      </c>
      <c r="F33" s="57" t="e">
        <f ca="true">+IF(AND(ISNUMBER(OFFSET('Water Data'!$C$10,0,10*ROW('Water Data'!C27))),'Data Summary'!BU33="Yes"),OFFSET('Water Data'!$C$10,0,10*ROW('Water Data'!C27)),NA())</f>
        <v>#N/A</v>
      </c>
      <c r="G33" s="57" t="e">
        <f ca="true">+IF(AND(ISNUMBER(OFFSET('Water Data'!$D$5,0,10*ROW('Water Data'!D27))),'Data Summary'!BV33="Yes"),100-OFFSET('Water Data'!$D$5,0,10*ROW('Water Data'!D27)),NA())</f>
        <v>#N/A</v>
      </c>
      <c r="H33" s="57" t="e">
        <f ca="true">+IF(AND(ISNUMBER(OFFSET('Water Data'!$D$7,0,10*ROW('Water Data'!D27))),'Data Summary'!BW33="Yes"),OFFSET('Water Data'!$D$7,0,10*ROW('Water Data'!D27)),NA())</f>
        <v>#N/A</v>
      </c>
      <c r="I33" s="57" t="e">
        <f ca="true">+IF(AND(ISNUMBER(OFFSET('Water Data'!$D$10,0,10*ROW('Water Data'!D27))),'Data Summary'!BX33="Yes"),OFFSET('Water Data'!$D$10,0,10*ROW('Water Data'!D27)),NA())</f>
        <v>#N/A</v>
      </c>
      <c r="J33" s="57" t="e">
        <f ca="true">+IF(AND(ISNUMBER(OFFSET('Water Data'!$E$5,0,10*ROW('Water Data'!E27))),'Data Summary'!BY33="Yes"),100-OFFSET('Water Data'!$E$5,0,10*ROW('Water Data'!E27)),NA())</f>
        <v>#N/A</v>
      </c>
      <c r="K33" s="57" t="e">
        <f ca="true">+IF(AND(ISNUMBER(OFFSET('Water Data'!$E$7,0,10*ROW('Water Data'!E27))),'Data Summary'!BZ33="Yes"),OFFSET('Water Data'!$E$7,0,10*ROW('Water Data'!E27)),NA())</f>
        <v>#N/A</v>
      </c>
      <c r="L33" s="57" t="e">
        <f ca="true">+IF(AND(ISNUMBER(OFFSET('Water Data'!$E$10,0,10*ROW('Water Data'!E27))),'Data Summary'!CA33="Yes"),OFFSET('Water Data'!$E$10,0,10*ROW('Water Data'!E27)),NA())</f>
        <v>#N/A</v>
      </c>
      <c r="M33" s="57" t="e">
        <f ca="true">+IF(AND(ISNUMBER(OFFSET('Water Data'!$F$5,0,10*ROW('Water Data'!F27))),'Data Summary'!CB33="Yes"),100-OFFSET('Water Data'!$F$5,0,10*ROW('Water Data'!F27)),NA())</f>
        <v>#N/A</v>
      </c>
      <c r="N33" s="57" t="e">
        <f ca="true">+IF(AND(ISNUMBER(OFFSET('Water Data'!$F$7,0,10*ROW('Water Data'!F27))),'Data Summary'!CC33="Yes"),OFFSET('Water Data'!$F$7,0,10*ROW('Water Data'!F27)),NA())</f>
        <v>#N/A</v>
      </c>
      <c r="O33" s="57" t="e">
        <f ca="true">+IF(AND(ISNUMBER(OFFSET('Water Data'!$F$10,0,10*ROW('Water Data'!F27))),'Data Summary'!CD33="Yes"),OFFSET('Water Data'!$F$10,0,10*ROW('Water Data'!F27)),NA())</f>
        <v>#N/A</v>
      </c>
      <c r="P33" s="57" t="e">
        <f ca="true">+IF(AND(ISNUMBER(OFFSET('Water Data'!$G$5,0,10*ROW('Water Data'!G27))),'Data Summary'!CE33="Yes"),100-OFFSET('Water Data'!$G$5,0,10*ROW('Water Data'!G27)),NA())</f>
        <v>#N/A</v>
      </c>
      <c r="Q33" s="57" t="e">
        <f ca="true">+IF(AND(ISNUMBER(OFFSET('Water Data'!$G$7,0,10*ROW('Water Data'!G27))),'Data Summary'!CF33="Yes"),OFFSET('Water Data'!$G$7,0,10*ROW('Water Data'!G27)),NA())</f>
        <v>#N/A</v>
      </c>
      <c r="R33" s="57" t="e">
        <f ca="true">+IF(AND(ISNUMBER(OFFSET('Water Data'!$G$10,0,10*ROW('Water Data'!G27))),'Data Summary'!CG33="Yes"),OFFSET('Water Data'!$G$10,0,10*ROW('Water Data'!G27)),NA())</f>
        <v>#N/A</v>
      </c>
      <c r="S33" s="57" t="e">
        <f ca="true">+IF(AND(ISNUMBER(OFFSET('Water Data'!$H$5,0,10*ROW('Water Data'!H27))),'Data Summary'!CH33="Yes"),100-OFFSET('Water Data'!$H$5,0,10*ROW('Water Data'!H27)),NA())</f>
        <v>#N/A</v>
      </c>
      <c r="T33" s="57" t="e">
        <f ca="true">+IF(AND(ISNUMBER(OFFSET('Water Data'!$H$7,0,10*ROW('Water Data'!H27))),'Data Summary'!CI33="Yes"),OFFSET('Water Data'!$H$7,0,10*ROW('Water Data'!H27)),NA())</f>
        <v>#N/A</v>
      </c>
      <c r="U33" s="57" t="e">
        <f ca="true">+IF(AND(ISNUMBER(OFFSET('Water Data'!$H$10,0,10*ROW('Water Data'!H27))),'Data Summary'!CJ33="Yes"),OFFSET('Water Data'!$H$10,0,10*ROW('Water Data'!H27)),NA())</f>
        <v>#N/A</v>
      </c>
      <c r="V33" s="103" t="e">
        <f ca="true">+IF(AND(ISNUMBER(OFFSET('Sanitation Data'!$C$5,0,10*ROW('Sanitation Data'!C27))),'Data Summary'!CK33="Yes"),100-OFFSET('Sanitation Data'!$C$5,0,10*ROW('Sanitation Data'!C27)),NA())</f>
        <v>#N/A</v>
      </c>
      <c r="W33" s="103" t="e">
        <f ca="true">+IF(AND(ISNUMBER(OFFSET('Sanitation Data'!$C$7,0,10*ROW('Sanitation Data'!C27))),'Data Summary'!CL33="Yes"),OFFSET('Sanitation Data'!$C$7,0,10*ROW('Sanitation Data'!C27)),NA())</f>
        <v>#N/A</v>
      </c>
      <c r="X33" s="103" t="e">
        <f ca="true">+IF(AND(ISNUMBER(OFFSET('Sanitation Data'!$C$11,0,10*ROW('Sanitation Data'!C27))),'Data Summary'!CM33="Yes"),OFFSET('Sanitation Data'!$C$11,0,10*ROW('Sanitation Data'!C27)),NA())</f>
        <v>#N/A</v>
      </c>
      <c r="Y33" s="103" t="e">
        <f ca="true">+IF(AND(ISNUMBER(OFFSET('Sanitation Data'!$C$12,0,10*ROW('Sanitation Data'!C27))),'Data Summary'!CN33="Yes"),OFFSET('Sanitation Data'!$C$12,0,10*ROW('Sanitation Data'!C27)),NA())</f>
        <v>#N/A</v>
      </c>
      <c r="Z33" s="103" t="e">
        <f ca="true">+IF(AND(ISNUMBER(OFFSET('Sanitation Data'!$C$13,0,10*ROW('Sanitation Data'!C27))),'Data Summary'!CO33="Yes"),OFFSET('Sanitation Data'!$C$13,0,10*ROW('Sanitation Data'!C27)),NA())</f>
        <v>#N/A</v>
      </c>
      <c r="AA33" s="103" t="e">
        <f ca="true">+IF(AND(ISNUMBER(OFFSET('Sanitation Data'!$D$5,0,10*ROW('Sanitation Data'!D27))),'Data Summary'!CP33="Yes"),100-OFFSET('Sanitation Data'!$D$5,0,10*ROW('Sanitation Data'!D27)),NA())</f>
        <v>#N/A</v>
      </c>
      <c r="AB33" s="103" t="e">
        <f ca="true">+IF(AND(ISNUMBER(OFFSET('Sanitation Data'!$D$7,0,10*ROW('Sanitation Data'!D27))),'Data Summary'!CQ33="Yes"),OFFSET('Sanitation Data'!$D$7,0,10*ROW('Sanitation Data'!D27)),NA())</f>
        <v>#N/A</v>
      </c>
      <c r="AC33" s="103" t="e">
        <f ca="true">+IF(AND(ISNUMBER(OFFSET('Sanitation Data'!$D$11,0,10*ROW('Sanitation Data'!D27))),'Data Summary'!CR33="Yes"),OFFSET('Sanitation Data'!$D$11,0,10*ROW('Sanitation Data'!D27)),NA())</f>
        <v>#N/A</v>
      </c>
      <c r="AD33" s="103" t="e">
        <f ca="true">+IF(AND(ISNUMBER(OFFSET('Sanitation Data'!$D$12,0,10*ROW('Sanitation Data'!D27))),'Data Summary'!CS33="Yes"),OFFSET('Sanitation Data'!$D$12,0,10*ROW('Sanitation Data'!D27)),NA())</f>
        <v>#N/A</v>
      </c>
      <c r="AE33" s="103" t="e">
        <f ca="true">+IF(AND(ISNUMBER(OFFSET('Sanitation Data'!$D$13,0,10*ROW('Sanitation Data'!D27))),'Data Summary'!CT33="Yes"),OFFSET('Sanitation Data'!$D$13,0,10*ROW('Sanitation Data'!D27)),NA())</f>
        <v>#N/A</v>
      </c>
      <c r="AF33" s="103" t="e">
        <f ca="true">+IF(AND(ISNUMBER(OFFSET('Sanitation Data'!$E$5,0,10*ROW('Sanitation Data'!E27))),'Data Summary'!CU33="Yes"),100-OFFSET('Sanitation Data'!$E$5,0,10*ROW('Sanitation Data'!E27)),NA())</f>
        <v>#N/A</v>
      </c>
      <c r="AG33" s="103" t="e">
        <f ca="true">+IF(AND(ISNUMBER(OFFSET('Sanitation Data'!$E$7,0,10*ROW('Sanitation Data'!E27))),'Data Summary'!CV33="Yes"),OFFSET('Sanitation Data'!$E$7,0,10*ROW('Sanitation Data'!E27)),NA())</f>
        <v>#N/A</v>
      </c>
      <c r="AH33" s="103" t="e">
        <f ca="true">+IF(AND(ISNUMBER(OFFSET('Sanitation Data'!$E$11,0,10*ROW('Sanitation Data'!E27))),'Data Summary'!CW33="Yes"),OFFSET('Sanitation Data'!$E$11,0,10*ROW('Sanitation Data'!E27)),NA())</f>
        <v>#N/A</v>
      </c>
      <c r="AI33" s="103" t="e">
        <f ca="true">+IF(AND(ISNUMBER(OFFSET('Sanitation Data'!$E$12,0,10*ROW('Sanitation Data'!E27))),'Data Summary'!CX33="Yes"),OFFSET('Sanitation Data'!$E$12,0,10*ROW('Sanitation Data'!E27)),NA())</f>
        <v>#N/A</v>
      </c>
      <c r="AJ33" s="103" t="e">
        <f ca="true">+IF(AND(ISNUMBER(OFFSET('Sanitation Data'!$E$13,0,10*ROW('Sanitation Data'!E27))),'Data Summary'!CY33="Yes"),OFFSET('Sanitation Data'!$E$13,0,10*ROW('Sanitation Data'!E27)),NA())</f>
        <v>#N/A</v>
      </c>
      <c r="AK33" s="103" t="e">
        <f ca="true">+IF(AND(ISNUMBER(OFFSET('Sanitation Data'!$F$5,0,10*ROW('Sanitation Data'!F27))),'Data Summary'!CZ33="Yes"),100-OFFSET('Sanitation Data'!$F$5,0,10*ROW('Sanitation Data'!F27)),NA())</f>
        <v>#N/A</v>
      </c>
      <c r="AL33" s="103" t="e">
        <f ca="true">+IF(AND(ISNUMBER(OFFSET('Sanitation Data'!$F$7,0,10*ROW('Sanitation Data'!F27))),'Data Summary'!DA33="Yes"),OFFSET('Sanitation Data'!$F$7,0,10*ROW('Sanitation Data'!F27)),NA())</f>
        <v>#N/A</v>
      </c>
      <c r="AM33" s="103" t="e">
        <f ca="true">+IF(AND(ISNUMBER(OFFSET('Sanitation Data'!$F$11,0,10*ROW('Sanitation Data'!F27))),'Data Summary'!DB33="Yes"),OFFSET('Sanitation Data'!$F$11,0,10*ROW('Sanitation Data'!F27)),NA())</f>
        <v>#N/A</v>
      </c>
      <c r="AN33" s="103" t="e">
        <f ca="true">+IF(AND(ISNUMBER(OFFSET('Sanitation Data'!$F$12,0,10*ROW('Sanitation Data'!F27))),'Data Summary'!DC33="Yes"),OFFSET('Sanitation Data'!$F$12,0,10*ROW('Sanitation Data'!F27)),NA())</f>
        <v>#N/A</v>
      </c>
      <c r="AO33" s="103" t="e">
        <f ca="true">+IF(AND(ISNUMBER(OFFSET('Sanitation Data'!$F$13,0,10*ROW('Sanitation Data'!F27))),'Data Summary'!DD33="Yes"),OFFSET('Sanitation Data'!$F$13,0,10*ROW('Sanitation Data'!F27)),NA())</f>
        <v>#N/A</v>
      </c>
      <c r="AP33" s="103" t="e">
        <f ca="true">+IF(AND(ISNUMBER(OFFSET('Sanitation Data'!$G$5,0,10*ROW('Sanitation Data'!G27))),'Data Summary'!DE33="Yes"),100-OFFSET('Sanitation Data'!$G$5,0,10*ROW('Sanitation Data'!G27)),NA())</f>
        <v>#N/A</v>
      </c>
      <c r="AQ33" s="103" t="e">
        <f ca="true">+IF(AND(ISNUMBER(OFFSET('Sanitation Data'!$G$7,0,10*ROW('Sanitation Data'!G27))),'Data Summary'!DF33="Yes"),OFFSET('Sanitation Data'!$G$7,0,10*ROW('Sanitation Data'!G27)),NA())</f>
        <v>#N/A</v>
      </c>
      <c r="AR33" s="103" t="e">
        <f ca="true">+IF(AND(ISNUMBER(OFFSET('Sanitation Data'!$G$11,0,10*ROW('Sanitation Data'!G27))),'Data Summary'!DG33="Yes"),OFFSET('Sanitation Data'!$G$11,0,10*ROW('Sanitation Data'!G27)),NA())</f>
        <v>#N/A</v>
      </c>
      <c r="AS33" s="103" t="e">
        <f ca="true">+IF(AND(ISNUMBER(OFFSET('Sanitation Data'!$G$12,0,10*ROW('Sanitation Data'!G27))),'Data Summary'!DH33="Yes"),OFFSET('Sanitation Data'!$G$12,0,10*ROW('Sanitation Data'!G27)),NA())</f>
        <v>#N/A</v>
      </c>
      <c r="AT33" s="103" t="e">
        <f ca="true">+IF(AND(ISNUMBER(OFFSET('Sanitation Data'!$G$13,0,10*ROW('Sanitation Data'!G27))),'Data Summary'!DI33="Yes"),OFFSET('Sanitation Data'!$G$13,0,10*ROW('Sanitation Data'!G27)),NA())</f>
        <v>#N/A</v>
      </c>
      <c r="AU33" s="103" t="e">
        <f ca="true">+IF(AND(ISNUMBER(OFFSET('Sanitation Data'!$H$5,0,10*ROW('Sanitation Data'!H27))),'Data Summary'!DJ33="Yes"),100-OFFSET('Sanitation Data'!$H$5,0,10*ROW('Sanitation Data'!H27)),NA())</f>
        <v>#N/A</v>
      </c>
      <c r="AV33" s="103" t="e">
        <f ca="true">+IF(AND(ISNUMBER(OFFSET('Sanitation Data'!$H$7,0,10*ROW('Sanitation Data'!H27))),'Data Summary'!DK33="Yes"),OFFSET('Sanitation Data'!$H$7,0,10*ROW('Sanitation Data'!H27)),NA())</f>
        <v>#N/A</v>
      </c>
      <c r="AW33" s="103" t="e">
        <f ca="true">+IF(AND(ISNUMBER(OFFSET('Sanitation Data'!$H$11,0,10*ROW('Sanitation Data'!H27))),'Data Summary'!DL33="Yes"),OFFSET('Sanitation Data'!$H$11,0,10*ROW('Sanitation Data'!H27)),NA())</f>
        <v>#N/A</v>
      </c>
      <c r="AX33" s="103" t="e">
        <f ca="true">+IF(AND(ISNUMBER(OFFSET('Sanitation Data'!$H$12,0,10*ROW('Sanitation Data'!H27))),'Data Summary'!DM33="Yes"),OFFSET('Sanitation Data'!$H$12,0,10*ROW('Sanitation Data'!H27)),NA())</f>
        <v>#N/A</v>
      </c>
      <c r="AY33" s="103" t="e">
        <f ca="true">+IF(AND(ISNUMBER(OFFSET('Sanitation Data'!$H$13,0,10*ROW('Sanitation Data'!H27))),'Data Summary'!DN33="Yes"),OFFSET('Sanitation Data'!$H$13,0,10*ROW('Sanitation Data'!H27)),NA())</f>
        <v>#N/A</v>
      </c>
      <c r="AZ33" s="108" t="e">
        <f ca="true">+IF(AND(ISNUMBER(OFFSET('Hygiene Data'!$C$6,0,10*ROW('Hygiene Data'!C27))),'Data Summary'!DO33="Yes"),OFFSET('Hygiene Data'!$C$6,0,10*ROW('Hygiene Data'!C27)),NA())</f>
        <v>#N/A</v>
      </c>
      <c r="BA33" s="108" t="e">
        <f ca="true">+IF(AND(ISNUMBER(OFFSET('Hygiene Data'!$C$8,0,10*ROW('Hygiene Data'!C27))),'Data Summary'!DP33="Yes"),OFFSET('Hygiene Data'!$C$8,0,10*ROW('Hygiene Data'!C27)),NA())</f>
        <v>#N/A</v>
      </c>
      <c r="BB33" s="108" t="e">
        <f ca="true">+IF(AND(ISNUMBER(OFFSET('Hygiene Data'!$C$10,0,10*ROW('Hygiene Data'!C27))),'Data Summary'!DQ33="Yes"),OFFSET('Hygiene Data'!$C$10,0,10*ROW('Hygiene Data'!C27)),NA())</f>
        <v>#N/A</v>
      </c>
      <c r="BC33" s="108" t="e">
        <f ca="true">+IF(AND(ISNUMBER(OFFSET('Hygiene Data'!$D$6,0,10*ROW('Hygiene Data'!D27))),'Data Summary'!DR33="Yes"),OFFSET('Hygiene Data'!$D$6,0,10*ROW('Hygiene Data'!D27)),NA())</f>
        <v>#N/A</v>
      </c>
      <c r="BD33" s="108" t="e">
        <f ca="true">+IF(AND(ISNUMBER(OFFSET('Hygiene Data'!$D$8,0,10*ROW('Hygiene Data'!D27))),'Data Summary'!DS33="Yes"),OFFSET('Hygiene Data'!$D$8,0,10*ROW('Hygiene Data'!D27)),NA())</f>
        <v>#N/A</v>
      </c>
      <c r="BE33" s="108" t="e">
        <f ca="true">+IF(AND(ISNUMBER(OFFSET('Hygiene Data'!$D$10,0,10*ROW('Hygiene Data'!D27))),'Data Summary'!DT33="Yes"),OFFSET('Hygiene Data'!$D$10,0,10*ROW('Hygiene Data'!D27)),NA())</f>
        <v>#N/A</v>
      </c>
      <c r="BF33" s="108" t="e">
        <f ca="true">+IF(AND(ISNUMBER(OFFSET('Hygiene Data'!$E$6,0,10*ROW('Hygiene Data'!E27))),'Data Summary'!DU33="Yes"),OFFSET('Hygiene Data'!$E$6,0,10*ROW('Hygiene Data'!E27)),NA())</f>
        <v>#N/A</v>
      </c>
      <c r="BG33" s="108" t="e">
        <f ca="true">+IF(AND(ISNUMBER(OFFSET('Hygiene Data'!$E$8,0,10*ROW('Hygiene Data'!E27))),'Data Summary'!DV33="Yes"),OFFSET('Hygiene Data'!$E$8,0,10*ROW('Hygiene Data'!E27)),NA())</f>
        <v>#N/A</v>
      </c>
      <c r="BH33" s="108" t="e">
        <f ca="true">+IF(AND(ISNUMBER(OFFSET('Hygiene Data'!$E$10,0,10*ROW('Hygiene Data'!E27))),'Data Summary'!DW33="Yes"),OFFSET('Hygiene Data'!$E$10,0,10*ROW('Hygiene Data'!E27)),NA())</f>
        <v>#N/A</v>
      </c>
      <c r="BI33" s="108" t="e">
        <f ca="true">+IF(AND(ISNUMBER(OFFSET('Hygiene Data'!$F$6,0,10*ROW('Hygiene Data'!F27))),'Data Summary'!DX33="Yes"),OFFSET('Hygiene Data'!$F$6,0,10*ROW('Hygiene Data'!F27)),NA())</f>
        <v>#N/A</v>
      </c>
      <c r="BJ33" s="108" t="e">
        <f ca="true">+IF(AND(ISNUMBER(OFFSET('Hygiene Data'!$F$8,0,10*ROW('Hygiene Data'!F27))),'Data Summary'!DY33="Yes"),OFFSET('Hygiene Data'!$F$8,0,10*ROW('Hygiene Data'!F27)),NA())</f>
        <v>#N/A</v>
      </c>
      <c r="BK33" s="108" t="e">
        <f ca="true">+IF(AND(ISNUMBER(OFFSET('Hygiene Data'!$F$10,0,10*ROW('Hygiene Data'!F27))),'Data Summary'!DZ33="Yes"),OFFSET('Hygiene Data'!$F$10,0,10*ROW('Hygiene Data'!F27)),NA())</f>
        <v>#N/A</v>
      </c>
      <c r="BL33" s="108" t="e">
        <f ca="true">+IF(AND(ISNUMBER(OFFSET('Hygiene Data'!$G$6,0,10*ROW('Hygiene Data'!G27))),'Data Summary'!EA33="Yes"),OFFSET('Hygiene Data'!$G$6,0,10*ROW('Hygiene Data'!G27)),NA())</f>
        <v>#N/A</v>
      </c>
      <c r="BM33" s="108" t="e">
        <f ca="true">+IF(AND(ISNUMBER(OFFSET('Hygiene Data'!$G$8,0,10*ROW('Hygiene Data'!G27))),'Data Summary'!EB33="Yes"),OFFSET('Hygiene Data'!$G$8,0,10*ROW('Hygiene Data'!G27)),NA())</f>
        <v>#N/A</v>
      </c>
      <c r="BN33" s="108" t="e">
        <f ca="true">+IF(AND(ISNUMBER(OFFSET('Hygiene Data'!$G$10,0,10*ROW('Hygiene Data'!G27))),'Data Summary'!EC33="Yes"),OFFSET('Hygiene Data'!$G$10,0,10*ROW('Hygiene Data'!G27)),NA())</f>
        <v>#N/A</v>
      </c>
      <c r="BO33" s="108" t="e">
        <f ca="true">+IF(AND(ISNUMBER(OFFSET('Hygiene Data'!$H$6,0,10*ROW('Hygiene Data'!H27))),'Data Summary'!ED33="Yes"),OFFSET('Hygiene Data'!$H$6,0,10*ROW('Hygiene Data'!H27)),NA())</f>
        <v>#N/A</v>
      </c>
      <c r="BP33" s="108" t="e">
        <f ca="true">+IF(AND(ISNUMBER(OFFSET('Hygiene Data'!$H$8,0,10*ROW('Hygiene Data'!H27))),'Data Summary'!EE33="Yes"),OFFSET('Hygiene Data'!$H$8,0,10*ROW('Hygiene Data'!H27)),NA())</f>
        <v>#N/A</v>
      </c>
      <c r="BQ33" s="108" t="e">
        <f ca="true">+IF(AND(ISNUMBER(OFFSET('Hygiene Data'!$H$10,0,10*ROW('Hygiene Data'!H27))),'Data Summary'!EF33="Yes"),OFFSET('Hygiene Data'!$H$10,0,10*ROW('Hygiene Data'!H27)),NA())</f>
        <v>#N/A</v>
      </c>
    </row>
    <row r="34" x14ac:dyDescent="0.2">
      <c r="A34" s="56" t="e">
        <f ca="true">+IF(OFFSET('Water Data'!$B$1,0,10*ROW('Water Data'!B28))="",NA(),OFFSET('Water Data'!$B$1,0,10*ROW('Water Data'!B28)))</f>
        <v>#N/A</v>
      </c>
      <c r="B34" s="56" t="e">
        <f ca="true">+IF(OFFSET('Water Data'!$A$3,0,10*ROW('Water Data'!A31))="",NA(),OFFSET('Water Data'!$A$3,0,10*ROW('Water Data'!A31)))</f>
        <v>#N/A</v>
      </c>
      <c r="C34" s="56" t="e">
        <f ca="true">+IF(OFFSET('Water Data'!$C$3,0,10*ROW('Water Data'!C31))="",NA(),OFFSET('Water Data'!$C$3,0,10*ROW('Water Data'!C31)))</f>
        <v>#N/A</v>
      </c>
      <c r="D34" s="57" t="e">
        <f ca="true">+IF(AND(ISNUMBER(OFFSET('Water Data'!$C$5,0,10*ROW('Water Data'!C28))),'Data Summary'!BS34="Yes"),100-OFFSET('Water Data'!$C$5,0,10*ROW('Water Data'!C28)),NA())</f>
        <v>#N/A</v>
      </c>
      <c r="E34" s="57" t="e">
        <f ca="true">+IF(AND(ISNUMBER(OFFSET('Water Data'!$C$7,0,10*ROW('Water Data'!C28))),'Data Summary'!BT34="Yes"),OFFSET('Water Data'!$C$7,0,10*ROW('Water Data'!C28)),NA())</f>
        <v>#N/A</v>
      </c>
      <c r="F34" s="57" t="e">
        <f ca="true">+IF(AND(ISNUMBER(OFFSET('Water Data'!$C$10,0,10*ROW('Water Data'!C28))),'Data Summary'!BU34="Yes"),OFFSET('Water Data'!$C$10,0,10*ROW('Water Data'!C28)),NA())</f>
        <v>#N/A</v>
      </c>
      <c r="G34" s="57" t="e">
        <f ca="true">+IF(AND(ISNUMBER(OFFSET('Water Data'!$D$5,0,10*ROW('Water Data'!D28))),'Data Summary'!BV34="Yes"),100-OFFSET('Water Data'!$D$5,0,10*ROW('Water Data'!D28)),NA())</f>
        <v>#N/A</v>
      </c>
      <c r="H34" s="57" t="e">
        <f ca="true">+IF(AND(ISNUMBER(OFFSET('Water Data'!$D$7,0,10*ROW('Water Data'!D28))),'Data Summary'!BW34="Yes"),OFFSET('Water Data'!$D$7,0,10*ROW('Water Data'!D28)),NA())</f>
        <v>#N/A</v>
      </c>
      <c r="I34" s="57" t="e">
        <f ca="true">+IF(AND(ISNUMBER(OFFSET('Water Data'!$D$10,0,10*ROW('Water Data'!D28))),'Data Summary'!BX34="Yes"),OFFSET('Water Data'!$D$10,0,10*ROW('Water Data'!D28)),NA())</f>
        <v>#N/A</v>
      </c>
      <c r="J34" s="57" t="e">
        <f ca="true">+IF(AND(ISNUMBER(OFFSET('Water Data'!$E$5,0,10*ROW('Water Data'!E28))),'Data Summary'!BY34="Yes"),100-OFFSET('Water Data'!$E$5,0,10*ROW('Water Data'!E28)),NA())</f>
        <v>#N/A</v>
      </c>
      <c r="K34" s="57" t="e">
        <f ca="true">+IF(AND(ISNUMBER(OFFSET('Water Data'!$E$7,0,10*ROW('Water Data'!E28))),'Data Summary'!BZ34="Yes"),OFFSET('Water Data'!$E$7,0,10*ROW('Water Data'!E28)),NA())</f>
        <v>#N/A</v>
      </c>
      <c r="L34" s="57" t="e">
        <f ca="true">+IF(AND(ISNUMBER(OFFSET('Water Data'!$E$10,0,10*ROW('Water Data'!E28))),'Data Summary'!CA34="Yes"),OFFSET('Water Data'!$E$10,0,10*ROW('Water Data'!E28)),NA())</f>
        <v>#N/A</v>
      </c>
      <c r="M34" s="57" t="e">
        <f ca="true">+IF(AND(ISNUMBER(OFFSET('Water Data'!$F$5,0,10*ROW('Water Data'!F28))),'Data Summary'!CB34="Yes"),100-OFFSET('Water Data'!$F$5,0,10*ROW('Water Data'!F28)),NA())</f>
        <v>#N/A</v>
      </c>
      <c r="N34" s="57" t="e">
        <f ca="true">+IF(AND(ISNUMBER(OFFSET('Water Data'!$F$7,0,10*ROW('Water Data'!F28))),'Data Summary'!CC34="Yes"),OFFSET('Water Data'!$F$7,0,10*ROW('Water Data'!F28)),NA())</f>
        <v>#N/A</v>
      </c>
      <c r="O34" s="57" t="e">
        <f ca="true">+IF(AND(ISNUMBER(OFFSET('Water Data'!$F$10,0,10*ROW('Water Data'!F28))),'Data Summary'!CD34="Yes"),OFFSET('Water Data'!$F$10,0,10*ROW('Water Data'!F28)),NA())</f>
        <v>#N/A</v>
      </c>
      <c r="P34" s="57" t="e">
        <f ca="true">+IF(AND(ISNUMBER(OFFSET('Water Data'!$G$5,0,10*ROW('Water Data'!G28))),'Data Summary'!CE34="Yes"),100-OFFSET('Water Data'!$G$5,0,10*ROW('Water Data'!G28)),NA())</f>
        <v>#N/A</v>
      </c>
      <c r="Q34" s="57" t="e">
        <f ca="true">+IF(AND(ISNUMBER(OFFSET('Water Data'!$G$7,0,10*ROW('Water Data'!G28))),'Data Summary'!CF34="Yes"),OFFSET('Water Data'!$G$7,0,10*ROW('Water Data'!G28)),NA())</f>
        <v>#N/A</v>
      </c>
      <c r="R34" s="57" t="e">
        <f ca="true">+IF(AND(ISNUMBER(OFFSET('Water Data'!$G$10,0,10*ROW('Water Data'!G28))),'Data Summary'!CG34="Yes"),OFFSET('Water Data'!$G$10,0,10*ROW('Water Data'!G28)),NA())</f>
        <v>#N/A</v>
      </c>
      <c r="S34" s="57" t="e">
        <f ca="true">+IF(AND(ISNUMBER(OFFSET('Water Data'!$H$5,0,10*ROW('Water Data'!H28))),'Data Summary'!CH34="Yes"),100-OFFSET('Water Data'!$H$5,0,10*ROW('Water Data'!H28)),NA())</f>
        <v>#N/A</v>
      </c>
      <c r="T34" s="57" t="e">
        <f ca="true">+IF(AND(ISNUMBER(OFFSET('Water Data'!$H$7,0,10*ROW('Water Data'!H28))),'Data Summary'!CI34="Yes"),OFFSET('Water Data'!$H$7,0,10*ROW('Water Data'!H28)),NA())</f>
        <v>#N/A</v>
      </c>
      <c r="U34" s="57" t="e">
        <f ca="true">+IF(AND(ISNUMBER(OFFSET('Water Data'!$H$10,0,10*ROW('Water Data'!H28))),'Data Summary'!CJ34="Yes"),OFFSET('Water Data'!$H$10,0,10*ROW('Water Data'!H28)),NA())</f>
        <v>#N/A</v>
      </c>
      <c r="V34" s="103" t="e">
        <f ca="true">+IF(AND(ISNUMBER(OFFSET('Sanitation Data'!$C$5,0,10*ROW('Sanitation Data'!C28))),'Data Summary'!CK34="Yes"),100-OFFSET('Sanitation Data'!$C$5,0,10*ROW('Sanitation Data'!C28)),NA())</f>
        <v>#N/A</v>
      </c>
      <c r="W34" s="103" t="e">
        <f ca="true">+IF(AND(ISNUMBER(OFFSET('Sanitation Data'!$C$7,0,10*ROW('Sanitation Data'!C28))),'Data Summary'!CL34="Yes"),OFFSET('Sanitation Data'!$C$7,0,10*ROW('Sanitation Data'!C28)),NA())</f>
        <v>#N/A</v>
      </c>
      <c r="X34" s="103" t="e">
        <f ca="true">+IF(AND(ISNUMBER(OFFSET('Sanitation Data'!$C$11,0,10*ROW('Sanitation Data'!C28))),'Data Summary'!CM34="Yes"),OFFSET('Sanitation Data'!$C$11,0,10*ROW('Sanitation Data'!C28)),NA())</f>
        <v>#N/A</v>
      </c>
      <c r="Y34" s="103" t="e">
        <f ca="true">+IF(AND(ISNUMBER(OFFSET('Sanitation Data'!$C$12,0,10*ROW('Sanitation Data'!C28))),'Data Summary'!CN34="Yes"),OFFSET('Sanitation Data'!$C$12,0,10*ROW('Sanitation Data'!C28)),NA())</f>
        <v>#N/A</v>
      </c>
      <c r="Z34" s="103" t="e">
        <f ca="true">+IF(AND(ISNUMBER(OFFSET('Sanitation Data'!$C$13,0,10*ROW('Sanitation Data'!C28))),'Data Summary'!CO34="Yes"),OFFSET('Sanitation Data'!$C$13,0,10*ROW('Sanitation Data'!C28)),NA())</f>
        <v>#N/A</v>
      </c>
      <c r="AA34" s="103" t="e">
        <f ca="true">+IF(AND(ISNUMBER(OFFSET('Sanitation Data'!$D$5,0,10*ROW('Sanitation Data'!D28))),'Data Summary'!CP34="Yes"),100-OFFSET('Sanitation Data'!$D$5,0,10*ROW('Sanitation Data'!D28)),NA())</f>
        <v>#N/A</v>
      </c>
      <c r="AB34" s="103" t="e">
        <f ca="true">+IF(AND(ISNUMBER(OFFSET('Sanitation Data'!$D$7,0,10*ROW('Sanitation Data'!D28))),'Data Summary'!CQ34="Yes"),OFFSET('Sanitation Data'!$D$7,0,10*ROW('Sanitation Data'!D28)),NA())</f>
        <v>#N/A</v>
      </c>
      <c r="AC34" s="103" t="e">
        <f ca="true">+IF(AND(ISNUMBER(OFFSET('Sanitation Data'!$D$11,0,10*ROW('Sanitation Data'!D28))),'Data Summary'!CR34="Yes"),OFFSET('Sanitation Data'!$D$11,0,10*ROW('Sanitation Data'!D28)),NA())</f>
        <v>#N/A</v>
      </c>
      <c r="AD34" s="103" t="e">
        <f ca="true">+IF(AND(ISNUMBER(OFFSET('Sanitation Data'!$D$12,0,10*ROW('Sanitation Data'!D28))),'Data Summary'!CS34="Yes"),OFFSET('Sanitation Data'!$D$12,0,10*ROW('Sanitation Data'!D28)),NA())</f>
        <v>#N/A</v>
      </c>
      <c r="AE34" s="103" t="e">
        <f ca="true">+IF(AND(ISNUMBER(OFFSET('Sanitation Data'!$D$13,0,10*ROW('Sanitation Data'!D28))),'Data Summary'!CT34="Yes"),OFFSET('Sanitation Data'!$D$13,0,10*ROW('Sanitation Data'!D28)),NA())</f>
        <v>#N/A</v>
      </c>
      <c r="AF34" s="103" t="e">
        <f ca="true">+IF(AND(ISNUMBER(OFFSET('Sanitation Data'!$E$5,0,10*ROW('Sanitation Data'!E28))),'Data Summary'!CU34="Yes"),100-OFFSET('Sanitation Data'!$E$5,0,10*ROW('Sanitation Data'!E28)),NA())</f>
        <v>#N/A</v>
      </c>
      <c r="AG34" s="103" t="e">
        <f ca="true">+IF(AND(ISNUMBER(OFFSET('Sanitation Data'!$E$7,0,10*ROW('Sanitation Data'!E28))),'Data Summary'!CV34="Yes"),OFFSET('Sanitation Data'!$E$7,0,10*ROW('Sanitation Data'!E28)),NA())</f>
        <v>#N/A</v>
      </c>
      <c r="AH34" s="103" t="e">
        <f ca="true">+IF(AND(ISNUMBER(OFFSET('Sanitation Data'!$E$11,0,10*ROW('Sanitation Data'!E28))),'Data Summary'!CW34="Yes"),OFFSET('Sanitation Data'!$E$11,0,10*ROW('Sanitation Data'!E28)),NA())</f>
        <v>#N/A</v>
      </c>
      <c r="AI34" s="103" t="e">
        <f ca="true">+IF(AND(ISNUMBER(OFFSET('Sanitation Data'!$E$12,0,10*ROW('Sanitation Data'!E28))),'Data Summary'!CX34="Yes"),OFFSET('Sanitation Data'!$E$12,0,10*ROW('Sanitation Data'!E28)),NA())</f>
        <v>#N/A</v>
      </c>
      <c r="AJ34" s="103" t="e">
        <f ca="true">+IF(AND(ISNUMBER(OFFSET('Sanitation Data'!$E$13,0,10*ROW('Sanitation Data'!E28))),'Data Summary'!CY34="Yes"),OFFSET('Sanitation Data'!$E$13,0,10*ROW('Sanitation Data'!E28)),NA())</f>
        <v>#N/A</v>
      </c>
      <c r="AK34" s="103" t="e">
        <f ca="true">+IF(AND(ISNUMBER(OFFSET('Sanitation Data'!$F$5,0,10*ROW('Sanitation Data'!F28))),'Data Summary'!CZ34="Yes"),100-OFFSET('Sanitation Data'!$F$5,0,10*ROW('Sanitation Data'!F28)),NA())</f>
        <v>#N/A</v>
      </c>
      <c r="AL34" s="103" t="e">
        <f ca="true">+IF(AND(ISNUMBER(OFFSET('Sanitation Data'!$F$7,0,10*ROW('Sanitation Data'!F28))),'Data Summary'!DA34="Yes"),OFFSET('Sanitation Data'!$F$7,0,10*ROW('Sanitation Data'!F28)),NA())</f>
        <v>#N/A</v>
      </c>
      <c r="AM34" s="103" t="e">
        <f ca="true">+IF(AND(ISNUMBER(OFFSET('Sanitation Data'!$F$11,0,10*ROW('Sanitation Data'!F28))),'Data Summary'!DB34="Yes"),OFFSET('Sanitation Data'!$F$11,0,10*ROW('Sanitation Data'!F28)),NA())</f>
        <v>#N/A</v>
      </c>
      <c r="AN34" s="103" t="e">
        <f ca="true">+IF(AND(ISNUMBER(OFFSET('Sanitation Data'!$F$12,0,10*ROW('Sanitation Data'!F28))),'Data Summary'!DC34="Yes"),OFFSET('Sanitation Data'!$F$12,0,10*ROW('Sanitation Data'!F28)),NA())</f>
        <v>#N/A</v>
      </c>
      <c r="AO34" s="103" t="e">
        <f ca="true">+IF(AND(ISNUMBER(OFFSET('Sanitation Data'!$F$13,0,10*ROW('Sanitation Data'!F28))),'Data Summary'!DD34="Yes"),OFFSET('Sanitation Data'!$F$13,0,10*ROW('Sanitation Data'!F28)),NA())</f>
        <v>#N/A</v>
      </c>
      <c r="AP34" s="103" t="e">
        <f ca="true">+IF(AND(ISNUMBER(OFFSET('Sanitation Data'!$G$5,0,10*ROW('Sanitation Data'!G28))),'Data Summary'!DE34="Yes"),100-OFFSET('Sanitation Data'!$G$5,0,10*ROW('Sanitation Data'!G28)),NA())</f>
        <v>#N/A</v>
      </c>
      <c r="AQ34" s="103" t="e">
        <f ca="true">+IF(AND(ISNUMBER(OFFSET('Sanitation Data'!$G$7,0,10*ROW('Sanitation Data'!G28))),'Data Summary'!DF34="Yes"),OFFSET('Sanitation Data'!$G$7,0,10*ROW('Sanitation Data'!G28)),NA())</f>
        <v>#N/A</v>
      </c>
      <c r="AR34" s="103" t="e">
        <f ca="true">+IF(AND(ISNUMBER(OFFSET('Sanitation Data'!$G$11,0,10*ROW('Sanitation Data'!G28))),'Data Summary'!DG34="Yes"),OFFSET('Sanitation Data'!$G$11,0,10*ROW('Sanitation Data'!G28)),NA())</f>
        <v>#N/A</v>
      </c>
      <c r="AS34" s="103" t="e">
        <f ca="true">+IF(AND(ISNUMBER(OFFSET('Sanitation Data'!$G$12,0,10*ROW('Sanitation Data'!G28))),'Data Summary'!DH34="Yes"),OFFSET('Sanitation Data'!$G$12,0,10*ROW('Sanitation Data'!G28)),NA())</f>
        <v>#N/A</v>
      </c>
      <c r="AT34" s="103" t="e">
        <f ca="true">+IF(AND(ISNUMBER(OFFSET('Sanitation Data'!$G$13,0,10*ROW('Sanitation Data'!G28))),'Data Summary'!DI34="Yes"),OFFSET('Sanitation Data'!$G$13,0,10*ROW('Sanitation Data'!G28)),NA())</f>
        <v>#N/A</v>
      </c>
      <c r="AU34" s="103" t="e">
        <f ca="true">+IF(AND(ISNUMBER(OFFSET('Sanitation Data'!$H$5,0,10*ROW('Sanitation Data'!H28))),'Data Summary'!DJ34="Yes"),100-OFFSET('Sanitation Data'!$H$5,0,10*ROW('Sanitation Data'!H28)),NA())</f>
        <v>#N/A</v>
      </c>
      <c r="AV34" s="103" t="e">
        <f ca="true">+IF(AND(ISNUMBER(OFFSET('Sanitation Data'!$H$7,0,10*ROW('Sanitation Data'!H28))),'Data Summary'!DK34="Yes"),OFFSET('Sanitation Data'!$H$7,0,10*ROW('Sanitation Data'!H28)),NA())</f>
        <v>#N/A</v>
      </c>
      <c r="AW34" s="103" t="e">
        <f ca="true">+IF(AND(ISNUMBER(OFFSET('Sanitation Data'!$H$11,0,10*ROW('Sanitation Data'!H28))),'Data Summary'!DL34="Yes"),OFFSET('Sanitation Data'!$H$11,0,10*ROW('Sanitation Data'!H28)),NA())</f>
        <v>#N/A</v>
      </c>
      <c r="AX34" s="103" t="e">
        <f ca="true">+IF(AND(ISNUMBER(OFFSET('Sanitation Data'!$H$12,0,10*ROW('Sanitation Data'!H28))),'Data Summary'!DM34="Yes"),OFFSET('Sanitation Data'!$H$12,0,10*ROW('Sanitation Data'!H28)),NA())</f>
        <v>#N/A</v>
      </c>
      <c r="AY34" s="103" t="e">
        <f ca="true">+IF(AND(ISNUMBER(OFFSET('Sanitation Data'!$H$13,0,10*ROW('Sanitation Data'!H28))),'Data Summary'!DN34="Yes"),OFFSET('Sanitation Data'!$H$13,0,10*ROW('Sanitation Data'!H28)),NA())</f>
        <v>#N/A</v>
      </c>
      <c r="AZ34" s="108" t="e">
        <f ca="true">+IF(AND(ISNUMBER(OFFSET('Hygiene Data'!$C$6,0,10*ROW('Hygiene Data'!C28))),'Data Summary'!DO34="Yes"),OFFSET('Hygiene Data'!$C$6,0,10*ROW('Hygiene Data'!C28)),NA())</f>
        <v>#N/A</v>
      </c>
      <c r="BA34" s="108" t="e">
        <f ca="true">+IF(AND(ISNUMBER(OFFSET('Hygiene Data'!$C$8,0,10*ROW('Hygiene Data'!C28))),'Data Summary'!DP34="Yes"),OFFSET('Hygiene Data'!$C$8,0,10*ROW('Hygiene Data'!C28)),NA())</f>
        <v>#N/A</v>
      </c>
      <c r="BB34" s="108" t="e">
        <f ca="true">+IF(AND(ISNUMBER(OFFSET('Hygiene Data'!$C$10,0,10*ROW('Hygiene Data'!C28))),'Data Summary'!DQ34="Yes"),OFFSET('Hygiene Data'!$C$10,0,10*ROW('Hygiene Data'!C28)),NA())</f>
        <v>#N/A</v>
      </c>
      <c r="BC34" s="108" t="e">
        <f ca="true">+IF(AND(ISNUMBER(OFFSET('Hygiene Data'!$D$6,0,10*ROW('Hygiene Data'!D28))),'Data Summary'!DR34="Yes"),OFFSET('Hygiene Data'!$D$6,0,10*ROW('Hygiene Data'!D28)),NA())</f>
        <v>#N/A</v>
      </c>
      <c r="BD34" s="108" t="e">
        <f ca="true">+IF(AND(ISNUMBER(OFFSET('Hygiene Data'!$D$8,0,10*ROW('Hygiene Data'!D28))),'Data Summary'!DS34="Yes"),OFFSET('Hygiene Data'!$D$8,0,10*ROW('Hygiene Data'!D28)),NA())</f>
        <v>#N/A</v>
      </c>
      <c r="BE34" s="108" t="e">
        <f ca="true">+IF(AND(ISNUMBER(OFFSET('Hygiene Data'!$D$10,0,10*ROW('Hygiene Data'!D28))),'Data Summary'!DT34="Yes"),OFFSET('Hygiene Data'!$D$10,0,10*ROW('Hygiene Data'!D28)),NA())</f>
        <v>#N/A</v>
      </c>
      <c r="BF34" s="108" t="e">
        <f ca="true">+IF(AND(ISNUMBER(OFFSET('Hygiene Data'!$E$6,0,10*ROW('Hygiene Data'!E28))),'Data Summary'!DU34="Yes"),OFFSET('Hygiene Data'!$E$6,0,10*ROW('Hygiene Data'!E28)),NA())</f>
        <v>#N/A</v>
      </c>
      <c r="BG34" s="108" t="e">
        <f ca="true">+IF(AND(ISNUMBER(OFFSET('Hygiene Data'!$E$8,0,10*ROW('Hygiene Data'!E28))),'Data Summary'!DV34="Yes"),OFFSET('Hygiene Data'!$E$8,0,10*ROW('Hygiene Data'!E28)),NA())</f>
        <v>#N/A</v>
      </c>
      <c r="BH34" s="108" t="e">
        <f ca="true">+IF(AND(ISNUMBER(OFFSET('Hygiene Data'!$E$10,0,10*ROW('Hygiene Data'!E28))),'Data Summary'!DW34="Yes"),OFFSET('Hygiene Data'!$E$10,0,10*ROW('Hygiene Data'!E28)),NA())</f>
        <v>#N/A</v>
      </c>
      <c r="BI34" s="108" t="e">
        <f ca="true">+IF(AND(ISNUMBER(OFFSET('Hygiene Data'!$F$6,0,10*ROW('Hygiene Data'!F28))),'Data Summary'!DX34="Yes"),OFFSET('Hygiene Data'!$F$6,0,10*ROW('Hygiene Data'!F28)),NA())</f>
        <v>#N/A</v>
      </c>
      <c r="BJ34" s="108" t="e">
        <f ca="true">+IF(AND(ISNUMBER(OFFSET('Hygiene Data'!$F$8,0,10*ROW('Hygiene Data'!F28))),'Data Summary'!DY34="Yes"),OFFSET('Hygiene Data'!$F$8,0,10*ROW('Hygiene Data'!F28)),NA())</f>
        <v>#N/A</v>
      </c>
      <c r="BK34" s="108" t="e">
        <f ca="true">+IF(AND(ISNUMBER(OFFSET('Hygiene Data'!$F$10,0,10*ROW('Hygiene Data'!F28))),'Data Summary'!DZ34="Yes"),OFFSET('Hygiene Data'!$F$10,0,10*ROW('Hygiene Data'!F28)),NA())</f>
        <v>#N/A</v>
      </c>
      <c r="BL34" s="108" t="e">
        <f ca="true">+IF(AND(ISNUMBER(OFFSET('Hygiene Data'!$G$6,0,10*ROW('Hygiene Data'!G28))),'Data Summary'!EA34="Yes"),OFFSET('Hygiene Data'!$G$6,0,10*ROW('Hygiene Data'!G28)),NA())</f>
        <v>#N/A</v>
      </c>
      <c r="BM34" s="108" t="e">
        <f ca="true">+IF(AND(ISNUMBER(OFFSET('Hygiene Data'!$G$8,0,10*ROW('Hygiene Data'!G28))),'Data Summary'!EB34="Yes"),OFFSET('Hygiene Data'!$G$8,0,10*ROW('Hygiene Data'!G28)),NA())</f>
        <v>#N/A</v>
      </c>
      <c r="BN34" s="108" t="e">
        <f ca="true">+IF(AND(ISNUMBER(OFFSET('Hygiene Data'!$G$10,0,10*ROW('Hygiene Data'!G28))),'Data Summary'!EC34="Yes"),OFFSET('Hygiene Data'!$G$10,0,10*ROW('Hygiene Data'!G28)),NA())</f>
        <v>#N/A</v>
      </c>
      <c r="BO34" s="108" t="e">
        <f ca="true">+IF(AND(ISNUMBER(OFFSET('Hygiene Data'!$H$6,0,10*ROW('Hygiene Data'!H28))),'Data Summary'!ED34="Yes"),OFFSET('Hygiene Data'!$H$6,0,10*ROW('Hygiene Data'!H28)),NA())</f>
        <v>#N/A</v>
      </c>
      <c r="BP34" s="108" t="e">
        <f ca="true">+IF(AND(ISNUMBER(OFFSET('Hygiene Data'!$H$8,0,10*ROW('Hygiene Data'!H28))),'Data Summary'!EE34="Yes"),OFFSET('Hygiene Data'!$H$8,0,10*ROW('Hygiene Data'!H28)),NA())</f>
        <v>#N/A</v>
      </c>
      <c r="BQ34" s="108" t="e">
        <f ca="true">+IF(AND(ISNUMBER(OFFSET('Hygiene Data'!$H$10,0,10*ROW('Hygiene Data'!H28))),'Data Summary'!EF34="Yes"),OFFSET('Hygiene Data'!$H$10,0,10*ROW('Hygiene Data'!H28)),NA())</f>
        <v>#N/A</v>
      </c>
    </row>
    <row r="35" x14ac:dyDescent="0.2">
      <c r="A35" s="56" t="e">
        <f ca="true">+IF(OFFSET('Water Data'!$B$1,0,10*ROW('Water Data'!B29))="",NA(),OFFSET('Water Data'!$B$1,0,10*ROW('Water Data'!B29)))</f>
        <v>#N/A</v>
      </c>
      <c r="B35" s="56" t="e">
        <f ca="true">+IF(OFFSET('Water Data'!$A$3,0,10*ROW('Water Data'!A32))="",NA(),OFFSET('Water Data'!$A$3,0,10*ROW('Water Data'!A32)))</f>
        <v>#N/A</v>
      </c>
      <c r="C35" s="56" t="e">
        <f ca="true">+IF(OFFSET('Water Data'!$C$3,0,10*ROW('Water Data'!C32))="",NA(),OFFSET('Water Data'!$C$3,0,10*ROW('Water Data'!C32)))</f>
        <v>#N/A</v>
      </c>
      <c r="D35" s="57" t="e">
        <f ca="true">+IF(AND(ISNUMBER(OFFSET('Water Data'!$C$5,0,10*ROW('Water Data'!C29))),'Data Summary'!BS35="Yes"),100-OFFSET('Water Data'!$C$5,0,10*ROW('Water Data'!C29)),NA())</f>
        <v>#N/A</v>
      </c>
      <c r="E35" s="57" t="e">
        <f ca="true">+IF(AND(ISNUMBER(OFFSET('Water Data'!$C$7,0,10*ROW('Water Data'!C29))),'Data Summary'!BT35="Yes"),OFFSET('Water Data'!$C$7,0,10*ROW('Water Data'!C29)),NA())</f>
        <v>#N/A</v>
      </c>
      <c r="F35" s="57" t="e">
        <f ca="true">+IF(AND(ISNUMBER(OFFSET('Water Data'!$C$10,0,10*ROW('Water Data'!C29))),'Data Summary'!BU35="Yes"),OFFSET('Water Data'!$C$10,0,10*ROW('Water Data'!C29)),NA())</f>
        <v>#N/A</v>
      </c>
      <c r="G35" s="57" t="e">
        <f ca="true">+IF(AND(ISNUMBER(OFFSET('Water Data'!$D$5,0,10*ROW('Water Data'!D29))),'Data Summary'!BV35="Yes"),100-OFFSET('Water Data'!$D$5,0,10*ROW('Water Data'!D29)),NA())</f>
        <v>#N/A</v>
      </c>
      <c r="H35" s="57" t="e">
        <f ca="true">+IF(AND(ISNUMBER(OFFSET('Water Data'!$D$7,0,10*ROW('Water Data'!D29))),'Data Summary'!BW35="Yes"),OFFSET('Water Data'!$D$7,0,10*ROW('Water Data'!D29)),NA())</f>
        <v>#N/A</v>
      </c>
      <c r="I35" s="57" t="e">
        <f ca="true">+IF(AND(ISNUMBER(OFFSET('Water Data'!$D$10,0,10*ROW('Water Data'!D29))),'Data Summary'!BX35="Yes"),OFFSET('Water Data'!$D$10,0,10*ROW('Water Data'!D29)),NA())</f>
        <v>#N/A</v>
      </c>
      <c r="J35" s="57" t="e">
        <f ca="true">+IF(AND(ISNUMBER(OFFSET('Water Data'!$E$5,0,10*ROW('Water Data'!E29))),'Data Summary'!BY35="Yes"),100-OFFSET('Water Data'!$E$5,0,10*ROW('Water Data'!E29)),NA())</f>
        <v>#N/A</v>
      </c>
      <c r="K35" s="57" t="e">
        <f ca="true">+IF(AND(ISNUMBER(OFFSET('Water Data'!$E$7,0,10*ROW('Water Data'!E29))),'Data Summary'!BZ35="Yes"),OFFSET('Water Data'!$E$7,0,10*ROW('Water Data'!E29)),NA())</f>
        <v>#N/A</v>
      </c>
      <c r="L35" s="57" t="e">
        <f ca="true">+IF(AND(ISNUMBER(OFFSET('Water Data'!$E$10,0,10*ROW('Water Data'!E29))),'Data Summary'!CA35="Yes"),OFFSET('Water Data'!$E$10,0,10*ROW('Water Data'!E29)),NA())</f>
        <v>#N/A</v>
      </c>
      <c r="M35" s="57" t="e">
        <f ca="true">+IF(AND(ISNUMBER(OFFSET('Water Data'!$F$5,0,10*ROW('Water Data'!F29))),'Data Summary'!CB35="Yes"),100-OFFSET('Water Data'!$F$5,0,10*ROW('Water Data'!F29)),NA())</f>
        <v>#N/A</v>
      </c>
      <c r="N35" s="57" t="e">
        <f ca="true">+IF(AND(ISNUMBER(OFFSET('Water Data'!$F$7,0,10*ROW('Water Data'!F29))),'Data Summary'!CC35="Yes"),OFFSET('Water Data'!$F$7,0,10*ROW('Water Data'!F29)),NA())</f>
        <v>#N/A</v>
      </c>
      <c r="O35" s="57" t="e">
        <f ca="true">+IF(AND(ISNUMBER(OFFSET('Water Data'!$F$10,0,10*ROW('Water Data'!F29))),'Data Summary'!CD35="Yes"),OFFSET('Water Data'!$F$10,0,10*ROW('Water Data'!F29)),NA())</f>
        <v>#N/A</v>
      </c>
      <c r="P35" s="57" t="e">
        <f ca="true">+IF(AND(ISNUMBER(OFFSET('Water Data'!$G$5,0,10*ROW('Water Data'!G29))),'Data Summary'!CE35="Yes"),100-OFFSET('Water Data'!$G$5,0,10*ROW('Water Data'!G29)),NA())</f>
        <v>#N/A</v>
      </c>
      <c r="Q35" s="57" t="e">
        <f ca="true">+IF(AND(ISNUMBER(OFFSET('Water Data'!$G$7,0,10*ROW('Water Data'!G29))),'Data Summary'!CF35="Yes"),OFFSET('Water Data'!$G$7,0,10*ROW('Water Data'!G29)),NA())</f>
        <v>#N/A</v>
      </c>
      <c r="R35" s="57" t="e">
        <f ca="true">+IF(AND(ISNUMBER(OFFSET('Water Data'!$G$10,0,10*ROW('Water Data'!G29))),'Data Summary'!CG35="Yes"),OFFSET('Water Data'!$G$10,0,10*ROW('Water Data'!G29)),NA())</f>
        <v>#N/A</v>
      </c>
      <c r="S35" s="57" t="e">
        <f ca="true">+IF(AND(ISNUMBER(OFFSET('Water Data'!$H$5,0,10*ROW('Water Data'!H29))),'Data Summary'!CH35="Yes"),100-OFFSET('Water Data'!$H$5,0,10*ROW('Water Data'!H29)),NA())</f>
        <v>#N/A</v>
      </c>
      <c r="T35" s="57" t="e">
        <f ca="true">+IF(AND(ISNUMBER(OFFSET('Water Data'!$H$7,0,10*ROW('Water Data'!H29))),'Data Summary'!CI35="Yes"),OFFSET('Water Data'!$H$7,0,10*ROW('Water Data'!H29)),NA())</f>
        <v>#N/A</v>
      </c>
      <c r="U35" s="57" t="e">
        <f ca="true">+IF(AND(ISNUMBER(OFFSET('Water Data'!$H$10,0,10*ROW('Water Data'!H29))),'Data Summary'!CJ35="Yes"),OFFSET('Water Data'!$H$10,0,10*ROW('Water Data'!H29)),NA())</f>
        <v>#N/A</v>
      </c>
      <c r="V35" s="103" t="e">
        <f ca="true">+IF(AND(ISNUMBER(OFFSET('Sanitation Data'!$C$5,0,10*ROW('Sanitation Data'!C29))),'Data Summary'!CK35="Yes"),100-OFFSET('Sanitation Data'!$C$5,0,10*ROW('Sanitation Data'!C29)),NA())</f>
        <v>#N/A</v>
      </c>
      <c r="W35" s="103" t="e">
        <f ca="true">+IF(AND(ISNUMBER(OFFSET('Sanitation Data'!$C$7,0,10*ROW('Sanitation Data'!C29))),'Data Summary'!CL35="Yes"),OFFSET('Sanitation Data'!$C$7,0,10*ROW('Sanitation Data'!C29)),NA())</f>
        <v>#N/A</v>
      </c>
      <c r="X35" s="103" t="e">
        <f ca="true">+IF(AND(ISNUMBER(OFFSET('Sanitation Data'!$C$11,0,10*ROW('Sanitation Data'!C29))),'Data Summary'!CM35="Yes"),OFFSET('Sanitation Data'!$C$11,0,10*ROW('Sanitation Data'!C29)),NA())</f>
        <v>#N/A</v>
      </c>
      <c r="Y35" s="103" t="e">
        <f ca="true">+IF(AND(ISNUMBER(OFFSET('Sanitation Data'!$C$12,0,10*ROW('Sanitation Data'!C29))),'Data Summary'!CN35="Yes"),OFFSET('Sanitation Data'!$C$12,0,10*ROW('Sanitation Data'!C29)),NA())</f>
        <v>#N/A</v>
      </c>
      <c r="Z35" s="103" t="e">
        <f ca="true">+IF(AND(ISNUMBER(OFFSET('Sanitation Data'!$C$13,0,10*ROW('Sanitation Data'!C29))),'Data Summary'!CO35="Yes"),OFFSET('Sanitation Data'!$C$13,0,10*ROW('Sanitation Data'!C29)),NA())</f>
        <v>#N/A</v>
      </c>
      <c r="AA35" s="103" t="e">
        <f ca="true">+IF(AND(ISNUMBER(OFFSET('Sanitation Data'!$D$5,0,10*ROW('Sanitation Data'!D29))),'Data Summary'!CP35="Yes"),100-OFFSET('Sanitation Data'!$D$5,0,10*ROW('Sanitation Data'!D29)),NA())</f>
        <v>#N/A</v>
      </c>
      <c r="AB35" s="103" t="e">
        <f ca="true">+IF(AND(ISNUMBER(OFFSET('Sanitation Data'!$D$7,0,10*ROW('Sanitation Data'!D29))),'Data Summary'!CQ35="Yes"),OFFSET('Sanitation Data'!$D$7,0,10*ROW('Sanitation Data'!D29)),NA())</f>
        <v>#N/A</v>
      </c>
      <c r="AC35" s="103" t="e">
        <f ca="true">+IF(AND(ISNUMBER(OFFSET('Sanitation Data'!$D$11,0,10*ROW('Sanitation Data'!D29))),'Data Summary'!CR35="Yes"),OFFSET('Sanitation Data'!$D$11,0,10*ROW('Sanitation Data'!D29)),NA())</f>
        <v>#N/A</v>
      </c>
      <c r="AD35" s="103" t="e">
        <f ca="true">+IF(AND(ISNUMBER(OFFSET('Sanitation Data'!$D$12,0,10*ROW('Sanitation Data'!D29))),'Data Summary'!CS35="Yes"),OFFSET('Sanitation Data'!$D$12,0,10*ROW('Sanitation Data'!D29)),NA())</f>
        <v>#N/A</v>
      </c>
      <c r="AE35" s="103" t="e">
        <f ca="true">+IF(AND(ISNUMBER(OFFSET('Sanitation Data'!$D$13,0,10*ROW('Sanitation Data'!D29))),'Data Summary'!CT35="Yes"),OFFSET('Sanitation Data'!$D$13,0,10*ROW('Sanitation Data'!D29)),NA())</f>
        <v>#N/A</v>
      </c>
      <c r="AF35" s="103" t="e">
        <f ca="true">+IF(AND(ISNUMBER(OFFSET('Sanitation Data'!$E$5,0,10*ROW('Sanitation Data'!E29))),'Data Summary'!CU35="Yes"),100-OFFSET('Sanitation Data'!$E$5,0,10*ROW('Sanitation Data'!E29)),NA())</f>
        <v>#N/A</v>
      </c>
      <c r="AG35" s="103" t="e">
        <f ca="true">+IF(AND(ISNUMBER(OFFSET('Sanitation Data'!$E$7,0,10*ROW('Sanitation Data'!E29))),'Data Summary'!CV35="Yes"),OFFSET('Sanitation Data'!$E$7,0,10*ROW('Sanitation Data'!E29)),NA())</f>
        <v>#N/A</v>
      </c>
      <c r="AH35" s="103" t="e">
        <f ca="true">+IF(AND(ISNUMBER(OFFSET('Sanitation Data'!$E$11,0,10*ROW('Sanitation Data'!E29))),'Data Summary'!CW35="Yes"),OFFSET('Sanitation Data'!$E$11,0,10*ROW('Sanitation Data'!E29)),NA())</f>
        <v>#N/A</v>
      </c>
      <c r="AI35" s="103" t="e">
        <f ca="true">+IF(AND(ISNUMBER(OFFSET('Sanitation Data'!$E$12,0,10*ROW('Sanitation Data'!E29))),'Data Summary'!CX35="Yes"),OFFSET('Sanitation Data'!$E$12,0,10*ROW('Sanitation Data'!E29)),NA())</f>
        <v>#N/A</v>
      </c>
      <c r="AJ35" s="103" t="e">
        <f ca="true">+IF(AND(ISNUMBER(OFFSET('Sanitation Data'!$E$13,0,10*ROW('Sanitation Data'!E29))),'Data Summary'!CY35="Yes"),OFFSET('Sanitation Data'!$E$13,0,10*ROW('Sanitation Data'!E29)),NA())</f>
        <v>#N/A</v>
      </c>
      <c r="AK35" s="103" t="e">
        <f ca="true">+IF(AND(ISNUMBER(OFFSET('Sanitation Data'!$F$5,0,10*ROW('Sanitation Data'!F29))),'Data Summary'!CZ35="Yes"),100-OFFSET('Sanitation Data'!$F$5,0,10*ROW('Sanitation Data'!F29)),NA())</f>
        <v>#N/A</v>
      </c>
      <c r="AL35" s="103" t="e">
        <f ca="true">+IF(AND(ISNUMBER(OFFSET('Sanitation Data'!$F$7,0,10*ROW('Sanitation Data'!F29))),'Data Summary'!DA35="Yes"),OFFSET('Sanitation Data'!$F$7,0,10*ROW('Sanitation Data'!F29)),NA())</f>
        <v>#N/A</v>
      </c>
      <c r="AM35" s="103" t="e">
        <f ca="true">+IF(AND(ISNUMBER(OFFSET('Sanitation Data'!$F$11,0,10*ROW('Sanitation Data'!F29))),'Data Summary'!DB35="Yes"),OFFSET('Sanitation Data'!$F$11,0,10*ROW('Sanitation Data'!F29)),NA())</f>
        <v>#N/A</v>
      </c>
      <c r="AN35" s="103" t="e">
        <f ca="true">+IF(AND(ISNUMBER(OFFSET('Sanitation Data'!$F$12,0,10*ROW('Sanitation Data'!F29))),'Data Summary'!DC35="Yes"),OFFSET('Sanitation Data'!$F$12,0,10*ROW('Sanitation Data'!F29)),NA())</f>
        <v>#N/A</v>
      </c>
      <c r="AO35" s="103" t="e">
        <f ca="true">+IF(AND(ISNUMBER(OFFSET('Sanitation Data'!$F$13,0,10*ROW('Sanitation Data'!F29))),'Data Summary'!DD35="Yes"),OFFSET('Sanitation Data'!$F$13,0,10*ROW('Sanitation Data'!F29)),NA())</f>
        <v>#N/A</v>
      </c>
      <c r="AP35" s="103" t="e">
        <f ca="true">+IF(AND(ISNUMBER(OFFSET('Sanitation Data'!$G$5,0,10*ROW('Sanitation Data'!G29))),'Data Summary'!DE35="Yes"),100-OFFSET('Sanitation Data'!$G$5,0,10*ROW('Sanitation Data'!G29)),NA())</f>
        <v>#N/A</v>
      </c>
      <c r="AQ35" s="103" t="e">
        <f ca="true">+IF(AND(ISNUMBER(OFFSET('Sanitation Data'!$G$7,0,10*ROW('Sanitation Data'!G29))),'Data Summary'!DF35="Yes"),OFFSET('Sanitation Data'!$G$7,0,10*ROW('Sanitation Data'!G29)),NA())</f>
        <v>#N/A</v>
      </c>
      <c r="AR35" s="103" t="e">
        <f ca="true">+IF(AND(ISNUMBER(OFFSET('Sanitation Data'!$G$11,0,10*ROW('Sanitation Data'!G29))),'Data Summary'!DG35="Yes"),OFFSET('Sanitation Data'!$G$11,0,10*ROW('Sanitation Data'!G29)),NA())</f>
        <v>#N/A</v>
      </c>
      <c r="AS35" s="103" t="e">
        <f ca="true">+IF(AND(ISNUMBER(OFFSET('Sanitation Data'!$G$12,0,10*ROW('Sanitation Data'!G29))),'Data Summary'!DH35="Yes"),OFFSET('Sanitation Data'!$G$12,0,10*ROW('Sanitation Data'!G29)),NA())</f>
        <v>#N/A</v>
      </c>
      <c r="AT35" s="103" t="e">
        <f ca="true">+IF(AND(ISNUMBER(OFFSET('Sanitation Data'!$G$13,0,10*ROW('Sanitation Data'!G29))),'Data Summary'!DI35="Yes"),OFFSET('Sanitation Data'!$G$13,0,10*ROW('Sanitation Data'!G29)),NA())</f>
        <v>#N/A</v>
      </c>
      <c r="AU35" s="103" t="e">
        <f ca="true">+IF(AND(ISNUMBER(OFFSET('Sanitation Data'!$H$5,0,10*ROW('Sanitation Data'!H29))),'Data Summary'!DJ35="Yes"),100-OFFSET('Sanitation Data'!$H$5,0,10*ROW('Sanitation Data'!H29)),NA())</f>
        <v>#N/A</v>
      </c>
      <c r="AV35" s="103" t="e">
        <f ca="true">+IF(AND(ISNUMBER(OFFSET('Sanitation Data'!$H$7,0,10*ROW('Sanitation Data'!H29))),'Data Summary'!DK35="Yes"),OFFSET('Sanitation Data'!$H$7,0,10*ROW('Sanitation Data'!H29)),NA())</f>
        <v>#N/A</v>
      </c>
      <c r="AW35" s="103" t="e">
        <f ca="true">+IF(AND(ISNUMBER(OFFSET('Sanitation Data'!$H$11,0,10*ROW('Sanitation Data'!H29))),'Data Summary'!DL35="Yes"),OFFSET('Sanitation Data'!$H$11,0,10*ROW('Sanitation Data'!H29)),NA())</f>
        <v>#N/A</v>
      </c>
      <c r="AX35" s="103" t="e">
        <f ca="true">+IF(AND(ISNUMBER(OFFSET('Sanitation Data'!$H$12,0,10*ROW('Sanitation Data'!H29))),'Data Summary'!DM35="Yes"),OFFSET('Sanitation Data'!$H$12,0,10*ROW('Sanitation Data'!H29)),NA())</f>
        <v>#N/A</v>
      </c>
      <c r="AY35" s="103" t="e">
        <f ca="true">+IF(AND(ISNUMBER(OFFSET('Sanitation Data'!$H$13,0,10*ROW('Sanitation Data'!H29))),'Data Summary'!DN35="Yes"),OFFSET('Sanitation Data'!$H$13,0,10*ROW('Sanitation Data'!H29)),NA())</f>
        <v>#N/A</v>
      </c>
      <c r="AZ35" s="108" t="e">
        <f ca="true">+IF(AND(ISNUMBER(OFFSET('Hygiene Data'!$C$6,0,10*ROW('Hygiene Data'!C29))),'Data Summary'!DO35="Yes"),OFFSET('Hygiene Data'!$C$6,0,10*ROW('Hygiene Data'!C29)),NA())</f>
        <v>#N/A</v>
      </c>
      <c r="BA35" s="108" t="e">
        <f ca="true">+IF(AND(ISNUMBER(OFFSET('Hygiene Data'!$C$8,0,10*ROW('Hygiene Data'!C29))),'Data Summary'!DP35="Yes"),OFFSET('Hygiene Data'!$C$8,0,10*ROW('Hygiene Data'!C29)),NA())</f>
        <v>#N/A</v>
      </c>
      <c r="BB35" s="108" t="e">
        <f ca="true">+IF(AND(ISNUMBER(OFFSET('Hygiene Data'!$C$10,0,10*ROW('Hygiene Data'!C29))),'Data Summary'!DQ35="Yes"),OFFSET('Hygiene Data'!$C$10,0,10*ROW('Hygiene Data'!C29)),NA())</f>
        <v>#N/A</v>
      </c>
      <c r="BC35" s="108" t="e">
        <f ca="true">+IF(AND(ISNUMBER(OFFSET('Hygiene Data'!$D$6,0,10*ROW('Hygiene Data'!D29))),'Data Summary'!DR35="Yes"),OFFSET('Hygiene Data'!$D$6,0,10*ROW('Hygiene Data'!D29)),NA())</f>
        <v>#N/A</v>
      </c>
      <c r="BD35" s="108" t="e">
        <f ca="true">+IF(AND(ISNUMBER(OFFSET('Hygiene Data'!$D$8,0,10*ROW('Hygiene Data'!D29))),'Data Summary'!DS35="Yes"),OFFSET('Hygiene Data'!$D$8,0,10*ROW('Hygiene Data'!D29)),NA())</f>
        <v>#N/A</v>
      </c>
      <c r="BE35" s="108" t="e">
        <f ca="true">+IF(AND(ISNUMBER(OFFSET('Hygiene Data'!$D$10,0,10*ROW('Hygiene Data'!D29))),'Data Summary'!DT35="Yes"),OFFSET('Hygiene Data'!$D$10,0,10*ROW('Hygiene Data'!D29)),NA())</f>
        <v>#N/A</v>
      </c>
      <c r="BF35" s="108" t="e">
        <f ca="true">+IF(AND(ISNUMBER(OFFSET('Hygiene Data'!$E$6,0,10*ROW('Hygiene Data'!E29))),'Data Summary'!DU35="Yes"),OFFSET('Hygiene Data'!$E$6,0,10*ROW('Hygiene Data'!E29)),NA())</f>
        <v>#N/A</v>
      </c>
      <c r="BG35" s="108" t="e">
        <f ca="true">+IF(AND(ISNUMBER(OFFSET('Hygiene Data'!$E$8,0,10*ROW('Hygiene Data'!E29))),'Data Summary'!DV35="Yes"),OFFSET('Hygiene Data'!$E$8,0,10*ROW('Hygiene Data'!E29)),NA())</f>
        <v>#N/A</v>
      </c>
      <c r="BH35" s="108" t="e">
        <f ca="true">+IF(AND(ISNUMBER(OFFSET('Hygiene Data'!$E$10,0,10*ROW('Hygiene Data'!E29))),'Data Summary'!DW35="Yes"),OFFSET('Hygiene Data'!$E$10,0,10*ROW('Hygiene Data'!E29)),NA())</f>
        <v>#N/A</v>
      </c>
      <c r="BI35" s="108" t="e">
        <f ca="true">+IF(AND(ISNUMBER(OFFSET('Hygiene Data'!$F$6,0,10*ROW('Hygiene Data'!F29))),'Data Summary'!DX35="Yes"),OFFSET('Hygiene Data'!$F$6,0,10*ROW('Hygiene Data'!F29)),NA())</f>
        <v>#N/A</v>
      </c>
      <c r="BJ35" s="108" t="e">
        <f ca="true">+IF(AND(ISNUMBER(OFFSET('Hygiene Data'!$F$8,0,10*ROW('Hygiene Data'!F29))),'Data Summary'!DY35="Yes"),OFFSET('Hygiene Data'!$F$8,0,10*ROW('Hygiene Data'!F29)),NA())</f>
        <v>#N/A</v>
      </c>
      <c r="BK35" s="108" t="e">
        <f ca="true">+IF(AND(ISNUMBER(OFFSET('Hygiene Data'!$F$10,0,10*ROW('Hygiene Data'!F29))),'Data Summary'!DZ35="Yes"),OFFSET('Hygiene Data'!$F$10,0,10*ROW('Hygiene Data'!F29)),NA())</f>
        <v>#N/A</v>
      </c>
      <c r="BL35" s="108" t="e">
        <f ca="true">+IF(AND(ISNUMBER(OFFSET('Hygiene Data'!$G$6,0,10*ROW('Hygiene Data'!G29))),'Data Summary'!EA35="Yes"),OFFSET('Hygiene Data'!$G$6,0,10*ROW('Hygiene Data'!G29)),NA())</f>
        <v>#N/A</v>
      </c>
      <c r="BM35" s="108" t="e">
        <f ca="true">+IF(AND(ISNUMBER(OFFSET('Hygiene Data'!$G$8,0,10*ROW('Hygiene Data'!G29))),'Data Summary'!EB35="Yes"),OFFSET('Hygiene Data'!$G$8,0,10*ROW('Hygiene Data'!G29)),NA())</f>
        <v>#N/A</v>
      </c>
      <c r="BN35" s="108" t="e">
        <f ca="true">+IF(AND(ISNUMBER(OFFSET('Hygiene Data'!$G$10,0,10*ROW('Hygiene Data'!G29))),'Data Summary'!EC35="Yes"),OFFSET('Hygiene Data'!$G$10,0,10*ROW('Hygiene Data'!G29)),NA())</f>
        <v>#N/A</v>
      </c>
      <c r="BO35" s="108" t="e">
        <f ca="true">+IF(AND(ISNUMBER(OFFSET('Hygiene Data'!$H$6,0,10*ROW('Hygiene Data'!H29))),'Data Summary'!ED35="Yes"),OFFSET('Hygiene Data'!$H$6,0,10*ROW('Hygiene Data'!H29)),NA())</f>
        <v>#N/A</v>
      </c>
      <c r="BP35" s="108" t="e">
        <f ca="true">+IF(AND(ISNUMBER(OFFSET('Hygiene Data'!$H$8,0,10*ROW('Hygiene Data'!H29))),'Data Summary'!EE35="Yes"),OFFSET('Hygiene Data'!$H$8,0,10*ROW('Hygiene Data'!H29)),NA())</f>
        <v>#N/A</v>
      </c>
      <c r="BQ35" s="108" t="e">
        <f ca="true">+IF(AND(ISNUMBER(OFFSET('Hygiene Data'!$H$10,0,10*ROW('Hygiene Data'!H29))),'Data Summary'!EF35="Yes"),OFFSET('Hygiene Data'!$H$10,0,10*ROW('Hygiene Data'!H29)),NA())</f>
        <v>#N/A</v>
      </c>
    </row>
    <row r="36" x14ac:dyDescent="0.2">
      <c r="A36" s="56" t="e">
        <f ca="true">+IF(OFFSET('Water Data'!$B$1,0,10*ROW('Water Data'!B30))="",NA(),OFFSET('Water Data'!$B$1,0,10*ROW('Water Data'!B30)))</f>
        <v>#N/A</v>
      </c>
      <c r="B36" s="56" t="e">
        <f ca="true">+IF(OFFSET('Water Data'!$A$3,0,10*ROW('Water Data'!A33))="",NA(),OFFSET('Water Data'!$A$3,0,10*ROW('Water Data'!A33)))</f>
        <v>#N/A</v>
      </c>
      <c r="C36" s="56" t="e">
        <f ca="true">+IF(OFFSET('Water Data'!$C$3,0,10*ROW('Water Data'!C33))="",NA(),OFFSET('Water Data'!$C$3,0,10*ROW('Water Data'!C33)))</f>
        <v>#N/A</v>
      </c>
      <c r="D36" s="57" t="e">
        <f ca="true">+IF(AND(ISNUMBER(OFFSET('Water Data'!$C$5,0,10*ROW('Water Data'!C30))),'Data Summary'!BS36="Yes"),100-OFFSET('Water Data'!$C$5,0,10*ROW('Water Data'!C30)),NA())</f>
        <v>#N/A</v>
      </c>
      <c r="E36" s="57" t="e">
        <f ca="true">+IF(AND(ISNUMBER(OFFSET('Water Data'!$C$7,0,10*ROW('Water Data'!C30))),'Data Summary'!BT36="Yes"),OFFSET('Water Data'!$C$7,0,10*ROW('Water Data'!C30)),NA())</f>
        <v>#N/A</v>
      </c>
      <c r="F36" s="57" t="e">
        <f ca="true">+IF(AND(ISNUMBER(OFFSET('Water Data'!$C$10,0,10*ROW('Water Data'!C30))),'Data Summary'!BU36="Yes"),OFFSET('Water Data'!$C$10,0,10*ROW('Water Data'!C30)),NA())</f>
        <v>#N/A</v>
      </c>
      <c r="G36" s="57" t="e">
        <f ca="true">+IF(AND(ISNUMBER(OFFSET('Water Data'!$D$5,0,10*ROW('Water Data'!D30))),'Data Summary'!BV36="Yes"),100-OFFSET('Water Data'!$D$5,0,10*ROW('Water Data'!D30)),NA())</f>
        <v>#N/A</v>
      </c>
      <c r="H36" s="57" t="e">
        <f ca="true">+IF(AND(ISNUMBER(OFFSET('Water Data'!$D$7,0,10*ROW('Water Data'!D30))),'Data Summary'!BW36="Yes"),OFFSET('Water Data'!$D$7,0,10*ROW('Water Data'!D30)),NA())</f>
        <v>#N/A</v>
      </c>
      <c r="I36" s="57" t="e">
        <f ca="true">+IF(AND(ISNUMBER(OFFSET('Water Data'!$D$10,0,10*ROW('Water Data'!D30))),'Data Summary'!BX36="Yes"),OFFSET('Water Data'!$D$10,0,10*ROW('Water Data'!D30)),NA())</f>
        <v>#N/A</v>
      </c>
      <c r="J36" s="57" t="e">
        <f ca="true">+IF(AND(ISNUMBER(OFFSET('Water Data'!$E$5,0,10*ROW('Water Data'!E30))),'Data Summary'!BY36="Yes"),100-OFFSET('Water Data'!$E$5,0,10*ROW('Water Data'!E30)),NA())</f>
        <v>#N/A</v>
      </c>
      <c r="K36" s="57" t="e">
        <f ca="true">+IF(AND(ISNUMBER(OFFSET('Water Data'!$E$7,0,10*ROW('Water Data'!E30))),'Data Summary'!BZ36="Yes"),OFFSET('Water Data'!$E$7,0,10*ROW('Water Data'!E30)),NA())</f>
        <v>#N/A</v>
      </c>
      <c r="L36" s="57" t="e">
        <f ca="true">+IF(AND(ISNUMBER(OFFSET('Water Data'!$E$10,0,10*ROW('Water Data'!E30))),'Data Summary'!CA36="Yes"),OFFSET('Water Data'!$E$10,0,10*ROW('Water Data'!E30)),NA())</f>
        <v>#N/A</v>
      </c>
      <c r="M36" s="57" t="e">
        <f ca="true">+IF(AND(ISNUMBER(OFFSET('Water Data'!$F$5,0,10*ROW('Water Data'!F30))),'Data Summary'!CB36="Yes"),100-OFFSET('Water Data'!$F$5,0,10*ROW('Water Data'!F30)),NA())</f>
        <v>#N/A</v>
      </c>
      <c r="N36" s="57" t="e">
        <f ca="true">+IF(AND(ISNUMBER(OFFSET('Water Data'!$F$7,0,10*ROW('Water Data'!F30))),'Data Summary'!CC36="Yes"),OFFSET('Water Data'!$F$7,0,10*ROW('Water Data'!F30)),NA())</f>
        <v>#N/A</v>
      </c>
      <c r="O36" s="57" t="e">
        <f ca="true">+IF(AND(ISNUMBER(OFFSET('Water Data'!$F$10,0,10*ROW('Water Data'!F30))),'Data Summary'!CD36="Yes"),OFFSET('Water Data'!$F$10,0,10*ROW('Water Data'!F30)),NA())</f>
        <v>#N/A</v>
      </c>
      <c r="P36" s="57" t="e">
        <f ca="true">+IF(AND(ISNUMBER(OFFSET('Water Data'!$G$5,0,10*ROW('Water Data'!G30))),'Data Summary'!CE36="Yes"),100-OFFSET('Water Data'!$G$5,0,10*ROW('Water Data'!G30)),NA())</f>
        <v>#N/A</v>
      </c>
      <c r="Q36" s="57" t="e">
        <f ca="true">+IF(AND(ISNUMBER(OFFSET('Water Data'!$G$7,0,10*ROW('Water Data'!G30))),'Data Summary'!CF36="Yes"),OFFSET('Water Data'!$G$7,0,10*ROW('Water Data'!G30)),NA())</f>
        <v>#N/A</v>
      </c>
      <c r="R36" s="57" t="e">
        <f ca="true">+IF(AND(ISNUMBER(OFFSET('Water Data'!$G$10,0,10*ROW('Water Data'!G30))),'Data Summary'!CG36="Yes"),OFFSET('Water Data'!$G$10,0,10*ROW('Water Data'!G30)),NA())</f>
        <v>#N/A</v>
      </c>
      <c r="S36" s="57" t="e">
        <f ca="true">+IF(AND(ISNUMBER(OFFSET('Water Data'!$H$5,0,10*ROW('Water Data'!H30))),'Data Summary'!CH36="Yes"),100-OFFSET('Water Data'!$H$5,0,10*ROW('Water Data'!H30)),NA())</f>
        <v>#N/A</v>
      </c>
      <c r="T36" s="57" t="e">
        <f ca="true">+IF(AND(ISNUMBER(OFFSET('Water Data'!$H$7,0,10*ROW('Water Data'!H30))),'Data Summary'!CI36="Yes"),OFFSET('Water Data'!$H$7,0,10*ROW('Water Data'!H30)),NA())</f>
        <v>#N/A</v>
      </c>
      <c r="U36" s="57" t="e">
        <f ca="true">+IF(AND(ISNUMBER(OFFSET('Water Data'!$H$10,0,10*ROW('Water Data'!H30))),'Data Summary'!CJ36="Yes"),OFFSET('Water Data'!$H$10,0,10*ROW('Water Data'!H30)),NA())</f>
        <v>#N/A</v>
      </c>
      <c r="V36" s="103" t="e">
        <f ca="true">+IF(AND(ISNUMBER(OFFSET('Sanitation Data'!$C$5,0,10*ROW('Sanitation Data'!C30))),'Data Summary'!CK36="Yes"),100-OFFSET('Sanitation Data'!$C$5,0,10*ROW('Sanitation Data'!C30)),NA())</f>
        <v>#N/A</v>
      </c>
      <c r="W36" s="103" t="e">
        <f ca="true">+IF(AND(ISNUMBER(OFFSET('Sanitation Data'!$C$7,0,10*ROW('Sanitation Data'!C30))),'Data Summary'!CL36="Yes"),OFFSET('Sanitation Data'!$C$7,0,10*ROW('Sanitation Data'!C30)),NA())</f>
        <v>#N/A</v>
      </c>
      <c r="X36" s="103" t="e">
        <f ca="true">+IF(AND(ISNUMBER(OFFSET('Sanitation Data'!$C$11,0,10*ROW('Sanitation Data'!C30))),'Data Summary'!CM36="Yes"),OFFSET('Sanitation Data'!$C$11,0,10*ROW('Sanitation Data'!C30)),NA())</f>
        <v>#N/A</v>
      </c>
      <c r="Y36" s="103" t="e">
        <f ca="true">+IF(AND(ISNUMBER(OFFSET('Sanitation Data'!$C$12,0,10*ROW('Sanitation Data'!C30))),'Data Summary'!CN36="Yes"),OFFSET('Sanitation Data'!$C$12,0,10*ROW('Sanitation Data'!C30)),NA())</f>
        <v>#N/A</v>
      </c>
      <c r="Z36" s="103" t="e">
        <f ca="true">+IF(AND(ISNUMBER(OFFSET('Sanitation Data'!$C$13,0,10*ROW('Sanitation Data'!C30))),'Data Summary'!CO36="Yes"),OFFSET('Sanitation Data'!$C$13,0,10*ROW('Sanitation Data'!C30)),NA())</f>
        <v>#N/A</v>
      </c>
      <c r="AA36" s="103" t="e">
        <f ca="true">+IF(AND(ISNUMBER(OFFSET('Sanitation Data'!$D$5,0,10*ROW('Sanitation Data'!D30))),'Data Summary'!CP36="Yes"),100-OFFSET('Sanitation Data'!$D$5,0,10*ROW('Sanitation Data'!D30)),NA())</f>
        <v>#N/A</v>
      </c>
      <c r="AB36" s="103" t="e">
        <f ca="true">+IF(AND(ISNUMBER(OFFSET('Sanitation Data'!$D$7,0,10*ROW('Sanitation Data'!D30))),'Data Summary'!CQ36="Yes"),OFFSET('Sanitation Data'!$D$7,0,10*ROW('Sanitation Data'!D30)),NA())</f>
        <v>#N/A</v>
      </c>
      <c r="AC36" s="103" t="e">
        <f ca="true">+IF(AND(ISNUMBER(OFFSET('Sanitation Data'!$D$11,0,10*ROW('Sanitation Data'!D30))),'Data Summary'!CR36="Yes"),OFFSET('Sanitation Data'!$D$11,0,10*ROW('Sanitation Data'!D30)),NA())</f>
        <v>#N/A</v>
      </c>
      <c r="AD36" s="103" t="e">
        <f ca="true">+IF(AND(ISNUMBER(OFFSET('Sanitation Data'!$D$12,0,10*ROW('Sanitation Data'!D30))),'Data Summary'!CS36="Yes"),OFFSET('Sanitation Data'!$D$12,0,10*ROW('Sanitation Data'!D30)),NA())</f>
        <v>#N/A</v>
      </c>
      <c r="AE36" s="103" t="e">
        <f ca="true">+IF(AND(ISNUMBER(OFFSET('Sanitation Data'!$D$13,0,10*ROW('Sanitation Data'!D30))),'Data Summary'!CT36="Yes"),OFFSET('Sanitation Data'!$D$13,0,10*ROW('Sanitation Data'!D30)),NA())</f>
        <v>#N/A</v>
      </c>
      <c r="AF36" s="103" t="e">
        <f ca="true">+IF(AND(ISNUMBER(OFFSET('Sanitation Data'!$E$5,0,10*ROW('Sanitation Data'!E30))),'Data Summary'!CU36="Yes"),100-OFFSET('Sanitation Data'!$E$5,0,10*ROW('Sanitation Data'!E30)),NA())</f>
        <v>#N/A</v>
      </c>
      <c r="AG36" s="103" t="e">
        <f ca="true">+IF(AND(ISNUMBER(OFFSET('Sanitation Data'!$E$7,0,10*ROW('Sanitation Data'!E30))),'Data Summary'!CV36="Yes"),OFFSET('Sanitation Data'!$E$7,0,10*ROW('Sanitation Data'!E30)),NA())</f>
        <v>#N/A</v>
      </c>
      <c r="AH36" s="103" t="e">
        <f ca="true">+IF(AND(ISNUMBER(OFFSET('Sanitation Data'!$E$11,0,10*ROW('Sanitation Data'!E30))),'Data Summary'!CW36="Yes"),OFFSET('Sanitation Data'!$E$11,0,10*ROW('Sanitation Data'!E30)),NA())</f>
        <v>#N/A</v>
      </c>
      <c r="AI36" s="103" t="e">
        <f ca="true">+IF(AND(ISNUMBER(OFFSET('Sanitation Data'!$E$12,0,10*ROW('Sanitation Data'!E30))),'Data Summary'!CX36="Yes"),OFFSET('Sanitation Data'!$E$12,0,10*ROW('Sanitation Data'!E30)),NA())</f>
        <v>#N/A</v>
      </c>
      <c r="AJ36" s="103" t="e">
        <f ca="true">+IF(AND(ISNUMBER(OFFSET('Sanitation Data'!$E$13,0,10*ROW('Sanitation Data'!E30))),'Data Summary'!CY36="Yes"),OFFSET('Sanitation Data'!$E$13,0,10*ROW('Sanitation Data'!E30)),NA())</f>
        <v>#N/A</v>
      </c>
      <c r="AK36" s="103" t="e">
        <f ca="true">+IF(AND(ISNUMBER(OFFSET('Sanitation Data'!$F$5,0,10*ROW('Sanitation Data'!F30))),'Data Summary'!CZ36="Yes"),100-OFFSET('Sanitation Data'!$F$5,0,10*ROW('Sanitation Data'!F30)),NA())</f>
        <v>#N/A</v>
      </c>
      <c r="AL36" s="103" t="e">
        <f ca="true">+IF(AND(ISNUMBER(OFFSET('Sanitation Data'!$F$7,0,10*ROW('Sanitation Data'!F30))),'Data Summary'!DA36="Yes"),OFFSET('Sanitation Data'!$F$7,0,10*ROW('Sanitation Data'!F30)),NA())</f>
        <v>#N/A</v>
      </c>
      <c r="AM36" s="103" t="e">
        <f ca="true">+IF(AND(ISNUMBER(OFFSET('Sanitation Data'!$F$11,0,10*ROW('Sanitation Data'!F30))),'Data Summary'!DB36="Yes"),OFFSET('Sanitation Data'!$F$11,0,10*ROW('Sanitation Data'!F30)),NA())</f>
        <v>#N/A</v>
      </c>
      <c r="AN36" s="103" t="e">
        <f ca="true">+IF(AND(ISNUMBER(OFFSET('Sanitation Data'!$F$12,0,10*ROW('Sanitation Data'!F30))),'Data Summary'!DC36="Yes"),OFFSET('Sanitation Data'!$F$12,0,10*ROW('Sanitation Data'!F30)),NA())</f>
        <v>#N/A</v>
      </c>
      <c r="AO36" s="103" t="e">
        <f ca="true">+IF(AND(ISNUMBER(OFFSET('Sanitation Data'!$F$13,0,10*ROW('Sanitation Data'!F30))),'Data Summary'!DD36="Yes"),OFFSET('Sanitation Data'!$F$13,0,10*ROW('Sanitation Data'!F30)),NA())</f>
        <v>#N/A</v>
      </c>
      <c r="AP36" s="103" t="e">
        <f ca="true">+IF(AND(ISNUMBER(OFFSET('Sanitation Data'!$G$5,0,10*ROW('Sanitation Data'!G30))),'Data Summary'!DE36="Yes"),100-OFFSET('Sanitation Data'!$G$5,0,10*ROW('Sanitation Data'!G30)),NA())</f>
        <v>#N/A</v>
      </c>
      <c r="AQ36" s="103" t="e">
        <f ca="true">+IF(AND(ISNUMBER(OFFSET('Sanitation Data'!$G$7,0,10*ROW('Sanitation Data'!G30))),'Data Summary'!DF36="Yes"),OFFSET('Sanitation Data'!$G$7,0,10*ROW('Sanitation Data'!G30)),NA())</f>
        <v>#N/A</v>
      </c>
      <c r="AR36" s="103" t="e">
        <f ca="true">+IF(AND(ISNUMBER(OFFSET('Sanitation Data'!$G$11,0,10*ROW('Sanitation Data'!G30))),'Data Summary'!DG36="Yes"),OFFSET('Sanitation Data'!$G$11,0,10*ROW('Sanitation Data'!G30)),NA())</f>
        <v>#N/A</v>
      </c>
      <c r="AS36" s="103" t="e">
        <f ca="true">+IF(AND(ISNUMBER(OFFSET('Sanitation Data'!$G$12,0,10*ROW('Sanitation Data'!G30))),'Data Summary'!DH36="Yes"),OFFSET('Sanitation Data'!$G$12,0,10*ROW('Sanitation Data'!G30)),NA())</f>
        <v>#N/A</v>
      </c>
      <c r="AT36" s="103" t="e">
        <f ca="true">+IF(AND(ISNUMBER(OFFSET('Sanitation Data'!$G$13,0,10*ROW('Sanitation Data'!G30))),'Data Summary'!DI36="Yes"),OFFSET('Sanitation Data'!$G$13,0,10*ROW('Sanitation Data'!G30)),NA())</f>
        <v>#N/A</v>
      </c>
      <c r="AU36" s="103" t="e">
        <f ca="true">+IF(AND(ISNUMBER(OFFSET('Sanitation Data'!$H$5,0,10*ROW('Sanitation Data'!H30))),'Data Summary'!DJ36="Yes"),100-OFFSET('Sanitation Data'!$H$5,0,10*ROW('Sanitation Data'!H30)),NA())</f>
        <v>#N/A</v>
      </c>
      <c r="AV36" s="103" t="e">
        <f ca="true">+IF(AND(ISNUMBER(OFFSET('Sanitation Data'!$H$7,0,10*ROW('Sanitation Data'!H30))),'Data Summary'!DK36="Yes"),OFFSET('Sanitation Data'!$H$7,0,10*ROW('Sanitation Data'!H30)),NA())</f>
        <v>#N/A</v>
      </c>
      <c r="AW36" s="103" t="e">
        <f ca="true">+IF(AND(ISNUMBER(OFFSET('Sanitation Data'!$H$11,0,10*ROW('Sanitation Data'!H30))),'Data Summary'!DL36="Yes"),OFFSET('Sanitation Data'!$H$11,0,10*ROW('Sanitation Data'!H30)),NA())</f>
        <v>#N/A</v>
      </c>
      <c r="AX36" s="103" t="e">
        <f ca="true">+IF(AND(ISNUMBER(OFFSET('Sanitation Data'!$H$12,0,10*ROW('Sanitation Data'!H30))),'Data Summary'!DM36="Yes"),OFFSET('Sanitation Data'!$H$12,0,10*ROW('Sanitation Data'!H30)),NA())</f>
        <v>#N/A</v>
      </c>
      <c r="AY36" s="103" t="e">
        <f ca="true">+IF(AND(ISNUMBER(OFFSET('Sanitation Data'!$H$13,0,10*ROW('Sanitation Data'!H30))),'Data Summary'!DN36="Yes"),OFFSET('Sanitation Data'!$H$13,0,10*ROW('Sanitation Data'!H30)),NA())</f>
        <v>#N/A</v>
      </c>
      <c r="AZ36" s="108" t="e">
        <f ca="true">+IF(AND(ISNUMBER(OFFSET('Hygiene Data'!$C$6,0,10*ROW('Hygiene Data'!C30))),'Data Summary'!DO36="Yes"),OFFSET('Hygiene Data'!$C$6,0,10*ROW('Hygiene Data'!C30)),NA())</f>
        <v>#N/A</v>
      </c>
      <c r="BA36" s="108" t="e">
        <f ca="true">+IF(AND(ISNUMBER(OFFSET('Hygiene Data'!$C$8,0,10*ROW('Hygiene Data'!C30))),'Data Summary'!DP36="Yes"),OFFSET('Hygiene Data'!$C$8,0,10*ROW('Hygiene Data'!C30)),NA())</f>
        <v>#N/A</v>
      </c>
      <c r="BB36" s="108" t="e">
        <f ca="true">+IF(AND(ISNUMBER(OFFSET('Hygiene Data'!$C$10,0,10*ROW('Hygiene Data'!C30))),'Data Summary'!DQ36="Yes"),OFFSET('Hygiene Data'!$C$10,0,10*ROW('Hygiene Data'!C30)),NA())</f>
        <v>#N/A</v>
      </c>
      <c r="BC36" s="108" t="e">
        <f ca="true">+IF(AND(ISNUMBER(OFFSET('Hygiene Data'!$D$6,0,10*ROW('Hygiene Data'!D30))),'Data Summary'!DR36="Yes"),OFFSET('Hygiene Data'!$D$6,0,10*ROW('Hygiene Data'!D30)),NA())</f>
        <v>#N/A</v>
      </c>
      <c r="BD36" s="108" t="e">
        <f ca="true">+IF(AND(ISNUMBER(OFFSET('Hygiene Data'!$D$8,0,10*ROW('Hygiene Data'!D30))),'Data Summary'!DS36="Yes"),OFFSET('Hygiene Data'!$D$8,0,10*ROW('Hygiene Data'!D30)),NA())</f>
        <v>#N/A</v>
      </c>
      <c r="BE36" s="108" t="e">
        <f ca="true">+IF(AND(ISNUMBER(OFFSET('Hygiene Data'!$D$10,0,10*ROW('Hygiene Data'!D30))),'Data Summary'!DT36="Yes"),OFFSET('Hygiene Data'!$D$10,0,10*ROW('Hygiene Data'!D30)),NA())</f>
        <v>#N/A</v>
      </c>
      <c r="BF36" s="108" t="e">
        <f ca="true">+IF(AND(ISNUMBER(OFFSET('Hygiene Data'!$E$6,0,10*ROW('Hygiene Data'!E30))),'Data Summary'!DU36="Yes"),OFFSET('Hygiene Data'!$E$6,0,10*ROW('Hygiene Data'!E30)),NA())</f>
        <v>#N/A</v>
      </c>
      <c r="BG36" s="108" t="e">
        <f ca="true">+IF(AND(ISNUMBER(OFFSET('Hygiene Data'!$E$8,0,10*ROW('Hygiene Data'!E30))),'Data Summary'!DV36="Yes"),OFFSET('Hygiene Data'!$E$8,0,10*ROW('Hygiene Data'!E30)),NA())</f>
        <v>#N/A</v>
      </c>
      <c r="BH36" s="108" t="e">
        <f ca="true">+IF(AND(ISNUMBER(OFFSET('Hygiene Data'!$E$10,0,10*ROW('Hygiene Data'!E30))),'Data Summary'!DW36="Yes"),OFFSET('Hygiene Data'!$E$10,0,10*ROW('Hygiene Data'!E30)),NA())</f>
        <v>#N/A</v>
      </c>
      <c r="BI36" s="108" t="e">
        <f ca="true">+IF(AND(ISNUMBER(OFFSET('Hygiene Data'!$F$6,0,10*ROW('Hygiene Data'!F30))),'Data Summary'!DX36="Yes"),OFFSET('Hygiene Data'!$F$6,0,10*ROW('Hygiene Data'!F30)),NA())</f>
        <v>#N/A</v>
      </c>
      <c r="BJ36" s="108" t="e">
        <f ca="true">+IF(AND(ISNUMBER(OFFSET('Hygiene Data'!$F$8,0,10*ROW('Hygiene Data'!F30))),'Data Summary'!DY36="Yes"),OFFSET('Hygiene Data'!$F$8,0,10*ROW('Hygiene Data'!F30)),NA())</f>
        <v>#N/A</v>
      </c>
      <c r="BK36" s="108" t="e">
        <f ca="true">+IF(AND(ISNUMBER(OFFSET('Hygiene Data'!$F$10,0,10*ROW('Hygiene Data'!F30))),'Data Summary'!DZ36="Yes"),OFFSET('Hygiene Data'!$F$10,0,10*ROW('Hygiene Data'!F30)),NA())</f>
        <v>#N/A</v>
      </c>
      <c r="BL36" s="108" t="e">
        <f ca="true">+IF(AND(ISNUMBER(OFFSET('Hygiene Data'!$G$6,0,10*ROW('Hygiene Data'!G30))),'Data Summary'!EA36="Yes"),OFFSET('Hygiene Data'!$G$6,0,10*ROW('Hygiene Data'!G30)),NA())</f>
        <v>#N/A</v>
      </c>
      <c r="BM36" s="108" t="e">
        <f ca="true">+IF(AND(ISNUMBER(OFFSET('Hygiene Data'!$G$8,0,10*ROW('Hygiene Data'!G30))),'Data Summary'!EB36="Yes"),OFFSET('Hygiene Data'!$G$8,0,10*ROW('Hygiene Data'!G30)),NA())</f>
        <v>#N/A</v>
      </c>
      <c r="BN36" s="108" t="e">
        <f ca="true">+IF(AND(ISNUMBER(OFFSET('Hygiene Data'!$G$10,0,10*ROW('Hygiene Data'!G30))),'Data Summary'!EC36="Yes"),OFFSET('Hygiene Data'!$G$10,0,10*ROW('Hygiene Data'!G30)),NA())</f>
        <v>#N/A</v>
      </c>
      <c r="BO36" s="108" t="e">
        <f ca="true">+IF(AND(ISNUMBER(OFFSET('Hygiene Data'!$H$6,0,10*ROW('Hygiene Data'!H30))),'Data Summary'!ED36="Yes"),OFFSET('Hygiene Data'!$H$6,0,10*ROW('Hygiene Data'!H30)),NA())</f>
        <v>#N/A</v>
      </c>
      <c r="BP36" s="108" t="e">
        <f ca="true">+IF(AND(ISNUMBER(OFFSET('Hygiene Data'!$H$8,0,10*ROW('Hygiene Data'!H30))),'Data Summary'!EE36="Yes"),OFFSET('Hygiene Data'!$H$8,0,10*ROW('Hygiene Data'!H30)),NA())</f>
        <v>#N/A</v>
      </c>
      <c r="BQ36" s="108" t="e">
        <f ca="true">+IF(AND(ISNUMBER(OFFSET('Hygiene Data'!$H$10,0,10*ROW('Hygiene Data'!H30))),'Data Summary'!EF36="Yes"),OFFSET('Hygiene Data'!$H$10,0,10*ROW('Hygiene Data'!H30)),NA())</f>
        <v>#N/A</v>
      </c>
    </row>
    <row r="37" x14ac:dyDescent="0.2">
      <c r="A37" s="56" t="e">
        <f ca="true">+IF(OFFSET('Water Data'!$B$1,0,10*ROW('Water Data'!B31))="",NA(),OFFSET('Water Data'!$B$1,0,10*ROW('Water Data'!B31)))</f>
        <v>#N/A</v>
      </c>
      <c r="B37" s="56" t="e">
        <f ca="true">+IF(OFFSET('Water Data'!$A$3,0,10*ROW('Water Data'!A34))="",NA(),OFFSET('Water Data'!$A$3,0,10*ROW('Water Data'!A34)))</f>
        <v>#N/A</v>
      </c>
      <c r="C37" s="56" t="e">
        <f ca="true">+IF(OFFSET('Water Data'!$C$3,0,10*ROW('Water Data'!C34))="",NA(),OFFSET('Water Data'!$C$3,0,10*ROW('Water Data'!C34)))</f>
        <v>#N/A</v>
      </c>
      <c r="D37" s="57" t="e">
        <f ca="true">+IF(AND(ISNUMBER(OFFSET('Water Data'!$C$5,0,10*ROW('Water Data'!C31))),'Data Summary'!BS37="Yes"),100-OFFSET('Water Data'!$C$5,0,10*ROW('Water Data'!C31)),NA())</f>
        <v>#N/A</v>
      </c>
      <c r="E37" s="57" t="e">
        <f ca="true">+IF(AND(ISNUMBER(OFFSET('Water Data'!$C$7,0,10*ROW('Water Data'!C31))),'Data Summary'!BT37="Yes"),OFFSET('Water Data'!$C$7,0,10*ROW('Water Data'!C31)),NA())</f>
        <v>#N/A</v>
      </c>
      <c r="F37" s="57" t="e">
        <f ca="true">+IF(AND(ISNUMBER(OFFSET('Water Data'!$C$10,0,10*ROW('Water Data'!C31))),'Data Summary'!BU37="Yes"),OFFSET('Water Data'!$C$10,0,10*ROW('Water Data'!C31)),NA())</f>
        <v>#N/A</v>
      </c>
      <c r="G37" s="57" t="e">
        <f ca="true">+IF(AND(ISNUMBER(OFFSET('Water Data'!$D$5,0,10*ROW('Water Data'!D31))),'Data Summary'!BV37="Yes"),100-OFFSET('Water Data'!$D$5,0,10*ROW('Water Data'!D31)),NA())</f>
        <v>#N/A</v>
      </c>
      <c r="H37" s="57" t="e">
        <f ca="true">+IF(AND(ISNUMBER(OFFSET('Water Data'!$D$7,0,10*ROW('Water Data'!D31))),'Data Summary'!BW37="Yes"),OFFSET('Water Data'!$D$7,0,10*ROW('Water Data'!D31)),NA())</f>
        <v>#N/A</v>
      </c>
      <c r="I37" s="57" t="e">
        <f ca="true">+IF(AND(ISNUMBER(OFFSET('Water Data'!$D$10,0,10*ROW('Water Data'!D31))),'Data Summary'!BX37="Yes"),OFFSET('Water Data'!$D$10,0,10*ROW('Water Data'!D31)),NA())</f>
        <v>#N/A</v>
      </c>
      <c r="J37" s="57" t="e">
        <f ca="true">+IF(AND(ISNUMBER(OFFSET('Water Data'!$E$5,0,10*ROW('Water Data'!E31))),'Data Summary'!BY37="Yes"),100-OFFSET('Water Data'!$E$5,0,10*ROW('Water Data'!E31)),NA())</f>
        <v>#N/A</v>
      </c>
      <c r="K37" s="57" t="e">
        <f ca="true">+IF(AND(ISNUMBER(OFFSET('Water Data'!$E$7,0,10*ROW('Water Data'!E31))),'Data Summary'!BZ37="Yes"),OFFSET('Water Data'!$E$7,0,10*ROW('Water Data'!E31)),NA())</f>
        <v>#N/A</v>
      </c>
      <c r="L37" s="57" t="e">
        <f ca="true">+IF(AND(ISNUMBER(OFFSET('Water Data'!$E$10,0,10*ROW('Water Data'!E31))),'Data Summary'!CA37="Yes"),OFFSET('Water Data'!$E$10,0,10*ROW('Water Data'!E31)),NA())</f>
        <v>#N/A</v>
      </c>
      <c r="M37" s="57" t="e">
        <f ca="true">+IF(AND(ISNUMBER(OFFSET('Water Data'!$F$5,0,10*ROW('Water Data'!F31))),'Data Summary'!CB37="Yes"),100-OFFSET('Water Data'!$F$5,0,10*ROW('Water Data'!F31)),NA())</f>
        <v>#N/A</v>
      </c>
      <c r="N37" s="57" t="e">
        <f ca="true">+IF(AND(ISNUMBER(OFFSET('Water Data'!$F$7,0,10*ROW('Water Data'!F31))),'Data Summary'!CC37="Yes"),OFFSET('Water Data'!$F$7,0,10*ROW('Water Data'!F31)),NA())</f>
        <v>#N/A</v>
      </c>
      <c r="O37" s="57" t="e">
        <f ca="true">+IF(AND(ISNUMBER(OFFSET('Water Data'!$F$10,0,10*ROW('Water Data'!F31))),'Data Summary'!CD37="Yes"),OFFSET('Water Data'!$F$10,0,10*ROW('Water Data'!F31)),NA())</f>
        <v>#N/A</v>
      </c>
      <c r="P37" s="57" t="e">
        <f ca="true">+IF(AND(ISNUMBER(OFFSET('Water Data'!$G$5,0,10*ROW('Water Data'!G31))),'Data Summary'!CE37="Yes"),100-OFFSET('Water Data'!$G$5,0,10*ROW('Water Data'!G31)),NA())</f>
        <v>#N/A</v>
      </c>
      <c r="Q37" s="57" t="e">
        <f ca="true">+IF(AND(ISNUMBER(OFFSET('Water Data'!$G$7,0,10*ROW('Water Data'!G31))),'Data Summary'!CF37="Yes"),OFFSET('Water Data'!$G$7,0,10*ROW('Water Data'!G31)),NA())</f>
        <v>#N/A</v>
      </c>
      <c r="R37" s="57" t="e">
        <f ca="true">+IF(AND(ISNUMBER(OFFSET('Water Data'!$G$10,0,10*ROW('Water Data'!G31))),'Data Summary'!CG37="Yes"),OFFSET('Water Data'!$G$10,0,10*ROW('Water Data'!G31)),NA())</f>
        <v>#N/A</v>
      </c>
      <c r="S37" s="57" t="e">
        <f ca="true">+IF(AND(ISNUMBER(OFFSET('Water Data'!$H$5,0,10*ROW('Water Data'!H31))),'Data Summary'!CH37="Yes"),100-OFFSET('Water Data'!$H$5,0,10*ROW('Water Data'!H31)),NA())</f>
        <v>#N/A</v>
      </c>
      <c r="T37" s="57" t="e">
        <f ca="true">+IF(AND(ISNUMBER(OFFSET('Water Data'!$H$7,0,10*ROW('Water Data'!H31))),'Data Summary'!CI37="Yes"),OFFSET('Water Data'!$H$7,0,10*ROW('Water Data'!H31)),NA())</f>
        <v>#N/A</v>
      </c>
      <c r="U37" s="57" t="e">
        <f ca="true">+IF(AND(ISNUMBER(OFFSET('Water Data'!$H$10,0,10*ROW('Water Data'!H31))),'Data Summary'!CJ37="Yes"),OFFSET('Water Data'!$H$10,0,10*ROW('Water Data'!H31)),NA())</f>
        <v>#N/A</v>
      </c>
      <c r="V37" s="103" t="e">
        <f ca="true">+IF(AND(ISNUMBER(OFFSET('Sanitation Data'!$C$5,0,10*ROW('Sanitation Data'!C31))),'Data Summary'!CK37="Yes"),100-OFFSET('Sanitation Data'!$C$5,0,10*ROW('Sanitation Data'!C31)),NA())</f>
        <v>#N/A</v>
      </c>
      <c r="W37" s="103" t="e">
        <f ca="true">+IF(AND(ISNUMBER(OFFSET('Sanitation Data'!$C$7,0,10*ROW('Sanitation Data'!C31))),'Data Summary'!CL37="Yes"),OFFSET('Sanitation Data'!$C$7,0,10*ROW('Sanitation Data'!C31)),NA())</f>
        <v>#N/A</v>
      </c>
      <c r="X37" s="103" t="e">
        <f ca="true">+IF(AND(ISNUMBER(OFFSET('Sanitation Data'!$C$11,0,10*ROW('Sanitation Data'!C31))),'Data Summary'!CM37="Yes"),OFFSET('Sanitation Data'!$C$11,0,10*ROW('Sanitation Data'!C31)),NA())</f>
        <v>#N/A</v>
      </c>
      <c r="Y37" s="103" t="e">
        <f ca="true">+IF(AND(ISNUMBER(OFFSET('Sanitation Data'!$C$12,0,10*ROW('Sanitation Data'!C31))),'Data Summary'!CN37="Yes"),OFFSET('Sanitation Data'!$C$12,0,10*ROW('Sanitation Data'!C31)),NA())</f>
        <v>#N/A</v>
      </c>
      <c r="Z37" s="103" t="e">
        <f ca="true">+IF(AND(ISNUMBER(OFFSET('Sanitation Data'!$C$13,0,10*ROW('Sanitation Data'!C31))),'Data Summary'!CO37="Yes"),OFFSET('Sanitation Data'!$C$13,0,10*ROW('Sanitation Data'!C31)),NA())</f>
        <v>#N/A</v>
      </c>
      <c r="AA37" s="103" t="e">
        <f ca="true">+IF(AND(ISNUMBER(OFFSET('Sanitation Data'!$D$5,0,10*ROW('Sanitation Data'!D31))),'Data Summary'!CP37="Yes"),100-OFFSET('Sanitation Data'!$D$5,0,10*ROW('Sanitation Data'!D31)),NA())</f>
        <v>#N/A</v>
      </c>
      <c r="AB37" s="103" t="e">
        <f ca="true">+IF(AND(ISNUMBER(OFFSET('Sanitation Data'!$D$7,0,10*ROW('Sanitation Data'!D31))),'Data Summary'!CQ37="Yes"),OFFSET('Sanitation Data'!$D$7,0,10*ROW('Sanitation Data'!D31)),NA())</f>
        <v>#N/A</v>
      </c>
      <c r="AC37" s="103" t="e">
        <f ca="true">+IF(AND(ISNUMBER(OFFSET('Sanitation Data'!$D$11,0,10*ROW('Sanitation Data'!D31))),'Data Summary'!CR37="Yes"),OFFSET('Sanitation Data'!$D$11,0,10*ROW('Sanitation Data'!D31)),NA())</f>
        <v>#N/A</v>
      </c>
      <c r="AD37" s="103" t="e">
        <f ca="true">+IF(AND(ISNUMBER(OFFSET('Sanitation Data'!$D$12,0,10*ROW('Sanitation Data'!D31))),'Data Summary'!CS37="Yes"),OFFSET('Sanitation Data'!$D$12,0,10*ROW('Sanitation Data'!D31)),NA())</f>
        <v>#N/A</v>
      </c>
      <c r="AE37" s="103" t="e">
        <f ca="true">+IF(AND(ISNUMBER(OFFSET('Sanitation Data'!$D$13,0,10*ROW('Sanitation Data'!D31))),'Data Summary'!CT37="Yes"),OFFSET('Sanitation Data'!$D$13,0,10*ROW('Sanitation Data'!D31)),NA())</f>
        <v>#N/A</v>
      </c>
      <c r="AF37" s="103" t="e">
        <f ca="true">+IF(AND(ISNUMBER(OFFSET('Sanitation Data'!$E$5,0,10*ROW('Sanitation Data'!E31))),'Data Summary'!CU37="Yes"),100-OFFSET('Sanitation Data'!$E$5,0,10*ROW('Sanitation Data'!E31)),NA())</f>
        <v>#N/A</v>
      </c>
      <c r="AG37" s="103" t="e">
        <f ca="true">+IF(AND(ISNUMBER(OFFSET('Sanitation Data'!$E$7,0,10*ROW('Sanitation Data'!E31))),'Data Summary'!CV37="Yes"),OFFSET('Sanitation Data'!$E$7,0,10*ROW('Sanitation Data'!E31)),NA())</f>
        <v>#N/A</v>
      </c>
      <c r="AH37" s="103" t="e">
        <f ca="true">+IF(AND(ISNUMBER(OFFSET('Sanitation Data'!$E$11,0,10*ROW('Sanitation Data'!E31))),'Data Summary'!CW37="Yes"),OFFSET('Sanitation Data'!$E$11,0,10*ROW('Sanitation Data'!E31)),NA())</f>
        <v>#N/A</v>
      </c>
      <c r="AI37" s="103" t="e">
        <f ca="true">+IF(AND(ISNUMBER(OFFSET('Sanitation Data'!$E$12,0,10*ROW('Sanitation Data'!E31))),'Data Summary'!CX37="Yes"),OFFSET('Sanitation Data'!$E$12,0,10*ROW('Sanitation Data'!E31)),NA())</f>
        <v>#N/A</v>
      </c>
      <c r="AJ37" s="103" t="e">
        <f ca="true">+IF(AND(ISNUMBER(OFFSET('Sanitation Data'!$E$13,0,10*ROW('Sanitation Data'!E31))),'Data Summary'!CY37="Yes"),OFFSET('Sanitation Data'!$E$13,0,10*ROW('Sanitation Data'!E31)),NA())</f>
        <v>#N/A</v>
      </c>
      <c r="AK37" s="103" t="e">
        <f ca="true">+IF(AND(ISNUMBER(OFFSET('Sanitation Data'!$F$5,0,10*ROW('Sanitation Data'!F31))),'Data Summary'!CZ37="Yes"),100-OFFSET('Sanitation Data'!$F$5,0,10*ROW('Sanitation Data'!F31)),NA())</f>
        <v>#N/A</v>
      </c>
      <c r="AL37" s="103" t="e">
        <f ca="true">+IF(AND(ISNUMBER(OFFSET('Sanitation Data'!$F$7,0,10*ROW('Sanitation Data'!F31))),'Data Summary'!DA37="Yes"),OFFSET('Sanitation Data'!$F$7,0,10*ROW('Sanitation Data'!F31)),NA())</f>
        <v>#N/A</v>
      </c>
      <c r="AM37" s="103" t="e">
        <f ca="true">+IF(AND(ISNUMBER(OFFSET('Sanitation Data'!$F$11,0,10*ROW('Sanitation Data'!F31))),'Data Summary'!DB37="Yes"),OFFSET('Sanitation Data'!$F$11,0,10*ROW('Sanitation Data'!F31)),NA())</f>
        <v>#N/A</v>
      </c>
      <c r="AN37" s="103" t="e">
        <f ca="true">+IF(AND(ISNUMBER(OFFSET('Sanitation Data'!$F$12,0,10*ROW('Sanitation Data'!F31))),'Data Summary'!DC37="Yes"),OFFSET('Sanitation Data'!$F$12,0,10*ROW('Sanitation Data'!F31)),NA())</f>
        <v>#N/A</v>
      </c>
      <c r="AO37" s="103" t="e">
        <f ca="true">+IF(AND(ISNUMBER(OFFSET('Sanitation Data'!$F$13,0,10*ROW('Sanitation Data'!F31))),'Data Summary'!DD37="Yes"),OFFSET('Sanitation Data'!$F$13,0,10*ROW('Sanitation Data'!F31)),NA())</f>
        <v>#N/A</v>
      </c>
      <c r="AP37" s="103" t="e">
        <f ca="true">+IF(AND(ISNUMBER(OFFSET('Sanitation Data'!$G$5,0,10*ROW('Sanitation Data'!G31))),'Data Summary'!DE37="Yes"),100-OFFSET('Sanitation Data'!$G$5,0,10*ROW('Sanitation Data'!G31)),NA())</f>
        <v>#N/A</v>
      </c>
      <c r="AQ37" s="103" t="e">
        <f ca="true">+IF(AND(ISNUMBER(OFFSET('Sanitation Data'!$G$7,0,10*ROW('Sanitation Data'!G31))),'Data Summary'!DF37="Yes"),OFFSET('Sanitation Data'!$G$7,0,10*ROW('Sanitation Data'!G31)),NA())</f>
        <v>#N/A</v>
      </c>
      <c r="AR37" s="103" t="e">
        <f ca="true">+IF(AND(ISNUMBER(OFFSET('Sanitation Data'!$G$11,0,10*ROW('Sanitation Data'!G31))),'Data Summary'!DG37="Yes"),OFFSET('Sanitation Data'!$G$11,0,10*ROW('Sanitation Data'!G31)),NA())</f>
        <v>#N/A</v>
      </c>
      <c r="AS37" s="103" t="e">
        <f ca="true">+IF(AND(ISNUMBER(OFFSET('Sanitation Data'!$G$12,0,10*ROW('Sanitation Data'!G31))),'Data Summary'!DH37="Yes"),OFFSET('Sanitation Data'!$G$12,0,10*ROW('Sanitation Data'!G31)),NA())</f>
        <v>#N/A</v>
      </c>
      <c r="AT37" s="103" t="e">
        <f ca="true">+IF(AND(ISNUMBER(OFFSET('Sanitation Data'!$G$13,0,10*ROW('Sanitation Data'!G31))),'Data Summary'!DI37="Yes"),OFFSET('Sanitation Data'!$G$13,0,10*ROW('Sanitation Data'!G31)),NA())</f>
        <v>#N/A</v>
      </c>
      <c r="AU37" s="103" t="e">
        <f ca="true">+IF(AND(ISNUMBER(OFFSET('Sanitation Data'!$H$5,0,10*ROW('Sanitation Data'!H31))),'Data Summary'!DJ37="Yes"),100-OFFSET('Sanitation Data'!$H$5,0,10*ROW('Sanitation Data'!H31)),NA())</f>
        <v>#N/A</v>
      </c>
      <c r="AV37" s="103" t="e">
        <f ca="true">+IF(AND(ISNUMBER(OFFSET('Sanitation Data'!$H$7,0,10*ROW('Sanitation Data'!H31))),'Data Summary'!DK37="Yes"),OFFSET('Sanitation Data'!$H$7,0,10*ROW('Sanitation Data'!H31)),NA())</f>
        <v>#N/A</v>
      </c>
      <c r="AW37" s="103" t="e">
        <f ca="true">+IF(AND(ISNUMBER(OFFSET('Sanitation Data'!$H$11,0,10*ROW('Sanitation Data'!H31))),'Data Summary'!DL37="Yes"),OFFSET('Sanitation Data'!$H$11,0,10*ROW('Sanitation Data'!H31)),NA())</f>
        <v>#N/A</v>
      </c>
      <c r="AX37" s="103" t="e">
        <f ca="true">+IF(AND(ISNUMBER(OFFSET('Sanitation Data'!$H$12,0,10*ROW('Sanitation Data'!H31))),'Data Summary'!DM37="Yes"),OFFSET('Sanitation Data'!$H$12,0,10*ROW('Sanitation Data'!H31)),NA())</f>
        <v>#N/A</v>
      </c>
      <c r="AY37" s="103" t="e">
        <f ca="true">+IF(AND(ISNUMBER(OFFSET('Sanitation Data'!$H$13,0,10*ROW('Sanitation Data'!H31))),'Data Summary'!DN37="Yes"),OFFSET('Sanitation Data'!$H$13,0,10*ROW('Sanitation Data'!H31)),NA())</f>
        <v>#N/A</v>
      </c>
      <c r="AZ37" s="108" t="e">
        <f ca="true">+IF(AND(ISNUMBER(OFFSET('Hygiene Data'!$C$6,0,10*ROW('Hygiene Data'!C31))),'Data Summary'!DO37="Yes"),OFFSET('Hygiene Data'!$C$6,0,10*ROW('Hygiene Data'!C31)),NA())</f>
        <v>#N/A</v>
      </c>
      <c r="BA37" s="108" t="e">
        <f ca="true">+IF(AND(ISNUMBER(OFFSET('Hygiene Data'!$C$8,0,10*ROW('Hygiene Data'!C31))),'Data Summary'!DP37="Yes"),OFFSET('Hygiene Data'!$C$8,0,10*ROW('Hygiene Data'!C31)),NA())</f>
        <v>#N/A</v>
      </c>
      <c r="BB37" s="108" t="e">
        <f ca="true">+IF(AND(ISNUMBER(OFFSET('Hygiene Data'!$C$10,0,10*ROW('Hygiene Data'!C31))),'Data Summary'!DQ37="Yes"),OFFSET('Hygiene Data'!$C$10,0,10*ROW('Hygiene Data'!C31)),NA())</f>
        <v>#N/A</v>
      </c>
      <c r="BC37" s="108" t="e">
        <f ca="true">+IF(AND(ISNUMBER(OFFSET('Hygiene Data'!$D$6,0,10*ROW('Hygiene Data'!D31))),'Data Summary'!DR37="Yes"),OFFSET('Hygiene Data'!$D$6,0,10*ROW('Hygiene Data'!D31)),NA())</f>
        <v>#N/A</v>
      </c>
      <c r="BD37" s="108" t="e">
        <f ca="true">+IF(AND(ISNUMBER(OFFSET('Hygiene Data'!$D$8,0,10*ROW('Hygiene Data'!D31))),'Data Summary'!DS37="Yes"),OFFSET('Hygiene Data'!$D$8,0,10*ROW('Hygiene Data'!D31)),NA())</f>
        <v>#N/A</v>
      </c>
      <c r="BE37" s="108" t="e">
        <f ca="true">+IF(AND(ISNUMBER(OFFSET('Hygiene Data'!$D$10,0,10*ROW('Hygiene Data'!D31))),'Data Summary'!DT37="Yes"),OFFSET('Hygiene Data'!$D$10,0,10*ROW('Hygiene Data'!D31)),NA())</f>
        <v>#N/A</v>
      </c>
      <c r="BF37" s="108" t="e">
        <f ca="true">+IF(AND(ISNUMBER(OFFSET('Hygiene Data'!$E$6,0,10*ROW('Hygiene Data'!E31))),'Data Summary'!DU37="Yes"),OFFSET('Hygiene Data'!$E$6,0,10*ROW('Hygiene Data'!E31)),NA())</f>
        <v>#N/A</v>
      </c>
      <c r="BG37" s="108" t="e">
        <f ca="true">+IF(AND(ISNUMBER(OFFSET('Hygiene Data'!$E$8,0,10*ROW('Hygiene Data'!E31))),'Data Summary'!DV37="Yes"),OFFSET('Hygiene Data'!$E$8,0,10*ROW('Hygiene Data'!E31)),NA())</f>
        <v>#N/A</v>
      </c>
      <c r="BH37" s="108" t="e">
        <f ca="true">+IF(AND(ISNUMBER(OFFSET('Hygiene Data'!$E$10,0,10*ROW('Hygiene Data'!E31))),'Data Summary'!DW37="Yes"),OFFSET('Hygiene Data'!$E$10,0,10*ROW('Hygiene Data'!E31)),NA())</f>
        <v>#N/A</v>
      </c>
      <c r="BI37" s="108" t="e">
        <f ca="true">+IF(AND(ISNUMBER(OFFSET('Hygiene Data'!$F$6,0,10*ROW('Hygiene Data'!F31))),'Data Summary'!DX37="Yes"),OFFSET('Hygiene Data'!$F$6,0,10*ROW('Hygiene Data'!F31)),NA())</f>
        <v>#N/A</v>
      </c>
      <c r="BJ37" s="108" t="e">
        <f ca="true">+IF(AND(ISNUMBER(OFFSET('Hygiene Data'!$F$8,0,10*ROW('Hygiene Data'!F31))),'Data Summary'!DY37="Yes"),OFFSET('Hygiene Data'!$F$8,0,10*ROW('Hygiene Data'!F31)),NA())</f>
        <v>#N/A</v>
      </c>
      <c r="BK37" s="108" t="e">
        <f ca="true">+IF(AND(ISNUMBER(OFFSET('Hygiene Data'!$F$10,0,10*ROW('Hygiene Data'!F31))),'Data Summary'!DZ37="Yes"),OFFSET('Hygiene Data'!$F$10,0,10*ROW('Hygiene Data'!F31)),NA())</f>
        <v>#N/A</v>
      </c>
      <c r="BL37" s="108" t="e">
        <f ca="true">+IF(AND(ISNUMBER(OFFSET('Hygiene Data'!$G$6,0,10*ROW('Hygiene Data'!G31))),'Data Summary'!EA37="Yes"),OFFSET('Hygiene Data'!$G$6,0,10*ROW('Hygiene Data'!G31)),NA())</f>
        <v>#N/A</v>
      </c>
      <c r="BM37" s="108" t="e">
        <f ca="true">+IF(AND(ISNUMBER(OFFSET('Hygiene Data'!$G$8,0,10*ROW('Hygiene Data'!G31))),'Data Summary'!EB37="Yes"),OFFSET('Hygiene Data'!$G$8,0,10*ROW('Hygiene Data'!G31)),NA())</f>
        <v>#N/A</v>
      </c>
      <c r="BN37" s="108" t="e">
        <f ca="true">+IF(AND(ISNUMBER(OFFSET('Hygiene Data'!$G$10,0,10*ROW('Hygiene Data'!G31))),'Data Summary'!EC37="Yes"),OFFSET('Hygiene Data'!$G$10,0,10*ROW('Hygiene Data'!G31)),NA())</f>
        <v>#N/A</v>
      </c>
      <c r="BO37" s="108" t="e">
        <f ca="true">+IF(AND(ISNUMBER(OFFSET('Hygiene Data'!$H$6,0,10*ROW('Hygiene Data'!H31))),'Data Summary'!ED37="Yes"),OFFSET('Hygiene Data'!$H$6,0,10*ROW('Hygiene Data'!H31)),NA())</f>
        <v>#N/A</v>
      </c>
      <c r="BP37" s="108" t="e">
        <f ca="true">+IF(AND(ISNUMBER(OFFSET('Hygiene Data'!$H$8,0,10*ROW('Hygiene Data'!H31))),'Data Summary'!EE37="Yes"),OFFSET('Hygiene Data'!$H$8,0,10*ROW('Hygiene Data'!H31)),NA())</f>
        <v>#N/A</v>
      </c>
      <c r="BQ37" s="108" t="e">
        <f ca="true">+IF(AND(ISNUMBER(OFFSET('Hygiene Data'!$H$10,0,10*ROW('Hygiene Data'!H31))),'Data Summary'!EF37="Yes"),OFFSET('Hygiene Data'!$H$10,0,10*ROW('Hygiene Data'!H31)),NA())</f>
        <v>#N/A</v>
      </c>
    </row>
    <row r="38" x14ac:dyDescent="0.2">
      <c r="A38" s="56" t="e">
        <f ca="true">+IF(OFFSET('Water Data'!$B$1,0,10*ROW('Water Data'!B32))="",NA(),OFFSET('Water Data'!$B$1,0,10*ROW('Water Data'!B32)))</f>
        <v>#N/A</v>
      </c>
      <c r="B38" s="56" t="e">
        <f ca="true">+IF(OFFSET('Water Data'!$A$3,0,10*ROW('Water Data'!A35))="",NA(),OFFSET('Water Data'!$A$3,0,10*ROW('Water Data'!A35)))</f>
        <v>#N/A</v>
      </c>
      <c r="C38" s="56" t="e">
        <f ca="true">+IF(OFFSET('Water Data'!$C$3,0,10*ROW('Water Data'!C35))="",NA(),OFFSET('Water Data'!$C$3,0,10*ROW('Water Data'!C35)))</f>
        <v>#N/A</v>
      </c>
      <c r="D38" s="57" t="e">
        <f ca="true">+IF(AND(ISNUMBER(OFFSET('Water Data'!$C$5,0,10*ROW('Water Data'!C32))),'Data Summary'!BS38="Yes"),100-OFFSET('Water Data'!$C$5,0,10*ROW('Water Data'!C32)),NA())</f>
        <v>#N/A</v>
      </c>
      <c r="E38" s="57" t="e">
        <f ca="true">+IF(AND(ISNUMBER(OFFSET('Water Data'!$C$7,0,10*ROW('Water Data'!C32))),'Data Summary'!BT38="Yes"),OFFSET('Water Data'!$C$7,0,10*ROW('Water Data'!C32)),NA())</f>
        <v>#N/A</v>
      </c>
      <c r="F38" s="57" t="e">
        <f ca="true">+IF(AND(ISNUMBER(OFFSET('Water Data'!$C$10,0,10*ROW('Water Data'!C32))),'Data Summary'!BU38="Yes"),OFFSET('Water Data'!$C$10,0,10*ROW('Water Data'!C32)),NA())</f>
        <v>#N/A</v>
      </c>
      <c r="G38" s="57" t="e">
        <f ca="true">+IF(AND(ISNUMBER(OFFSET('Water Data'!$D$5,0,10*ROW('Water Data'!D32))),'Data Summary'!BV38="Yes"),100-OFFSET('Water Data'!$D$5,0,10*ROW('Water Data'!D32)),NA())</f>
        <v>#N/A</v>
      </c>
      <c r="H38" s="57" t="e">
        <f ca="true">+IF(AND(ISNUMBER(OFFSET('Water Data'!$D$7,0,10*ROW('Water Data'!D32))),'Data Summary'!BW38="Yes"),OFFSET('Water Data'!$D$7,0,10*ROW('Water Data'!D32)),NA())</f>
        <v>#N/A</v>
      </c>
      <c r="I38" s="57" t="e">
        <f ca="true">+IF(AND(ISNUMBER(OFFSET('Water Data'!$D$10,0,10*ROW('Water Data'!D32))),'Data Summary'!BX38="Yes"),OFFSET('Water Data'!$D$10,0,10*ROW('Water Data'!D32)),NA())</f>
        <v>#N/A</v>
      </c>
      <c r="J38" s="57" t="e">
        <f ca="true">+IF(AND(ISNUMBER(OFFSET('Water Data'!$E$5,0,10*ROW('Water Data'!E32))),'Data Summary'!BY38="Yes"),100-OFFSET('Water Data'!$E$5,0,10*ROW('Water Data'!E32)),NA())</f>
        <v>#N/A</v>
      </c>
      <c r="K38" s="57" t="e">
        <f ca="true">+IF(AND(ISNUMBER(OFFSET('Water Data'!$E$7,0,10*ROW('Water Data'!E32))),'Data Summary'!BZ38="Yes"),OFFSET('Water Data'!$E$7,0,10*ROW('Water Data'!E32)),NA())</f>
        <v>#N/A</v>
      </c>
      <c r="L38" s="57" t="e">
        <f ca="true">+IF(AND(ISNUMBER(OFFSET('Water Data'!$E$10,0,10*ROW('Water Data'!E32))),'Data Summary'!CA38="Yes"),OFFSET('Water Data'!$E$10,0,10*ROW('Water Data'!E32)),NA())</f>
        <v>#N/A</v>
      </c>
      <c r="M38" s="57" t="e">
        <f ca="true">+IF(AND(ISNUMBER(OFFSET('Water Data'!$F$5,0,10*ROW('Water Data'!F32))),'Data Summary'!CB38="Yes"),100-OFFSET('Water Data'!$F$5,0,10*ROW('Water Data'!F32)),NA())</f>
        <v>#N/A</v>
      </c>
      <c r="N38" s="57" t="e">
        <f ca="true">+IF(AND(ISNUMBER(OFFSET('Water Data'!$F$7,0,10*ROW('Water Data'!F32))),'Data Summary'!CC38="Yes"),OFFSET('Water Data'!$F$7,0,10*ROW('Water Data'!F32)),NA())</f>
        <v>#N/A</v>
      </c>
      <c r="O38" s="57" t="e">
        <f ca="true">+IF(AND(ISNUMBER(OFFSET('Water Data'!$F$10,0,10*ROW('Water Data'!F32))),'Data Summary'!CD38="Yes"),OFFSET('Water Data'!$F$10,0,10*ROW('Water Data'!F32)),NA())</f>
        <v>#N/A</v>
      </c>
      <c r="P38" s="57" t="e">
        <f ca="true">+IF(AND(ISNUMBER(OFFSET('Water Data'!$G$5,0,10*ROW('Water Data'!G32))),'Data Summary'!CE38="Yes"),100-OFFSET('Water Data'!$G$5,0,10*ROW('Water Data'!G32)),NA())</f>
        <v>#N/A</v>
      </c>
      <c r="Q38" s="57" t="e">
        <f ca="true">+IF(AND(ISNUMBER(OFFSET('Water Data'!$G$7,0,10*ROW('Water Data'!G32))),'Data Summary'!CF38="Yes"),OFFSET('Water Data'!$G$7,0,10*ROW('Water Data'!G32)),NA())</f>
        <v>#N/A</v>
      </c>
      <c r="R38" s="57" t="e">
        <f ca="true">+IF(AND(ISNUMBER(OFFSET('Water Data'!$G$10,0,10*ROW('Water Data'!G32))),'Data Summary'!CG38="Yes"),OFFSET('Water Data'!$G$10,0,10*ROW('Water Data'!G32)),NA())</f>
        <v>#N/A</v>
      </c>
      <c r="S38" s="57" t="e">
        <f ca="true">+IF(AND(ISNUMBER(OFFSET('Water Data'!$H$5,0,10*ROW('Water Data'!H32))),'Data Summary'!CH38="Yes"),100-OFFSET('Water Data'!$H$5,0,10*ROW('Water Data'!H32)),NA())</f>
        <v>#N/A</v>
      </c>
      <c r="T38" s="57" t="e">
        <f ca="true">+IF(AND(ISNUMBER(OFFSET('Water Data'!$H$7,0,10*ROW('Water Data'!H32))),'Data Summary'!CI38="Yes"),OFFSET('Water Data'!$H$7,0,10*ROW('Water Data'!H32)),NA())</f>
        <v>#N/A</v>
      </c>
      <c r="U38" s="57" t="e">
        <f ca="true">+IF(AND(ISNUMBER(OFFSET('Water Data'!$H$10,0,10*ROW('Water Data'!H32))),'Data Summary'!CJ38="Yes"),OFFSET('Water Data'!$H$10,0,10*ROW('Water Data'!H32)),NA())</f>
        <v>#N/A</v>
      </c>
      <c r="V38" s="103" t="e">
        <f ca="true">+IF(AND(ISNUMBER(OFFSET('Sanitation Data'!$C$5,0,10*ROW('Sanitation Data'!C32))),'Data Summary'!CK38="Yes"),100-OFFSET('Sanitation Data'!$C$5,0,10*ROW('Sanitation Data'!C32)),NA())</f>
        <v>#N/A</v>
      </c>
      <c r="W38" s="103" t="e">
        <f ca="true">+IF(AND(ISNUMBER(OFFSET('Sanitation Data'!$C$7,0,10*ROW('Sanitation Data'!C32))),'Data Summary'!CL38="Yes"),OFFSET('Sanitation Data'!$C$7,0,10*ROW('Sanitation Data'!C32)),NA())</f>
        <v>#N/A</v>
      </c>
      <c r="X38" s="103" t="e">
        <f ca="true">+IF(AND(ISNUMBER(OFFSET('Sanitation Data'!$C$11,0,10*ROW('Sanitation Data'!C32))),'Data Summary'!CM38="Yes"),OFFSET('Sanitation Data'!$C$11,0,10*ROW('Sanitation Data'!C32)),NA())</f>
        <v>#N/A</v>
      </c>
      <c r="Y38" s="103" t="e">
        <f ca="true">+IF(AND(ISNUMBER(OFFSET('Sanitation Data'!$C$12,0,10*ROW('Sanitation Data'!C32))),'Data Summary'!CN38="Yes"),OFFSET('Sanitation Data'!$C$12,0,10*ROW('Sanitation Data'!C32)),NA())</f>
        <v>#N/A</v>
      </c>
      <c r="Z38" s="103" t="e">
        <f ca="true">+IF(AND(ISNUMBER(OFFSET('Sanitation Data'!$C$13,0,10*ROW('Sanitation Data'!C32))),'Data Summary'!CO38="Yes"),OFFSET('Sanitation Data'!$C$13,0,10*ROW('Sanitation Data'!C32)),NA())</f>
        <v>#N/A</v>
      </c>
      <c r="AA38" s="103" t="e">
        <f ca="true">+IF(AND(ISNUMBER(OFFSET('Sanitation Data'!$D$5,0,10*ROW('Sanitation Data'!D32))),'Data Summary'!CP38="Yes"),100-OFFSET('Sanitation Data'!$D$5,0,10*ROW('Sanitation Data'!D32)),NA())</f>
        <v>#N/A</v>
      </c>
      <c r="AB38" s="103" t="e">
        <f ca="true">+IF(AND(ISNUMBER(OFFSET('Sanitation Data'!$D$7,0,10*ROW('Sanitation Data'!D32))),'Data Summary'!CQ38="Yes"),OFFSET('Sanitation Data'!$D$7,0,10*ROW('Sanitation Data'!D32)),NA())</f>
        <v>#N/A</v>
      </c>
      <c r="AC38" s="103" t="e">
        <f ca="true">+IF(AND(ISNUMBER(OFFSET('Sanitation Data'!$D$11,0,10*ROW('Sanitation Data'!D32))),'Data Summary'!CR38="Yes"),OFFSET('Sanitation Data'!$D$11,0,10*ROW('Sanitation Data'!D32)),NA())</f>
        <v>#N/A</v>
      </c>
      <c r="AD38" s="103" t="e">
        <f ca="true">+IF(AND(ISNUMBER(OFFSET('Sanitation Data'!$D$12,0,10*ROW('Sanitation Data'!D32))),'Data Summary'!CS38="Yes"),OFFSET('Sanitation Data'!$D$12,0,10*ROW('Sanitation Data'!D32)),NA())</f>
        <v>#N/A</v>
      </c>
      <c r="AE38" s="103" t="e">
        <f ca="true">+IF(AND(ISNUMBER(OFFSET('Sanitation Data'!$D$13,0,10*ROW('Sanitation Data'!D32))),'Data Summary'!CT38="Yes"),OFFSET('Sanitation Data'!$D$13,0,10*ROW('Sanitation Data'!D32)),NA())</f>
        <v>#N/A</v>
      </c>
      <c r="AF38" s="103" t="e">
        <f ca="true">+IF(AND(ISNUMBER(OFFSET('Sanitation Data'!$E$5,0,10*ROW('Sanitation Data'!E32))),'Data Summary'!CU38="Yes"),100-OFFSET('Sanitation Data'!$E$5,0,10*ROW('Sanitation Data'!E32)),NA())</f>
        <v>#N/A</v>
      </c>
      <c r="AG38" s="103" t="e">
        <f ca="true">+IF(AND(ISNUMBER(OFFSET('Sanitation Data'!$E$7,0,10*ROW('Sanitation Data'!E32))),'Data Summary'!CV38="Yes"),OFFSET('Sanitation Data'!$E$7,0,10*ROW('Sanitation Data'!E32)),NA())</f>
        <v>#N/A</v>
      </c>
      <c r="AH38" s="103" t="e">
        <f ca="true">+IF(AND(ISNUMBER(OFFSET('Sanitation Data'!$E$11,0,10*ROW('Sanitation Data'!E32))),'Data Summary'!CW38="Yes"),OFFSET('Sanitation Data'!$E$11,0,10*ROW('Sanitation Data'!E32)),NA())</f>
        <v>#N/A</v>
      </c>
      <c r="AI38" s="103" t="e">
        <f ca="true">+IF(AND(ISNUMBER(OFFSET('Sanitation Data'!$E$12,0,10*ROW('Sanitation Data'!E32))),'Data Summary'!CX38="Yes"),OFFSET('Sanitation Data'!$E$12,0,10*ROW('Sanitation Data'!E32)),NA())</f>
        <v>#N/A</v>
      </c>
      <c r="AJ38" s="103" t="e">
        <f ca="true">+IF(AND(ISNUMBER(OFFSET('Sanitation Data'!$E$13,0,10*ROW('Sanitation Data'!E32))),'Data Summary'!CY38="Yes"),OFFSET('Sanitation Data'!$E$13,0,10*ROW('Sanitation Data'!E32)),NA())</f>
        <v>#N/A</v>
      </c>
      <c r="AK38" s="103" t="e">
        <f ca="true">+IF(AND(ISNUMBER(OFFSET('Sanitation Data'!$F$5,0,10*ROW('Sanitation Data'!F32))),'Data Summary'!CZ38="Yes"),100-OFFSET('Sanitation Data'!$F$5,0,10*ROW('Sanitation Data'!F32)),NA())</f>
        <v>#N/A</v>
      </c>
      <c r="AL38" s="103" t="e">
        <f ca="true">+IF(AND(ISNUMBER(OFFSET('Sanitation Data'!$F$7,0,10*ROW('Sanitation Data'!F32))),'Data Summary'!DA38="Yes"),OFFSET('Sanitation Data'!$F$7,0,10*ROW('Sanitation Data'!F32)),NA())</f>
        <v>#N/A</v>
      </c>
      <c r="AM38" s="103" t="e">
        <f ca="true">+IF(AND(ISNUMBER(OFFSET('Sanitation Data'!$F$11,0,10*ROW('Sanitation Data'!F32))),'Data Summary'!DB38="Yes"),OFFSET('Sanitation Data'!$F$11,0,10*ROW('Sanitation Data'!F32)),NA())</f>
        <v>#N/A</v>
      </c>
      <c r="AN38" s="103" t="e">
        <f ca="true">+IF(AND(ISNUMBER(OFFSET('Sanitation Data'!$F$12,0,10*ROW('Sanitation Data'!F32))),'Data Summary'!DC38="Yes"),OFFSET('Sanitation Data'!$F$12,0,10*ROW('Sanitation Data'!F32)),NA())</f>
        <v>#N/A</v>
      </c>
      <c r="AO38" s="103" t="e">
        <f ca="true">+IF(AND(ISNUMBER(OFFSET('Sanitation Data'!$F$13,0,10*ROW('Sanitation Data'!F32))),'Data Summary'!DD38="Yes"),OFFSET('Sanitation Data'!$F$13,0,10*ROW('Sanitation Data'!F32)),NA())</f>
        <v>#N/A</v>
      </c>
      <c r="AP38" s="103" t="e">
        <f ca="true">+IF(AND(ISNUMBER(OFFSET('Sanitation Data'!$G$5,0,10*ROW('Sanitation Data'!G32))),'Data Summary'!DE38="Yes"),100-OFFSET('Sanitation Data'!$G$5,0,10*ROW('Sanitation Data'!G32)),NA())</f>
        <v>#N/A</v>
      </c>
      <c r="AQ38" s="103" t="e">
        <f ca="true">+IF(AND(ISNUMBER(OFFSET('Sanitation Data'!$G$7,0,10*ROW('Sanitation Data'!G32))),'Data Summary'!DF38="Yes"),OFFSET('Sanitation Data'!$G$7,0,10*ROW('Sanitation Data'!G32)),NA())</f>
        <v>#N/A</v>
      </c>
      <c r="AR38" s="103" t="e">
        <f ca="true">+IF(AND(ISNUMBER(OFFSET('Sanitation Data'!$G$11,0,10*ROW('Sanitation Data'!G32))),'Data Summary'!DG38="Yes"),OFFSET('Sanitation Data'!$G$11,0,10*ROW('Sanitation Data'!G32)),NA())</f>
        <v>#N/A</v>
      </c>
      <c r="AS38" s="103" t="e">
        <f ca="true">+IF(AND(ISNUMBER(OFFSET('Sanitation Data'!$G$12,0,10*ROW('Sanitation Data'!G32))),'Data Summary'!DH38="Yes"),OFFSET('Sanitation Data'!$G$12,0,10*ROW('Sanitation Data'!G32)),NA())</f>
        <v>#N/A</v>
      </c>
      <c r="AT38" s="103" t="e">
        <f ca="true">+IF(AND(ISNUMBER(OFFSET('Sanitation Data'!$G$13,0,10*ROW('Sanitation Data'!G32))),'Data Summary'!DI38="Yes"),OFFSET('Sanitation Data'!$G$13,0,10*ROW('Sanitation Data'!G32)),NA())</f>
        <v>#N/A</v>
      </c>
      <c r="AU38" s="103" t="e">
        <f ca="true">+IF(AND(ISNUMBER(OFFSET('Sanitation Data'!$H$5,0,10*ROW('Sanitation Data'!H32))),'Data Summary'!DJ38="Yes"),100-OFFSET('Sanitation Data'!$H$5,0,10*ROW('Sanitation Data'!H32)),NA())</f>
        <v>#N/A</v>
      </c>
      <c r="AV38" s="103" t="e">
        <f ca="true">+IF(AND(ISNUMBER(OFFSET('Sanitation Data'!$H$7,0,10*ROW('Sanitation Data'!H32))),'Data Summary'!DK38="Yes"),OFFSET('Sanitation Data'!$H$7,0,10*ROW('Sanitation Data'!H32)),NA())</f>
        <v>#N/A</v>
      </c>
      <c r="AW38" s="103" t="e">
        <f ca="true">+IF(AND(ISNUMBER(OFFSET('Sanitation Data'!$H$11,0,10*ROW('Sanitation Data'!H32))),'Data Summary'!DL38="Yes"),OFFSET('Sanitation Data'!$H$11,0,10*ROW('Sanitation Data'!H32)),NA())</f>
        <v>#N/A</v>
      </c>
      <c r="AX38" s="103" t="e">
        <f ca="true">+IF(AND(ISNUMBER(OFFSET('Sanitation Data'!$H$12,0,10*ROW('Sanitation Data'!H32))),'Data Summary'!DM38="Yes"),OFFSET('Sanitation Data'!$H$12,0,10*ROW('Sanitation Data'!H32)),NA())</f>
        <v>#N/A</v>
      </c>
      <c r="AY38" s="103" t="e">
        <f ca="true">+IF(AND(ISNUMBER(OFFSET('Sanitation Data'!$H$13,0,10*ROW('Sanitation Data'!H32))),'Data Summary'!DN38="Yes"),OFFSET('Sanitation Data'!$H$13,0,10*ROW('Sanitation Data'!H32)),NA())</f>
        <v>#N/A</v>
      </c>
      <c r="AZ38" s="108" t="e">
        <f ca="true">+IF(AND(ISNUMBER(OFFSET('Hygiene Data'!$C$6,0,10*ROW('Hygiene Data'!C32))),'Data Summary'!DO38="Yes"),OFFSET('Hygiene Data'!$C$6,0,10*ROW('Hygiene Data'!C32)),NA())</f>
        <v>#N/A</v>
      </c>
      <c r="BA38" s="108" t="e">
        <f ca="true">+IF(AND(ISNUMBER(OFFSET('Hygiene Data'!$C$8,0,10*ROW('Hygiene Data'!C32))),'Data Summary'!DP38="Yes"),OFFSET('Hygiene Data'!$C$8,0,10*ROW('Hygiene Data'!C32)),NA())</f>
        <v>#N/A</v>
      </c>
      <c r="BB38" s="108" t="e">
        <f ca="true">+IF(AND(ISNUMBER(OFFSET('Hygiene Data'!$C$10,0,10*ROW('Hygiene Data'!C32))),'Data Summary'!DQ38="Yes"),OFFSET('Hygiene Data'!$C$10,0,10*ROW('Hygiene Data'!C32)),NA())</f>
        <v>#N/A</v>
      </c>
      <c r="BC38" s="108" t="e">
        <f ca="true">+IF(AND(ISNUMBER(OFFSET('Hygiene Data'!$D$6,0,10*ROW('Hygiene Data'!D32))),'Data Summary'!DR38="Yes"),OFFSET('Hygiene Data'!$D$6,0,10*ROW('Hygiene Data'!D32)),NA())</f>
        <v>#N/A</v>
      </c>
      <c r="BD38" s="108" t="e">
        <f ca="true">+IF(AND(ISNUMBER(OFFSET('Hygiene Data'!$D$8,0,10*ROW('Hygiene Data'!D32))),'Data Summary'!DS38="Yes"),OFFSET('Hygiene Data'!$D$8,0,10*ROW('Hygiene Data'!D32)),NA())</f>
        <v>#N/A</v>
      </c>
      <c r="BE38" s="108" t="e">
        <f ca="true">+IF(AND(ISNUMBER(OFFSET('Hygiene Data'!$D$10,0,10*ROW('Hygiene Data'!D32))),'Data Summary'!DT38="Yes"),OFFSET('Hygiene Data'!$D$10,0,10*ROW('Hygiene Data'!D32)),NA())</f>
        <v>#N/A</v>
      </c>
      <c r="BF38" s="108" t="e">
        <f ca="true">+IF(AND(ISNUMBER(OFFSET('Hygiene Data'!$E$6,0,10*ROW('Hygiene Data'!E32))),'Data Summary'!DU38="Yes"),OFFSET('Hygiene Data'!$E$6,0,10*ROW('Hygiene Data'!E32)),NA())</f>
        <v>#N/A</v>
      </c>
      <c r="BG38" s="108" t="e">
        <f ca="true">+IF(AND(ISNUMBER(OFFSET('Hygiene Data'!$E$8,0,10*ROW('Hygiene Data'!E32))),'Data Summary'!DV38="Yes"),OFFSET('Hygiene Data'!$E$8,0,10*ROW('Hygiene Data'!E32)),NA())</f>
        <v>#N/A</v>
      </c>
      <c r="BH38" s="108" t="e">
        <f ca="true">+IF(AND(ISNUMBER(OFFSET('Hygiene Data'!$E$10,0,10*ROW('Hygiene Data'!E32))),'Data Summary'!DW38="Yes"),OFFSET('Hygiene Data'!$E$10,0,10*ROW('Hygiene Data'!E32)),NA())</f>
        <v>#N/A</v>
      </c>
      <c r="BI38" s="108" t="e">
        <f ca="true">+IF(AND(ISNUMBER(OFFSET('Hygiene Data'!$F$6,0,10*ROW('Hygiene Data'!F32))),'Data Summary'!DX38="Yes"),OFFSET('Hygiene Data'!$F$6,0,10*ROW('Hygiene Data'!F32)),NA())</f>
        <v>#N/A</v>
      </c>
      <c r="BJ38" s="108" t="e">
        <f ca="true">+IF(AND(ISNUMBER(OFFSET('Hygiene Data'!$F$8,0,10*ROW('Hygiene Data'!F32))),'Data Summary'!DY38="Yes"),OFFSET('Hygiene Data'!$F$8,0,10*ROW('Hygiene Data'!F32)),NA())</f>
        <v>#N/A</v>
      </c>
      <c r="BK38" s="108" t="e">
        <f ca="true">+IF(AND(ISNUMBER(OFFSET('Hygiene Data'!$F$10,0,10*ROW('Hygiene Data'!F32))),'Data Summary'!DZ38="Yes"),OFFSET('Hygiene Data'!$F$10,0,10*ROW('Hygiene Data'!F32)),NA())</f>
        <v>#N/A</v>
      </c>
      <c r="BL38" s="108" t="e">
        <f ca="true">+IF(AND(ISNUMBER(OFFSET('Hygiene Data'!$G$6,0,10*ROW('Hygiene Data'!G32))),'Data Summary'!EA38="Yes"),OFFSET('Hygiene Data'!$G$6,0,10*ROW('Hygiene Data'!G32)),NA())</f>
        <v>#N/A</v>
      </c>
      <c r="BM38" s="108" t="e">
        <f ca="true">+IF(AND(ISNUMBER(OFFSET('Hygiene Data'!$G$8,0,10*ROW('Hygiene Data'!G32))),'Data Summary'!EB38="Yes"),OFFSET('Hygiene Data'!$G$8,0,10*ROW('Hygiene Data'!G32)),NA())</f>
        <v>#N/A</v>
      </c>
      <c r="BN38" s="108" t="e">
        <f ca="true">+IF(AND(ISNUMBER(OFFSET('Hygiene Data'!$G$10,0,10*ROW('Hygiene Data'!G32))),'Data Summary'!EC38="Yes"),OFFSET('Hygiene Data'!$G$10,0,10*ROW('Hygiene Data'!G32)),NA())</f>
        <v>#N/A</v>
      </c>
      <c r="BO38" s="108" t="e">
        <f ca="true">+IF(AND(ISNUMBER(OFFSET('Hygiene Data'!$H$6,0,10*ROW('Hygiene Data'!H32))),'Data Summary'!ED38="Yes"),OFFSET('Hygiene Data'!$H$6,0,10*ROW('Hygiene Data'!H32)),NA())</f>
        <v>#N/A</v>
      </c>
      <c r="BP38" s="108" t="e">
        <f ca="true">+IF(AND(ISNUMBER(OFFSET('Hygiene Data'!$H$8,0,10*ROW('Hygiene Data'!H32))),'Data Summary'!EE38="Yes"),OFFSET('Hygiene Data'!$H$8,0,10*ROW('Hygiene Data'!H32)),NA())</f>
        <v>#N/A</v>
      </c>
      <c r="BQ38" s="108" t="e">
        <f ca="true">+IF(AND(ISNUMBER(OFFSET('Hygiene Data'!$H$10,0,10*ROW('Hygiene Data'!H32))),'Data Summary'!EF38="Yes"),OFFSET('Hygiene Data'!$H$10,0,10*ROW('Hygiene Data'!H32)),NA())</f>
        <v>#N/A</v>
      </c>
    </row>
    <row r="39" x14ac:dyDescent="0.2">
      <c r="A39" s="56" t="e">
        <f ca="true">+IF(OFFSET('Water Data'!$B$1,0,10*ROW('Water Data'!B33))="",NA(),OFFSET('Water Data'!$B$1,0,10*ROW('Water Data'!B33)))</f>
        <v>#N/A</v>
      </c>
      <c r="B39" s="56" t="e">
        <f ca="true">+IF(OFFSET('Water Data'!$A$3,0,10*ROW('Water Data'!A36))="",NA(),OFFSET('Water Data'!$A$3,0,10*ROW('Water Data'!A36)))</f>
        <v>#N/A</v>
      </c>
      <c r="C39" s="56" t="e">
        <f ca="true">+IF(OFFSET('Water Data'!$C$3,0,10*ROW('Water Data'!C36))="",NA(),OFFSET('Water Data'!$C$3,0,10*ROW('Water Data'!C36)))</f>
        <v>#N/A</v>
      </c>
      <c r="D39" s="57" t="e">
        <f ca="true">+IF(AND(ISNUMBER(OFFSET('Water Data'!$C$5,0,10*ROW('Water Data'!C33))),'Data Summary'!BS39="Yes"),100-OFFSET('Water Data'!$C$5,0,10*ROW('Water Data'!C33)),NA())</f>
        <v>#N/A</v>
      </c>
      <c r="E39" s="57" t="e">
        <f ca="true">+IF(AND(ISNUMBER(OFFSET('Water Data'!$C$7,0,10*ROW('Water Data'!C33))),'Data Summary'!BT39="Yes"),OFFSET('Water Data'!$C$7,0,10*ROW('Water Data'!C33)),NA())</f>
        <v>#N/A</v>
      </c>
      <c r="F39" s="57" t="e">
        <f ca="true">+IF(AND(ISNUMBER(OFFSET('Water Data'!$C$10,0,10*ROW('Water Data'!C33))),'Data Summary'!BU39="Yes"),OFFSET('Water Data'!$C$10,0,10*ROW('Water Data'!C33)),NA())</f>
        <v>#N/A</v>
      </c>
      <c r="G39" s="57" t="e">
        <f ca="true">+IF(AND(ISNUMBER(OFFSET('Water Data'!$D$5,0,10*ROW('Water Data'!D33))),'Data Summary'!BV39="Yes"),100-OFFSET('Water Data'!$D$5,0,10*ROW('Water Data'!D33)),NA())</f>
        <v>#N/A</v>
      </c>
      <c r="H39" s="57" t="e">
        <f ca="true">+IF(AND(ISNUMBER(OFFSET('Water Data'!$D$7,0,10*ROW('Water Data'!D33))),'Data Summary'!BW39="Yes"),OFFSET('Water Data'!$D$7,0,10*ROW('Water Data'!D33)),NA())</f>
        <v>#N/A</v>
      </c>
      <c r="I39" s="57" t="e">
        <f ca="true">+IF(AND(ISNUMBER(OFFSET('Water Data'!$D$10,0,10*ROW('Water Data'!D33))),'Data Summary'!BX39="Yes"),OFFSET('Water Data'!$D$10,0,10*ROW('Water Data'!D33)),NA())</f>
        <v>#N/A</v>
      </c>
      <c r="J39" s="57" t="e">
        <f ca="true">+IF(AND(ISNUMBER(OFFSET('Water Data'!$E$5,0,10*ROW('Water Data'!E33))),'Data Summary'!BY39="Yes"),100-OFFSET('Water Data'!$E$5,0,10*ROW('Water Data'!E33)),NA())</f>
        <v>#N/A</v>
      </c>
      <c r="K39" s="57" t="e">
        <f ca="true">+IF(AND(ISNUMBER(OFFSET('Water Data'!$E$7,0,10*ROW('Water Data'!E33))),'Data Summary'!BZ39="Yes"),OFFSET('Water Data'!$E$7,0,10*ROW('Water Data'!E33)),NA())</f>
        <v>#N/A</v>
      </c>
      <c r="L39" s="57" t="e">
        <f ca="true">+IF(AND(ISNUMBER(OFFSET('Water Data'!$E$10,0,10*ROW('Water Data'!E33))),'Data Summary'!CA39="Yes"),OFFSET('Water Data'!$E$10,0,10*ROW('Water Data'!E33)),NA())</f>
        <v>#N/A</v>
      </c>
      <c r="M39" s="57" t="e">
        <f ca="true">+IF(AND(ISNUMBER(OFFSET('Water Data'!$F$5,0,10*ROW('Water Data'!F33))),'Data Summary'!CB39="Yes"),100-OFFSET('Water Data'!$F$5,0,10*ROW('Water Data'!F33)),NA())</f>
        <v>#N/A</v>
      </c>
      <c r="N39" s="57" t="e">
        <f ca="true">+IF(AND(ISNUMBER(OFFSET('Water Data'!$F$7,0,10*ROW('Water Data'!F33))),'Data Summary'!CC39="Yes"),OFFSET('Water Data'!$F$7,0,10*ROW('Water Data'!F33)),NA())</f>
        <v>#N/A</v>
      </c>
      <c r="O39" s="57" t="e">
        <f ca="true">+IF(AND(ISNUMBER(OFFSET('Water Data'!$F$10,0,10*ROW('Water Data'!F33))),'Data Summary'!CD39="Yes"),OFFSET('Water Data'!$F$10,0,10*ROW('Water Data'!F33)),NA())</f>
        <v>#N/A</v>
      </c>
      <c r="P39" s="57" t="e">
        <f ca="true">+IF(AND(ISNUMBER(OFFSET('Water Data'!$G$5,0,10*ROW('Water Data'!G33))),'Data Summary'!CE39="Yes"),100-OFFSET('Water Data'!$G$5,0,10*ROW('Water Data'!G33)),NA())</f>
        <v>#N/A</v>
      </c>
      <c r="Q39" s="57" t="e">
        <f ca="true">+IF(AND(ISNUMBER(OFFSET('Water Data'!$G$7,0,10*ROW('Water Data'!G33))),'Data Summary'!CF39="Yes"),OFFSET('Water Data'!$G$7,0,10*ROW('Water Data'!G33)),NA())</f>
        <v>#N/A</v>
      </c>
      <c r="R39" s="57" t="e">
        <f ca="true">+IF(AND(ISNUMBER(OFFSET('Water Data'!$G$10,0,10*ROW('Water Data'!G33))),'Data Summary'!CG39="Yes"),OFFSET('Water Data'!$G$10,0,10*ROW('Water Data'!G33)),NA())</f>
        <v>#N/A</v>
      </c>
      <c r="S39" s="57" t="e">
        <f ca="true">+IF(AND(ISNUMBER(OFFSET('Water Data'!$H$5,0,10*ROW('Water Data'!H33))),'Data Summary'!CH39="Yes"),100-OFFSET('Water Data'!$H$5,0,10*ROW('Water Data'!H33)),NA())</f>
        <v>#N/A</v>
      </c>
      <c r="T39" s="57" t="e">
        <f ca="true">+IF(AND(ISNUMBER(OFFSET('Water Data'!$H$7,0,10*ROW('Water Data'!H33))),'Data Summary'!CI39="Yes"),OFFSET('Water Data'!$H$7,0,10*ROW('Water Data'!H33)),NA())</f>
        <v>#N/A</v>
      </c>
      <c r="U39" s="57" t="e">
        <f ca="true">+IF(AND(ISNUMBER(OFFSET('Water Data'!$H$10,0,10*ROW('Water Data'!H33))),'Data Summary'!CJ39="Yes"),OFFSET('Water Data'!$H$10,0,10*ROW('Water Data'!H33)),NA())</f>
        <v>#N/A</v>
      </c>
      <c r="V39" s="103" t="e">
        <f ca="true">+IF(AND(ISNUMBER(OFFSET('Sanitation Data'!$C$5,0,10*ROW('Sanitation Data'!C33))),'Data Summary'!CK39="Yes"),100-OFFSET('Sanitation Data'!$C$5,0,10*ROW('Sanitation Data'!C33)),NA())</f>
        <v>#N/A</v>
      </c>
      <c r="W39" s="103" t="e">
        <f ca="true">+IF(AND(ISNUMBER(OFFSET('Sanitation Data'!$C$7,0,10*ROW('Sanitation Data'!C33))),'Data Summary'!CL39="Yes"),OFFSET('Sanitation Data'!$C$7,0,10*ROW('Sanitation Data'!C33)),NA())</f>
        <v>#N/A</v>
      </c>
      <c r="X39" s="103" t="e">
        <f ca="true">+IF(AND(ISNUMBER(OFFSET('Sanitation Data'!$C$11,0,10*ROW('Sanitation Data'!C33))),'Data Summary'!CM39="Yes"),OFFSET('Sanitation Data'!$C$11,0,10*ROW('Sanitation Data'!C33)),NA())</f>
        <v>#N/A</v>
      </c>
      <c r="Y39" s="103" t="e">
        <f ca="true">+IF(AND(ISNUMBER(OFFSET('Sanitation Data'!$C$12,0,10*ROW('Sanitation Data'!C33))),'Data Summary'!CN39="Yes"),OFFSET('Sanitation Data'!$C$12,0,10*ROW('Sanitation Data'!C33)),NA())</f>
        <v>#N/A</v>
      </c>
      <c r="Z39" s="103" t="e">
        <f ca="true">+IF(AND(ISNUMBER(OFFSET('Sanitation Data'!$C$13,0,10*ROW('Sanitation Data'!C33))),'Data Summary'!CO39="Yes"),OFFSET('Sanitation Data'!$C$13,0,10*ROW('Sanitation Data'!C33)),NA())</f>
        <v>#N/A</v>
      </c>
      <c r="AA39" s="103" t="e">
        <f ca="true">+IF(AND(ISNUMBER(OFFSET('Sanitation Data'!$D$5,0,10*ROW('Sanitation Data'!D33))),'Data Summary'!CP39="Yes"),100-OFFSET('Sanitation Data'!$D$5,0,10*ROW('Sanitation Data'!D33)),NA())</f>
        <v>#N/A</v>
      </c>
      <c r="AB39" s="103" t="e">
        <f ca="true">+IF(AND(ISNUMBER(OFFSET('Sanitation Data'!$D$7,0,10*ROW('Sanitation Data'!D33))),'Data Summary'!CQ39="Yes"),OFFSET('Sanitation Data'!$D$7,0,10*ROW('Sanitation Data'!D33)),NA())</f>
        <v>#N/A</v>
      </c>
      <c r="AC39" s="103" t="e">
        <f ca="true">+IF(AND(ISNUMBER(OFFSET('Sanitation Data'!$D$11,0,10*ROW('Sanitation Data'!D33))),'Data Summary'!CR39="Yes"),OFFSET('Sanitation Data'!$D$11,0,10*ROW('Sanitation Data'!D33)),NA())</f>
        <v>#N/A</v>
      </c>
      <c r="AD39" s="103" t="e">
        <f ca="true">+IF(AND(ISNUMBER(OFFSET('Sanitation Data'!$D$12,0,10*ROW('Sanitation Data'!D33))),'Data Summary'!CS39="Yes"),OFFSET('Sanitation Data'!$D$12,0,10*ROW('Sanitation Data'!D33)),NA())</f>
        <v>#N/A</v>
      </c>
      <c r="AE39" s="103" t="e">
        <f ca="true">+IF(AND(ISNUMBER(OFFSET('Sanitation Data'!$D$13,0,10*ROW('Sanitation Data'!D33))),'Data Summary'!CT39="Yes"),OFFSET('Sanitation Data'!$D$13,0,10*ROW('Sanitation Data'!D33)),NA())</f>
        <v>#N/A</v>
      </c>
      <c r="AF39" s="103" t="e">
        <f ca="true">+IF(AND(ISNUMBER(OFFSET('Sanitation Data'!$E$5,0,10*ROW('Sanitation Data'!E33))),'Data Summary'!CU39="Yes"),100-OFFSET('Sanitation Data'!$E$5,0,10*ROW('Sanitation Data'!E33)),NA())</f>
        <v>#N/A</v>
      </c>
      <c r="AG39" s="103" t="e">
        <f ca="true">+IF(AND(ISNUMBER(OFFSET('Sanitation Data'!$E$7,0,10*ROW('Sanitation Data'!E33))),'Data Summary'!CV39="Yes"),OFFSET('Sanitation Data'!$E$7,0,10*ROW('Sanitation Data'!E33)),NA())</f>
        <v>#N/A</v>
      </c>
      <c r="AH39" s="103" t="e">
        <f ca="true">+IF(AND(ISNUMBER(OFFSET('Sanitation Data'!$E$11,0,10*ROW('Sanitation Data'!E33))),'Data Summary'!CW39="Yes"),OFFSET('Sanitation Data'!$E$11,0,10*ROW('Sanitation Data'!E33)),NA())</f>
        <v>#N/A</v>
      </c>
      <c r="AI39" s="103" t="e">
        <f ca="true">+IF(AND(ISNUMBER(OFFSET('Sanitation Data'!$E$12,0,10*ROW('Sanitation Data'!E33))),'Data Summary'!CX39="Yes"),OFFSET('Sanitation Data'!$E$12,0,10*ROW('Sanitation Data'!E33)),NA())</f>
        <v>#N/A</v>
      </c>
      <c r="AJ39" s="103" t="e">
        <f ca="true">+IF(AND(ISNUMBER(OFFSET('Sanitation Data'!$E$13,0,10*ROW('Sanitation Data'!E33))),'Data Summary'!CY39="Yes"),OFFSET('Sanitation Data'!$E$13,0,10*ROW('Sanitation Data'!E33)),NA())</f>
        <v>#N/A</v>
      </c>
      <c r="AK39" s="103" t="e">
        <f ca="true">+IF(AND(ISNUMBER(OFFSET('Sanitation Data'!$F$5,0,10*ROW('Sanitation Data'!F33))),'Data Summary'!CZ39="Yes"),100-OFFSET('Sanitation Data'!$F$5,0,10*ROW('Sanitation Data'!F33)),NA())</f>
        <v>#N/A</v>
      </c>
      <c r="AL39" s="103" t="e">
        <f ca="true">+IF(AND(ISNUMBER(OFFSET('Sanitation Data'!$F$7,0,10*ROW('Sanitation Data'!F33))),'Data Summary'!DA39="Yes"),OFFSET('Sanitation Data'!$F$7,0,10*ROW('Sanitation Data'!F33)),NA())</f>
        <v>#N/A</v>
      </c>
      <c r="AM39" s="103" t="e">
        <f ca="true">+IF(AND(ISNUMBER(OFFSET('Sanitation Data'!$F$11,0,10*ROW('Sanitation Data'!F33))),'Data Summary'!DB39="Yes"),OFFSET('Sanitation Data'!$F$11,0,10*ROW('Sanitation Data'!F33)),NA())</f>
        <v>#N/A</v>
      </c>
      <c r="AN39" s="103" t="e">
        <f ca="true">+IF(AND(ISNUMBER(OFFSET('Sanitation Data'!$F$12,0,10*ROW('Sanitation Data'!F33))),'Data Summary'!DC39="Yes"),OFFSET('Sanitation Data'!$F$12,0,10*ROW('Sanitation Data'!F33)),NA())</f>
        <v>#N/A</v>
      </c>
      <c r="AO39" s="103" t="e">
        <f ca="true">+IF(AND(ISNUMBER(OFFSET('Sanitation Data'!$F$13,0,10*ROW('Sanitation Data'!F33))),'Data Summary'!DD39="Yes"),OFFSET('Sanitation Data'!$F$13,0,10*ROW('Sanitation Data'!F33)),NA())</f>
        <v>#N/A</v>
      </c>
      <c r="AP39" s="103" t="e">
        <f ca="true">+IF(AND(ISNUMBER(OFFSET('Sanitation Data'!$G$5,0,10*ROW('Sanitation Data'!G33))),'Data Summary'!DE39="Yes"),100-OFFSET('Sanitation Data'!$G$5,0,10*ROW('Sanitation Data'!G33)),NA())</f>
        <v>#N/A</v>
      </c>
      <c r="AQ39" s="103" t="e">
        <f ca="true">+IF(AND(ISNUMBER(OFFSET('Sanitation Data'!$G$7,0,10*ROW('Sanitation Data'!G33))),'Data Summary'!DF39="Yes"),OFFSET('Sanitation Data'!$G$7,0,10*ROW('Sanitation Data'!G33)),NA())</f>
        <v>#N/A</v>
      </c>
      <c r="AR39" s="103" t="e">
        <f ca="true">+IF(AND(ISNUMBER(OFFSET('Sanitation Data'!$G$11,0,10*ROW('Sanitation Data'!G33))),'Data Summary'!DG39="Yes"),OFFSET('Sanitation Data'!$G$11,0,10*ROW('Sanitation Data'!G33)),NA())</f>
        <v>#N/A</v>
      </c>
      <c r="AS39" s="103" t="e">
        <f ca="true">+IF(AND(ISNUMBER(OFFSET('Sanitation Data'!$G$12,0,10*ROW('Sanitation Data'!G33))),'Data Summary'!DH39="Yes"),OFFSET('Sanitation Data'!$G$12,0,10*ROW('Sanitation Data'!G33)),NA())</f>
        <v>#N/A</v>
      </c>
      <c r="AT39" s="103" t="e">
        <f ca="true">+IF(AND(ISNUMBER(OFFSET('Sanitation Data'!$G$13,0,10*ROW('Sanitation Data'!G33))),'Data Summary'!DI39="Yes"),OFFSET('Sanitation Data'!$G$13,0,10*ROW('Sanitation Data'!G33)),NA())</f>
        <v>#N/A</v>
      </c>
      <c r="AU39" s="103" t="e">
        <f ca="true">+IF(AND(ISNUMBER(OFFSET('Sanitation Data'!$H$5,0,10*ROW('Sanitation Data'!H33))),'Data Summary'!DJ39="Yes"),100-OFFSET('Sanitation Data'!$H$5,0,10*ROW('Sanitation Data'!H33)),NA())</f>
        <v>#N/A</v>
      </c>
      <c r="AV39" s="103" t="e">
        <f ca="true">+IF(AND(ISNUMBER(OFFSET('Sanitation Data'!$H$7,0,10*ROW('Sanitation Data'!H33))),'Data Summary'!DK39="Yes"),OFFSET('Sanitation Data'!$H$7,0,10*ROW('Sanitation Data'!H33)),NA())</f>
        <v>#N/A</v>
      </c>
      <c r="AW39" s="103" t="e">
        <f ca="true">+IF(AND(ISNUMBER(OFFSET('Sanitation Data'!$H$11,0,10*ROW('Sanitation Data'!H33))),'Data Summary'!DL39="Yes"),OFFSET('Sanitation Data'!$H$11,0,10*ROW('Sanitation Data'!H33)),NA())</f>
        <v>#N/A</v>
      </c>
      <c r="AX39" s="103" t="e">
        <f ca="true">+IF(AND(ISNUMBER(OFFSET('Sanitation Data'!$H$12,0,10*ROW('Sanitation Data'!H33))),'Data Summary'!DM39="Yes"),OFFSET('Sanitation Data'!$H$12,0,10*ROW('Sanitation Data'!H33)),NA())</f>
        <v>#N/A</v>
      </c>
      <c r="AY39" s="103" t="e">
        <f ca="true">+IF(AND(ISNUMBER(OFFSET('Sanitation Data'!$H$13,0,10*ROW('Sanitation Data'!H33))),'Data Summary'!DN39="Yes"),OFFSET('Sanitation Data'!$H$13,0,10*ROW('Sanitation Data'!H33)),NA())</f>
        <v>#N/A</v>
      </c>
      <c r="AZ39" s="108" t="e">
        <f ca="true">+IF(AND(ISNUMBER(OFFSET('Hygiene Data'!$C$6,0,10*ROW('Hygiene Data'!C33))),'Data Summary'!DO39="Yes"),OFFSET('Hygiene Data'!$C$6,0,10*ROW('Hygiene Data'!C33)),NA())</f>
        <v>#N/A</v>
      </c>
      <c r="BA39" s="108" t="e">
        <f ca="true">+IF(AND(ISNUMBER(OFFSET('Hygiene Data'!$C$8,0,10*ROW('Hygiene Data'!C33))),'Data Summary'!DP39="Yes"),OFFSET('Hygiene Data'!$C$8,0,10*ROW('Hygiene Data'!C33)),NA())</f>
        <v>#N/A</v>
      </c>
      <c r="BB39" s="108" t="e">
        <f ca="true">+IF(AND(ISNUMBER(OFFSET('Hygiene Data'!$C$10,0,10*ROW('Hygiene Data'!C33))),'Data Summary'!DQ39="Yes"),OFFSET('Hygiene Data'!$C$10,0,10*ROW('Hygiene Data'!C33)),NA())</f>
        <v>#N/A</v>
      </c>
      <c r="BC39" s="108" t="e">
        <f ca="true">+IF(AND(ISNUMBER(OFFSET('Hygiene Data'!$D$6,0,10*ROW('Hygiene Data'!D33))),'Data Summary'!DR39="Yes"),OFFSET('Hygiene Data'!$D$6,0,10*ROW('Hygiene Data'!D33)),NA())</f>
        <v>#N/A</v>
      </c>
      <c r="BD39" s="108" t="e">
        <f ca="true">+IF(AND(ISNUMBER(OFFSET('Hygiene Data'!$D$8,0,10*ROW('Hygiene Data'!D33))),'Data Summary'!DS39="Yes"),OFFSET('Hygiene Data'!$D$8,0,10*ROW('Hygiene Data'!D33)),NA())</f>
        <v>#N/A</v>
      </c>
      <c r="BE39" s="108" t="e">
        <f ca="true">+IF(AND(ISNUMBER(OFFSET('Hygiene Data'!$D$10,0,10*ROW('Hygiene Data'!D33))),'Data Summary'!DT39="Yes"),OFFSET('Hygiene Data'!$D$10,0,10*ROW('Hygiene Data'!D33)),NA())</f>
        <v>#N/A</v>
      </c>
      <c r="BF39" s="108" t="e">
        <f ca="true">+IF(AND(ISNUMBER(OFFSET('Hygiene Data'!$E$6,0,10*ROW('Hygiene Data'!E33))),'Data Summary'!DU39="Yes"),OFFSET('Hygiene Data'!$E$6,0,10*ROW('Hygiene Data'!E33)),NA())</f>
        <v>#N/A</v>
      </c>
      <c r="BG39" s="108" t="e">
        <f ca="true">+IF(AND(ISNUMBER(OFFSET('Hygiene Data'!$E$8,0,10*ROW('Hygiene Data'!E33))),'Data Summary'!DV39="Yes"),OFFSET('Hygiene Data'!$E$8,0,10*ROW('Hygiene Data'!E33)),NA())</f>
        <v>#N/A</v>
      </c>
      <c r="BH39" s="108" t="e">
        <f ca="true">+IF(AND(ISNUMBER(OFFSET('Hygiene Data'!$E$10,0,10*ROW('Hygiene Data'!E33))),'Data Summary'!DW39="Yes"),OFFSET('Hygiene Data'!$E$10,0,10*ROW('Hygiene Data'!E33)),NA())</f>
        <v>#N/A</v>
      </c>
      <c r="BI39" s="108" t="e">
        <f ca="true">+IF(AND(ISNUMBER(OFFSET('Hygiene Data'!$F$6,0,10*ROW('Hygiene Data'!F33))),'Data Summary'!DX39="Yes"),OFFSET('Hygiene Data'!$F$6,0,10*ROW('Hygiene Data'!F33)),NA())</f>
        <v>#N/A</v>
      </c>
      <c r="BJ39" s="108" t="e">
        <f ca="true">+IF(AND(ISNUMBER(OFFSET('Hygiene Data'!$F$8,0,10*ROW('Hygiene Data'!F33))),'Data Summary'!DY39="Yes"),OFFSET('Hygiene Data'!$F$8,0,10*ROW('Hygiene Data'!F33)),NA())</f>
        <v>#N/A</v>
      </c>
      <c r="BK39" s="108" t="e">
        <f ca="true">+IF(AND(ISNUMBER(OFFSET('Hygiene Data'!$F$10,0,10*ROW('Hygiene Data'!F33))),'Data Summary'!DZ39="Yes"),OFFSET('Hygiene Data'!$F$10,0,10*ROW('Hygiene Data'!F33)),NA())</f>
        <v>#N/A</v>
      </c>
      <c r="BL39" s="108" t="e">
        <f ca="true">+IF(AND(ISNUMBER(OFFSET('Hygiene Data'!$G$6,0,10*ROW('Hygiene Data'!G33))),'Data Summary'!EA39="Yes"),OFFSET('Hygiene Data'!$G$6,0,10*ROW('Hygiene Data'!G33)),NA())</f>
        <v>#N/A</v>
      </c>
      <c r="BM39" s="108" t="e">
        <f ca="true">+IF(AND(ISNUMBER(OFFSET('Hygiene Data'!$G$8,0,10*ROW('Hygiene Data'!G33))),'Data Summary'!EB39="Yes"),OFFSET('Hygiene Data'!$G$8,0,10*ROW('Hygiene Data'!G33)),NA())</f>
        <v>#N/A</v>
      </c>
      <c r="BN39" s="108" t="e">
        <f ca="true">+IF(AND(ISNUMBER(OFFSET('Hygiene Data'!$G$10,0,10*ROW('Hygiene Data'!G33))),'Data Summary'!EC39="Yes"),OFFSET('Hygiene Data'!$G$10,0,10*ROW('Hygiene Data'!G33)),NA())</f>
        <v>#N/A</v>
      </c>
      <c r="BO39" s="108" t="e">
        <f ca="true">+IF(AND(ISNUMBER(OFFSET('Hygiene Data'!$H$6,0,10*ROW('Hygiene Data'!H33))),'Data Summary'!ED39="Yes"),OFFSET('Hygiene Data'!$H$6,0,10*ROW('Hygiene Data'!H33)),NA())</f>
        <v>#N/A</v>
      </c>
      <c r="BP39" s="108" t="e">
        <f ca="true">+IF(AND(ISNUMBER(OFFSET('Hygiene Data'!$H$8,0,10*ROW('Hygiene Data'!H33))),'Data Summary'!EE39="Yes"),OFFSET('Hygiene Data'!$H$8,0,10*ROW('Hygiene Data'!H33)),NA())</f>
        <v>#N/A</v>
      </c>
      <c r="BQ39" s="108" t="e">
        <f ca="true">+IF(AND(ISNUMBER(OFFSET('Hygiene Data'!$H$10,0,10*ROW('Hygiene Data'!H33))),'Data Summary'!EF39="Yes"),OFFSET('Hygiene Data'!$H$10,0,10*ROW('Hygiene Data'!H33)),NA())</f>
        <v>#N/A</v>
      </c>
    </row>
    <row r="40" x14ac:dyDescent="0.2">
      <c r="A40" s="56" t="e">
        <f ca="true">+IF(OFFSET('Water Data'!$B$1,0,10*ROW('Water Data'!B34))="",NA(),OFFSET('Water Data'!$B$1,0,10*ROW('Water Data'!B34)))</f>
        <v>#N/A</v>
      </c>
      <c r="B40" s="56" t="e">
        <f ca="true">+IF(OFFSET('Water Data'!$A$3,0,10*ROW('Water Data'!A37))="",NA(),OFFSET('Water Data'!$A$3,0,10*ROW('Water Data'!A37)))</f>
        <v>#N/A</v>
      </c>
      <c r="C40" s="56" t="e">
        <f ca="true">+IF(OFFSET('Water Data'!$C$3,0,10*ROW('Water Data'!C37))="",NA(),OFFSET('Water Data'!$C$3,0,10*ROW('Water Data'!C37)))</f>
        <v>#N/A</v>
      </c>
      <c r="D40" s="57" t="e">
        <f ca="true">+IF(AND(ISNUMBER(OFFSET('Water Data'!$C$5,0,10*ROW('Water Data'!C34))),'Data Summary'!BS40="Yes"),100-OFFSET('Water Data'!$C$5,0,10*ROW('Water Data'!C34)),NA())</f>
        <v>#N/A</v>
      </c>
      <c r="E40" s="57" t="e">
        <f ca="true">+IF(AND(ISNUMBER(OFFSET('Water Data'!$C$7,0,10*ROW('Water Data'!C34))),'Data Summary'!BT40="Yes"),OFFSET('Water Data'!$C$7,0,10*ROW('Water Data'!C34)),NA())</f>
        <v>#N/A</v>
      </c>
      <c r="F40" s="57" t="e">
        <f ca="true">+IF(AND(ISNUMBER(OFFSET('Water Data'!$C$10,0,10*ROW('Water Data'!C34))),'Data Summary'!BU40="Yes"),OFFSET('Water Data'!$C$10,0,10*ROW('Water Data'!C34)),NA())</f>
        <v>#N/A</v>
      </c>
      <c r="G40" s="57" t="e">
        <f ca="true">+IF(AND(ISNUMBER(OFFSET('Water Data'!$D$5,0,10*ROW('Water Data'!D34))),'Data Summary'!BV40="Yes"),100-OFFSET('Water Data'!$D$5,0,10*ROW('Water Data'!D34)),NA())</f>
        <v>#N/A</v>
      </c>
      <c r="H40" s="57" t="e">
        <f ca="true">+IF(AND(ISNUMBER(OFFSET('Water Data'!$D$7,0,10*ROW('Water Data'!D34))),'Data Summary'!BW40="Yes"),OFFSET('Water Data'!$D$7,0,10*ROW('Water Data'!D34)),NA())</f>
        <v>#N/A</v>
      </c>
      <c r="I40" s="57" t="e">
        <f ca="true">+IF(AND(ISNUMBER(OFFSET('Water Data'!$D$10,0,10*ROW('Water Data'!D34))),'Data Summary'!BX40="Yes"),OFFSET('Water Data'!$D$10,0,10*ROW('Water Data'!D34)),NA())</f>
        <v>#N/A</v>
      </c>
      <c r="J40" s="57" t="e">
        <f ca="true">+IF(AND(ISNUMBER(OFFSET('Water Data'!$E$5,0,10*ROW('Water Data'!E34))),'Data Summary'!BY40="Yes"),100-OFFSET('Water Data'!$E$5,0,10*ROW('Water Data'!E34)),NA())</f>
        <v>#N/A</v>
      </c>
      <c r="K40" s="57" t="e">
        <f ca="true">+IF(AND(ISNUMBER(OFFSET('Water Data'!$E$7,0,10*ROW('Water Data'!E34))),'Data Summary'!BZ40="Yes"),OFFSET('Water Data'!$E$7,0,10*ROW('Water Data'!E34)),NA())</f>
        <v>#N/A</v>
      </c>
      <c r="L40" s="57" t="e">
        <f ca="true">+IF(AND(ISNUMBER(OFFSET('Water Data'!$E$10,0,10*ROW('Water Data'!E34))),'Data Summary'!CA40="Yes"),OFFSET('Water Data'!$E$10,0,10*ROW('Water Data'!E34)),NA())</f>
        <v>#N/A</v>
      </c>
      <c r="M40" s="57" t="e">
        <f ca="true">+IF(AND(ISNUMBER(OFFSET('Water Data'!$F$5,0,10*ROW('Water Data'!F34))),'Data Summary'!CB40="Yes"),100-OFFSET('Water Data'!$F$5,0,10*ROW('Water Data'!F34)),NA())</f>
        <v>#N/A</v>
      </c>
      <c r="N40" s="57" t="e">
        <f ca="true">+IF(AND(ISNUMBER(OFFSET('Water Data'!$F$7,0,10*ROW('Water Data'!F34))),'Data Summary'!CC40="Yes"),OFFSET('Water Data'!$F$7,0,10*ROW('Water Data'!F34)),NA())</f>
        <v>#N/A</v>
      </c>
      <c r="O40" s="57" t="e">
        <f ca="true">+IF(AND(ISNUMBER(OFFSET('Water Data'!$F$10,0,10*ROW('Water Data'!F34))),'Data Summary'!CD40="Yes"),OFFSET('Water Data'!$F$10,0,10*ROW('Water Data'!F34)),NA())</f>
        <v>#N/A</v>
      </c>
      <c r="P40" s="57" t="e">
        <f ca="true">+IF(AND(ISNUMBER(OFFSET('Water Data'!$G$5,0,10*ROW('Water Data'!G34))),'Data Summary'!CE40="Yes"),100-OFFSET('Water Data'!$G$5,0,10*ROW('Water Data'!G34)),NA())</f>
        <v>#N/A</v>
      </c>
      <c r="Q40" s="57" t="e">
        <f ca="true">+IF(AND(ISNUMBER(OFFSET('Water Data'!$G$7,0,10*ROW('Water Data'!G34))),'Data Summary'!CF40="Yes"),OFFSET('Water Data'!$G$7,0,10*ROW('Water Data'!G34)),NA())</f>
        <v>#N/A</v>
      </c>
      <c r="R40" s="57" t="e">
        <f ca="true">+IF(AND(ISNUMBER(OFFSET('Water Data'!$G$10,0,10*ROW('Water Data'!G34))),'Data Summary'!CG40="Yes"),OFFSET('Water Data'!$G$10,0,10*ROW('Water Data'!G34)),NA())</f>
        <v>#N/A</v>
      </c>
      <c r="S40" s="57" t="e">
        <f ca="true">+IF(AND(ISNUMBER(OFFSET('Water Data'!$H$5,0,10*ROW('Water Data'!H34))),'Data Summary'!CH40="Yes"),100-OFFSET('Water Data'!$H$5,0,10*ROW('Water Data'!H34)),NA())</f>
        <v>#N/A</v>
      </c>
      <c r="T40" s="57" t="e">
        <f ca="true">+IF(AND(ISNUMBER(OFFSET('Water Data'!$H$7,0,10*ROW('Water Data'!H34))),'Data Summary'!CI40="Yes"),OFFSET('Water Data'!$H$7,0,10*ROW('Water Data'!H34)),NA())</f>
        <v>#N/A</v>
      </c>
      <c r="U40" s="57" t="e">
        <f ca="true">+IF(AND(ISNUMBER(OFFSET('Water Data'!$H$10,0,10*ROW('Water Data'!H34))),'Data Summary'!CJ40="Yes"),OFFSET('Water Data'!$H$10,0,10*ROW('Water Data'!H34)),NA())</f>
        <v>#N/A</v>
      </c>
      <c r="V40" s="103" t="e">
        <f ca="true">+IF(AND(ISNUMBER(OFFSET('Sanitation Data'!$C$5,0,10*ROW('Sanitation Data'!C34))),'Data Summary'!CK40="Yes"),100-OFFSET('Sanitation Data'!$C$5,0,10*ROW('Sanitation Data'!C34)),NA())</f>
        <v>#N/A</v>
      </c>
      <c r="W40" s="103" t="e">
        <f ca="true">+IF(AND(ISNUMBER(OFFSET('Sanitation Data'!$C$7,0,10*ROW('Sanitation Data'!C34))),'Data Summary'!CL40="Yes"),OFFSET('Sanitation Data'!$C$7,0,10*ROW('Sanitation Data'!C34)),NA())</f>
        <v>#N/A</v>
      </c>
      <c r="X40" s="103" t="e">
        <f ca="true">+IF(AND(ISNUMBER(OFFSET('Sanitation Data'!$C$11,0,10*ROW('Sanitation Data'!C34))),'Data Summary'!CM40="Yes"),OFFSET('Sanitation Data'!$C$11,0,10*ROW('Sanitation Data'!C34)),NA())</f>
        <v>#N/A</v>
      </c>
      <c r="Y40" s="103" t="e">
        <f ca="true">+IF(AND(ISNUMBER(OFFSET('Sanitation Data'!$C$12,0,10*ROW('Sanitation Data'!C34))),'Data Summary'!CN40="Yes"),OFFSET('Sanitation Data'!$C$12,0,10*ROW('Sanitation Data'!C34)),NA())</f>
        <v>#N/A</v>
      </c>
      <c r="Z40" s="103" t="e">
        <f ca="true">+IF(AND(ISNUMBER(OFFSET('Sanitation Data'!$C$13,0,10*ROW('Sanitation Data'!C34))),'Data Summary'!CO40="Yes"),OFFSET('Sanitation Data'!$C$13,0,10*ROW('Sanitation Data'!C34)),NA())</f>
        <v>#N/A</v>
      </c>
      <c r="AA40" s="103" t="e">
        <f ca="true">+IF(AND(ISNUMBER(OFFSET('Sanitation Data'!$D$5,0,10*ROW('Sanitation Data'!D34))),'Data Summary'!CP40="Yes"),100-OFFSET('Sanitation Data'!$D$5,0,10*ROW('Sanitation Data'!D34)),NA())</f>
        <v>#N/A</v>
      </c>
      <c r="AB40" s="103" t="e">
        <f ca="true">+IF(AND(ISNUMBER(OFFSET('Sanitation Data'!$D$7,0,10*ROW('Sanitation Data'!D34))),'Data Summary'!CQ40="Yes"),OFFSET('Sanitation Data'!$D$7,0,10*ROW('Sanitation Data'!D34)),NA())</f>
        <v>#N/A</v>
      </c>
      <c r="AC40" s="103" t="e">
        <f ca="true">+IF(AND(ISNUMBER(OFFSET('Sanitation Data'!$D$11,0,10*ROW('Sanitation Data'!D34))),'Data Summary'!CR40="Yes"),OFFSET('Sanitation Data'!$D$11,0,10*ROW('Sanitation Data'!D34)),NA())</f>
        <v>#N/A</v>
      </c>
      <c r="AD40" s="103" t="e">
        <f ca="true">+IF(AND(ISNUMBER(OFFSET('Sanitation Data'!$D$12,0,10*ROW('Sanitation Data'!D34))),'Data Summary'!CS40="Yes"),OFFSET('Sanitation Data'!$D$12,0,10*ROW('Sanitation Data'!D34)),NA())</f>
        <v>#N/A</v>
      </c>
      <c r="AE40" s="103" t="e">
        <f ca="true">+IF(AND(ISNUMBER(OFFSET('Sanitation Data'!$D$13,0,10*ROW('Sanitation Data'!D34))),'Data Summary'!CT40="Yes"),OFFSET('Sanitation Data'!$D$13,0,10*ROW('Sanitation Data'!D34)),NA())</f>
        <v>#N/A</v>
      </c>
      <c r="AF40" s="103" t="e">
        <f ca="true">+IF(AND(ISNUMBER(OFFSET('Sanitation Data'!$E$5,0,10*ROW('Sanitation Data'!E34))),'Data Summary'!CU40="Yes"),100-OFFSET('Sanitation Data'!$E$5,0,10*ROW('Sanitation Data'!E34)),NA())</f>
        <v>#N/A</v>
      </c>
      <c r="AG40" s="103" t="e">
        <f ca="true">+IF(AND(ISNUMBER(OFFSET('Sanitation Data'!$E$7,0,10*ROW('Sanitation Data'!E34))),'Data Summary'!CV40="Yes"),OFFSET('Sanitation Data'!$E$7,0,10*ROW('Sanitation Data'!E34)),NA())</f>
        <v>#N/A</v>
      </c>
      <c r="AH40" s="103" t="e">
        <f ca="true">+IF(AND(ISNUMBER(OFFSET('Sanitation Data'!$E$11,0,10*ROW('Sanitation Data'!E34))),'Data Summary'!CW40="Yes"),OFFSET('Sanitation Data'!$E$11,0,10*ROW('Sanitation Data'!E34)),NA())</f>
        <v>#N/A</v>
      </c>
      <c r="AI40" s="103" t="e">
        <f ca="true">+IF(AND(ISNUMBER(OFFSET('Sanitation Data'!$E$12,0,10*ROW('Sanitation Data'!E34))),'Data Summary'!CX40="Yes"),OFFSET('Sanitation Data'!$E$12,0,10*ROW('Sanitation Data'!E34)),NA())</f>
        <v>#N/A</v>
      </c>
      <c r="AJ40" s="103" t="e">
        <f ca="true">+IF(AND(ISNUMBER(OFFSET('Sanitation Data'!$E$13,0,10*ROW('Sanitation Data'!E34))),'Data Summary'!CY40="Yes"),OFFSET('Sanitation Data'!$E$13,0,10*ROW('Sanitation Data'!E34)),NA())</f>
        <v>#N/A</v>
      </c>
      <c r="AK40" s="103" t="e">
        <f ca="true">+IF(AND(ISNUMBER(OFFSET('Sanitation Data'!$F$5,0,10*ROW('Sanitation Data'!F34))),'Data Summary'!CZ40="Yes"),100-OFFSET('Sanitation Data'!$F$5,0,10*ROW('Sanitation Data'!F34)),NA())</f>
        <v>#N/A</v>
      </c>
      <c r="AL40" s="103" t="e">
        <f ca="true">+IF(AND(ISNUMBER(OFFSET('Sanitation Data'!$F$7,0,10*ROW('Sanitation Data'!F34))),'Data Summary'!DA40="Yes"),OFFSET('Sanitation Data'!$F$7,0,10*ROW('Sanitation Data'!F34)),NA())</f>
        <v>#N/A</v>
      </c>
      <c r="AM40" s="103" t="e">
        <f ca="true">+IF(AND(ISNUMBER(OFFSET('Sanitation Data'!$F$11,0,10*ROW('Sanitation Data'!F34))),'Data Summary'!DB40="Yes"),OFFSET('Sanitation Data'!$F$11,0,10*ROW('Sanitation Data'!F34)),NA())</f>
        <v>#N/A</v>
      </c>
      <c r="AN40" s="103" t="e">
        <f ca="true">+IF(AND(ISNUMBER(OFFSET('Sanitation Data'!$F$12,0,10*ROW('Sanitation Data'!F34))),'Data Summary'!DC40="Yes"),OFFSET('Sanitation Data'!$F$12,0,10*ROW('Sanitation Data'!F34)),NA())</f>
        <v>#N/A</v>
      </c>
      <c r="AO40" s="103" t="e">
        <f ca="true">+IF(AND(ISNUMBER(OFFSET('Sanitation Data'!$F$13,0,10*ROW('Sanitation Data'!F34))),'Data Summary'!DD40="Yes"),OFFSET('Sanitation Data'!$F$13,0,10*ROW('Sanitation Data'!F34)),NA())</f>
        <v>#N/A</v>
      </c>
      <c r="AP40" s="103" t="e">
        <f ca="true">+IF(AND(ISNUMBER(OFFSET('Sanitation Data'!$G$5,0,10*ROW('Sanitation Data'!G34))),'Data Summary'!DE40="Yes"),100-OFFSET('Sanitation Data'!$G$5,0,10*ROW('Sanitation Data'!G34)),NA())</f>
        <v>#N/A</v>
      </c>
      <c r="AQ40" s="103" t="e">
        <f ca="true">+IF(AND(ISNUMBER(OFFSET('Sanitation Data'!$G$7,0,10*ROW('Sanitation Data'!G34))),'Data Summary'!DF40="Yes"),OFFSET('Sanitation Data'!$G$7,0,10*ROW('Sanitation Data'!G34)),NA())</f>
        <v>#N/A</v>
      </c>
      <c r="AR40" s="103" t="e">
        <f ca="true">+IF(AND(ISNUMBER(OFFSET('Sanitation Data'!$G$11,0,10*ROW('Sanitation Data'!G34))),'Data Summary'!DG40="Yes"),OFFSET('Sanitation Data'!$G$11,0,10*ROW('Sanitation Data'!G34)),NA())</f>
        <v>#N/A</v>
      </c>
      <c r="AS40" s="103" t="e">
        <f ca="true">+IF(AND(ISNUMBER(OFFSET('Sanitation Data'!$G$12,0,10*ROW('Sanitation Data'!G34))),'Data Summary'!DH40="Yes"),OFFSET('Sanitation Data'!$G$12,0,10*ROW('Sanitation Data'!G34)),NA())</f>
        <v>#N/A</v>
      </c>
      <c r="AT40" s="103" t="e">
        <f ca="true">+IF(AND(ISNUMBER(OFFSET('Sanitation Data'!$G$13,0,10*ROW('Sanitation Data'!G34))),'Data Summary'!DI40="Yes"),OFFSET('Sanitation Data'!$G$13,0,10*ROW('Sanitation Data'!G34)),NA())</f>
        <v>#N/A</v>
      </c>
      <c r="AU40" s="103" t="e">
        <f ca="true">+IF(AND(ISNUMBER(OFFSET('Sanitation Data'!$H$5,0,10*ROW('Sanitation Data'!H34))),'Data Summary'!DJ40="Yes"),100-OFFSET('Sanitation Data'!$H$5,0,10*ROW('Sanitation Data'!H34)),NA())</f>
        <v>#N/A</v>
      </c>
      <c r="AV40" s="103" t="e">
        <f ca="true">+IF(AND(ISNUMBER(OFFSET('Sanitation Data'!$H$7,0,10*ROW('Sanitation Data'!H34))),'Data Summary'!DK40="Yes"),OFFSET('Sanitation Data'!$H$7,0,10*ROW('Sanitation Data'!H34)),NA())</f>
        <v>#N/A</v>
      </c>
      <c r="AW40" s="103" t="e">
        <f ca="true">+IF(AND(ISNUMBER(OFFSET('Sanitation Data'!$H$11,0,10*ROW('Sanitation Data'!H34))),'Data Summary'!DL40="Yes"),OFFSET('Sanitation Data'!$H$11,0,10*ROW('Sanitation Data'!H34)),NA())</f>
        <v>#N/A</v>
      </c>
      <c r="AX40" s="103" t="e">
        <f ca="true">+IF(AND(ISNUMBER(OFFSET('Sanitation Data'!$H$12,0,10*ROW('Sanitation Data'!H34))),'Data Summary'!DM40="Yes"),OFFSET('Sanitation Data'!$H$12,0,10*ROW('Sanitation Data'!H34)),NA())</f>
        <v>#N/A</v>
      </c>
      <c r="AY40" s="103" t="e">
        <f ca="true">+IF(AND(ISNUMBER(OFFSET('Sanitation Data'!$H$13,0,10*ROW('Sanitation Data'!H34))),'Data Summary'!DN40="Yes"),OFFSET('Sanitation Data'!$H$13,0,10*ROW('Sanitation Data'!H34)),NA())</f>
        <v>#N/A</v>
      </c>
      <c r="AZ40" s="108" t="e">
        <f ca="true">+IF(AND(ISNUMBER(OFFSET('Hygiene Data'!$C$6,0,10*ROW('Hygiene Data'!C34))),'Data Summary'!DO40="Yes"),OFFSET('Hygiene Data'!$C$6,0,10*ROW('Hygiene Data'!C34)),NA())</f>
        <v>#N/A</v>
      </c>
      <c r="BA40" s="108" t="e">
        <f ca="true">+IF(AND(ISNUMBER(OFFSET('Hygiene Data'!$C$8,0,10*ROW('Hygiene Data'!C34))),'Data Summary'!DP40="Yes"),OFFSET('Hygiene Data'!$C$8,0,10*ROW('Hygiene Data'!C34)),NA())</f>
        <v>#N/A</v>
      </c>
      <c r="BB40" s="108" t="e">
        <f ca="true">+IF(AND(ISNUMBER(OFFSET('Hygiene Data'!$C$10,0,10*ROW('Hygiene Data'!C34))),'Data Summary'!DQ40="Yes"),OFFSET('Hygiene Data'!$C$10,0,10*ROW('Hygiene Data'!C34)),NA())</f>
        <v>#N/A</v>
      </c>
      <c r="BC40" s="108" t="e">
        <f ca="true">+IF(AND(ISNUMBER(OFFSET('Hygiene Data'!$D$6,0,10*ROW('Hygiene Data'!D34))),'Data Summary'!DR40="Yes"),OFFSET('Hygiene Data'!$D$6,0,10*ROW('Hygiene Data'!D34)),NA())</f>
        <v>#N/A</v>
      </c>
      <c r="BD40" s="108" t="e">
        <f ca="true">+IF(AND(ISNUMBER(OFFSET('Hygiene Data'!$D$8,0,10*ROW('Hygiene Data'!D34))),'Data Summary'!DS40="Yes"),OFFSET('Hygiene Data'!$D$8,0,10*ROW('Hygiene Data'!D34)),NA())</f>
        <v>#N/A</v>
      </c>
      <c r="BE40" s="108" t="e">
        <f ca="true">+IF(AND(ISNUMBER(OFFSET('Hygiene Data'!$D$10,0,10*ROW('Hygiene Data'!D34))),'Data Summary'!DT40="Yes"),OFFSET('Hygiene Data'!$D$10,0,10*ROW('Hygiene Data'!D34)),NA())</f>
        <v>#N/A</v>
      </c>
      <c r="BF40" s="108" t="e">
        <f ca="true">+IF(AND(ISNUMBER(OFFSET('Hygiene Data'!$E$6,0,10*ROW('Hygiene Data'!E34))),'Data Summary'!DU40="Yes"),OFFSET('Hygiene Data'!$E$6,0,10*ROW('Hygiene Data'!E34)),NA())</f>
        <v>#N/A</v>
      </c>
      <c r="BG40" s="108" t="e">
        <f ca="true">+IF(AND(ISNUMBER(OFFSET('Hygiene Data'!$E$8,0,10*ROW('Hygiene Data'!E34))),'Data Summary'!DV40="Yes"),OFFSET('Hygiene Data'!$E$8,0,10*ROW('Hygiene Data'!E34)),NA())</f>
        <v>#N/A</v>
      </c>
      <c r="BH40" s="108" t="e">
        <f ca="true">+IF(AND(ISNUMBER(OFFSET('Hygiene Data'!$E$10,0,10*ROW('Hygiene Data'!E34))),'Data Summary'!DW40="Yes"),OFFSET('Hygiene Data'!$E$10,0,10*ROW('Hygiene Data'!E34)),NA())</f>
        <v>#N/A</v>
      </c>
      <c r="BI40" s="108" t="e">
        <f ca="true">+IF(AND(ISNUMBER(OFFSET('Hygiene Data'!$F$6,0,10*ROW('Hygiene Data'!F34))),'Data Summary'!DX40="Yes"),OFFSET('Hygiene Data'!$F$6,0,10*ROW('Hygiene Data'!F34)),NA())</f>
        <v>#N/A</v>
      </c>
      <c r="BJ40" s="108" t="e">
        <f ca="true">+IF(AND(ISNUMBER(OFFSET('Hygiene Data'!$F$8,0,10*ROW('Hygiene Data'!F34))),'Data Summary'!DY40="Yes"),OFFSET('Hygiene Data'!$F$8,0,10*ROW('Hygiene Data'!F34)),NA())</f>
        <v>#N/A</v>
      </c>
      <c r="BK40" s="108" t="e">
        <f ca="true">+IF(AND(ISNUMBER(OFFSET('Hygiene Data'!$F$10,0,10*ROW('Hygiene Data'!F34))),'Data Summary'!DZ40="Yes"),OFFSET('Hygiene Data'!$F$10,0,10*ROW('Hygiene Data'!F34)),NA())</f>
        <v>#N/A</v>
      </c>
      <c r="BL40" s="108" t="e">
        <f ca="true">+IF(AND(ISNUMBER(OFFSET('Hygiene Data'!$G$6,0,10*ROW('Hygiene Data'!G34))),'Data Summary'!EA40="Yes"),OFFSET('Hygiene Data'!$G$6,0,10*ROW('Hygiene Data'!G34)),NA())</f>
        <v>#N/A</v>
      </c>
      <c r="BM40" s="108" t="e">
        <f ca="true">+IF(AND(ISNUMBER(OFFSET('Hygiene Data'!$G$8,0,10*ROW('Hygiene Data'!G34))),'Data Summary'!EB40="Yes"),OFFSET('Hygiene Data'!$G$8,0,10*ROW('Hygiene Data'!G34)),NA())</f>
        <v>#N/A</v>
      </c>
      <c r="BN40" s="108" t="e">
        <f ca="true">+IF(AND(ISNUMBER(OFFSET('Hygiene Data'!$G$10,0,10*ROW('Hygiene Data'!G34))),'Data Summary'!EC40="Yes"),OFFSET('Hygiene Data'!$G$10,0,10*ROW('Hygiene Data'!G34)),NA())</f>
        <v>#N/A</v>
      </c>
      <c r="BO40" s="108" t="e">
        <f ca="true">+IF(AND(ISNUMBER(OFFSET('Hygiene Data'!$H$6,0,10*ROW('Hygiene Data'!H34))),'Data Summary'!ED40="Yes"),OFFSET('Hygiene Data'!$H$6,0,10*ROW('Hygiene Data'!H34)),NA())</f>
        <v>#N/A</v>
      </c>
      <c r="BP40" s="108" t="e">
        <f ca="true">+IF(AND(ISNUMBER(OFFSET('Hygiene Data'!$H$8,0,10*ROW('Hygiene Data'!H34))),'Data Summary'!EE40="Yes"),OFFSET('Hygiene Data'!$H$8,0,10*ROW('Hygiene Data'!H34)),NA())</f>
        <v>#N/A</v>
      </c>
      <c r="BQ40" s="108" t="e">
        <f ca="true">+IF(AND(ISNUMBER(OFFSET('Hygiene Data'!$H$10,0,10*ROW('Hygiene Data'!H34))),'Data Summary'!EF40="Yes"),OFFSET('Hygiene Data'!$H$10,0,10*ROW('Hygiene Data'!H34)),NA())</f>
        <v>#N/A</v>
      </c>
    </row>
    <row r="41" x14ac:dyDescent="0.2">
      <c r="A41" s="56" t="e">
        <f ca="true">+IF(OFFSET('Water Data'!$B$1,0,10*ROW('Water Data'!B35))="",NA(),OFFSET('Water Data'!$B$1,0,10*ROW('Water Data'!B35)))</f>
        <v>#N/A</v>
      </c>
      <c r="B41" s="56" t="e">
        <f ca="true">+IF(OFFSET('Water Data'!$A$3,0,10*ROW('Water Data'!A38))="",NA(),OFFSET('Water Data'!$A$3,0,10*ROW('Water Data'!A38)))</f>
        <v>#N/A</v>
      </c>
      <c r="C41" s="56" t="e">
        <f ca="true">+IF(OFFSET('Water Data'!$C$3,0,10*ROW('Water Data'!C38))="",NA(),OFFSET('Water Data'!$C$3,0,10*ROW('Water Data'!C38)))</f>
        <v>#N/A</v>
      </c>
      <c r="D41" s="57" t="e">
        <f ca="true">+IF(AND(ISNUMBER(OFFSET('Water Data'!$C$5,0,10*ROW('Water Data'!C35))),'Data Summary'!BS41="Yes"),100-OFFSET('Water Data'!$C$5,0,10*ROW('Water Data'!C35)),NA())</f>
        <v>#N/A</v>
      </c>
      <c r="E41" s="57" t="e">
        <f ca="true">+IF(AND(ISNUMBER(OFFSET('Water Data'!$C$7,0,10*ROW('Water Data'!C35))),'Data Summary'!BT41="Yes"),OFFSET('Water Data'!$C$7,0,10*ROW('Water Data'!C35)),NA())</f>
        <v>#N/A</v>
      </c>
      <c r="F41" s="57" t="e">
        <f ca="true">+IF(AND(ISNUMBER(OFFSET('Water Data'!$C$10,0,10*ROW('Water Data'!C35))),'Data Summary'!BU41="Yes"),OFFSET('Water Data'!$C$10,0,10*ROW('Water Data'!C35)),NA())</f>
        <v>#N/A</v>
      </c>
      <c r="G41" s="57" t="e">
        <f ca="true">+IF(AND(ISNUMBER(OFFSET('Water Data'!$D$5,0,10*ROW('Water Data'!D35))),'Data Summary'!BV41="Yes"),100-OFFSET('Water Data'!$D$5,0,10*ROW('Water Data'!D35)),NA())</f>
        <v>#N/A</v>
      </c>
      <c r="H41" s="57" t="e">
        <f ca="true">+IF(AND(ISNUMBER(OFFSET('Water Data'!$D$7,0,10*ROW('Water Data'!D35))),'Data Summary'!BW41="Yes"),OFFSET('Water Data'!$D$7,0,10*ROW('Water Data'!D35)),NA())</f>
        <v>#N/A</v>
      </c>
      <c r="I41" s="57" t="e">
        <f ca="true">+IF(AND(ISNUMBER(OFFSET('Water Data'!$D$10,0,10*ROW('Water Data'!D35))),'Data Summary'!BX41="Yes"),OFFSET('Water Data'!$D$10,0,10*ROW('Water Data'!D35)),NA())</f>
        <v>#N/A</v>
      </c>
      <c r="J41" s="57" t="e">
        <f ca="true">+IF(AND(ISNUMBER(OFFSET('Water Data'!$E$5,0,10*ROW('Water Data'!E35))),'Data Summary'!BY41="Yes"),100-OFFSET('Water Data'!$E$5,0,10*ROW('Water Data'!E35)),NA())</f>
        <v>#N/A</v>
      </c>
      <c r="K41" s="57" t="e">
        <f ca="true">+IF(AND(ISNUMBER(OFFSET('Water Data'!$E$7,0,10*ROW('Water Data'!E35))),'Data Summary'!BZ41="Yes"),OFFSET('Water Data'!$E$7,0,10*ROW('Water Data'!E35)),NA())</f>
        <v>#N/A</v>
      </c>
      <c r="L41" s="57" t="e">
        <f ca="true">+IF(AND(ISNUMBER(OFFSET('Water Data'!$E$10,0,10*ROW('Water Data'!E35))),'Data Summary'!CA41="Yes"),OFFSET('Water Data'!$E$10,0,10*ROW('Water Data'!E35)),NA())</f>
        <v>#N/A</v>
      </c>
      <c r="M41" s="57" t="e">
        <f ca="true">+IF(AND(ISNUMBER(OFFSET('Water Data'!$F$5,0,10*ROW('Water Data'!F35))),'Data Summary'!CB41="Yes"),100-OFFSET('Water Data'!$F$5,0,10*ROW('Water Data'!F35)),NA())</f>
        <v>#N/A</v>
      </c>
      <c r="N41" s="57" t="e">
        <f ca="true">+IF(AND(ISNUMBER(OFFSET('Water Data'!$F$7,0,10*ROW('Water Data'!F35))),'Data Summary'!CC41="Yes"),OFFSET('Water Data'!$F$7,0,10*ROW('Water Data'!F35)),NA())</f>
        <v>#N/A</v>
      </c>
      <c r="O41" s="57" t="e">
        <f ca="true">+IF(AND(ISNUMBER(OFFSET('Water Data'!$F$10,0,10*ROW('Water Data'!F35))),'Data Summary'!CD41="Yes"),OFFSET('Water Data'!$F$10,0,10*ROW('Water Data'!F35)),NA())</f>
        <v>#N/A</v>
      </c>
      <c r="P41" s="57" t="e">
        <f ca="true">+IF(AND(ISNUMBER(OFFSET('Water Data'!$G$5,0,10*ROW('Water Data'!G35))),'Data Summary'!CE41="Yes"),100-OFFSET('Water Data'!$G$5,0,10*ROW('Water Data'!G35)),NA())</f>
        <v>#N/A</v>
      </c>
      <c r="Q41" s="57" t="e">
        <f ca="true">+IF(AND(ISNUMBER(OFFSET('Water Data'!$G$7,0,10*ROW('Water Data'!G35))),'Data Summary'!CF41="Yes"),OFFSET('Water Data'!$G$7,0,10*ROW('Water Data'!G35)),NA())</f>
        <v>#N/A</v>
      </c>
      <c r="R41" s="57" t="e">
        <f ca="true">+IF(AND(ISNUMBER(OFFSET('Water Data'!$G$10,0,10*ROW('Water Data'!G35))),'Data Summary'!CG41="Yes"),OFFSET('Water Data'!$G$10,0,10*ROW('Water Data'!G35)),NA())</f>
        <v>#N/A</v>
      </c>
      <c r="S41" s="57" t="e">
        <f ca="true">+IF(AND(ISNUMBER(OFFSET('Water Data'!$H$5,0,10*ROW('Water Data'!H35))),'Data Summary'!CH41="Yes"),100-OFFSET('Water Data'!$H$5,0,10*ROW('Water Data'!H35)),NA())</f>
        <v>#N/A</v>
      </c>
      <c r="T41" s="57" t="e">
        <f ca="true">+IF(AND(ISNUMBER(OFFSET('Water Data'!$H$7,0,10*ROW('Water Data'!H35))),'Data Summary'!CI41="Yes"),OFFSET('Water Data'!$H$7,0,10*ROW('Water Data'!H35)),NA())</f>
        <v>#N/A</v>
      </c>
      <c r="U41" s="57" t="e">
        <f ca="true">+IF(AND(ISNUMBER(OFFSET('Water Data'!$H$10,0,10*ROW('Water Data'!H35))),'Data Summary'!CJ41="Yes"),OFFSET('Water Data'!$H$10,0,10*ROW('Water Data'!H35)),NA())</f>
        <v>#N/A</v>
      </c>
      <c r="V41" s="103" t="e">
        <f ca="true">+IF(AND(ISNUMBER(OFFSET('Sanitation Data'!$C$5,0,10*ROW('Sanitation Data'!C35))),'Data Summary'!CK41="Yes"),100-OFFSET('Sanitation Data'!$C$5,0,10*ROW('Sanitation Data'!C35)),NA())</f>
        <v>#N/A</v>
      </c>
      <c r="W41" s="103" t="e">
        <f ca="true">+IF(AND(ISNUMBER(OFFSET('Sanitation Data'!$C$7,0,10*ROW('Sanitation Data'!C35))),'Data Summary'!CL41="Yes"),OFFSET('Sanitation Data'!$C$7,0,10*ROW('Sanitation Data'!C35)),NA())</f>
        <v>#N/A</v>
      </c>
      <c r="X41" s="103" t="e">
        <f ca="true">+IF(AND(ISNUMBER(OFFSET('Sanitation Data'!$C$11,0,10*ROW('Sanitation Data'!C35))),'Data Summary'!CM41="Yes"),OFFSET('Sanitation Data'!$C$11,0,10*ROW('Sanitation Data'!C35)),NA())</f>
        <v>#N/A</v>
      </c>
      <c r="Y41" s="103" t="e">
        <f ca="true">+IF(AND(ISNUMBER(OFFSET('Sanitation Data'!$C$12,0,10*ROW('Sanitation Data'!C35))),'Data Summary'!CN41="Yes"),OFFSET('Sanitation Data'!$C$12,0,10*ROW('Sanitation Data'!C35)),NA())</f>
        <v>#N/A</v>
      </c>
      <c r="Z41" s="103" t="e">
        <f ca="true">+IF(AND(ISNUMBER(OFFSET('Sanitation Data'!$C$13,0,10*ROW('Sanitation Data'!C35))),'Data Summary'!CO41="Yes"),OFFSET('Sanitation Data'!$C$13,0,10*ROW('Sanitation Data'!C35)),NA())</f>
        <v>#N/A</v>
      </c>
      <c r="AA41" s="103" t="e">
        <f ca="true">+IF(AND(ISNUMBER(OFFSET('Sanitation Data'!$D$5,0,10*ROW('Sanitation Data'!D35))),'Data Summary'!CP41="Yes"),100-OFFSET('Sanitation Data'!$D$5,0,10*ROW('Sanitation Data'!D35)),NA())</f>
        <v>#N/A</v>
      </c>
      <c r="AB41" s="103" t="e">
        <f ca="true">+IF(AND(ISNUMBER(OFFSET('Sanitation Data'!$D$7,0,10*ROW('Sanitation Data'!D35))),'Data Summary'!CQ41="Yes"),OFFSET('Sanitation Data'!$D$7,0,10*ROW('Sanitation Data'!D35)),NA())</f>
        <v>#N/A</v>
      </c>
      <c r="AC41" s="103" t="e">
        <f ca="true">+IF(AND(ISNUMBER(OFFSET('Sanitation Data'!$D$11,0,10*ROW('Sanitation Data'!D35))),'Data Summary'!CR41="Yes"),OFFSET('Sanitation Data'!$D$11,0,10*ROW('Sanitation Data'!D35)),NA())</f>
        <v>#N/A</v>
      </c>
      <c r="AD41" s="103" t="e">
        <f ca="true">+IF(AND(ISNUMBER(OFFSET('Sanitation Data'!$D$12,0,10*ROW('Sanitation Data'!D35))),'Data Summary'!CS41="Yes"),OFFSET('Sanitation Data'!$D$12,0,10*ROW('Sanitation Data'!D35)),NA())</f>
        <v>#N/A</v>
      </c>
      <c r="AE41" s="103" t="e">
        <f ca="true">+IF(AND(ISNUMBER(OFFSET('Sanitation Data'!$D$13,0,10*ROW('Sanitation Data'!D35))),'Data Summary'!CT41="Yes"),OFFSET('Sanitation Data'!$D$13,0,10*ROW('Sanitation Data'!D35)),NA())</f>
        <v>#N/A</v>
      </c>
      <c r="AF41" s="103" t="e">
        <f ca="true">+IF(AND(ISNUMBER(OFFSET('Sanitation Data'!$E$5,0,10*ROW('Sanitation Data'!E35))),'Data Summary'!CU41="Yes"),100-OFFSET('Sanitation Data'!$E$5,0,10*ROW('Sanitation Data'!E35)),NA())</f>
        <v>#N/A</v>
      </c>
      <c r="AG41" s="103" t="e">
        <f ca="true">+IF(AND(ISNUMBER(OFFSET('Sanitation Data'!$E$7,0,10*ROW('Sanitation Data'!E35))),'Data Summary'!CV41="Yes"),OFFSET('Sanitation Data'!$E$7,0,10*ROW('Sanitation Data'!E35)),NA())</f>
        <v>#N/A</v>
      </c>
      <c r="AH41" s="103" t="e">
        <f ca="true">+IF(AND(ISNUMBER(OFFSET('Sanitation Data'!$E$11,0,10*ROW('Sanitation Data'!E35))),'Data Summary'!CW41="Yes"),OFFSET('Sanitation Data'!$E$11,0,10*ROW('Sanitation Data'!E35)),NA())</f>
        <v>#N/A</v>
      </c>
      <c r="AI41" s="103" t="e">
        <f ca="true">+IF(AND(ISNUMBER(OFFSET('Sanitation Data'!$E$12,0,10*ROW('Sanitation Data'!E35))),'Data Summary'!CX41="Yes"),OFFSET('Sanitation Data'!$E$12,0,10*ROW('Sanitation Data'!E35)),NA())</f>
        <v>#N/A</v>
      </c>
      <c r="AJ41" s="103" t="e">
        <f ca="true">+IF(AND(ISNUMBER(OFFSET('Sanitation Data'!$E$13,0,10*ROW('Sanitation Data'!E35))),'Data Summary'!CY41="Yes"),OFFSET('Sanitation Data'!$E$13,0,10*ROW('Sanitation Data'!E35)),NA())</f>
        <v>#N/A</v>
      </c>
      <c r="AK41" s="103" t="e">
        <f ca="true">+IF(AND(ISNUMBER(OFFSET('Sanitation Data'!$F$5,0,10*ROW('Sanitation Data'!F35))),'Data Summary'!CZ41="Yes"),100-OFFSET('Sanitation Data'!$F$5,0,10*ROW('Sanitation Data'!F35)),NA())</f>
        <v>#N/A</v>
      </c>
      <c r="AL41" s="103" t="e">
        <f ca="true">+IF(AND(ISNUMBER(OFFSET('Sanitation Data'!$F$7,0,10*ROW('Sanitation Data'!F35))),'Data Summary'!DA41="Yes"),OFFSET('Sanitation Data'!$F$7,0,10*ROW('Sanitation Data'!F35)),NA())</f>
        <v>#N/A</v>
      </c>
      <c r="AM41" s="103" t="e">
        <f ca="true">+IF(AND(ISNUMBER(OFFSET('Sanitation Data'!$F$11,0,10*ROW('Sanitation Data'!F35))),'Data Summary'!DB41="Yes"),OFFSET('Sanitation Data'!$F$11,0,10*ROW('Sanitation Data'!F35)),NA())</f>
        <v>#N/A</v>
      </c>
      <c r="AN41" s="103" t="e">
        <f ca="true">+IF(AND(ISNUMBER(OFFSET('Sanitation Data'!$F$12,0,10*ROW('Sanitation Data'!F35))),'Data Summary'!DC41="Yes"),OFFSET('Sanitation Data'!$F$12,0,10*ROW('Sanitation Data'!F35)),NA())</f>
        <v>#N/A</v>
      </c>
      <c r="AO41" s="103" t="e">
        <f ca="true">+IF(AND(ISNUMBER(OFFSET('Sanitation Data'!$F$13,0,10*ROW('Sanitation Data'!F35))),'Data Summary'!DD41="Yes"),OFFSET('Sanitation Data'!$F$13,0,10*ROW('Sanitation Data'!F35)),NA())</f>
        <v>#N/A</v>
      </c>
      <c r="AP41" s="103" t="e">
        <f ca="true">+IF(AND(ISNUMBER(OFFSET('Sanitation Data'!$G$5,0,10*ROW('Sanitation Data'!G35))),'Data Summary'!DE41="Yes"),100-OFFSET('Sanitation Data'!$G$5,0,10*ROW('Sanitation Data'!G35)),NA())</f>
        <v>#N/A</v>
      </c>
      <c r="AQ41" s="103" t="e">
        <f ca="true">+IF(AND(ISNUMBER(OFFSET('Sanitation Data'!$G$7,0,10*ROW('Sanitation Data'!G35))),'Data Summary'!DF41="Yes"),OFFSET('Sanitation Data'!$G$7,0,10*ROW('Sanitation Data'!G35)),NA())</f>
        <v>#N/A</v>
      </c>
      <c r="AR41" s="103" t="e">
        <f ca="true">+IF(AND(ISNUMBER(OFFSET('Sanitation Data'!$G$11,0,10*ROW('Sanitation Data'!G35))),'Data Summary'!DG41="Yes"),OFFSET('Sanitation Data'!$G$11,0,10*ROW('Sanitation Data'!G35)),NA())</f>
        <v>#N/A</v>
      </c>
      <c r="AS41" s="103" t="e">
        <f ca="true">+IF(AND(ISNUMBER(OFFSET('Sanitation Data'!$G$12,0,10*ROW('Sanitation Data'!G35))),'Data Summary'!DH41="Yes"),OFFSET('Sanitation Data'!$G$12,0,10*ROW('Sanitation Data'!G35)),NA())</f>
        <v>#N/A</v>
      </c>
      <c r="AT41" s="103" t="e">
        <f ca="true">+IF(AND(ISNUMBER(OFFSET('Sanitation Data'!$G$13,0,10*ROW('Sanitation Data'!G35))),'Data Summary'!DI41="Yes"),OFFSET('Sanitation Data'!$G$13,0,10*ROW('Sanitation Data'!G35)),NA())</f>
        <v>#N/A</v>
      </c>
      <c r="AU41" s="103" t="e">
        <f ca="true">+IF(AND(ISNUMBER(OFFSET('Sanitation Data'!$H$5,0,10*ROW('Sanitation Data'!H35))),'Data Summary'!DJ41="Yes"),100-OFFSET('Sanitation Data'!$H$5,0,10*ROW('Sanitation Data'!H35)),NA())</f>
        <v>#N/A</v>
      </c>
      <c r="AV41" s="103" t="e">
        <f ca="true">+IF(AND(ISNUMBER(OFFSET('Sanitation Data'!$H$7,0,10*ROW('Sanitation Data'!H35))),'Data Summary'!DK41="Yes"),OFFSET('Sanitation Data'!$H$7,0,10*ROW('Sanitation Data'!H35)),NA())</f>
        <v>#N/A</v>
      </c>
      <c r="AW41" s="103" t="e">
        <f ca="true">+IF(AND(ISNUMBER(OFFSET('Sanitation Data'!$H$11,0,10*ROW('Sanitation Data'!H35))),'Data Summary'!DL41="Yes"),OFFSET('Sanitation Data'!$H$11,0,10*ROW('Sanitation Data'!H35)),NA())</f>
        <v>#N/A</v>
      </c>
      <c r="AX41" s="103" t="e">
        <f ca="true">+IF(AND(ISNUMBER(OFFSET('Sanitation Data'!$H$12,0,10*ROW('Sanitation Data'!H35))),'Data Summary'!DM41="Yes"),OFFSET('Sanitation Data'!$H$12,0,10*ROW('Sanitation Data'!H35)),NA())</f>
        <v>#N/A</v>
      </c>
      <c r="AY41" s="103" t="e">
        <f ca="true">+IF(AND(ISNUMBER(OFFSET('Sanitation Data'!$H$13,0,10*ROW('Sanitation Data'!H35))),'Data Summary'!DN41="Yes"),OFFSET('Sanitation Data'!$H$13,0,10*ROW('Sanitation Data'!H35)),NA())</f>
        <v>#N/A</v>
      </c>
      <c r="AZ41" s="108" t="e">
        <f ca="true">+IF(AND(ISNUMBER(OFFSET('Hygiene Data'!$C$6,0,10*ROW('Hygiene Data'!C35))),'Data Summary'!DO41="Yes"),OFFSET('Hygiene Data'!$C$6,0,10*ROW('Hygiene Data'!C35)),NA())</f>
        <v>#N/A</v>
      </c>
      <c r="BA41" s="108" t="e">
        <f ca="true">+IF(AND(ISNUMBER(OFFSET('Hygiene Data'!$C$8,0,10*ROW('Hygiene Data'!C35))),'Data Summary'!DP41="Yes"),OFFSET('Hygiene Data'!$C$8,0,10*ROW('Hygiene Data'!C35)),NA())</f>
        <v>#N/A</v>
      </c>
      <c r="BB41" s="108" t="e">
        <f ca="true">+IF(AND(ISNUMBER(OFFSET('Hygiene Data'!$C$10,0,10*ROW('Hygiene Data'!C35))),'Data Summary'!DQ41="Yes"),OFFSET('Hygiene Data'!$C$10,0,10*ROW('Hygiene Data'!C35)),NA())</f>
        <v>#N/A</v>
      </c>
      <c r="BC41" s="108" t="e">
        <f ca="true">+IF(AND(ISNUMBER(OFFSET('Hygiene Data'!$D$6,0,10*ROW('Hygiene Data'!D35))),'Data Summary'!DR41="Yes"),OFFSET('Hygiene Data'!$D$6,0,10*ROW('Hygiene Data'!D35)),NA())</f>
        <v>#N/A</v>
      </c>
      <c r="BD41" s="108" t="e">
        <f ca="true">+IF(AND(ISNUMBER(OFFSET('Hygiene Data'!$D$8,0,10*ROW('Hygiene Data'!D35))),'Data Summary'!DS41="Yes"),OFFSET('Hygiene Data'!$D$8,0,10*ROW('Hygiene Data'!D35)),NA())</f>
        <v>#N/A</v>
      </c>
      <c r="BE41" s="108" t="e">
        <f ca="true">+IF(AND(ISNUMBER(OFFSET('Hygiene Data'!$D$10,0,10*ROW('Hygiene Data'!D35))),'Data Summary'!DT41="Yes"),OFFSET('Hygiene Data'!$D$10,0,10*ROW('Hygiene Data'!D35)),NA())</f>
        <v>#N/A</v>
      </c>
      <c r="BF41" s="108" t="e">
        <f ca="true">+IF(AND(ISNUMBER(OFFSET('Hygiene Data'!$E$6,0,10*ROW('Hygiene Data'!E35))),'Data Summary'!DU41="Yes"),OFFSET('Hygiene Data'!$E$6,0,10*ROW('Hygiene Data'!E35)),NA())</f>
        <v>#N/A</v>
      </c>
      <c r="BG41" s="108" t="e">
        <f ca="true">+IF(AND(ISNUMBER(OFFSET('Hygiene Data'!$E$8,0,10*ROW('Hygiene Data'!E35))),'Data Summary'!DV41="Yes"),OFFSET('Hygiene Data'!$E$8,0,10*ROW('Hygiene Data'!E35)),NA())</f>
        <v>#N/A</v>
      </c>
      <c r="BH41" s="108" t="e">
        <f ca="true">+IF(AND(ISNUMBER(OFFSET('Hygiene Data'!$E$10,0,10*ROW('Hygiene Data'!E35))),'Data Summary'!DW41="Yes"),OFFSET('Hygiene Data'!$E$10,0,10*ROW('Hygiene Data'!E35)),NA())</f>
        <v>#N/A</v>
      </c>
      <c r="BI41" s="108" t="e">
        <f ca="true">+IF(AND(ISNUMBER(OFFSET('Hygiene Data'!$F$6,0,10*ROW('Hygiene Data'!F35))),'Data Summary'!DX41="Yes"),OFFSET('Hygiene Data'!$F$6,0,10*ROW('Hygiene Data'!F35)),NA())</f>
        <v>#N/A</v>
      </c>
      <c r="BJ41" s="108" t="e">
        <f ca="true">+IF(AND(ISNUMBER(OFFSET('Hygiene Data'!$F$8,0,10*ROW('Hygiene Data'!F35))),'Data Summary'!DY41="Yes"),OFFSET('Hygiene Data'!$F$8,0,10*ROW('Hygiene Data'!F35)),NA())</f>
        <v>#N/A</v>
      </c>
      <c r="BK41" s="108" t="e">
        <f ca="true">+IF(AND(ISNUMBER(OFFSET('Hygiene Data'!$F$10,0,10*ROW('Hygiene Data'!F35))),'Data Summary'!DZ41="Yes"),OFFSET('Hygiene Data'!$F$10,0,10*ROW('Hygiene Data'!F35)),NA())</f>
        <v>#N/A</v>
      </c>
      <c r="BL41" s="108" t="e">
        <f ca="true">+IF(AND(ISNUMBER(OFFSET('Hygiene Data'!$G$6,0,10*ROW('Hygiene Data'!G35))),'Data Summary'!EA41="Yes"),OFFSET('Hygiene Data'!$G$6,0,10*ROW('Hygiene Data'!G35)),NA())</f>
        <v>#N/A</v>
      </c>
      <c r="BM41" s="108" t="e">
        <f ca="true">+IF(AND(ISNUMBER(OFFSET('Hygiene Data'!$G$8,0,10*ROW('Hygiene Data'!G35))),'Data Summary'!EB41="Yes"),OFFSET('Hygiene Data'!$G$8,0,10*ROW('Hygiene Data'!G35)),NA())</f>
        <v>#N/A</v>
      </c>
      <c r="BN41" s="108" t="e">
        <f ca="true">+IF(AND(ISNUMBER(OFFSET('Hygiene Data'!$G$10,0,10*ROW('Hygiene Data'!G35))),'Data Summary'!EC41="Yes"),OFFSET('Hygiene Data'!$G$10,0,10*ROW('Hygiene Data'!G35)),NA())</f>
        <v>#N/A</v>
      </c>
      <c r="BO41" s="108" t="e">
        <f ca="true">+IF(AND(ISNUMBER(OFFSET('Hygiene Data'!$H$6,0,10*ROW('Hygiene Data'!H35))),'Data Summary'!ED41="Yes"),OFFSET('Hygiene Data'!$H$6,0,10*ROW('Hygiene Data'!H35)),NA())</f>
        <v>#N/A</v>
      </c>
      <c r="BP41" s="108" t="e">
        <f ca="true">+IF(AND(ISNUMBER(OFFSET('Hygiene Data'!$H$8,0,10*ROW('Hygiene Data'!H35))),'Data Summary'!EE41="Yes"),OFFSET('Hygiene Data'!$H$8,0,10*ROW('Hygiene Data'!H35)),NA())</f>
        <v>#N/A</v>
      </c>
      <c r="BQ41" s="108" t="e">
        <f ca="true">+IF(AND(ISNUMBER(OFFSET('Hygiene Data'!$H$10,0,10*ROW('Hygiene Data'!H35))),'Data Summary'!EF41="Yes"),OFFSET('Hygiene Data'!$H$10,0,10*ROW('Hygiene Data'!H35)),NA())</f>
        <v>#N/A</v>
      </c>
    </row>
    <row r="42" x14ac:dyDescent="0.2">
      <c r="A42" s="56" t="e">
        <f ca="true">+IF(OFFSET('Water Data'!$B$1,0,10*ROW('Water Data'!B36))="",NA(),OFFSET('Water Data'!$B$1,0,10*ROW('Water Data'!B36)))</f>
        <v>#N/A</v>
      </c>
      <c r="B42" s="56" t="e">
        <f ca="true">+IF(OFFSET('Water Data'!$A$3,0,10*ROW('Water Data'!A39))="",NA(),OFFSET('Water Data'!$A$3,0,10*ROW('Water Data'!A39)))</f>
        <v>#N/A</v>
      </c>
      <c r="C42" s="56" t="e">
        <f ca="true">+IF(OFFSET('Water Data'!$C$3,0,10*ROW('Water Data'!C39))="",NA(),OFFSET('Water Data'!$C$3,0,10*ROW('Water Data'!C39)))</f>
        <v>#N/A</v>
      </c>
      <c r="D42" s="57" t="e">
        <f ca="true">+IF(AND(ISNUMBER(OFFSET('Water Data'!$C$5,0,10*ROW('Water Data'!C36))),'Data Summary'!BS42="Yes"),100-OFFSET('Water Data'!$C$5,0,10*ROW('Water Data'!C36)),NA())</f>
        <v>#N/A</v>
      </c>
      <c r="E42" s="57" t="e">
        <f ca="true">+IF(AND(ISNUMBER(OFFSET('Water Data'!$C$7,0,10*ROW('Water Data'!C36))),'Data Summary'!BT42="Yes"),OFFSET('Water Data'!$C$7,0,10*ROW('Water Data'!C36)),NA())</f>
        <v>#N/A</v>
      </c>
      <c r="F42" s="57" t="e">
        <f ca="true">+IF(AND(ISNUMBER(OFFSET('Water Data'!$C$10,0,10*ROW('Water Data'!C36))),'Data Summary'!BU42="Yes"),OFFSET('Water Data'!$C$10,0,10*ROW('Water Data'!C36)),NA())</f>
        <v>#N/A</v>
      </c>
      <c r="G42" s="57" t="e">
        <f ca="true">+IF(AND(ISNUMBER(OFFSET('Water Data'!$D$5,0,10*ROW('Water Data'!D36))),'Data Summary'!BV42="Yes"),100-OFFSET('Water Data'!$D$5,0,10*ROW('Water Data'!D36)),NA())</f>
        <v>#N/A</v>
      </c>
      <c r="H42" s="57" t="e">
        <f ca="true">+IF(AND(ISNUMBER(OFFSET('Water Data'!$D$7,0,10*ROW('Water Data'!D36))),'Data Summary'!BW42="Yes"),OFFSET('Water Data'!$D$7,0,10*ROW('Water Data'!D36)),NA())</f>
        <v>#N/A</v>
      </c>
      <c r="I42" s="57" t="e">
        <f ca="true">+IF(AND(ISNUMBER(OFFSET('Water Data'!$D$10,0,10*ROW('Water Data'!D36))),'Data Summary'!BX42="Yes"),OFFSET('Water Data'!$D$10,0,10*ROW('Water Data'!D36)),NA())</f>
        <v>#N/A</v>
      </c>
      <c r="J42" s="57" t="e">
        <f ca="true">+IF(AND(ISNUMBER(OFFSET('Water Data'!$E$5,0,10*ROW('Water Data'!E36))),'Data Summary'!BY42="Yes"),100-OFFSET('Water Data'!$E$5,0,10*ROW('Water Data'!E36)),NA())</f>
        <v>#N/A</v>
      </c>
      <c r="K42" s="57" t="e">
        <f ca="true">+IF(AND(ISNUMBER(OFFSET('Water Data'!$E$7,0,10*ROW('Water Data'!E36))),'Data Summary'!BZ42="Yes"),OFFSET('Water Data'!$E$7,0,10*ROW('Water Data'!E36)),NA())</f>
        <v>#N/A</v>
      </c>
      <c r="L42" s="57" t="e">
        <f ca="true">+IF(AND(ISNUMBER(OFFSET('Water Data'!$E$10,0,10*ROW('Water Data'!E36))),'Data Summary'!CA42="Yes"),OFFSET('Water Data'!$E$10,0,10*ROW('Water Data'!E36)),NA())</f>
        <v>#N/A</v>
      </c>
      <c r="M42" s="57" t="e">
        <f ca="true">+IF(AND(ISNUMBER(OFFSET('Water Data'!$F$5,0,10*ROW('Water Data'!F36))),'Data Summary'!CB42="Yes"),100-OFFSET('Water Data'!$F$5,0,10*ROW('Water Data'!F36)),NA())</f>
        <v>#N/A</v>
      </c>
      <c r="N42" s="57" t="e">
        <f ca="true">+IF(AND(ISNUMBER(OFFSET('Water Data'!$F$7,0,10*ROW('Water Data'!F36))),'Data Summary'!CC42="Yes"),OFFSET('Water Data'!$F$7,0,10*ROW('Water Data'!F36)),NA())</f>
        <v>#N/A</v>
      </c>
      <c r="O42" s="57" t="e">
        <f ca="true">+IF(AND(ISNUMBER(OFFSET('Water Data'!$F$10,0,10*ROW('Water Data'!F36))),'Data Summary'!CD42="Yes"),OFFSET('Water Data'!$F$10,0,10*ROW('Water Data'!F36)),NA())</f>
        <v>#N/A</v>
      </c>
      <c r="P42" s="57" t="e">
        <f ca="true">+IF(AND(ISNUMBER(OFFSET('Water Data'!$G$5,0,10*ROW('Water Data'!G36))),'Data Summary'!CE42="Yes"),100-OFFSET('Water Data'!$G$5,0,10*ROW('Water Data'!G36)),NA())</f>
        <v>#N/A</v>
      </c>
      <c r="Q42" s="57" t="e">
        <f ca="true">+IF(AND(ISNUMBER(OFFSET('Water Data'!$G$7,0,10*ROW('Water Data'!G36))),'Data Summary'!CF42="Yes"),OFFSET('Water Data'!$G$7,0,10*ROW('Water Data'!G36)),NA())</f>
        <v>#N/A</v>
      </c>
      <c r="R42" s="57" t="e">
        <f ca="true">+IF(AND(ISNUMBER(OFFSET('Water Data'!$G$10,0,10*ROW('Water Data'!G36))),'Data Summary'!CG42="Yes"),OFFSET('Water Data'!$G$10,0,10*ROW('Water Data'!G36)),NA())</f>
        <v>#N/A</v>
      </c>
      <c r="S42" s="57" t="e">
        <f ca="true">+IF(AND(ISNUMBER(OFFSET('Water Data'!$H$5,0,10*ROW('Water Data'!H36))),'Data Summary'!CH42="Yes"),100-OFFSET('Water Data'!$H$5,0,10*ROW('Water Data'!H36)),NA())</f>
        <v>#N/A</v>
      </c>
      <c r="T42" s="57" t="e">
        <f ca="true">+IF(AND(ISNUMBER(OFFSET('Water Data'!$H$7,0,10*ROW('Water Data'!H36))),'Data Summary'!CI42="Yes"),OFFSET('Water Data'!$H$7,0,10*ROW('Water Data'!H36)),NA())</f>
        <v>#N/A</v>
      </c>
      <c r="U42" s="57" t="e">
        <f ca="true">+IF(AND(ISNUMBER(OFFSET('Water Data'!$H$10,0,10*ROW('Water Data'!H36))),'Data Summary'!CJ42="Yes"),OFFSET('Water Data'!$H$10,0,10*ROW('Water Data'!H36)),NA())</f>
        <v>#N/A</v>
      </c>
      <c r="V42" s="103" t="e">
        <f ca="true">+IF(AND(ISNUMBER(OFFSET('Sanitation Data'!$C$5,0,10*ROW('Sanitation Data'!C36))),'Data Summary'!CK42="Yes"),100-OFFSET('Sanitation Data'!$C$5,0,10*ROW('Sanitation Data'!C36)),NA())</f>
        <v>#N/A</v>
      </c>
      <c r="W42" s="103" t="e">
        <f ca="true">+IF(AND(ISNUMBER(OFFSET('Sanitation Data'!$C$7,0,10*ROW('Sanitation Data'!C36))),'Data Summary'!CL42="Yes"),OFFSET('Sanitation Data'!$C$7,0,10*ROW('Sanitation Data'!C36)),NA())</f>
        <v>#N/A</v>
      </c>
      <c r="X42" s="103" t="e">
        <f ca="true">+IF(AND(ISNUMBER(OFFSET('Sanitation Data'!$C$11,0,10*ROW('Sanitation Data'!C36))),'Data Summary'!CM42="Yes"),OFFSET('Sanitation Data'!$C$11,0,10*ROW('Sanitation Data'!C36)),NA())</f>
        <v>#N/A</v>
      </c>
      <c r="Y42" s="103" t="e">
        <f ca="true">+IF(AND(ISNUMBER(OFFSET('Sanitation Data'!$C$12,0,10*ROW('Sanitation Data'!C36))),'Data Summary'!CN42="Yes"),OFFSET('Sanitation Data'!$C$12,0,10*ROW('Sanitation Data'!C36)),NA())</f>
        <v>#N/A</v>
      </c>
      <c r="Z42" s="103" t="e">
        <f ca="true">+IF(AND(ISNUMBER(OFFSET('Sanitation Data'!$C$13,0,10*ROW('Sanitation Data'!C36))),'Data Summary'!CO42="Yes"),OFFSET('Sanitation Data'!$C$13,0,10*ROW('Sanitation Data'!C36)),NA())</f>
        <v>#N/A</v>
      </c>
      <c r="AA42" s="103" t="e">
        <f ca="true">+IF(AND(ISNUMBER(OFFSET('Sanitation Data'!$D$5,0,10*ROW('Sanitation Data'!D36))),'Data Summary'!CP42="Yes"),100-OFFSET('Sanitation Data'!$D$5,0,10*ROW('Sanitation Data'!D36)),NA())</f>
        <v>#N/A</v>
      </c>
      <c r="AB42" s="103" t="e">
        <f ca="true">+IF(AND(ISNUMBER(OFFSET('Sanitation Data'!$D$7,0,10*ROW('Sanitation Data'!D36))),'Data Summary'!CQ42="Yes"),OFFSET('Sanitation Data'!$D$7,0,10*ROW('Sanitation Data'!D36)),NA())</f>
        <v>#N/A</v>
      </c>
      <c r="AC42" s="103" t="e">
        <f ca="true">+IF(AND(ISNUMBER(OFFSET('Sanitation Data'!$D$11,0,10*ROW('Sanitation Data'!D36))),'Data Summary'!CR42="Yes"),OFFSET('Sanitation Data'!$D$11,0,10*ROW('Sanitation Data'!D36)),NA())</f>
        <v>#N/A</v>
      </c>
      <c r="AD42" s="103" t="e">
        <f ca="true">+IF(AND(ISNUMBER(OFFSET('Sanitation Data'!$D$12,0,10*ROW('Sanitation Data'!D36))),'Data Summary'!CS42="Yes"),OFFSET('Sanitation Data'!$D$12,0,10*ROW('Sanitation Data'!D36)),NA())</f>
        <v>#N/A</v>
      </c>
      <c r="AE42" s="103" t="e">
        <f ca="true">+IF(AND(ISNUMBER(OFFSET('Sanitation Data'!$D$13,0,10*ROW('Sanitation Data'!D36))),'Data Summary'!CT42="Yes"),OFFSET('Sanitation Data'!$D$13,0,10*ROW('Sanitation Data'!D36)),NA())</f>
        <v>#N/A</v>
      </c>
      <c r="AF42" s="103" t="e">
        <f ca="true">+IF(AND(ISNUMBER(OFFSET('Sanitation Data'!$E$5,0,10*ROW('Sanitation Data'!E36))),'Data Summary'!CU42="Yes"),100-OFFSET('Sanitation Data'!$E$5,0,10*ROW('Sanitation Data'!E36)),NA())</f>
        <v>#N/A</v>
      </c>
      <c r="AG42" s="103" t="e">
        <f ca="true">+IF(AND(ISNUMBER(OFFSET('Sanitation Data'!$E$7,0,10*ROW('Sanitation Data'!E36))),'Data Summary'!CV42="Yes"),OFFSET('Sanitation Data'!$E$7,0,10*ROW('Sanitation Data'!E36)),NA())</f>
        <v>#N/A</v>
      </c>
      <c r="AH42" s="103" t="e">
        <f ca="true">+IF(AND(ISNUMBER(OFFSET('Sanitation Data'!$E$11,0,10*ROW('Sanitation Data'!E36))),'Data Summary'!CW42="Yes"),OFFSET('Sanitation Data'!$E$11,0,10*ROW('Sanitation Data'!E36)),NA())</f>
        <v>#N/A</v>
      </c>
      <c r="AI42" s="103" t="e">
        <f ca="true">+IF(AND(ISNUMBER(OFFSET('Sanitation Data'!$E$12,0,10*ROW('Sanitation Data'!E36))),'Data Summary'!CX42="Yes"),OFFSET('Sanitation Data'!$E$12,0,10*ROW('Sanitation Data'!E36)),NA())</f>
        <v>#N/A</v>
      </c>
      <c r="AJ42" s="103" t="e">
        <f ca="true">+IF(AND(ISNUMBER(OFFSET('Sanitation Data'!$E$13,0,10*ROW('Sanitation Data'!E36))),'Data Summary'!CY42="Yes"),OFFSET('Sanitation Data'!$E$13,0,10*ROW('Sanitation Data'!E36)),NA())</f>
        <v>#N/A</v>
      </c>
      <c r="AK42" s="103" t="e">
        <f ca="true">+IF(AND(ISNUMBER(OFFSET('Sanitation Data'!$F$5,0,10*ROW('Sanitation Data'!F36))),'Data Summary'!CZ42="Yes"),100-OFFSET('Sanitation Data'!$F$5,0,10*ROW('Sanitation Data'!F36)),NA())</f>
        <v>#N/A</v>
      </c>
      <c r="AL42" s="103" t="e">
        <f ca="true">+IF(AND(ISNUMBER(OFFSET('Sanitation Data'!$F$7,0,10*ROW('Sanitation Data'!F36))),'Data Summary'!DA42="Yes"),OFFSET('Sanitation Data'!$F$7,0,10*ROW('Sanitation Data'!F36)),NA())</f>
        <v>#N/A</v>
      </c>
      <c r="AM42" s="103" t="e">
        <f ca="true">+IF(AND(ISNUMBER(OFFSET('Sanitation Data'!$F$11,0,10*ROW('Sanitation Data'!F36))),'Data Summary'!DB42="Yes"),OFFSET('Sanitation Data'!$F$11,0,10*ROW('Sanitation Data'!F36)),NA())</f>
        <v>#N/A</v>
      </c>
      <c r="AN42" s="103" t="e">
        <f ca="true">+IF(AND(ISNUMBER(OFFSET('Sanitation Data'!$F$12,0,10*ROW('Sanitation Data'!F36))),'Data Summary'!DC42="Yes"),OFFSET('Sanitation Data'!$F$12,0,10*ROW('Sanitation Data'!F36)),NA())</f>
        <v>#N/A</v>
      </c>
      <c r="AO42" s="103" t="e">
        <f ca="true">+IF(AND(ISNUMBER(OFFSET('Sanitation Data'!$F$13,0,10*ROW('Sanitation Data'!F36))),'Data Summary'!DD42="Yes"),OFFSET('Sanitation Data'!$F$13,0,10*ROW('Sanitation Data'!F36)),NA())</f>
        <v>#N/A</v>
      </c>
      <c r="AP42" s="103" t="e">
        <f ca="true">+IF(AND(ISNUMBER(OFFSET('Sanitation Data'!$G$5,0,10*ROW('Sanitation Data'!G36))),'Data Summary'!DE42="Yes"),100-OFFSET('Sanitation Data'!$G$5,0,10*ROW('Sanitation Data'!G36)),NA())</f>
        <v>#N/A</v>
      </c>
      <c r="AQ42" s="103" t="e">
        <f ca="true">+IF(AND(ISNUMBER(OFFSET('Sanitation Data'!$G$7,0,10*ROW('Sanitation Data'!G36))),'Data Summary'!DF42="Yes"),OFFSET('Sanitation Data'!$G$7,0,10*ROW('Sanitation Data'!G36)),NA())</f>
        <v>#N/A</v>
      </c>
      <c r="AR42" s="103" t="e">
        <f ca="true">+IF(AND(ISNUMBER(OFFSET('Sanitation Data'!$G$11,0,10*ROW('Sanitation Data'!G36))),'Data Summary'!DG42="Yes"),OFFSET('Sanitation Data'!$G$11,0,10*ROW('Sanitation Data'!G36)),NA())</f>
        <v>#N/A</v>
      </c>
      <c r="AS42" s="103" t="e">
        <f ca="true">+IF(AND(ISNUMBER(OFFSET('Sanitation Data'!$G$12,0,10*ROW('Sanitation Data'!G36))),'Data Summary'!DH42="Yes"),OFFSET('Sanitation Data'!$G$12,0,10*ROW('Sanitation Data'!G36)),NA())</f>
        <v>#N/A</v>
      </c>
      <c r="AT42" s="103" t="e">
        <f ca="true">+IF(AND(ISNUMBER(OFFSET('Sanitation Data'!$G$13,0,10*ROW('Sanitation Data'!G36))),'Data Summary'!DI42="Yes"),OFFSET('Sanitation Data'!$G$13,0,10*ROW('Sanitation Data'!G36)),NA())</f>
        <v>#N/A</v>
      </c>
      <c r="AU42" s="103" t="e">
        <f ca="true">+IF(AND(ISNUMBER(OFFSET('Sanitation Data'!$H$5,0,10*ROW('Sanitation Data'!H36))),'Data Summary'!DJ42="Yes"),100-OFFSET('Sanitation Data'!$H$5,0,10*ROW('Sanitation Data'!H36)),NA())</f>
        <v>#N/A</v>
      </c>
      <c r="AV42" s="103" t="e">
        <f ca="true">+IF(AND(ISNUMBER(OFFSET('Sanitation Data'!$H$7,0,10*ROW('Sanitation Data'!H36))),'Data Summary'!DK42="Yes"),OFFSET('Sanitation Data'!$H$7,0,10*ROW('Sanitation Data'!H36)),NA())</f>
        <v>#N/A</v>
      </c>
      <c r="AW42" s="103" t="e">
        <f ca="true">+IF(AND(ISNUMBER(OFFSET('Sanitation Data'!$H$11,0,10*ROW('Sanitation Data'!H36))),'Data Summary'!DL42="Yes"),OFFSET('Sanitation Data'!$H$11,0,10*ROW('Sanitation Data'!H36)),NA())</f>
        <v>#N/A</v>
      </c>
      <c r="AX42" s="103" t="e">
        <f ca="true">+IF(AND(ISNUMBER(OFFSET('Sanitation Data'!$H$12,0,10*ROW('Sanitation Data'!H36))),'Data Summary'!DM42="Yes"),OFFSET('Sanitation Data'!$H$12,0,10*ROW('Sanitation Data'!H36)),NA())</f>
        <v>#N/A</v>
      </c>
      <c r="AY42" s="103" t="e">
        <f ca="true">+IF(AND(ISNUMBER(OFFSET('Sanitation Data'!$H$13,0,10*ROW('Sanitation Data'!H36))),'Data Summary'!DN42="Yes"),OFFSET('Sanitation Data'!$H$13,0,10*ROW('Sanitation Data'!H36)),NA())</f>
        <v>#N/A</v>
      </c>
      <c r="AZ42" s="108" t="e">
        <f ca="true">+IF(AND(ISNUMBER(OFFSET('Hygiene Data'!$C$6,0,10*ROW('Hygiene Data'!C36))),'Data Summary'!DO42="Yes"),OFFSET('Hygiene Data'!$C$6,0,10*ROW('Hygiene Data'!C36)),NA())</f>
        <v>#N/A</v>
      </c>
      <c r="BA42" s="108" t="e">
        <f ca="true">+IF(AND(ISNUMBER(OFFSET('Hygiene Data'!$C$8,0,10*ROW('Hygiene Data'!C36))),'Data Summary'!DP42="Yes"),OFFSET('Hygiene Data'!$C$8,0,10*ROW('Hygiene Data'!C36)),NA())</f>
        <v>#N/A</v>
      </c>
      <c r="BB42" s="108" t="e">
        <f ca="true">+IF(AND(ISNUMBER(OFFSET('Hygiene Data'!$C$10,0,10*ROW('Hygiene Data'!C36))),'Data Summary'!DQ42="Yes"),OFFSET('Hygiene Data'!$C$10,0,10*ROW('Hygiene Data'!C36)),NA())</f>
        <v>#N/A</v>
      </c>
      <c r="BC42" s="108" t="e">
        <f ca="true">+IF(AND(ISNUMBER(OFFSET('Hygiene Data'!$D$6,0,10*ROW('Hygiene Data'!D36))),'Data Summary'!DR42="Yes"),OFFSET('Hygiene Data'!$D$6,0,10*ROW('Hygiene Data'!D36)),NA())</f>
        <v>#N/A</v>
      </c>
      <c r="BD42" s="108" t="e">
        <f ca="true">+IF(AND(ISNUMBER(OFFSET('Hygiene Data'!$D$8,0,10*ROW('Hygiene Data'!D36))),'Data Summary'!DS42="Yes"),OFFSET('Hygiene Data'!$D$8,0,10*ROW('Hygiene Data'!D36)),NA())</f>
        <v>#N/A</v>
      </c>
      <c r="BE42" s="108" t="e">
        <f ca="true">+IF(AND(ISNUMBER(OFFSET('Hygiene Data'!$D$10,0,10*ROW('Hygiene Data'!D36))),'Data Summary'!DT42="Yes"),OFFSET('Hygiene Data'!$D$10,0,10*ROW('Hygiene Data'!D36)),NA())</f>
        <v>#N/A</v>
      </c>
      <c r="BF42" s="108" t="e">
        <f ca="true">+IF(AND(ISNUMBER(OFFSET('Hygiene Data'!$E$6,0,10*ROW('Hygiene Data'!E36))),'Data Summary'!DU42="Yes"),OFFSET('Hygiene Data'!$E$6,0,10*ROW('Hygiene Data'!E36)),NA())</f>
        <v>#N/A</v>
      </c>
      <c r="BG42" s="108" t="e">
        <f ca="true">+IF(AND(ISNUMBER(OFFSET('Hygiene Data'!$E$8,0,10*ROW('Hygiene Data'!E36))),'Data Summary'!DV42="Yes"),OFFSET('Hygiene Data'!$E$8,0,10*ROW('Hygiene Data'!E36)),NA())</f>
        <v>#N/A</v>
      </c>
      <c r="BH42" s="108" t="e">
        <f ca="true">+IF(AND(ISNUMBER(OFFSET('Hygiene Data'!$E$10,0,10*ROW('Hygiene Data'!E36))),'Data Summary'!DW42="Yes"),OFFSET('Hygiene Data'!$E$10,0,10*ROW('Hygiene Data'!E36)),NA())</f>
        <v>#N/A</v>
      </c>
      <c r="BI42" s="108" t="e">
        <f ca="true">+IF(AND(ISNUMBER(OFFSET('Hygiene Data'!$F$6,0,10*ROW('Hygiene Data'!F36))),'Data Summary'!DX42="Yes"),OFFSET('Hygiene Data'!$F$6,0,10*ROW('Hygiene Data'!F36)),NA())</f>
        <v>#N/A</v>
      </c>
      <c r="BJ42" s="108" t="e">
        <f ca="true">+IF(AND(ISNUMBER(OFFSET('Hygiene Data'!$F$8,0,10*ROW('Hygiene Data'!F36))),'Data Summary'!DY42="Yes"),OFFSET('Hygiene Data'!$F$8,0,10*ROW('Hygiene Data'!F36)),NA())</f>
        <v>#N/A</v>
      </c>
      <c r="BK42" s="108" t="e">
        <f ca="true">+IF(AND(ISNUMBER(OFFSET('Hygiene Data'!$F$10,0,10*ROW('Hygiene Data'!F36))),'Data Summary'!DZ42="Yes"),OFFSET('Hygiene Data'!$F$10,0,10*ROW('Hygiene Data'!F36)),NA())</f>
        <v>#N/A</v>
      </c>
      <c r="BL42" s="108" t="e">
        <f ca="true">+IF(AND(ISNUMBER(OFFSET('Hygiene Data'!$G$6,0,10*ROW('Hygiene Data'!G36))),'Data Summary'!EA42="Yes"),OFFSET('Hygiene Data'!$G$6,0,10*ROW('Hygiene Data'!G36)),NA())</f>
        <v>#N/A</v>
      </c>
      <c r="BM42" s="108" t="e">
        <f ca="true">+IF(AND(ISNUMBER(OFFSET('Hygiene Data'!$G$8,0,10*ROW('Hygiene Data'!G36))),'Data Summary'!EB42="Yes"),OFFSET('Hygiene Data'!$G$8,0,10*ROW('Hygiene Data'!G36)),NA())</f>
        <v>#N/A</v>
      </c>
      <c r="BN42" s="108" t="e">
        <f ca="true">+IF(AND(ISNUMBER(OFFSET('Hygiene Data'!$G$10,0,10*ROW('Hygiene Data'!G36))),'Data Summary'!EC42="Yes"),OFFSET('Hygiene Data'!$G$10,0,10*ROW('Hygiene Data'!G36)),NA())</f>
        <v>#N/A</v>
      </c>
      <c r="BO42" s="108" t="e">
        <f ca="true">+IF(AND(ISNUMBER(OFFSET('Hygiene Data'!$H$6,0,10*ROW('Hygiene Data'!H36))),'Data Summary'!ED42="Yes"),OFFSET('Hygiene Data'!$H$6,0,10*ROW('Hygiene Data'!H36)),NA())</f>
        <v>#N/A</v>
      </c>
      <c r="BP42" s="108" t="e">
        <f ca="true">+IF(AND(ISNUMBER(OFFSET('Hygiene Data'!$H$8,0,10*ROW('Hygiene Data'!H36))),'Data Summary'!EE42="Yes"),OFFSET('Hygiene Data'!$H$8,0,10*ROW('Hygiene Data'!H36)),NA())</f>
        <v>#N/A</v>
      </c>
      <c r="BQ42" s="108" t="e">
        <f ca="true">+IF(AND(ISNUMBER(OFFSET('Hygiene Data'!$H$10,0,10*ROW('Hygiene Data'!H36))),'Data Summary'!EF42="Yes"),OFFSET('Hygiene Data'!$H$10,0,10*ROW('Hygiene Data'!H36)),NA())</f>
        <v>#N/A</v>
      </c>
    </row>
    <row r="43" x14ac:dyDescent="0.2">
      <c r="A43" s="56" t="e">
        <f ca="true">+IF(OFFSET('Water Data'!$B$1,0,10*ROW('Water Data'!B37))="",NA(),OFFSET('Water Data'!$B$1,0,10*ROW('Water Data'!B37)))</f>
        <v>#N/A</v>
      </c>
      <c r="B43" s="56" t="e">
        <f ca="true">+IF(OFFSET('Water Data'!$A$3,0,10*ROW('Water Data'!A40))="",NA(),OFFSET('Water Data'!$A$3,0,10*ROW('Water Data'!A40)))</f>
        <v>#N/A</v>
      </c>
      <c r="C43" s="56" t="e">
        <f ca="true">+IF(OFFSET('Water Data'!$C$3,0,10*ROW('Water Data'!C40))="",NA(),OFFSET('Water Data'!$C$3,0,10*ROW('Water Data'!C40)))</f>
        <v>#N/A</v>
      </c>
      <c r="D43" s="57" t="e">
        <f ca="true">+IF(AND(ISNUMBER(OFFSET('Water Data'!$C$5,0,10*ROW('Water Data'!C37))),'Data Summary'!BS43="Yes"),100-OFFSET('Water Data'!$C$5,0,10*ROW('Water Data'!C37)),NA())</f>
        <v>#N/A</v>
      </c>
      <c r="E43" s="57" t="e">
        <f ca="true">+IF(AND(ISNUMBER(OFFSET('Water Data'!$C$7,0,10*ROW('Water Data'!C37))),'Data Summary'!BT43="Yes"),OFFSET('Water Data'!$C$7,0,10*ROW('Water Data'!C37)),NA())</f>
        <v>#N/A</v>
      </c>
      <c r="F43" s="57" t="e">
        <f ca="true">+IF(AND(ISNUMBER(OFFSET('Water Data'!$C$10,0,10*ROW('Water Data'!C37))),'Data Summary'!BU43="Yes"),OFFSET('Water Data'!$C$10,0,10*ROW('Water Data'!C37)),NA())</f>
        <v>#N/A</v>
      </c>
      <c r="G43" s="57" t="e">
        <f ca="true">+IF(AND(ISNUMBER(OFFSET('Water Data'!$D$5,0,10*ROW('Water Data'!D37))),'Data Summary'!BV43="Yes"),100-OFFSET('Water Data'!$D$5,0,10*ROW('Water Data'!D37)),NA())</f>
        <v>#N/A</v>
      </c>
      <c r="H43" s="57" t="e">
        <f ca="true">+IF(AND(ISNUMBER(OFFSET('Water Data'!$D$7,0,10*ROW('Water Data'!D37))),'Data Summary'!BW43="Yes"),OFFSET('Water Data'!$D$7,0,10*ROW('Water Data'!D37)),NA())</f>
        <v>#N/A</v>
      </c>
      <c r="I43" s="57" t="e">
        <f ca="true">+IF(AND(ISNUMBER(OFFSET('Water Data'!$D$10,0,10*ROW('Water Data'!D37))),'Data Summary'!BX43="Yes"),OFFSET('Water Data'!$D$10,0,10*ROW('Water Data'!D37)),NA())</f>
        <v>#N/A</v>
      </c>
      <c r="J43" s="57" t="e">
        <f ca="true">+IF(AND(ISNUMBER(OFFSET('Water Data'!$E$5,0,10*ROW('Water Data'!E37))),'Data Summary'!BY43="Yes"),100-OFFSET('Water Data'!$E$5,0,10*ROW('Water Data'!E37)),NA())</f>
        <v>#N/A</v>
      </c>
      <c r="K43" s="57" t="e">
        <f ca="true">+IF(AND(ISNUMBER(OFFSET('Water Data'!$E$7,0,10*ROW('Water Data'!E37))),'Data Summary'!BZ43="Yes"),OFFSET('Water Data'!$E$7,0,10*ROW('Water Data'!E37)),NA())</f>
        <v>#N/A</v>
      </c>
      <c r="L43" s="57" t="e">
        <f ca="true">+IF(AND(ISNUMBER(OFFSET('Water Data'!$E$10,0,10*ROW('Water Data'!E37))),'Data Summary'!CA43="Yes"),OFFSET('Water Data'!$E$10,0,10*ROW('Water Data'!E37)),NA())</f>
        <v>#N/A</v>
      </c>
      <c r="M43" s="57" t="e">
        <f ca="true">+IF(AND(ISNUMBER(OFFSET('Water Data'!$F$5,0,10*ROW('Water Data'!F37))),'Data Summary'!CB43="Yes"),100-OFFSET('Water Data'!$F$5,0,10*ROW('Water Data'!F37)),NA())</f>
        <v>#N/A</v>
      </c>
      <c r="N43" s="57" t="e">
        <f ca="true">+IF(AND(ISNUMBER(OFFSET('Water Data'!$F$7,0,10*ROW('Water Data'!F37))),'Data Summary'!CC43="Yes"),OFFSET('Water Data'!$F$7,0,10*ROW('Water Data'!F37)),NA())</f>
        <v>#N/A</v>
      </c>
      <c r="O43" s="57" t="e">
        <f ca="true">+IF(AND(ISNUMBER(OFFSET('Water Data'!$F$10,0,10*ROW('Water Data'!F37))),'Data Summary'!CD43="Yes"),OFFSET('Water Data'!$F$10,0,10*ROW('Water Data'!F37)),NA())</f>
        <v>#N/A</v>
      </c>
      <c r="P43" s="57" t="e">
        <f ca="true">+IF(AND(ISNUMBER(OFFSET('Water Data'!$G$5,0,10*ROW('Water Data'!G37))),'Data Summary'!CE43="Yes"),100-OFFSET('Water Data'!$G$5,0,10*ROW('Water Data'!G37)),NA())</f>
        <v>#N/A</v>
      </c>
      <c r="Q43" s="57" t="e">
        <f ca="true">+IF(AND(ISNUMBER(OFFSET('Water Data'!$G$7,0,10*ROW('Water Data'!G37))),'Data Summary'!CF43="Yes"),OFFSET('Water Data'!$G$7,0,10*ROW('Water Data'!G37)),NA())</f>
        <v>#N/A</v>
      </c>
      <c r="R43" s="57" t="e">
        <f ca="true">+IF(AND(ISNUMBER(OFFSET('Water Data'!$G$10,0,10*ROW('Water Data'!G37))),'Data Summary'!CG43="Yes"),OFFSET('Water Data'!$G$10,0,10*ROW('Water Data'!G37)),NA())</f>
        <v>#N/A</v>
      </c>
      <c r="S43" s="57" t="e">
        <f ca="true">+IF(AND(ISNUMBER(OFFSET('Water Data'!$H$5,0,10*ROW('Water Data'!H37))),'Data Summary'!CH43="Yes"),100-OFFSET('Water Data'!$H$5,0,10*ROW('Water Data'!H37)),NA())</f>
        <v>#N/A</v>
      </c>
      <c r="T43" s="57" t="e">
        <f ca="true">+IF(AND(ISNUMBER(OFFSET('Water Data'!$H$7,0,10*ROW('Water Data'!H37))),'Data Summary'!CI43="Yes"),OFFSET('Water Data'!$H$7,0,10*ROW('Water Data'!H37)),NA())</f>
        <v>#N/A</v>
      </c>
      <c r="U43" s="57" t="e">
        <f ca="true">+IF(AND(ISNUMBER(OFFSET('Water Data'!$H$10,0,10*ROW('Water Data'!H37))),'Data Summary'!CJ43="Yes"),OFFSET('Water Data'!$H$10,0,10*ROW('Water Data'!H37)),NA())</f>
        <v>#N/A</v>
      </c>
      <c r="V43" s="103" t="e">
        <f ca="true">+IF(AND(ISNUMBER(OFFSET('Sanitation Data'!$C$5,0,10*ROW('Sanitation Data'!C37))),'Data Summary'!CK43="Yes"),100-OFFSET('Sanitation Data'!$C$5,0,10*ROW('Sanitation Data'!C37)),NA())</f>
        <v>#N/A</v>
      </c>
      <c r="W43" s="103" t="e">
        <f ca="true">+IF(AND(ISNUMBER(OFFSET('Sanitation Data'!$C$7,0,10*ROW('Sanitation Data'!C37))),'Data Summary'!CL43="Yes"),OFFSET('Sanitation Data'!$C$7,0,10*ROW('Sanitation Data'!C37)),NA())</f>
        <v>#N/A</v>
      </c>
      <c r="X43" s="103" t="e">
        <f ca="true">+IF(AND(ISNUMBER(OFFSET('Sanitation Data'!$C$11,0,10*ROW('Sanitation Data'!C37))),'Data Summary'!CM43="Yes"),OFFSET('Sanitation Data'!$C$11,0,10*ROW('Sanitation Data'!C37)),NA())</f>
        <v>#N/A</v>
      </c>
      <c r="Y43" s="103" t="e">
        <f ca="true">+IF(AND(ISNUMBER(OFFSET('Sanitation Data'!$C$12,0,10*ROW('Sanitation Data'!C37))),'Data Summary'!CN43="Yes"),OFFSET('Sanitation Data'!$C$12,0,10*ROW('Sanitation Data'!C37)),NA())</f>
        <v>#N/A</v>
      </c>
      <c r="Z43" s="103" t="e">
        <f ca="true">+IF(AND(ISNUMBER(OFFSET('Sanitation Data'!$C$13,0,10*ROW('Sanitation Data'!C37))),'Data Summary'!CO43="Yes"),OFFSET('Sanitation Data'!$C$13,0,10*ROW('Sanitation Data'!C37)),NA())</f>
        <v>#N/A</v>
      </c>
      <c r="AA43" s="103" t="e">
        <f ca="true">+IF(AND(ISNUMBER(OFFSET('Sanitation Data'!$D$5,0,10*ROW('Sanitation Data'!D37))),'Data Summary'!CP43="Yes"),100-OFFSET('Sanitation Data'!$D$5,0,10*ROW('Sanitation Data'!D37)),NA())</f>
        <v>#N/A</v>
      </c>
      <c r="AB43" s="103" t="e">
        <f ca="true">+IF(AND(ISNUMBER(OFFSET('Sanitation Data'!$D$7,0,10*ROW('Sanitation Data'!D37))),'Data Summary'!CQ43="Yes"),OFFSET('Sanitation Data'!$D$7,0,10*ROW('Sanitation Data'!D37)),NA())</f>
        <v>#N/A</v>
      </c>
      <c r="AC43" s="103" t="e">
        <f ca="true">+IF(AND(ISNUMBER(OFFSET('Sanitation Data'!$D$11,0,10*ROW('Sanitation Data'!D37))),'Data Summary'!CR43="Yes"),OFFSET('Sanitation Data'!$D$11,0,10*ROW('Sanitation Data'!D37)),NA())</f>
        <v>#N/A</v>
      </c>
      <c r="AD43" s="103" t="e">
        <f ca="true">+IF(AND(ISNUMBER(OFFSET('Sanitation Data'!$D$12,0,10*ROW('Sanitation Data'!D37))),'Data Summary'!CS43="Yes"),OFFSET('Sanitation Data'!$D$12,0,10*ROW('Sanitation Data'!D37)),NA())</f>
        <v>#N/A</v>
      </c>
      <c r="AE43" s="103" t="e">
        <f ca="true">+IF(AND(ISNUMBER(OFFSET('Sanitation Data'!$D$13,0,10*ROW('Sanitation Data'!D37))),'Data Summary'!CT43="Yes"),OFFSET('Sanitation Data'!$D$13,0,10*ROW('Sanitation Data'!D37)),NA())</f>
        <v>#N/A</v>
      </c>
      <c r="AF43" s="103" t="e">
        <f ca="true">+IF(AND(ISNUMBER(OFFSET('Sanitation Data'!$E$5,0,10*ROW('Sanitation Data'!E37))),'Data Summary'!CU43="Yes"),100-OFFSET('Sanitation Data'!$E$5,0,10*ROW('Sanitation Data'!E37)),NA())</f>
        <v>#N/A</v>
      </c>
      <c r="AG43" s="103" t="e">
        <f ca="true">+IF(AND(ISNUMBER(OFFSET('Sanitation Data'!$E$7,0,10*ROW('Sanitation Data'!E37))),'Data Summary'!CV43="Yes"),OFFSET('Sanitation Data'!$E$7,0,10*ROW('Sanitation Data'!E37)),NA())</f>
        <v>#N/A</v>
      </c>
      <c r="AH43" s="103" t="e">
        <f ca="true">+IF(AND(ISNUMBER(OFFSET('Sanitation Data'!$E$11,0,10*ROW('Sanitation Data'!E37))),'Data Summary'!CW43="Yes"),OFFSET('Sanitation Data'!$E$11,0,10*ROW('Sanitation Data'!E37)),NA())</f>
        <v>#N/A</v>
      </c>
      <c r="AI43" s="103" t="e">
        <f ca="true">+IF(AND(ISNUMBER(OFFSET('Sanitation Data'!$E$12,0,10*ROW('Sanitation Data'!E37))),'Data Summary'!CX43="Yes"),OFFSET('Sanitation Data'!$E$12,0,10*ROW('Sanitation Data'!E37)),NA())</f>
        <v>#N/A</v>
      </c>
      <c r="AJ43" s="103" t="e">
        <f ca="true">+IF(AND(ISNUMBER(OFFSET('Sanitation Data'!$E$13,0,10*ROW('Sanitation Data'!E37))),'Data Summary'!CY43="Yes"),OFFSET('Sanitation Data'!$E$13,0,10*ROW('Sanitation Data'!E37)),NA())</f>
        <v>#N/A</v>
      </c>
      <c r="AK43" s="103" t="e">
        <f ca="true">+IF(AND(ISNUMBER(OFFSET('Sanitation Data'!$F$5,0,10*ROW('Sanitation Data'!F37))),'Data Summary'!CZ43="Yes"),100-OFFSET('Sanitation Data'!$F$5,0,10*ROW('Sanitation Data'!F37)),NA())</f>
        <v>#N/A</v>
      </c>
      <c r="AL43" s="103" t="e">
        <f ca="true">+IF(AND(ISNUMBER(OFFSET('Sanitation Data'!$F$7,0,10*ROW('Sanitation Data'!F37))),'Data Summary'!DA43="Yes"),OFFSET('Sanitation Data'!$F$7,0,10*ROW('Sanitation Data'!F37)),NA())</f>
        <v>#N/A</v>
      </c>
      <c r="AM43" s="103" t="e">
        <f ca="true">+IF(AND(ISNUMBER(OFFSET('Sanitation Data'!$F$11,0,10*ROW('Sanitation Data'!F37))),'Data Summary'!DB43="Yes"),OFFSET('Sanitation Data'!$F$11,0,10*ROW('Sanitation Data'!F37)),NA())</f>
        <v>#N/A</v>
      </c>
      <c r="AN43" s="103" t="e">
        <f ca="true">+IF(AND(ISNUMBER(OFFSET('Sanitation Data'!$F$12,0,10*ROW('Sanitation Data'!F37))),'Data Summary'!DC43="Yes"),OFFSET('Sanitation Data'!$F$12,0,10*ROW('Sanitation Data'!F37)),NA())</f>
        <v>#N/A</v>
      </c>
      <c r="AO43" s="103" t="e">
        <f ca="true">+IF(AND(ISNUMBER(OFFSET('Sanitation Data'!$F$13,0,10*ROW('Sanitation Data'!F37))),'Data Summary'!DD43="Yes"),OFFSET('Sanitation Data'!$F$13,0,10*ROW('Sanitation Data'!F37)),NA())</f>
        <v>#N/A</v>
      </c>
      <c r="AP43" s="103" t="e">
        <f ca="true">+IF(AND(ISNUMBER(OFFSET('Sanitation Data'!$G$5,0,10*ROW('Sanitation Data'!G37))),'Data Summary'!DE43="Yes"),100-OFFSET('Sanitation Data'!$G$5,0,10*ROW('Sanitation Data'!G37)),NA())</f>
        <v>#N/A</v>
      </c>
      <c r="AQ43" s="103" t="e">
        <f ca="true">+IF(AND(ISNUMBER(OFFSET('Sanitation Data'!$G$7,0,10*ROW('Sanitation Data'!G37))),'Data Summary'!DF43="Yes"),OFFSET('Sanitation Data'!$G$7,0,10*ROW('Sanitation Data'!G37)),NA())</f>
        <v>#N/A</v>
      </c>
      <c r="AR43" s="103" t="e">
        <f ca="true">+IF(AND(ISNUMBER(OFFSET('Sanitation Data'!$G$11,0,10*ROW('Sanitation Data'!G37))),'Data Summary'!DG43="Yes"),OFFSET('Sanitation Data'!$G$11,0,10*ROW('Sanitation Data'!G37)),NA())</f>
        <v>#N/A</v>
      </c>
      <c r="AS43" s="103" t="e">
        <f ca="true">+IF(AND(ISNUMBER(OFFSET('Sanitation Data'!$G$12,0,10*ROW('Sanitation Data'!G37))),'Data Summary'!DH43="Yes"),OFFSET('Sanitation Data'!$G$12,0,10*ROW('Sanitation Data'!G37)),NA())</f>
        <v>#N/A</v>
      </c>
      <c r="AT43" s="103" t="e">
        <f ca="true">+IF(AND(ISNUMBER(OFFSET('Sanitation Data'!$G$13,0,10*ROW('Sanitation Data'!G37))),'Data Summary'!DI43="Yes"),OFFSET('Sanitation Data'!$G$13,0,10*ROW('Sanitation Data'!G37)),NA())</f>
        <v>#N/A</v>
      </c>
      <c r="AU43" s="103" t="e">
        <f ca="true">+IF(AND(ISNUMBER(OFFSET('Sanitation Data'!$H$5,0,10*ROW('Sanitation Data'!H37))),'Data Summary'!DJ43="Yes"),100-OFFSET('Sanitation Data'!$H$5,0,10*ROW('Sanitation Data'!H37)),NA())</f>
        <v>#N/A</v>
      </c>
      <c r="AV43" s="103" t="e">
        <f ca="true">+IF(AND(ISNUMBER(OFFSET('Sanitation Data'!$H$7,0,10*ROW('Sanitation Data'!H37))),'Data Summary'!DK43="Yes"),OFFSET('Sanitation Data'!$H$7,0,10*ROW('Sanitation Data'!H37)),NA())</f>
        <v>#N/A</v>
      </c>
      <c r="AW43" s="103" t="e">
        <f ca="true">+IF(AND(ISNUMBER(OFFSET('Sanitation Data'!$H$11,0,10*ROW('Sanitation Data'!H37))),'Data Summary'!DL43="Yes"),OFFSET('Sanitation Data'!$H$11,0,10*ROW('Sanitation Data'!H37)),NA())</f>
        <v>#N/A</v>
      </c>
      <c r="AX43" s="103" t="e">
        <f ca="true">+IF(AND(ISNUMBER(OFFSET('Sanitation Data'!$H$12,0,10*ROW('Sanitation Data'!H37))),'Data Summary'!DM43="Yes"),OFFSET('Sanitation Data'!$H$12,0,10*ROW('Sanitation Data'!H37)),NA())</f>
        <v>#N/A</v>
      </c>
      <c r="AY43" s="103" t="e">
        <f ca="true">+IF(AND(ISNUMBER(OFFSET('Sanitation Data'!$H$13,0,10*ROW('Sanitation Data'!H37))),'Data Summary'!DN43="Yes"),OFFSET('Sanitation Data'!$H$13,0,10*ROW('Sanitation Data'!H37)),NA())</f>
        <v>#N/A</v>
      </c>
      <c r="AZ43" s="108" t="e">
        <f ca="true">+IF(AND(ISNUMBER(OFFSET('Hygiene Data'!$C$6,0,10*ROW('Hygiene Data'!C37))),'Data Summary'!DO43="Yes"),OFFSET('Hygiene Data'!$C$6,0,10*ROW('Hygiene Data'!C37)),NA())</f>
        <v>#N/A</v>
      </c>
      <c r="BA43" s="108" t="e">
        <f ca="true">+IF(AND(ISNUMBER(OFFSET('Hygiene Data'!$C$8,0,10*ROW('Hygiene Data'!C37))),'Data Summary'!DP43="Yes"),OFFSET('Hygiene Data'!$C$8,0,10*ROW('Hygiene Data'!C37)),NA())</f>
        <v>#N/A</v>
      </c>
      <c r="BB43" s="108" t="e">
        <f ca="true">+IF(AND(ISNUMBER(OFFSET('Hygiene Data'!$C$10,0,10*ROW('Hygiene Data'!C37))),'Data Summary'!DQ43="Yes"),OFFSET('Hygiene Data'!$C$10,0,10*ROW('Hygiene Data'!C37)),NA())</f>
        <v>#N/A</v>
      </c>
      <c r="BC43" s="108" t="e">
        <f ca="true">+IF(AND(ISNUMBER(OFFSET('Hygiene Data'!$D$6,0,10*ROW('Hygiene Data'!D37))),'Data Summary'!DR43="Yes"),OFFSET('Hygiene Data'!$D$6,0,10*ROW('Hygiene Data'!D37)),NA())</f>
        <v>#N/A</v>
      </c>
      <c r="BD43" s="108" t="e">
        <f ca="true">+IF(AND(ISNUMBER(OFFSET('Hygiene Data'!$D$8,0,10*ROW('Hygiene Data'!D37))),'Data Summary'!DS43="Yes"),OFFSET('Hygiene Data'!$D$8,0,10*ROW('Hygiene Data'!D37)),NA())</f>
        <v>#N/A</v>
      </c>
      <c r="BE43" s="108" t="e">
        <f ca="true">+IF(AND(ISNUMBER(OFFSET('Hygiene Data'!$D$10,0,10*ROW('Hygiene Data'!D37))),'Data Summary'!DT43="Yes"),OFFSET('Hygiene Data'!$D$10,0,10*ROW('Hygiene Data'!D37)),NA())</f>
        <v>#N/A</v>
      </c>
      <c r="BF43" s="108" t="e">
        <f ca="true">+IF(AND(ISNUMBER(OFFSET('Hygiene Data'!$E$6,0,10*ROW('Hygiene Data'!E37))),'Data Summary'!DU43="Yes"),OFFSET('Hygiene Data'!$E$6,0,10*ROW('Hygiene Data'!E37)),NA())</f>
        <v>#N/A</v>
      </c>
      <c r="BG43" s="108" t="e">
        <f ca="true">+IF(AND(ISNUMBER(OFFSET('Hygiene Data'!$E$8,0,10*ROW('Hygiene Data'!E37))),'Data Summary'!DV43="Yes"),OFFSET('Hygiene Data'!$E$8,0,10*ROW('Hygiene Data'!E37)),NA())</f>
        <v>#N/A</v>
      </c>
      <c r="BH43" s="108" t="e">
        <f ca="true">+IF(AND(ISNUMBER(OFFSET('Hygiene Data'!$E$10,0,10*ROW('Hygiene Data'!E37))),'Data Summary'!DW43="Yes"),OFFSET('Hygiene Data'!$E$10,0,10*ROW('Hygiene Data'!E37)),NA())</f>
        <v>#N/A</v>
      </c>
      <c r="BI43" s="108" t="e">
        <f ca="true">+IF(AND(ISNUMBER(OFFSET('Hygiene Data'!$F$6,0,10*ROW('Hygiene Data'!F37))),'Data Summary'!DX43="Yes"),OFFSET('Hygiene Data'!$F$6,0,10*ROW('Hygiene Data'!F37)),NA())</f>
        <v>#N/A</v>
      </c>
      <c r="BJ43" s="108" t="e">
        <f ca="true">+IF(AND(ISNUMBER(OFFSET('Hygiene Data'!$F$8,0,10*ROW('Hygiene Data'!F37))),'Data Summary'!DY43="Yes"),OFFSET('Hygiene Data'!$F$8,0,10*ROW('Hygiene Data'!F37)),NA())</f>
        <v>#N/A</v>
      </c>
      <c r="BK43" s="108" t="e">
        <f ca="true">+IF(AND(ISNUMBER(OFFSET('Hygiene Data'!$F$10,0,10*ROW('Hygiene Data'!F37))),'Data Summary'!DZ43="Yes"),OFFSET('Hygiene Data'!$F$10,0,10*ROW('Hygiene Data'!F37)),NA())</f>
        <v>#N/A</v>
      </c>
      <c r="BL43" s="108" t="e">
        <f ca="true">+IF(AND(ISNUMBER(OFFSET('Hygiene Data'!$G$6,0,10*ROW('Hygiene Data'!G37))),'Data Summary'!EA43="Yes"),OFFSET('Hygiene Data'!$G$6,0,10*ROW('Hygiene Data'!G37)),NA())</f>
        <v>#N/A</v>
      </c>
      <c r="BM43" s="108" t="e">
        <f ca="true">+IF(AND(ISNUMBER(OFFSET('Hygiene Data'!$G$8,0,10*ROW('Hygiene Data'!G37))),'Data Summary'!EB43="Yes"),OFFSET('Hygiene Data'!$G$8,0,10*ROW('Hygiene Data'!G37)),NA())</f>
        <v>#N/A</v>
      </c>
      <c r="BN43" s="108" t="e">
        <f ca="true">+IF(AND(ISNUMBER(OFFSET('Hygiene Data'!$G$10,0,10*ROW('Hygiene Data'!G37))),'Data Summary'!EC43="Yes"),OFFSET('Hygiene Data'!$G$10,0,10*ROW('Hygiene Data'!G37)),NA())</f>
        <v>#N/A</v>
      </c>
      <c r="BO43" s="108" t="e">
        <f ca="true">+IF(AND(ISNUMBER(OFFSET('Hygiene Data'!$H$6,0,10*ROW('Hygiene Data'!H37))),'Data Summary'!ED43="Yes"),OFFSET('Hygiene Data'!$H$6,0,10*ROW('Hygiene Data'!H37)),NA())</f>
        <v>#N/A</v>
      </c>
      <c r="BP43" s="108" t="e">
        <f ca="true">+IF(AND(ISNUMBER(OFFSET('Hygiene Data'!$H$8,0,10*ROW('Hygiene Data'!H37))),'Data Summary'!EE43="Yes"),OFFSET('Hygiene Data'!$H$8,0,10*ROW('Hygiene Data'!H37)),NA())</f>
        <v>#N/A</v>
      </c>
      <c r="BQ43" s="108" t="e">
        <f ca="true">+IF(AND(ISNUMBER(OFFSET('Hygiene Data'!$H$10,0,10*ROW('Hygiene Data'!H37))),'Data Summary'!EF43="Yes"),OFFSET('Hygiene Data'!$H$10,0,10*ROW('Hygiene Data'!H37)),NA())</f>
        <v>#N/A</v>
      </c>
    </row>
    <row r="44" x14ac:dyDescent="0.2">
      <c r="A44" s="56" t="e">
        <f ca="true">+IF(OFFSET('Water Data'!$B$1,0,10*ROW('Water Data'!B38))="",NA(),OFFSET('Water Data'!$B$1,0,10*ROW('Water Data'!B38)))</f>
        <v>#N/A</v>
      </c>
      <c r="B44" s="56" t="e">
        <f ca="true">+IF(OFFSET('Water Data'!$A$3,0,10*ROW('Water Data'!A41))="",NA(),OFFSET('Water Data'!$A$3,0,10*ROW('Water Data'!A41)))</f>
        <v>#N/A</v>
      </c>
      <c r="C44" s="56" t="e">
        <f ca="true">+IF(OFFSET('Water Data'!$C$3,0,10*ROW('Water Data'!C41))="",NA(),OFFSET('Water Data'!$C$3,0,10*ROW('Water Data'!C41)))</f>
        <v>#N/A</v>
      </c>
      <c r="D44" s="57" t="e">
        <f ca="true">+IF(AND(ISNUMBER(OFFSET('Water Data'!$C$5,0,10*ROW('Water Data'!C38))),'Data Summary'!BS44="Yes"),100-OFFSET('Water Data'!$C$5,0,10*ROW('Water Data'!C38)),NA())</f>
        <v>#N/A</v>
      </c>
      <c r="E44" s="57" t="e">
        <f ca="true">+IF(AND(ISNUMBER(OFFSET('Water Data'!$C$7,0,10*ROW('Water Data'!C38))),'Data Summary'!BT44="Yes"),OFFSET('Water Data'!$C$7,0,10*ROW('Water Data'!C38)),NA())</f>
        <v>#N/A</v>
      </c>
      <c r="F44" s="57" t="e">
        <f ca="true">+IF(AND(ISNUMBER(OFFSET('Water Data'!$C$10,0,10*ROW('Water Data'!C38))),'Data Summary'!BU44="Yes"),OFFSET('Water Data'!$C$10,0,10*ROW('Water Data'!C38)),NA())</f>
        <v>#N/A</v>
      </c>
      <c r="G44" s="57" t="e">
        <f ca="true">+IF(AND(ISNUMBER(OFFSET('Water Data'!$D$5,0,10*ROW('Water Data'!D38))),'Data Summary'!BV44="Yes"),100-OFFSET('Water Data'!$D$5,0,10*ROW('Water Data'!D38)),NA())</f>
        <v>#N/A</v>
      </c>
      <c r="H44" s="57" t="e">
        <f ca="true">+IF(AND(ISNUMBER(OFFSET('Water Data'!$D$7,0,10*ROW('Water Data'!D38))),'Data Summary'!BW44="Yes"),OFFSET('Water Data'!$D$7,0,10*ROW('Water Data'!D38)),NA())</f>
        <v>#N/A</v>
      </c>
      <c r="I44" s="57" t="e">
        <f ca="true">+IF(AND(ISNUMBER(OFFSET('Water Data'!$D$10,0,10*ROW('Water Data'!D38))),'Data Summary'!BX44="Yes"),OFFSET('Water Data'!$D$10,0,10*ROW('Water Data'!D38)),NA())</f>
        <v>#N/A</v>
      </c>
      <c r="J44" s="57" t="e">
        <f ca="true">+IF(AND(ISNUMBER(OFFSET('Water Data'!$E$5,0,10*ROW('Water Data'!E38))),'Data Summary'!BY44="Yes"),100-OFFSET('Water Data'!$E$5,0,10*ROW('Water Data'!E38)),NA())</f>
        <v>#N/A</v>
      </c>
      <c r="K44" s="57" t="e">
        <f ca="true">+IF(AND(ISNUMBER(OFFSET('Water Data'!$E$7,0,10*ROW('Water Data'!E38))),'Data Summary'!BZ44="Yes"),OFFSET('Water Data'!$E$7,0,10*ROW('Water Data'!E38)),NA())</f>
        <v>#N/A</v>
      </c>
      <c r="L44" s="57" t="e">
        <f ca="true">+IF(AND(ISNUMBER(OFFSET('Water Data'!$E$10,0,10*ROW('Water Data'!E38))),'Data Summary'!CA44="Yes"),OFFSET('Water Data'!$E$10,0,10*ROW('Water Data'!E38)),NA())</f>
        <v>#N/A</v>
      </c>
      <c r="M44" s="57" t="e">
        <f ca="true">+IF(AND(ISNUMBER(OFFSET('Water Data'!$F$5,0,10*ROW('Water Data'!F38))),'Data Summary'!CB44="Yes"),100-OFFSET('Water Data'!$F$5,0,10*ROW('Water Data'!F38)),NA())</f>
        <v>#N/A</v>
      </c>
      <c r="N44" s="57" t="e">
        <f ca="true">+IF(AND(ISNUMBER(OFFSET('Water Data'!$F$7,0,10*ROW('Water Data'!F38))),'Data Summary'!CC44="Yes"),OFFSET('Water Data'!$F$7,0,10*ROW('Water Data'!F38)),NA())</f>
        <v>#N/A</v>
      </c>
      <c r="O44" s="57" t="e">
        <f ca="true">+IF(AND(ISNUMBER(OFFSET('Water Data'!$F$10,0,10*ROW('Water Data'!F38))),'Data Summary'!CD44="Yes"),OFFSET('Water Data'!$F$10,0,10*ROW('Water Data'!F38)),NA())</f>
        <v>#N/A</v>
      </c>
      <c r="P44" s="57" t="e">
        <f ca="true">+IF(AND(ISNUMBER(OFFSET('Water Data'!$G$5,0,10*ROW('Water Data'!G38))),'Data Summary'!CE44="Yes"),100-OFFSET('Water Data'!$G$5,0,10*ROW('Water Data'!G38)),NA())</f>
        <v>#N/A</v>
      </c>
      <c r="Q44" s="57" t="e">
        <f ca="true">+IF(AND(ISNUMBER(OFFSET('Water Data'!$G$7,0,10*ROW('Water Data'!G38))),'Data Summary'!CF44="Yes"),OFFSET('Water Data'!$G$7,0,10*ROW('Water Data'!G38)),NA())</f>
        <v>#N/A</v>
      </c>
      <c r="R44" s="57" t="e">
        <f ca="true">+IF(AND(ISNUMBER(OFFSET('Water Data'!$G$10,0,10*ROW('Water Data'!G38))),'Data Summary'!CG44="Yes"),OFFSET('Water Data'!$G$10,0,10*ROW('Water Data'!G38)),NA())</f>
        <v>#N/A</v>
      </c>
      <c r="S44" s="57" t="e">
        <f ca="true">+IF(AND(ISNUMBER(OFFSET('Water Data'!$H$5,0,10*ROW('Water Data'!H38))),'Data Summary'!CH44="Yes"),100-OFFSET('Water Data'!$H$5,0,10*ROW('Water Data'!H38)),NA())</f>
        <v>#N/A</v>
      </c>
      <c r="T44" s="57" t="e">
        <f ca="true">+IF(AND(ISNUMBER(OFFSET('Water Data'!$H$7,0,10*ROW('Water Data'!H38))),'Data Summary'!CI44="Yes"),OFFSET('Water Data'!$H$7,0,10*ROW('Water Data'!H38)),NA())</f>
        <v>#N/A</v>
      </c>
      <c r="U44" s="57" t="e">
        <f ca="true">+IF(AND(ISNUMBER(OFFSET('Water Data'!$H$10,0,10*ROW('Water Data'!H38))),'Data Summary'!CJ44="Yes"),OFFSET('Water Data'!$H$10,0,10*ROW('Water Data'!H38)),NA())</f>
        <v>#N/A</v>
      </c>
      <c r="V44" s="103" t="e">
        <f ca="true">+IF(AND(ISNUMBER(OFFSET('Sanitation Data'!$C$5,0,10*ROW('Sanitation Data'!C38))),'Data Summary'!CK44="Yes"),100-OFFSET('Sanitation Data'!$C$5,0,10*ROW('Sanitation Data'!C38)),NA())</f>
        <v>#N/A</v>
      </c>
      <c r="W44" s="103" t="e">
        <f ca="true">+IF(AND(ISNUMBER(OFFSET('Sanitation Data'!$C$7,0,10*ROW('Sanitation Data'!C38))),'Data Summary'!CL44="Yes"),OFFSET('Sanitation Data'!$C$7,0,10*ROW('Sanitation Data'!C38)),NA())</f>
        <v>#N/A</v>
      </c>
      <c r="X44" s="103" t="e">
        <f ca="true">+IF(AND(ISNUMBER(OFFSET('Sanitation Data'!$C$11,0,10*ROW('Sanitation Data'!C38))),'Data Summary'!CM44="Yes"),OFFSET('Sanitation Data'!$C$11,0,10*ROW('Sanitation Data'!C38)),NA())</f>
        <v>#N/A</v>
      </c>
      <c r="Y44" s="103" t="e">
        <f ca="true">+IF(AND(ISNUMBER(OFFSET('Sanitation Data'!$C$12,0,10*ROW('Sanitation Data'!C38))),'Data Summary'!CN44="Yes"),OFFSET('Sanitation Data'!$C$12,0,10*ROW('Sanitation Data'!C38)),NA())</f>
        <v>#N/A</v>
      </c>
      <c r="Z44" s="103" t="e">
        <f ca="true">+IF(AND(ISNUMBER(OFFSET('Sanitation Data'!$C$13,0,10*ROW('Sanitation Data'!C38))),'Data Summary'!CO44="Yes"),OFFSET('Sanitation Data'!$C$13,0,10*ROW('Sanitation Data'!C38)),NA())</f>
        <v>#N/A</v>
      </c>
      <c r="AA44" s="103" t="e">
        <f ca="true">+IF(AND(ISNUMBER(OFFSET('Sanitation Data'!$D$5,0,10*ROW('Sanitation Data'!D38))),'Data Summary'!CP44="Yes"),100-OFFSET('Sanitation Data'!$D$5,0,10*ROW('Sanitation Data'!D38)),NA())</f>
        <v>#N/A</v>
      </c>
      <c r="AB44" s="103" t="e">
        <f ca="true">+IF(AND(ISNUMBER(OFFSET('Sanitation Data'!$D$7,0,10*ROW('Sanitation Data'!D38))),'Data Summary'!CQ44="Yes"),OFFSET('Sanitation Data'!$D$7,0,10*ROW('Sanitation Data'!D38)),NA())</f>
        <v>#N/A</v>
      </c>
      <c r="AC44" s="103" t="e">
        <f ca="true">+IF(AND(ISNUMBER(OFFSET('Sanitation Data'!$D$11,0,10*ROW('Sanitation Data'!D38))),'Data Summary'!CR44="Yes"),OFFSET('Sanitation Data'!$D$11,0,10*ROW('Sanitation Data'!D38)),NA())</f>
        <v>#N/A</v>
      </c>
      <c r="AD44" s="103" t="e">
        <f ca="true">+IF(AND(ISNUMBER(OFFSET('Sanitation Data'!$D$12,0,10*ROW('Sanitation Data'!D38))),'Data Summary'!CS44="Yes"),OFFSET('Sanitation Data'!$D$12,0,10*ROW('Sanitation Data'!D38)),NA())</f>
        <v>#N/A</v>
      </c>
      <c r="AE44" s="103" t="e">
        <f ca="true">+IF(AND(ISNUMBER(OFFSET('Sanitation Data'!$D$13,0,10*ROW('Sanitation Data'!D38))),'Data Summary'!CT44="Yes"),OFFSET('Sanitation Data'!$D$13,0,10*ROW('Sanitation Data'!D38)),NA())</f>
        <v>#N/A</v>
      </c>
      <c r="AF44" s="103" t="e">
        <f ca="true">+IF(AND(ISNUMBER(OFFSET('Sanitation Data'!$E$5,0,10*ROW('Sanitation Data'!E38))),'Data Summary'!CU44="Yes"),100-OFFSET('Sanitation Data'!$E$5,0,10*ROW('Sanitation Data'!E38)),NA())</f>
        <v>#N/A</v>
      </c>
      <c r="AG44" s="103" t="e">
        <f ca="true">+IF(AND(ISNUMBER(OFFSET('Sanitation Data'!$E$7,0,10*ROW('Sanitation Data'!E38))),'Data Summary'!CV44="Yes"),OFFSET('Sanitation Data'!$E$7,0,10*ROW('Sanitation Data'!E38)),NA())</f>
        <v>#N/A</v>
      </c>
      <c r="AH44" s="103" t="e">
        <f ca="true">+IF(AND(ISNUMBER(OFFSET('Sanitation Data'!$E$11,0,10*ROW('Sanitation Data'!E38))),'Data Summary'!CW44="Yes"),OFFSET('Sanitation Data'!$E$11,0,10*ROW('Sanitation Data'!E38)),NA())</f>
        <v>#N/A</v>
      </c>
      <c r="AI44" s="103" t="e">
        <f ca="true">+IF(AND(ISNUMBER(OFFSET('Sanitation Data'!$E$12,0,10*ROW('Sanitation Data'!E38))),'Data Summary'!CX44="Yes"),OFFSET('Sanitation Data'!$E$12,0,10*ROW('Sanitation Data'!E38)),NA())</f>
        <v>#N/A</v>
      </c>
      <c r="AJ44" s="103" t="e">
        <f ca="true">+IF(AND(ISNUMBER(OFFSET('Sanitation Data'!$E$13,0,10*ROW('Sanitation Data'!E38))),'Data Summary'!CY44="Yes"),OFFSET('Sanitation Data'!$E$13,0,10*ROW('Sanitation Data'!E38)),NA())</f>
        <v>#N/A</v>
      </c>
      <c r="AK44" s="103" t="e">
        <f ca="true">+IF(AND(ISNUMBER(OFFSET('Sanitation Data'!$F$5,0,10*ROW('Sanitation Data'!F38))),'Data Summary'!CZ44="Yes"),100-OFFSET('Sanitation Data'!$F$5,0,10*ROW('Sanitation Data'!F38)),NA())</f>
        <v>#N/A</v>
      </c>
      <c r="AL44" s="103" t="e">
        <f ca="true">+IF(AND(ISNUMBER(OFFSET('Sanitation Data'!$F$7,0,10*ROW('Sanitation Data'!F38))),'Data Summary'!DA44="Yes"),OFFSET('Sanitation Data'!$F$7,0,10*ROW('Sanitation Data'!F38)),NA())</f>
        <v>#N/A</v>
      </c>
      <c r="AM44" s="103" t="e">
        <f ca="true">+IF(AND(ISNUMBER(OFFSET('Sanitation Data'!$F$11,0,10*ROW('Sanitation Data'!F38))),'Data Summary'!DB44="Yes"),OFFSET('Sanitation Data'!$F$11,0,10*ROW('Sanitation Data'!F38)),NA())</f>
        <v>#N/A</v>
      </c>
      <c r="AN44" s="103" t="e">
        <f ca="true">+IF(AND(ISNUMBER(OFFSET('Sanitation Data'!$F$12,0,10*ROW('Sanitation Data'!F38))),'Data Summary'!DC44="Yes"),OFFSET('Sanitation Data'!$F$12,0,10*ROW('Sanitation Data'!F38)),NA())</f>
        <v>#N/A</v>
      </c>
      <c r="AO44" s="103" t="e">
        <f ca="true">+IF(AND(ISNUMBER(OFFSET('Sanitation Data'!$F$13,0,10*ROW('Sanitation Data'!F38))),'Data Summary'!DD44="Yes"),OFFSET('Sanitation Data'!$F$13,0,10*ROW('Sanitation Data'!F38)),NA())</f>
        <v>#N/A</v>
      </c>
      <c r="AP44" s="103" t="e">
        <f ca="true">+IF(AND(ISNUMBER(OFFSET('Sanitation Data'!$G$5,0,10*ROW('Sanitation Data'!G38))),'Data Summary'!DE44="Yes"),100-OFFSET('Sanitation Data'!$G$5,0,10*ROW('Sanitation Data'!G38)),NA())</f>
        <v>#N/A</v>
      </c>
      <c r="AQ44" s="103" t="e">
        <f ca="true">+IF(AND(ISNUMBER(OFFSET('Sanitation Data'!$G$7,0,10*ROW('Sanitation Data'!G38))),'Data Summary'!DF44="Yes"),OFFSET('Sanitation Data'!$G$7,0,10*ROW('Sanitation Data'!G38)),NA())</f>
        <v>#N/A</v>
      </c>
      <c r="AR44" s="103" t="e">
        <f ca="true">+IF(AND(ISNUMBER(OFFSET('Sanitation Data'!$G$11,0,10*ROW('Sanitation Data'!G38))),'Data Summary'!DG44="Yes"),OFFSET('Sanitation Data'!$G$11,0,10*ROW('Sanitation Data'!G38)),NA())</f>
        <v>#N/A</v>
      </c>
      <c r="AS44" s="103" t="e">
        <f ca="true">+IF(AND(ISNUMBER(OFFSET('Sanitation Data'!$G$12,0,10*ROW('Sanitation Data'!G38))),'Data Summary'!DH44="Yes"),OFFSET('Sanitation Data'!$G$12,0,10*ROW('Sanitation Data'!G38)),NA())</f>
        <v>#N/A</v>
      </c>
      <c r="AT44" s="103" t="e">
        <f ca="true">+IF(AND(ISNUMBER(OFFSET('Sanitation Data'!$G$13,0,10*ROW('Sanitation Data'!G38))),'Data Summary'!DI44="Yes"),OFFSET('Sanitation Data'!$G$13,0,10*ROW('Sanitation Data'!G38)),NA())</f>
        <v>#N/A</v>
      </c>
      <c r="AU44" s="103" t="e">
        <f ca="true">+IF(AND(ISNUMBER(OFFSET('Sanitation Data'!$H$5,0,10*ROW('Sanitation Data'!H38))),'Data Summary'!DJ44="Yes"),100-OFFSET('Sanitation Data'!$H$5,0,10*ROW('Sanitation Data'!H38)),NA())</f>
        <v>#N/A</v>
      </c>
      <c r="AV44" s="103" t="e">
        <f ca="true">+IF(AND(ISNUMBER(OFFSET('Sanitation Data'!$H$7,0,10*ROW('Sanitation Data'!H38))),'Data Summary'!DK44="Yes"),OFFSET('Sanitation Data'!$H$7,0,10*ROW('Sanitation Data'!H38)),NA())</f>
        <v>#N/A</v>
      </c>
      <c r="AW44" s="103" t="e">
        <f ca="true">+IF(AND(ISNUMBER(OFFSET('Sanitation Data'!$H$11,0,10*ROW('Sanitation Data'!H38))),'Data Summary'!DL44="Yes"),OFFSET('Sanitation Data'!$H$11,0,10*ROW('Sanitation Data'!H38)),NA())</f>
        <v>#N/A</v>
      </c>
      <c r="AX44" s="103" t="e">
        <f ca="true">+IF(AND(ISNUMBER(OFFSET('Sanitation Data'!$H$12,0,10*ROW('Sanitation Data'!H38))),'Data Summary'!DM44="Yes"),OFFSET('Sanitation Data'!$H$12,0,10*ROW('Sanitation Data'!H38)),NA())</f>
        <v>#N/A</v>
      </c>
      <c r="AY44" s="103" t="e">
        <f ca="true">+IF(AND(ISNUMBER(OFFSET('Sanitation Data'!$H$13,0,10*ROW('Sanitation Data'!H38))),'Data Summary'!DN44="Yes"),OFFSET('Sanitation Data'!$H$13,0,10*ROW('Sanitation Data'!H38)),NA())</f>
        <v>#N/A</v>
      </c>
      <c r="AZ44" s="108" t="e">
        <f ca="true">+IF(AND(ISNUMBER(OFFSET('Hygiene Data'!$C$6,0,10*ROW('Hygiene Data'!C38))),'Data Summary'!DO44="Yes"),OFFSET('Hygiene Data'!$C$6,0,10*ROW('Hygiene Data'!C38)),NA())</f>
        <v>#N/A</v>
      </c>
      <c r="BA44" s="108" t="e">
        <f ca="true">+IF(AND(ISNUMBER(OFFSET('Hygiene Data'!$C$8,0,10*ROW('Hygiene Data'!C38))),'Data Summary'!DP44="Yes"),OFFSET('Hygiene Data'!$C$8,0,10*ROW('Hygiene Data'!C38)),NA())</f>
        <v>#N/A</v>
      </c>
      <c r="BB44" s="108" t="e">
        <f ca="true">+IF(AND(ISNUMBER(OFFSET('Hygiene Data'!$C$10,0,10*ROW('Hygiene Data'!C38))),'Data Summary'!DQ44="Yes"),OFFSET('Hygiene Data'!$C$10,0,10*ROW('Hygiene Data'!C38)),NA())</f>
        <v>#N/A</v>
      </c>
      <c r="BC44" s="108" t="e">
        <f ca="true">+IF(AND(ISNUMBER(OFFSET('Hygiene Data'!$D$6,0,10*ROW('Hygiene Data'!D38))),'Data Summary'!DR44="Yes"),OFFSET('Hygiene Data'!$D$6,0,10*ROW('Hygiene Data'!D38)),NA())</f>
        <v>#N/A</v>
      </c>
      <c r="BD44" s="108" t="e">
        <f ca="true">+IF(AND(ISNUMBER(OFFSET('Hygiene Data'!$D$8,0,10*ROW('Hygiene Data'!D38))),'Data Summary'!DS44="Yes"),OFFSET('Hygiene Data'!$D$8,0,10*ROW('Hygiene Data'!D38)),NA())</f>
        <v>#N/A</v>
      </c>
      <c r="BE44" s="108" t="e">
        <f ca="true">+IF(AND(ISNUMBER(OFFSET('Hygiene Data'!$D$10,0,10*ROW('Hygiene Data'!D38))),'Data Summary'!DT44="Yes"),OFFSET('Hygiene Data'!$D$10,0,10*ROW('Hygiene Data'!D38)),NA())</f>
        <v>#N/A</v>
      </c>
      <c r="BF44" s="108" t="e">
        <f ca="true">+IF(AND(ISNUMBER(OFFSET('Hygiene Data'!$E$6,0,10*ROW('Hygiene Data'!E38))),'Data Summary'!DU44="Yes"),OFFSET('Hygiene Data'!$E$6,0,10*ROW('Hygiene Data'!E38)),NA())</f>
        <v>#N/A</v>
      </c>
      <c r="BG44" s="108" t="e">
        <f ca="true">+IF(AND(ISNUMBER(OFFSET('Hygiene Data'!$E$8,0,10*ROW('Hygiene Data'!E38))),'Data Summary'!DV44="Yes"),OFFSET('Hygiene Data'!$E$8,0,10*ROW('Hygiene Data'!E38)),NA())</f>
        <v>#N/A</v>
      </c>
      <c r="BH44" s="108" t="e">
        <f ca="true">+IF(AND(ISNUMBER(OFFSET('Hygiene Data'!$E$10,0,10*ROW('Hygiene Data'!E38))),'Data Summary'!DW44="Yes"),OFFSET('Hygiene Data'!$E$10,0,10*ROW('Hygiene Data'!E38)),NA())</f>
        <v>#N/A</v>
      </c>
      <c r="BI44" s="108" t="e">
        <f ca="true">+IF(AND(ISNUMBER(OFFSET('Hygiene Data'!$F$6,0,10*ROW('Hygiene Data'!F38))),'Data Summary'!DX44="Yes"),OFFSET('Hygiene Data'!$F$6,0,10*ROW('Hygiene Data'!F38)),NA())</f>
        <v>#N/A</v>
      </c>
      <c r="BJ44" s="108" t="e">
        <f ca="true">+IF(AND(ISNUMBER(OFFSET('Hygiene Data'!$F$8,0,10*ROW('Hygiene Data'!F38))),'Data Summary'!DY44="Yes"),OFFSET('Hygiene Data'!$F$8,0,10*ROW('Hygiene Data'!F38)),NA())</f>
        <v>#N/A</v>
      </c>
      <c r="BK44" s="108" t="e">
        <f ca="true">+IF(AND(ISNUMBER(OFFSET('Hygiene Data'!$F$10,0,10*ROW('Hygiene Data'!F38))),'Data Summary'!DZ44="Yes"),OFFSET('Hygiene Data'!$F$10,0,10*ROW('Hygiene Data'!F38)),NA())</f>
        <v>#N/A</v>
      </c>
      <c r="BL44" s="108" t="e">
        <f ca="true">+IF(AND(ISNUMBER(OFFSET('Hygiene Data'!$G$6,0,10*ROW('Hygiene Data'!G38))),'Data Summary'!EA44="Yes"),OFFSET('Hygiene Data'!$G$6,0,10*ROW('Hygiene Data'!G38)),NA())</f>
        <v>#N/A</v>
      </c>
      <c r="BM44" s="108" t="e">
        <f ca="true">+IF(AND(ISNUMBER(OFFSET('Hygiene Data'!$G$8,0,10*ROW('Hygiene Data'!G38))),'Data Summary'!EB44="Yes"),OFFSET('Hygiene Data'!$G$8,0,10*ROW('Hygiene Data'!G38)),NA())</f>
        <v>#N/A</v>
      </c>
      <c r="BN44" s="108" t="e">
        <f ca="true">+IF(AND(ISNUMBER(OFFSET('Hygiene Data'!$G$10,0,10*ROW('Hygiene Data'!G38))),'Data Summary'!EC44="Yes"),OFFSET('Hygiene Data'!$G$10,0,10*ROW('Hygiene Data'!G38)),NA())</f>
        <v>#N/A</v>
      </c>
      <c r="BO44" s="108" t="e">
        <f ca="true">+IF(AND(ISNUMBER(OFFSET('Hygiene Data'!$H$6,0,10*ROW('Hygiene Data'!H38))),'Data Summary'!ED44="Yes"),OFFSET('Hygiene Data'!$H$6,0,10*ROW('Hygiene Data'!H38)),NA())</f>
        <v>#N/A</v>
      </c>
      <c r="BP44" s="108" t="e">
        <f ca="true">+IF(AND(ISNUMBER(OFFSET('Hygiene Data'!$H$8,0,10*ROW('Hygiene Data'!H38))),'Data Summary'!EE44="Yes"),OFFSET('Hygiene Data'!$H$8,0,10*ROW('Hygiene Data'!H38)),NA())</f>
        <v>#N/A</v>
      </c>
      <c r="BQ44" s="108" t="e">
        <f ca="true">+IF(AND(ISNUMBER(OFFSET('Hygiene Data'!$H$10,0,10*ROW('Hygiene Data'!H38))),'Data Summary'!EF44="Yes"),OFFSET('Hygiene Data'!$H$10,0,10*ROW('Hygiene Data'!H38)),NA())</f>
        <v>#N/A</v>
      </c>
    </row>
    <row r="45" x14ac:dyDescent="0.2">
      <c r="A45" s="56" t="e">
        <f ca="true">+IF(OFFSET('Water Data'!$B$1,0,10*ROW('Water Data'!B39))="",NA(),OFFSET('Water Data'!$B$1,0,10*ROW('Water Data'!B39)))</f>
        <v>#N/A</v>
      </c>
      <c r="B45" s="56" t="e">
        <f ca="true">+IF(OFFSET('Water Data'!$A$3,0,10*ROW('Water Data'!A42))="",NA(),OFFSET('Water Data'!$A$3,0,10*ROW('Water Data'!A42)))</f>
        <v>#N/A</v>
      </c>
      <c r="C45" s="56" t="e">
        <f ca="true">+IF(OFFSET('Water Data'!$C$3,0,10*ROW('Water Data'!C42))="",NA(),OFFSET('Water Data'!$C$3,0,10*ROW('Water Data'!C42)))</f>
        <v>#N/A</v>
      </c>
      <c r="D45" s="57" t="e">
        <f ca="true">+IF(AND(ISNUMBER(OFFSET('Water Data'!$C$5,0,10*ROW('Water Data'!C39))),'Data Summary'!BS45="Yes"),100-OFFSET('Water Data'!$C$5,0,10*ROW('Water Data'!C39)),NA())</f>
        <v>#N/A</v>
      </c>
      <c r="E45" s="57" t="e">
        <f ca="true">+IF(AND(ISNUMBER(OFFSET('Water Data'!$C$7,0,10*ROW('Water Data'!C39))),'Data Summary'!BT45="Yes"),OFFSET('Water Data'!$C$7,0,10*ROW('Water Data'!C39)),NA())</f>
        <v>#N/A</v>
      </c>
      <c r="F45" s="57" t="e">
        <f ca="true">+IF(AND(ISNUMBER(OFFSET('Water Data'!$C$10,0,10*ROW('Water Data'!C39))),'Data Summary'!BU45="Yes"),OFFSET('Water Data'!$C$10,0,10*ROW('Water Data'!C39)),NA())</f>
        <v>#N/A</v>
      </c>
      <c r="G45" s="57" t="e">
        <f ca="true">+IF(AND(ISNUMBER(OFFSET('Water Data'!$D$5,0,10*ROW('Water Data'!D39))),'Data Summary'!BV45="Yes"),100-OFFSET('Water Data'!$D$5,0,10*ROW('Water Data'!D39)),NA())</f>
        <v>#N/A</v>
      </c>
      <c r="H45" s="57" t="e">
        <f ca="true">+IF(AND(ISNUMBER(OFFSET('Water Data'!$D$7,0,10*ROW('Water Data'!D39))),'Data Summary'!BW45="Yes"),OFFSET('Water Data'!$D$7,0,10*ROW('Water Data'!D39)),NA())</f>
        <v>#N/A</v>
      </c>
      <c r="I45" s="57" t="e">
        <f ca="true">+IF(AND(ISNUMBER(OFFSET('Water Data'!$D$10,0,10*ROW('Water Data'!D39))),'Data Summary'!BX45="Yes"),OFFSET('Water Data'!$D$10,0,10*ROW('Water Data'!D39)),NA())</f>
        <v>#N/A</v>
      </c>
      <c r="J45" s="57" t="e">
        <f ca="true">+IF(AND(ISNUMBER(OFFSET('Water Data'!$E$5,0,10*ROW('Water Data'!E39))),'Data Summary'!BY45="Yes"),100-OFFSET('Water Data'!$E$5,0,10*ROW('Water Data'!E39)),NA())</f>
        <v>#N/A</v>
      </c>
      <c r="K45" s="57" t="e">
        <f ca="true">+IF(AND(ISNUMBER(OFFSET('Water Data'!$E$7,0,10*ROW('Water Data'!E39))),'Data Summary'!BZ45="Yes"),OFFSET('Water Data'!$E$7,0,10*ROW('Water Data'!E39)),NA())</f>
        <v>#N/A</v>
      </c>
      <c r="L45" s="57" t="e">
        <f ca="true">+IF(AND(ISNUMBER(OFFSET('Water Data'!$E$10,0,10*ROW('Water Data'!E39))),'Data Summary'!CA45="Yes"),OFFSET('Water Data'!$E$10,0,10*ROW('Water Data'!E39)),NA())</f>
        <v>#N/A</v>
      </c>
      <c r="M45" s="57" t="e">
        <f ca="true">+IF(AND(ISNUMBER(OFFSET('Water Data'!$F$5,0,10*ROW('Water Data'!F39))),'Data Summary'!CB45="Yes"),100-OFFSET('Water Data'!$F$5,0,10*ROW('Water Data'!F39)),NA())</f>
        <v>#N/A</v>
      </c>
      <c r="N45" s="57" t="e">
        <f ca="true">+IF(AND(ISNUMBER(OFFSET('Water Data'!$F$7,0,10*ROW('Water Data'!F39))),'Data Summary'!CC45="Yes"),OFFSET('Water Data'!$F$7,0,10*ROW('Water Data'!F39)),NA())</f>
        <v>#N/A</v>
      </c>
      <c r="O45" s="57" t="e">
        <f ca="true">+IF(AND(ISNUMBER(OFFSET('Water Data'!$F$10,0,10*ROW('Water Data'!F39))),'Data Summary'!CD45="Yes"),OFFSET('Water Data'!$F$10,0,10*ROW('Water Data'!F39)),NA())</f>
        <v>#N/A</v>
      </c>
      <c r="P45" s="57" t="e">
        <f ca="true">+IF(AND(ISNUMBER(OFFSET('Water Data'!$G$5,0,10*ROW('Water Data'!G39))),'Data Summary'!CE45="Yes"),100-OFFSET('Water Data'!$G$5,0,10*ROW('Water Data'!G39)),NA())</f>
        <v>#N/A</v>
      </c>
      <c r="Q45" s="57" t="e">
        <f ca="true">+IF(AND(ISNUMBER(OFFSET('Water Data'!$G$7,0,10*ROW('Water Data'!G39))),'Data Summary'!CF45="Yes"),OFFSET('Water Data'!$G$7,0,10*ROW('Water Data'!G39)),NA())</f>
        <v>#N/A</v>
      </c>
      <c r="R45" s="57" t="e">
        <f ca="true">+IF(AND(ISNUMBER(OFFSET('Water Data'!$G$10,0,10*ROW('Water Data'!G39))),'Data Summary'!CG45="Yes"),OFFSET('Water Data'!$G$10,0,10*ROW('Water Data'!G39)),NA())</f>
        <v>#N/A</v>
      </c>
      <c r="S45" s="57" t="e">
        <f ca="true">+IF(AND(ISNUMBER(OFFSET('Water Data'!$H$5,0,10*ROW('Water Data'!H39))),'Data Summary'!CH45="Yes"),100-OFFSET('Water Data'!$H$5,0,10*ROW('Water Data'!H39)),NA())</f>
        <v>#N/A</v>
      </c>
      <c r="T45" s="57" t="e">
        <f ca="true">+IF(AND(ISNUMBER(OFFSET('Water Data'!$H$7,0,10*ROW('Water Data'!H39))),'Data Summary'!CI45="Yes"),OFFSET('Water Data'!$H$7,0,10*ROW('Water Data'!H39)),NA())</f>
        <v>#N/A</v>
      </c>
      <c r="U45" s="57" t="e">
        <f ca="true">+IF(AND(ISNUMBER(OFFSET('Water Data'!$H$10,0,10*ROW('Water Data'!H39))),'Data Summary'!CJ45="Yes"),OFFSET('Water Data'!$H$10,0,10*ROW('Water Data'!H39)),NA())</f>
        <v>#N/A</v>
      </c>
      <c r="V45" s="103" t="e">
        <f ca="true">+IF(AND(ISNUMBER(OFFSET('Sanitation Data'!$C$5,0,10*ROW('Sanitation Data'!C39))),'Data Summary'!CK45="Yes"),100-OFFSET('Sanitation Data'!$C$5,0,10*ROW('Sanitation Data'!C39)),NA())</f>
        <v>#N/A</v>
      </c>
      <c r="W45" s="103" t="e">
        <f ca="true">+IF(AND(ISNUMBER(OFFSET('Sanitation Data'!$C$7,0,10*ROW('Sanitation Data'!C39))),'Data Summary'!CL45="Yes"),OFFSET('Sanitation Data'!$C$7,0,10*ROW('Sanitation Data'!C39)),NA())</f>
        <v>#N/A</v>
      </c>
      <c r="X45" s="103" t="e">
        <f ca="true">+IF(AND(ISNUMBER(OFFSET('Sanitation Data'!$C$11,0,10*ROW('Sanitation Data'!C39))),'Data Summary'!CM45="Yes"),OFFSET('Sanitation Data'!$C$11,0,10*ROW('Sanitation Data'!C39)),NA())</f>
        <v>#N/A</v>
      </c>
      <c r="Y45" s="103" t="e">
        <f ca="true">+IF(AND(ISNUMBER(OFFSET('Sanitation Data'!$C$12,0,10*ROW('Sanitation Data'!C39))),'Data Summary'!CN45="Yes"),OFFSET('Sanitation Data'!$C$12,0,10*ROW('Sanitation Data'!C39)),NA())</f>
        <v>#N/A</v>
      </c>
      <c r="Z45" s="103" t="e">
        <f ca="true">+IF(AND(ISNUMBER(OFFSET('Sanitation Data'!$C$13,0,10*ROW('Sanitation Data'!C39))),'Data Summary'!CO45="Yes"),OFFSET('Sanitation Data'!$C$13,0,10*ROW('Sanitation Data'!C39)),NA())</f>
        <v>#N/A</v>
      </c>
      <c r="AA45" s="103" t="e">
        <f ca="true">+IF(AND(ISNUMBER(OFFSET('Sanitation Data'!$D$5,0,10*ROW('Sanitation Data'!D39))),'Data Summary'!CP45="Yes"),100-OFFSET('Sanitation Data'!$D$5,0,10*ROW('Sanitation Data'!D39)),NA())</f>
        <v>#N/A</v>
      </c>
      <c r="AB45" s="103" t="e">
        <f ca="true">+IF(AND(ISNUMBER(OFFSET('Sanitation Data'!$D$7,0,10*ROW('Sanitation Data'!D39))),'Data Summary'!CQ45="Yes"),OFFSET('Sanitation Data'!$D$7,0,10*ROW('Sanitation Data'!D39)),NA())</f>
        <v>#N/A</v>
      </c>
      <c r="AC45" s="103" t="e">
        <f ca="true">+IF(AND(ISNUMBER(OFFSET('Sanitation Data'!$D$11,0,10*ROW('Sanitation Data'!D39))),'Data Summary'!CR45="Yes"),OFFSET('Sanitation Data'!$D$11,0,10*ROW('Sanitation Data'!D39)),NA())</f>
        <v>#N/A</v>
      </c>
      <c r="AD45" s="103" t="e">
        <f ca="true">+IF(AND(ISNUMBER(OFFSET('Sanitation Data'!$D$12,0,10*ROW('Sanitation Data'!D39))),'Data Summary'!CS45="Yes"),OFFSET('Sanitation Data'!$D$12,0,10*ROW('Sanitation Data'!D39)),NA())</f>
        <v>#N/A</v>
      </c>
      <c r="AE45" s="103" t="e">
        <f ca="true">+IF(AND(ISNUMBER(OFFSET('Sanitation Data'!$D$13,0,10*ROW('Sanitation Data'!D39))),'Data Summary'!CT45="Yes"),OFFSET('Sanitation Data'!$D$13,0,10*ROW('Sanitation Data'!D39)),NA())</f>
        <v>#N/A</v>
      </c>
      <c r="AF45" s="103" t="e">
        <f ca="true">+IF(AND(ISNUMBER(OFFSET('Sanitation Data'!$E$5,0,10*ROW('Sanitation Data'!E39))),'Data Summary'!CU45="Yes"),100-OFFSET('Sanitation Data'!$E$5,0,10*ROW('Sanitation Data'!E39)),NA())</f>
        <v>#N/A</v>
      </c>
      <c r="AG45" s="103" t="e">
        <f ca="true">+IF(AND(ISNUMBER(OFFSET('Sanitation Data'!$E$7,0,10*ROW('Sanitation Data'!E39))),'Data Summary'!CV45="Yes"),OFFSET('Sanitation Data'!$E$7,0,10*ROW('Sanitation Data'!E39)),NA())</f>
        <v>#N/A</v>
      </c>
      <c r="AH45" s="103" t="e">
        <f ca="true">+IF(AND(ISNUMBER(OFFSET('Sanitation Data'!$E$11,0,10*ROW('Sanitation Data'!E39))),'Data Summary'!CW45="Yes"),OFFSET('Sanitation Data'!$E$11,0,10*ROW('Sanitation Data'!E39)),NA())</f>
        <v>#N/A</v>
      </c>
      <c r="AI45" s="103" t="e">
        <f ca="true">+IF(AND(ISNUMBER(OFFSET('Sanitation Data'!$E$12,0,10*ROW('Sanitation Data'!E39))),'Data Summary'!CX45="Yes"),OFFSET('Sanitation Data'!$E$12,0,10*ROW('Sanitation Data'!E39)),NA())</f>
        <v>#N/A</v>
      </c>
      <c r="AJ45" s="103" t="e">
        <f ca="true">+IF(AND(ISNUMBER(OFFSET('Sanitation Data'!$E$13,0,10*ROW('Sanitation Data'!E39))),'Data Summary'!CY45="Yes"),OFFSET('Sanitation Data'!$E$13,0,10*ROW('Sanitation Data'!E39)),NA())</f>
        <v>#N/A</v>
      </c>
      <c r="AK45" s="103" t="e">
        <f ca="true">+IF(AND(ISNUMBER(OFFSET('Sanitation Data'!$F$5,0,10*ROW('Sanitation Data'!F39))),'Data Summary'!CZ45="Yes"),100-OFFSET('Sanitation Data'!$F$5,0,10*ROW('Sanitation Data'!F39)),NA())</f>
        <v>#N/A</v>
      </c>
      <c r="AL45" s="103" t="e">
        <f ca="true">+IF(AND(ISNUMBER(OFFSET('Sanitation Data'!$F$7,0,10*ROW('Sanitation Data'!F39))),'Data Summary'!DA45="Yes"),OFFSET('Sanitation Data'!$F$7,0,10*ROW('Sanitation Data'!F39)),NA())</f>
        <v>#N/A</v>
      </c>
      <c r="AM45" s="103" t="e">
        <f ca="true">+IF(AND(ISNUMBER(OFFSET('Sanitation Data'!$F$11,0,10*ROW('Sanitation Data'!F39))),'Data Summary'!DB45="Yes"),OFFSET('Sanitation Data'!$F$11,0,10*ROW('Sanitation Data'!F39)),NA())</f>
        <v>#N/A</v>
      </c>
      <c r="AN45" s="103" t="e">
        <f ca="true">+IF(AND(ISNUMBER(OFFSET('Sanitation Data'!$F$12,0,10*ROW('Sanitation Data'!F39))),'Data Summary'!DC45="Yes"),OFFSET('Sanitation Data'!$F$12,0,10*ROW('Sanitation Data'!F39)),NA())</f>
        <v>#N/A</v>
      </c>
      <c r="AO45" s="103" t="e">
        <f ca="true">+IF(AND(ISNUMBER(OFFSET('Sanitation Data'!$F$13,0,10*ROW('Sanitation Data'!F39))),'Data Summary'!DD45="Yes"),OFFSET('Sanitation Data'!$F$13,0,10*ROW('Sanitation Data'!F39)),NA())</f>
        <v>#N/A</v>
      </c>
      <c r="AP45" s="103" t="e">
        <f ca="true">+IF(AND(ISNUMBER(OFFSET('Sanitation Data'!$G$5,0,10*ROW('Sanitation Data'!G39))),'Data Summary'!DE45="Yes"),100-OFFSET('Sanitation Data'!$G$5,0,10*ROW('Sanitation Data'!G39)),NA())</f>
        <v>#N/A</v>
      </c>
      <c r="AQ45" s="103" t="e">
        <f ca="true">+IF(AND(ISNUMBER(OFFSET('Sanitation Data'!$G$7,0,10*ROW('Sanitation Data'!G39))),'Data Summary'!DF45="Yes"),OFFSET('Sanitation Data'!$G$7,0,10*ROW('Sanitation Data'!G39)),NA())</f>
        <v>#N/A</v>
      </c>
      <c r="AR45" s="103" t="e">
        <f ca="true">+IF(AND(ISNUMBER(OFFSET('Sanitation Data'!$G$11,0,10*ROW('Sanitation Data'!G39))),'Data Summary'!DG45="Yes"),OFFSET('Sanitation Data'!$G$11,0,10*ROW('Sanitation Data'!G39)),NA())</f>
        <v>#N/A</v>
      </c>
      <c r="AS45" s="103" t="e">
        <f ca="true">+IF(AND(ISNUMBER(OFFSET('Sanitation Data'!$G$12,0,10*ROW('Sanitation Data'!G39))),'Data Summary'!DH45="Yes"),OFFSET('Sanitation Data'!$G$12,0,10*ROW('Sanitation Data'!G39)),NA())</f>
        <v>#N/A</v>
      </c>
      <c r="AT45" s="103" t="e">
        <f ca="true">+IF(AND(ISNUMBER(OFFSET('Sanitation Data'!$G$13,0,10*ROW('Sanitation Data'!G39))),'Data Summary'!DI45="Yes"),OFFSET('Sanitation Data'!$G$13,0,10*ROW('Sanitation Data'!G39)),NA())</f>
        <v>#N/A</v>
      </c>
      <c r="AU45" s="103" t="e">
        <f ca="true">+IF(AND(ISNUMBER(OFFSET('Sanitation Data'!$H$5,0,10*ROW('Sanitation Data'!H39))),'Data Summary'!DJ45="Yes"),100-OFFSET('Sanitation Data'!$H$5,0,10*ROW('Sanitation Data'!H39)),NA())</f>
        <v>#N/A</v>
      </c>
      <c r="AV45" s="103" t="e">
        <f ca="true">+IF(AND(ISNUMBER(OFFSET('Sanitation Data'!$H$7,0,10*ROW('Sanitation Data'!H39))),'Data Summary'!DK45="Yes"),OFFSET('Sanitation Data'!$H$7,0,10*ROW('Sanitation Data'!H39)),NA())</f>
        <v>#N/A</v>
      </c>
      <c r="AW45" s="103" t="e">
        <f ca="true">+IF(AND(ISNUMBER(OFFSET('Sanitation Data'!$H$11,0,10*ROW('Sanitation Data'!H39))),'Data Summary'!DL45="Yes"),OFFSET('Sanitation Data'!$H$11,0,10*ROW('Sanitation Data'!H39)),NA())</f>
        <v>#N/A</v>
      </c>
      <c r="AX45" s="103" t="e">
        <f ca="true">+IF(AND(ISNUMBER(OFFSET('Sanitation Data'!$H$12,0,10*ROW('Sanitation Data'!H39))),'Data Summary'!DM45="Yes"),OFFSET('Sanitation Data'!$H$12,0,10*ROW('Sanitation Data'!H39)),NA())</f>
        <v>#N/A</v>
      </c>
      <c r="AY45" s="103" t="e">
        <f ca="true">+IF(AND(ISNUMBER(OFFSET('Sanitation Data'!$H$13,0,10*ROW('Sanitation Data'!H39))),'Data Summary'!DN45="Yes"),OFFSET('Sanitation Data'!$H$13,0,10*ROW('Sanitation Data'!H39)),NA())</f>
        <v>#N/A</v>
      </c>
      <c r="AZ45" s="108" t="e">
        <f ca="true">+IF(AND(ISNUMBER(OFFSET('Hygiene Data'!$C$6,0,10*ROW('Hygiene Data'!C39))),'Data Summary'!DO45="Yes"),OFFSET('Hygiene Data'!$C$6,0,10*ROW('Hygiene Data'!C39)),NA())</f>
        <v>#N/A</v>
      </c>
      <c r="BA45" s="108" t="e">
        <f ca="true">+IF(AND(ISNUMBER(OFFSET('Hygiene Data'!$C$8,0,10*ROW('Hygiene Data'!C39))),'Data Summary'!DP45="Yes"),OFFSET('Hygiene Data'!$C$8,0,10*ROW('Hygiene Data'!C39)),NA())</f>
        <v>#N/A</v>
      </c>
      <c r="BB45" s="108" t="e">
        <f ca="true">+IF(AND(ISNUMBER(OFFSET('Hygiene Data'!$C$10,0,10*ROW('Hygiene Data'!C39))),'Data Summary'!DQ45="Yes"),OFFSET('Hygiene Data'!$C$10,0,10*ROW('Hygiene Data'!C39)),NA())</f>
        <v>#N/A</v>
      </c>
      <c r="BC45" s="108" t="e">
        <f ca="true">+IF(AND(ISNUMBER(OFFSET('Hygiene Data'!$D$6,0,10*ROW('Hygiene Data'!D39))),'Data Summary'!DR45="Yes"),OFFSET('Hygiene Data'!$D$6,0,10*ROW('Hygiene Data'!D39)),NA())</f>
        <v>#N/A</v>
      </c>
      <c r="BD45" s="108" t="e">
        <f ca="true">+IF(AND(ISNUMBER(OFFSET('Hygiene Data'!$D$8,0,10*ROW('Hygiene Data'!D39))),'Data Summary'!DS45="Yes"),OFFSET('Hygiene Data'!$D$8,0,10*ROW('Hygiene Data'!D39)),NA())</f>
        <v>#N/A</v>
      </c>
      <c r="BE45" s="108" t="e">
        <f ca="true">+IF(AND(ISNUMBER(OFFSET('Hygiene Data'!$D$10,0,10*ROW('Hygiene Data'!D39))),'Data Summary'!DT45="Yes"),OFFSET('Hygiene Data'!$D$10,0,10*ROW('Hygiene Data'!D39)),NA())</f>
        <v>#N/A</v>
      </c>
      <c r="BF45" s="108" t="e">
        <f ca="true">+IF(AND(ISNUMBER(OFFSET('Hygiene Data'!$E$6,0,10*ROW('Hygiene Data'!E39))),'Data Summary'!DU45="Yes"),OFFSET('Hygiene Data'!$E$6,0,10*ROW('Hygiene Data'!E39)),NA())</f>
        <v>#N/A</v>
      </c>
      <c r="BG45" s="108" t="e">
        <f ca="true">+IF(AND(ISNUMBER(OFFSET('Hygiene Data'!$E$8,0,10*ROW('Hygiene Data'!E39))),'Data Summary'!DV45="Yes"),OFFSET('Hygiene Data'!$E$8,0,10*ROW('Hygiene Data'!E39)),NA())</f>
        <v>#N/A</v>
      </c>
      <c r="BH45" s="108" t="e">
        <f ca="true">+IF(AND(ISNUMBER(OFFSET('Hygiene Data'!$E$10,0,10*ROW('Hygiene Data'!E39))),'Data Summary'!DW45="Yes"),OFFSET('Hygiene Data'!$E$10,0,10*ROW('Hygiene Data'!E39)),NA())</f>
        <v>#N/A</v>
      </c>
      <c r="BI45" s="108" t="e">
        <f ca="true">+IF(AND(ISNUMBER(OFFSET('Hygiene Data'!$F$6,0,10*ROW('Hygiene Data'!F39))),'Data Summary'!DX45="Yes"),OFFSET('Hygiene Data'!$F$6,0,10*ROW('Hygiene Data'!F39)),NA())</f>
        <v>#N/A</v>
      </c>
      <c r="BJ45" s="108" t="e">
        <f ca="true">+IF(AND(ISNUMBER(OFFSET('Hygiene Data'!$F$8,0,10*ROW('Hygiene Data'!F39))),'Data Summary'!DY45="Yes"),OFFSET('Hygiene Data'!$F$8,0,10*ROW('Hygiene Data'!F39)),NA())</f>
        <v>#N/A</v>
      </c>
      <c r="BK45" s="108" t="e">
        <f ca="true">+IF(AND(ISNUMBER(OFFSET('Hygiene Data'!$F$10,0,10*ROW('Hygiene Data'!F39))),'Data Summary'!DZ45="Yes"),OFFSET('Hygiene Data'!$F$10,0,10*ROW('Hygiene Data'!F39)),NA())</f>
        <v>#N/A</v>
      </c>
      <c r="BL45" s="108" t="e">
        <f ca="true">+IF(AND(ISNUMBER(OFFSET('Hygiene Data'!$G$6,0,10*ROW('Hygiene Data'!G39))),'Data Summary'!EA45="Yes"),OFFSET('Hygiene Data'!$G$6,0,10*ROW('Hygiene Data'!G39)),NA())</f>
        <v>#N/A</v>
      </c>
      <c r="BM45" s="108" t="e">
        <f ca="true">+IF(AND(ISNUMBER(OFFSET('Hygiene Data'!$G$8,0,10*ROW('Hygiene Data'!G39))),'Data Summary'!EB45="Yes"),OFFSET('Hygiene Data'!$G$8,0,10*ROW('Hygiene Data'!G39)),NA())</f>
        <v>#N/A</v>
      </c>
      <c r="BN45" s="108" t="e">
        <f ca="true">+IF(AND(ISNUMBER(OFFSET('Hygiene Data'!$G$10,0,10*ROW('Hygiene Data'!G39))),'Data Summary'!EC45="Yes"),OFFSET('Hygiene Data'!$G$10,0,10*ROW('Hygiene Data'!G39)),NA())</f>
        <v>#N/A</v>
      </c>
      <c r="BO45" s="108" t="e">
        <f ca="true">+IF(AND(ISNUMBER(OFFSET('Hygiene Data'!$H$6,0,10*ROW('Hygiene Data'!H39))),'Data Summary'!ED45="Yes"),OFFSET('Hygiene Data'!$H$6,0,10*ROW('Hygiene Data'!H39)),NA())</f>
        <v>#N/A</v>
      </c>
      <c r="BP45" s="108" t="e">
        <f ca="true">+IF(AND(ISNUMBER(OFFSET('Hygiene Data'!$H$8,0,10*ROW('Hygiene Data'!H39))),'Data Summary'!EE45="Yes"),OFFSET('Hygiene Data'!$H$8,0,10*ROW('Hygiene Data'!H39)),NA())</f>
        <v>#N/A</v>
      </c>
      <c r="BQ45" s="108" t="e">
        <f ca="true">+IF(AND(ISNUMBER(OFFSET('Hygiene Data'!$H$10,0,10*ROW('Hygiene Data'!H39))),'Data Summary'!EF45="Yes"),OFFSET('Hygiene Data'!$H$10,0,10*ROW('Hygiene Data'!H39)),NA())</f>
        <v>#N/A</v>
      </c>
    </row>
    <row r="46" x14ac:dyDescent="0.2">
      <c r="A46" s="56" t="e">
        <f ca="true">+IF(OFFSET('Water Data'!$B$1,0,10*ROW('Water Data'!B40))="",NA(),OFFSET('Water Data'!$B$1,0,10*ROW('Water Data'!B40)))</f>
        <v>#N/A</v>
      </c>
      <c r="B46" s="56" t="e">
        <f ca="true">+IF(OFFSET('Water Data'!$A$3,0,10*ROW('Water Data'!A43))="",NA(),OFFSET('Water Data'!$A$3,0,10*ROW('Water Data'!A43)))</f>
        <v>#N/A</v>
      </c>
      <c r="C46" s="56" t="e">
        <f ca="true">+IF(OFFSET('Water Data'!$C$3,0,10*ROW('Water Data'!C43))="",NA(),OFFSET('Water Data'!$C$3,0,10*ROW('Water Data'!C43)))</f>
        <v>#N/A</v>
      </c>
      <c r="D46" s="57" t="e">
        <f ca="true">+IF(AND(ISNUMBER(OFFSET('Water Data'!$C$5,0,10*ROW('Water Data'!C40))),'Data Summary'!BS46="Yes"),100-OFFSET('Water Data'!$C$5,0,10*ROW('Water Data'!C40)),NA())</f>
        <v>#N/A</v>
      </c>
      <c r="E46" s="57" t="e">
        <f ca="true">+IF(AND(ISNUMBER(OFFSET('Water Data'!$C$7,0,10*ROW('Water Data'!C40))),'Data Summary'!BT46="Yes"),OFFSET('Water Data'!$C$7,0,10*ROW('Water Data'!C40)),NA())</f>
        <v>#N/A</v>
      </c>
      <c r="F46" s="57" t="e">
        <f ca="true">+IF(AND(ISNUMBER(OFFSET('Water Data'!$C$10,0,10*ROW('Water Data'!C40))),'Data Summary'!BU46="Yes"),OFFSET('Water Data'!$C$10,0,10*ROW('Water Data'!C40)),NA())</f>
        <v>#N/A</v>
      </c>
      <c r="G46" s="57" t="e">
        <f ca="true">+IF(AND(ISNUMBER(OFFSET('Water Data'!$D$5,0,10*ROW('Water Data'!D40))),'Data Summary'!BV46="Yes"),100-OFFSET('Water Data'!$D$5,0,10*ROW('Water Data'!D40)),NA())</f>
        <v>#N/A</v>
      </c>
      <c r="H46" s="57" t="e">
        <f ca="true">+IF(AND(ISNUMBER(OFFSET('Water Data'!$D$7,0,10*ROW('Water Data'!D40))),'Data Summary'!BW46="Yes"),OFFSET('Water Data'!$D$7,0,10*ROW('Water Data'!D40)),NA())</f>
        <v>#N/A</v>
      </c>
      <c r="I46" s="57" t="e">
        <f ca="true">+IF(AND(ISNUMBER(OFFSET('Water Data'!$D$10,0,10*ROW('Water Data'!D40))),'Data Summary'!BX46="Yes"),OFFSET('Water Data'!$D$10,0,10*ROW('Water Data'!D40)),NA())</f>
        <v>#N/A</v>
      </c>
      <c r="J46" s="57" t="e">
        <f ca="true">+IF(AND(ISNUMBER(OFFSET('Water Data'!$E$5,0,10*ROW('Water Data'!E40))),'Data Summary'!BY46="Yes"),100-OFFSET('Water Data'!$E$5,0,10*ROW('Water Data'!E40)),NA())</f>
        <v>#N/A</v>
      </c>
      <c r="K46" s="57" t="e">
        <f ca="true">+IF(AND(ISNUMBER(OFFSET('Water Data'!$E$7,0,10*ROW('Water Data'!E40))),'Data Summary'!BZ46="Yes"),OFFSET('Water Data'!$E$7,0,10*ROW('Water Data'!E40)),NA())</f>
        <v>#N/A</v>
      </c>
      <c r="L46" s="57" t="e">
        <f ca="true">+IF(AND(ISNUMBER(OFFSET('Water Data'!$E$10,0,10*ROW('Water Data'!E40))),'Data Summary'!CA46="Yes"),OFFSET('Water Data'!$E$10,0,10*ROW('Water Data'!E40)),NA())</f>
        <v>#N/A</v>
      </c>
      <c r="M46" s="57" t="e">
        <f ca="true">+IF(AND(ISNUMBER(OFFSET('Water Data'!$F$5,0,10*ROW('Water Data'!F40))),'Data Summary'!CB46="Yes"),100-OFFSET('Water Data'!$F$5,0,10*ROW('Water Data'!F40)),NA())</f>
        <v>#N/A</v>
      </c>
      <c r="N46" s="57" t="e">
        <f ca="true">+IF(AND(ISNUMBER(OFFSET('Water Data'!$F$7,0,10*ROW('Water Data'!F40))),'Data Summary'!CC46="Yes"),OFFSET('Water Data'!$F$7,0,10*ROW('Water Data'!F40)),NA())</f>
        <v>#N/A</v>
      </c>
      <c r="O46" s="57" t="e">
        <f ca="true">+IF(AND(ISNUMBER(OFFSET('Water Data'!$F$10,0,10*ROW('Water Data'!F40))),'Data Summary'!CD46="Yes"),OFFSET('Water Data'!$F$10,0,10*ROW('Water Data'!F40)),NA())</f>
        <v>#N/A</v>
      </c>
      <c r="P46" s="57" t="e">
        <f ca="true">+IF(AND(ISNUMBER(OFFSET('Water Data'!$G$5,0,10*ROW('Water Data'!G40))),'Data Summary'!CE46="Yes"),100-OFFSET('Water Data'!$G$5,0,10*ROW('Water Data'!G40)),NA())</f>
        <v>#N/A</v>
      </c>
      <c r="Q46" s="57" t="e">
        <f ca="true">+IF(AND(ISNUMBER(OFFSET('Water Data'!$G$7,0,10*ROW('Water Data'!G40))),'Data Summary'!CF46="Yes"),OFFSET('Water Data'!$G$7,0,10*ROW('Water Data'!G40)),NA())</f>
        <v>#N/A</v>
      </c>
      <c r="R46" s="57" t="e">
        <f ca="true">+IF(AND(ISNUMBER(OFFSET('Water Data'!$G$10,0,10*ROW('Water Data'!G40))),'Data Summary'!CG46="Yes"),OFFSET('Water Data'!$G$10,0,10*ROW('Water Data'!G40)),NA())</f>
        <v>#N/A</v>
      </c>
      <c r="S46" s="57" t="e">
        <f ca="true">+IF(AND(ISNUMBER(OFFSET('Water Data'!$H$5,0,10*ROW('Water Data'!H40))),'Data Summary'!CH46="Yes"),100-OFFSET('Water Data'!$H$5,0,10*ROW('Water Data'!H40)),NA())</f>
        <v>#N/A</v>
      </c>
      <c r="T46" s="57" t="e">
        <f ca="true">+IF(AND(ISNUMBER(OFFSET('Water Data'!$H$7,0,10*ROW('Water Data'!H40))),'Data Summary'!CI46="Yes"),OFFSET('Water Data'!$H$7,0,10*ROW('Water Data'!H40)),NA())</f>
        <v>#N/A</v>
      </c>
      <c r="U46" s="57" t="e">
        <f ca="true">+IF(AND(ISNUMBER(OFFSET('Water Data'!$H$10,0,10*ROW('Water Data'!H40))),'Data Summary'!CJ46="Yes"),OFFSET('Water Data'!$H$10,0,10*ROW('Water Data'!H40)),NA())</f>
        <v>#N/A</v>
      </c>
      <c r="V46" s="103" t="e">
        <f ca="true">+IF(AND(ISNUMBER(OFFSET('Sanitation Data'!$C$5,0,10*ROW('Sanitation Data'!C40))),'Data Summary'!CK46="Yes"),100-OFFSET('Sanitation Data'!$C$5,0,10*ROW('Sanitation Data'!C40)),NA())</f>
        <v>#N/A</v>
      </c>
      <c r="W46" s="103" t="e">
        <f ca="true">+IF(AND(ISNUMBER(OFFSET('Sanitation Data'!$C$7,0,10*ROW('Sanitation Data'!C40))),'Data Summary'!CL46="Yes"),OFFSET('Sanitation Data'!$C$7,0,10*ROW('Sanitation Data'!C40)),NA())</f>
        <v>#N/A</v>
      </c>
      <c r="X46" s="103" t="e">
        <f ca="true">+IF(AND(ISNUMBER(OFFSET('Sanitation Data'!$C$11,0,10*ROW('Sanitation Data'!C40))),'Data Summary'!CM46="Yes"),OFFSET('Sanitation Data'!$C$11,0,10*ROW('Sanitation Data'!C40)),NA())</f>
        <v>#N/A</v>
      </c>
      <c r="Y46" s="103" t="e">
        <f ca="true">+IF(AND(ISNUMBER(OFFSET('Sanitation Data'!$C$12,0,10*ROW('Sanitation Data'!C40))),'Data Summary'!CN46="Yes"),OFFSET('Sanitation Data'!$C$12,0,10*ROW('Sanitation Data'!C40)),NA())</f>
        <v>#N/A</v>
      </c>
      <c r="Z46" s="103" t="e">
        <f ca="true">+IF(AND(ISNUMBER(OFFSET('Sanitation Data'!$C$13,0,10*ROW('Sanitation Data'!C40))),'Data Summary'!CO46="Yes"),OFFSET('Sanitation Data'!$C$13,0,10*ROW('Sanitation Data'!C40)),NA())</f>
        <v>#N/A</v>
      </c>
      <c r="AA46" s="103" t="e">
        <f ca="true">+IF(AND(ISNUMBER(OFFSET('Sanitation Data'!$D$5,0,10*ROW('Sanitation Data'!D40))),'Data Summary'!CP46="Yes"),100-OFFSET('Sanitation Data'!$D$5,0,10*ROW('Sanitation Data'!D40)),NA())</f>
        <v>#N/A</v>
      </c>
      <c r="AB46" s="103" t="e">
        <f ca="true">+IF(AND(ISNUMBER(OFFSET('Sanitation Data'!$D$7,0,10*ROW('Sanitation Data'!D40))),'Data Summary'!CQ46="Yes"),OFFSET('Sanitation Data'!$D$7,0,10*ROW('Sanitation Data'!D40)),NA())</f>
        <v>#N/A</v>
      </c>
      <c r="AC46" s="103" t="e">
        <f ca="true">+IF(AND(ISNUMBER(OFFSET('Sanitation Data'!$D$11,0,10*ROW('Sanitation Data'!D40))),'Data Summary'!CR46="Yes"),OFFSET('Sanitation Data'!$D$11,0,10*ROW('Sanitation Data'!D40)),NA())</f>
        <v>#N/A</v>
      </c>
      <c r="AD46" s="103" t="e">
        <f ca="true">+IF(AND(ISNUMBER(OFFSET('Sanitation Data'!$D$12,0,10*ROW('Sanitation Data'!D40))),'Data Summary'!CS46="Yes"),OFFSET('Sanitation Data'!$D$12,0,10*ROW('Sanitation Data'!D40)),NA())</f>
        <v>#N/A</v>
      </c>
      <c r="AE46" s="103" t="e">
        <f ca="true">+IF(AND(ISNUMBER(OFFSET('Sanitation Data'!$D$13,0,10*ROW('Sanitation Data'!D40))),'Data Summary'!CT46="Yes"),OFFSET('Sanitation Data'!$D$13,0,10*ROW('Sanitation Data'!D40)),NA())</f>
        <v>#N/A</v>
      </c>
      <c r="AF46" s="103" t="e">
        <f ca="true">+IF(AND(ISNUMBER(OFFSET('Sanitation Data'!$E$5,0,10*ROW('Sanitation Data'!E40))),'Data Summary'!CU46="Yes"),100-OFFSET('Sanitation Data'!$E$5,0,10*ROW('Sanitation Data'!E40)),NA())</f>
        <v>#N/A</v>
      </c>
      <c r="AG46" s="103" t="e">
        <f ca="true">+IF(AND(ISNUMBER(OFFSET('Sanitation Data'!$E$7,0,10*ROW('Sanitation Data'!E40))),'Data Summary'!CV46="Yes"),OFFSET('Sanitation Data'!$E$7,0,10*ROW('Sanitation Data'!E40)),NA())</f>
        <v>#N/A</v>
      </c>
      <c r="AH46" s="103" t="e">
        <f ca="true">+IF(AND(ISNUMBER(OFFSET('Sanitation Data'!$E$11,0,10*ROW('Sanitation Data'!E40))),'Data Summary'!CW46="Yes"),OFFSET('Sanitation Data'!$E$11,0,10*ROW('Sanitation Data'!E40)),NA())</f>
        <v>#N/A</v>
      </c>
      <c r="AI46" s="103" t="e">
        <f ca="true">+IF(AND(ISNUMBER(OFFSET('Sanitation Data'!$E$12,0,10*ROW('Sanitation Data'!E40))),'Data Summary'!CX46="Yes"),OFFSET('Sanitation Data'!$E$12,0,10*ROW('Sanitation Data'!E40)),NA())</f>
        <v>#N/A</v>
      </c>
      <c r="AJ46" s="103" t="e">
        <f ca="true">+IF(AND(ISNUMBER(OFFSET('Sanitation Data'!$E$13,0,10*ROW('Sanitation Data'!E40))),'Data Summary'!CY46="Yes"),OFFSET('Sanitation Data'!$E$13,0,10*ROW('Sanitation Data'!E40)),NA())</f>
        <v>#N/A</v>
      </c>
      <c r="AK46" s="103" t="e">
        <f ca="true">+IF(AND(ISNUMBER(OFFSET('Sanitation Data'!$F$5,0,10*ROW('Sanitation Data'!F40))),'Data Summary'!CZ46="Yes"),100-OFFSET('Sanitation Data'!$F$5,0,10*ROW('Sanitation Data'!F40)),NA())</f>
        <v>#N/A</v>
      </c>
      <c r="AL46" s="103" t="e">
        <f ca="true">+IF(AND(ISNUMBER(OFFSET('Sanitation Data'!$F$7,0,10*ROW('Sanitation Data'!F40))),'Data Summary'!DA46="Yes"),OFFSET('Sanitation Data'!$F$7,0,10*ROW('Sanitation Data'!F40)),NA())</f>
        <v>#N/A</v>
      </c>
      <c r="AM46" s="103" t="e">
        <f ca="true">+IF(AND(ISNUMBER(OFFSET('Sanitation Data'!$F$11,0,10*ROW('Sanitation Data'!F40))),'Data Summary'!DB46="Yes"),OFFSET('Sanitation Data'!$F$11,0,10*ROW('Sanitation Data'!F40)),NA())</f>
        <v>#N/A</v>
      </c>
      <c r="AN46" s="103" t="e">
        <f ca="true">+IF(AND(ISNUMBER(OFFSET('Sanitation Data'!$F$12,0,10*ROW('Sanitation Data'!F40))),'Data Summary'!DC46="Yes"),OFFSET('Sanitation Data'!$F$12,0,10*ROW('Sanitation Data'!F40)),NA())</f>
        <v>#N/A</v>
      </c>
      <c r="AO46" s="103" t="e">
        <f ca="true">+IF(AND(ISNUMBER(OFFSET('Sanitation Data'!$F$13,0,10*ROW('Sanitation Data'!F40))),'Data Summary'!DD46="Yes"),OFFSET('Sanitation Data'!$F$13,0,10*ROW('Sanitation Data'!F40)),NA())</f>
        <v>#N/A</v>
      </c>
      <c r="AP46" s="103" t="e">
        <f ca="true">+IF(AND(ISNUMBER(OFFSET('Sanitation Data'!$G$5,0,10*ROW('Sanitation Data'!G40))),'Data Summary'!DE46="Yes"),100-OFFSET('Sanitation Data'!$G$5,0,10*ROW('Sanitation Data'!G40)),NA())</f>
        <v>#N/A</v>
      </c>
      <c r="AQ46" s="103" t="e">
        <f ca="true">+IF(AND(ISNUMBER(OFFSET('Sanitation Data'!$G$7,0,10*ROW('Sanitation Data'!G40))),'Data Summary'!DF46="Yes"),OFFSET('Sanitation Data'!$G$7,0,10*ROW('Sanitation Data'!G40)),NA())</f>
        <v>#N/A</v>
      </c>
      <c r="AR46" s="103" t="e">
        <f ca="true">+IF(AND(ISNUMBER(OFFSET('Sanitation Data'!$G$11,0,10*ROW('Sanitation Data'!G40))),'Data Summary'!DG46="Yes"),OFFSET('Sanitation Data'!$G$11,0,10*ROW('Sanitation Data'!G40)),NA())</f>
        <v>#N/A</v>
      </c>
      <c r="AS46" s="103" t="e">
        <f ca="true">+IF(AND(ISNUMBER(OFFSET('Sanitation Data'!$G$12,0,10*ROW('Sanitation Data'!G40))),'Data Summary'!DH46="Yes"),OFFSET('Sanitation Data'!$G$12,0,10*ROW('Sanitation Data'!G40)),NA())</f>
        <v>#N/A</v>
      </c>
      <c r="AT46" s="103" t="e">
        <f ca="true">+IF(AND(ISNUMBER(OFFSET('Sanitation Data'!$G$13,0,10*ROW('Sanitation Data'!G40))),'Data Summary'!DI46="Yes"),OFFSET('Sanitation Data'!$G$13,0,10*ROW('Sanitation Data'!G40)),NA())</f>
        <v>#N/A</v>
      </c>
      <c r="AU46" s="103" t="e">
        <f ca="true">+IF(AND(ISNUMBER(OFFSET('Sanitation Data'!$H$5,0,10*ROW('Sanitation Data'!H40))),'Data Summary'!DJ46="Yes"),100-OFFSET('Sanitation Data'!$H$5,0,10*ROW('Sanitation Data'!H40)),NA())</f>
        <v>#N/A</v>
      </c>
      <c r="AV46" s="103" t="e">
        <f ca="true">+IF(AND(ISNUMBER(OFFSET('Sanitation Data'!$H$7,0,10*ROW('Sanitation Data'!H40))),'Data Summary'!DK46="Yes"),OFFSET('Sanitation Data'!$H$7,0,10*ROW('Sanitation Data'!H40)),NA())</f>
        <v>#N/A</v>
      </c>
      <c r="AW46" s="103" t="e">
        <f ca="true">+IF(AND(ISNUMBER(OFFSET('Sanitation Data'!$H$11,0,10*ROW('Sanitation Data'!H40))),'Data Summary'!DL46="Yes"),OFFSET('Sanitation Data'!$H$11,0,10*ROW('Sanitation Data'!H40)),NA())</f>
        <v>#N/A</v>
      </c>
      <c r="AX46" s="103" t="e">
        <f ca="true">+IF(AND(ISNUMBER(OFFSET('Sanitation Data'!$H$12,0,10*ROW('Sanitation Data'!H40))),'Data Summary'!DM46="Yes"),OFFSET('Sanitation Data'!$H$12,0,10*ROW('Sanitation Data'!H40)),NA())</f>
        <v>#N/A</v>
      </c>
      <c r="AY46" s="103" t="e">
        <f ca="true">+IF(AND(ISNUMBER(OFFSET('Sanitation Data'!$H$13,0,10*ROW('Sanitation Data'!H40))),'Data Summary'!DN46="Yes"),OFFSET('Sanitation Data'!$H$13,0,10*ROW('Sanitation Data'!H40)),NA())</f>
        <v>#N/A</v>
      </c>
      <c r="AZ46" s="108" t="e">
        <f ca="true">+IF(AND(ISNUMBER(OFFSET('Hygiene Data'!$C$6,0,10*ROW('Hygiene Data'!C40))),'Data Summary'!DO46="Yes"),OFFSET('Hygiene Data'!$C$6,0,10*ROW('Hygiene Data'!C40)),NA())</f>
        <v>#N/A</v>
      </c>
      <c r="BA46" s="108" t="e">
        <f ca="true">+IF(AND(ISNUMBER(OFFSET('Hygiene Data'!$C$8,0,10*ROW('Hygiene Data'!C40))),'Data Summary'!DP46="Yes"),OFFSET('Hygiene Data'!$C$8,0,10*ROW('Hygiene Data'!C40)),NA())</f>
        <v>#N/A</v>
      </c>
      <c r="BB46" s="108" t="e">
        <f ca="true">+IF(AND(ISNUMBER(OFFSET('Hygiene Data'!$C$10,0,10*ROW('Hygiene Data'!C40))),'Data Summary'!DQ46="Yes"),OFFSET('Hygiene Data'!$C$10,0,10*ROW('Hygiene Data'!C40)),NA())</f>
        <v>#N/A</v>
      </c>
      <c r="BC46" s="108" t="e">
        <f ca="true">+IF(AND(ISNUMBER(OFFSET('Hygiene Data'!$D$6,0,10*ROW('Hygiene Data'!D40))),'Data Summary'!DR46="Yes"),OFFSET('Hygiene Data'!$D$6,0,10*ROW('Hygiene Data'!D40)),NA())</f>
        <v>#N/A</v>
      </c>
      <c r="BD46" s="108" t="e">
        <f ca="true">+IF(AND(ISNUMBER(OFFSET('Hygiene Data'!$D$8,0,10*ROW('Hygiene Data'!D40))),'Data Summary'!DS46="Yes"),OFFSET('Hygiene Data'!$D$8,0,10*ROW('Hygiene Data'!D40)),NA())</f>
        <v>#N/A</v>
      </c>
      <c r="BE46" s="108" t="e">
        <f ca="true">+IF(AND(ISNUMBER(OFFSET('Hygiene Data'!$D$10,0,10*ROW('Hygiene Data'!D40))),'Data Summary'!DT46="Yes"),OFFSET('Hygiene Data'!$D$10,0,10*ROW('Hygiene Data'!D40)),NA())</f>
        <v>#N/A</v>
      </c>
      <c r="BF46" s="108" t="e">
        <f ca="true">+IF(AND(ISNUMBER(OFFSET('Hygiene Data'!$E$6,0,10*ROW('Hygiene Data'!E40))),'Data Summary'!DU46="Yes"),OFFSET('Hygiene Data'!$E$6,0,10*ROW('Hygiene Data'!E40)),NA())</f>
        <v>#N/A</v>
      </c>
      <c r="BG46" s="108" t="e">
        <f ca="true">+IF(AND(ISNUMBER(OFFSET('Hygiene Data'!$E$8,0,10*ROW('Hygiene Data'!E40))),'Data Summary'!DV46="Yes"),OFFSET('Hygiene Data'!$E$8,0,10*ROW('Hygiene Data'!E40)),NA())</f>
        <v>#N/A</v>
      </c>
      <c r="BH46" s="108" t="e">
        <f ca="true">+IF(AND(ISNUMBER(OFFSET('Hygiene Data'!$E$10,0,10*ROW('Hygiene Data'!E40))),'Data Summary'!DW46="Yes"),OFFSET('Hygiene Data'!$E$10,0,10*ROW('Hygiene Data'!E40)),NA())</f>
        <v>#N/A</v>
      </c>
      <c r="BI46" s="108" t="e">
        <f ca="true">+IF(AND(ISNUMBER(OFFSET('Hygiene Data'!$F$6,0,10*ROW('Hygiene Data'!F40))),'Data Summary'!DX46="Yes"),OFFSET('Hygiene Data'!$F$6,0,10*ROW('Hygiene Data'!F40)),NA())</f>
        <v>#N/A</v>
      </c>
      <c r="BJ46" s="108" t="e">
        <f ca="true">+IF(AND(ISNUMBER(OFFSET('Hygiene Data'!$F$8,0,10*ROW('Hygiene Data'!F40))),'Data Summary'!DY46="Yes"),OFFSET('Hygiene Data'!$F$8,0,10*ROW('Hygiene Data'!F40)),NA())</f>
        <v>#N/A</v>
      </c>
      <c r="BK46" s="108" t="e">
        <f ca="true">+IF(AND(ISNUMBER(OFFSET('Hygiene Data'!$F$10,0,10*ROW('Hygiene Data'!F40))),'Data Summary'!DZ46="Yes"),OFFSET('Hygiene Data'!$F$10,0,10*ROW('Hygiene Data'!F40)),NA())</f>
        <v>#N/A</v>
      </c>
      <c r="BL46" s="108" t="e">
        <f ca="true">+IF(AND(ISNUMBER(OFFSET('Hygiene Data'!$G$6,0,10*ROW('Hygiene Data'!G40))),'Data Summary'!EA46="Yes"),OFFSET('Hygiene Data'!$G$6,0,10*ROW('Hygiene Data'!G40)),NA())</f>
        <v>#N/A</v>
      </c>
      <c r="BM46" s="108" t="e">
        <f ca="true">+IF(AND(ISNUMBER(OFFSET('Hygiene Data'!$G$8,0,10*ROW('Hygiene Data'!G40))),'Data Summary'!EB46="Yes"),OFFSET('Hygiene Data'!$G$8,0,10*ROW('Hygiene Data'!G40)),NA())</f>
        <v>#N/A</v>
      </c>
      <c r="BN46" s="108" t="e">
        <f ca="true">+IF(AND(ISNUMBER(OFFSET('Hygiene Data'!$G$10,0,10*ROW('Hygiene Data'!G40))),'Data Summary'!EC46="Yes"),OFFSET('Hygiene Data'!$G$10,0,10*ROW('Hygiene Data'!G40)),NA())</f>
        <v>#N/A</v>
      </c>
      <c r="BO46" s="108" t="e">
        <f ca="true">+IF(AND(ISNUMBER(OFFSET('Hygiene Data'!$H$6,0,10*ROW('Hygiene Data'!H40))),'Data Summary'!ED46="Yes"),OFFSET('Hygiene Data'!$H$6,0,10*ROW('Hygiene Data'!H40)),NA())</f>
        <v>#N/A</v>
      </c>
      <c r="BP46" s="108" t="e">
        <f ca="true">+IF(AND(ISNUMBER(OFFSET('Hygiene Data'!$H$8,0,10*ROW('Hygiene Data'!H40))),'Data Summary'!EE46="Yes"),OFFSET('Hygiene Data'!$H$8,0,10*ROW('Hygiene Data'!H40)),NA())</f>
        <v>#N/A</v>
      </c>
      <c r="BQ46" s="108" t="e">
        <f ca="true">+IF(AND(ISNUMBER(OFFSET('Hygiene Data'!$H$10,0,10*ROW('Hygiene Data'!H40))),'Data Summary'!EF46="Yes"),OFFSET('Hygiene Data'!$H$10,0,10*ROW('Hygiene Data'!H40)),NA())</f>
        <v>#N/A</v>
      </c>
    </row>
    <row r="47" x14ac:dyDescent="0.2">
      <c r="A47" s="56" t="e">
        <f ca="true">+IF(OFFSET('Water Data'!$B$1,0,10*ROW('Water Data'!B41))="",NA(),OFFSET('Water Data'!$B$1,0,10*ROW('Water Data'!B41)))</f>
        <v>#N/A</v>
      </c>
      <c r="B47" s="56" t="e">
        <f ca="true">+IF(OFFSET('Water Data'!$A$3,0,10*ROW('Water Data'!A44))="",NA(),OFFSET('Water Data'!$A$3,0,10*ROW('Water Data'!A44)))</f>
        <v>#N/A</v>
      </c>
      <c r="C47" s="56" t="e">
        <f ca="true">+IF(OFFSET('Water Data'!$C$3,0,10*ROW('Water Data'!C44))="",NA(),OFFSET('Water Data'!$C$3,0,10*ROW('Water Data'!C44)))</f>
        <v>#N/A</v>
      </c>
      <c r="D47" s="57" t="e">
        <f ca="true">+IF(AND(ISNUMBER(OFFSET('Water Data'!$C$5,0,10*ROW('Water Data'!C41))),'Data Summary'!BS47="Yes"),100-OFFSET('Water Data'!$C$5,0,10*ROW('Water Data'!C41)),NA())</f>
        <v>#N/A</v>
      </c>
      <c r="E47" s="57" t="e">
        <f ca="true">+IF(AND(ISNUMBER(OFFSET('Water Data'!$C$7,0,10*ROW('Water Data'!C41))),'Data Summary'!BT47="Yes"),OFFSET('Water Data'!$C$7,0,10*ROW('Water Data'!C41)),NA())</f>
        <v>#N/A</v>
      </c>
      <c r="F47" s="57" t="e">
        <f ca="true">+IF(AND(ISNUMBER(OFFSET('Water Data'!$C$10,0,10*ROW('Water Data'!C41))),'Data Summary'!BU47="Yes"),OFFSET('Water Data'!$C$10,0,10*ROW('Water Data'!C41)),NA())</f>
        <v>#N/A</v>
      </c>
      <c r="G47" s="57" t="e">
        <f ca="true">+IF(AND(ISNUMBER(OFFSET('Water Data'!$D$5,0,10*ROW('Water Data'!D41))),'Data Summary'!BV47="Yes"),100-OFFSET('Water Data'!$D$5,0,10*ROW('Water Data'!D41)),NA())</f>
        <v>#N/A</v>
      </c>
      <c r="H47" s="57" t="e">
        <f ca="true">+IF(AND(ISNUMBER(OFFSET('Water Data'!$D$7,0,10*ROW('Water Data'!D41))),'Data Summary'!BW47="Yes"),OFFSET('Water Data'!$D$7,0,10*ROW('Water Data'!D41)),NA())</f>
        <v>#N/A</v>
      </c>
      <c r="I47" s="57" t="e">
        <f ca="true">+IF(AND(ISNUMBER(OFFSET('Water Data'!$D$10,0,10*ROW('Water Data'!D41))),'Data Summary'!BX47="Yes"),OFFSET('Water Data'!$D$10,0,10*ROW('Water Data'!D41)),NA())</f>
        <v>#N/A</v>
      </c>
      <c r="J47" s="57" t="e">
        <f ca="true">+IF(AND(ISNUMBER(OFFSET('Water Data'!$E$5,0,10*ROW('Water Data'!E41))),'Data Summary'!BY47="Yes"),100-OFFSET('Water Data'!$E$5,0,10*ROW('Water Data'!E41)),NA())</f>
        <v>#N/A</v>
      </c>
      <c r="K47" s="57" t="e">
        <f ca="true">+IF(AND(ISNUMBER(OFFSET('Water Data'!$E$7,0,10*ROW('Water Data'!E41))),'Data Summary'!BZ47="Yes"),OFFSET('Water Data'!$E$7,0,10*ROW('Water Data'!E41)),NA())</f>
        <v>#N/A</v>
      </c>
      <c r="L47" s="57" t="e">
        <f ca="true">+IF(AND(ISNUMBER(OFFSET('Water Data'!$E$10,0,10*ROW('Water Data'!E41))),'Data Summary'!CA47="Yes"),OFFSET('Water Data'!$E$10,0,10*ROW('Water Data'!E41)),NA())</f>
        <v>#N/A</v>
      </c>
      <c r="M47" s="57" t="e">
        <f ca="true">+IF(AND(ISNUMBER(OFFSET('Water Data'!$F$5,0,10*ROW('Water Data'!F41))),'Data Summary'!CB47="Yes"),100-OFFSET('Water Data'!$F$5,0,10*ROW('Water Data'!F41)),NA())</f>
        <v>#N/A</v>
      </c>
      <c r="N47" s="57" t="e">
        <f ca="true">+IF(AND(ISNUMBER(OFFSET('Water Data'!$F$7,0,10*ROW('Water Data'!F41))),'Data Summary'!CC47="Yes"),OFFSET('Water Data'!$F$7,0,10*ROW('Water Data'!F41)),NA())</f>
        <v>#N/A</v>
      </c>
      <c r="O47" s="57" t="e">
        <f ca="true">+IF(AND(ISNUMBER(OFFSET('Water Data'!$F$10,0,10*ROW('Water Data'!F41))),'Data Summary'!CD47="Yes"),OFFSET('Water Data'!$F$10,0,10*ROW('Water Data'!F41)),NA())</f>
        <v>#N/A</v>
      </c>
      <c r="P47" s="57" t="e">
        <f ca="true">+IF(AND(ISNUMBER(OFFSET('Water Data'!$G$5,0,10*ROW('Water Data'!G41))),'Data Summary'!CE47="Yes"),100-OFFSET('Water Data'!$G$5,0,10*ROW('Water Data'!G41)),NA())</f>
        <v>#N/A</v>
      </c>
      <c r="Q47" s="57" t="e">
        <f ca="true">+IF(AND(ISNUMBER(OFFSET('Water Data'!$G$7,0,10*ROW('Water Data'!G41))),'Data Summary'!CF47="Yes"),OFFSET('Water Data'!$G$7,0,10*ROW('Water Data'!G41)),NA())</f>
        <v>#N/A</v>
      </c>
      <c r="R47" s="57" t="e">
        <f ca="true">+IF(AND(ISNUMBER(OFFSET('Water Data'!$G$10,0,10*ROW('Water Data'!G41))),'Data Summary'!CG47="Yes"),OFFSET('Water Data'!$G$10,0,10*ROW('Water Data'!G41)),NA())</f>
        <v>#N/A</v>
      </c>
      <c r="S47" s="57" t="e">
        <f ca="true">+IF(AND(ISNUMBER(OFFSET('Water Data'!$H$5,0,10*ROW('Water Data'!H41))),'Data Summary'!CH47="Yes"),100-OFFSET('Water Data'!$H$5,0,10*ROW('Water Data'!H41)),NA())</f>
        <v>#N/A</v>
      </c>
      <c r="T47" s="57" t="e">
        <f ca="true">+IF(AND(ISNUMBER(OFFSET('Water Data'!$H$7,0,10*ROW('Water Data'!H41))),'Data Summary'!CI47="Yes"),OFFSET('Water Data'!$H$7,0,10*ROW('Water Data'!H41)),NA())</f>
        <v>#N/A</v>
      </c>
      <c r="U47" s="57" t="e">
        <f ca="true">+IF(AND(ISNUMBER(OFFSET('Water Data'!$H$10,0,10*ROW('Water Data'!H41))),'Data Summary'!CJ47="Yes"),OFFSET('Water Data'!$H$10,0,10*ROW('Water Data'!H41)),NA())</f>
        <v>#N/A</v>
      </c>
      <c r="V47" s="103" t="e">
        <f ca="true">+IF(AND(ISNUMBER(OFFSET('Sanitation Data'!$C$5,0,10*ROW('Sanitation Data'!C41))),'Data Summary'!CK47="Yes"),100-OFFSET('Sanitation Data'!$C$5,0,10*ROW('Sanitation Data'!C41)),NA())</f>
        <v>#N/A</v>
      </c>
      <c r="W47" s="103" t="e">
        <f ca="true">+IF(AND(ISNUMBER(OFFSET('Sanitation Data'!$C$7,0,10*ROW('Sanitation Data'!C41))),'Data Summary'!CL47="Yes"),OFFSET('Sanitation Data'!$C$7,0,10*ROW('Sanitation Data'!C41)),NA())</f>
        <v>#N/A</v>
      </c>
      <c r="X47" s="103" t="e">
        <f ca="true">+IF(AND(ISNUMBER(OFFSET('Sanitation Data'!$C$11,0,10*ROW('Sanitation Data'!C41))),'Data Summary'!CM47="Yes"),OFFSET('Sanitation Data'!$C$11,0,10*ROW('Sanitation Data'!C41)),NA())</f>
        <v>#N/A</v>
      </c>
      <c r="Y47" s="103" t="e">
        <f ca="true">+IF(AND(ISNUMBER(OFFSET('Sanitation Data'!$C$12,0,10*ROW('Sanitation Data'!C41))),'Data Summary'!CN47="Yes"),OFFSET('Sanitation Data'!$C$12,0,10*ROW('Sanitation Data'!C41)),NA())</f>
        <v>#N/A</v>
      </c>
      <c r="Z47" s="103" t="e">
        <f ca="true">+IF(AND(ISNUMBER(OFFSET('Sanitation Data'!$C$13,0,10*ROW('Sanitation Data'!C41))),'Data Summary'!CO47="Yes"),OFFSET('Sanitation Data'!$C$13,0,10*ROW('Sanitation Data'!C41)),NA())</f>
        <v>#N/A</v>
      </c>
      <c r="AA47" s="103" t="e">
        <f ca="true">+IF(AND(ISNUMBER(OFFSET('Sanitation Data'!$D$5,0,10*ROW('Sanitation Data'!D41))),'Data Summary'!CP47="Yes"),100-OFFSET('Sanitation Data'!$D$5,0,10*ROW('Sanitation Data'!D41)),NA())</f>
        <v>#N/A</v>
      </c>
      <c r="AB47" s="103" t="e">
        <f ca="true">+IF(AND(ISNUMBER(OFFSET('Sanitation Data'!$D$7,0,10*ROW('Sanitation Data'!D41))),'Data Summary'!CQ47="Yes"),OFFSET('Sanitation Data'!$D$7,0,10*ROW('Sanitation Data'!D41)),NA())</f>
        <v>#N/A</v>
      </c>
      <c r="AC47" s="103" t="e">
        <f ca="true">+IF(AND(ISNUMBER(OFFSET('Sanitation Data'!$D$11,0,10*ROW('Sanitation Data'!D41))),'Data Summary'!CR47="Yes"),OFFSET('Sanitation Data'!$D$11,0,10*ROW('Sanitation Data'!D41)),NA())</f>
        <v>#N/A</v>
      </c>
      <c r="AD47" s="103" t="e">
        <f ca="true">+IF(AND(ISNUMBER(OFFSET('Sanitation Data'!$D$12,0,10*ROW('Sanitation Data'!D41))),'Data Summary'!CS47="Yes"),OFFSET('Sanitation Data'!$D$12,0,10*ROW('Sanitation Data'!D41)),NA())</f>
        <v>#N/A</v>
      </c>
      <c r="AE47" s="103" t="e">
        <f ca="true">+IF(AND(ISNUMBER(OFFSET('Sanitation Data'!$D$13,0,10*ROW('Sanitation Data'!D41))),'Data Summary'!CT47="Yes"),OFFSET('Sanitation Data'!$D$13,0,10*ROW('Sanitation Data'!D41)),NA())</f>
        <v>#N/A</v>
      </c>
      <c r="AF47" s="103" t="e">
        <f ca="true">+IF(AND(ISNUMBER(OFFSET('Sanitation Data'!$E$5,0,10*ROW('Sanitation Data'!E41))),'Data Summary'!CU47="Yes"),100-OFFSET('Sanitation Data'!$E$5,0,10*ROW('Sanitation Data'!E41)),NA())</f>
        <v>#N/A</v>
      </c>
      <c r="AG47" s="103" t="e">
        <f ca="true">+IF(AND(ISNUMBER(OFFSET('Sanitation Data'!$E$7,0,10*ROW('Sanitation Data'!E41))),'Data Summary'!CV47="Yes"),OFFSET('Sanitation Data'!$E$7,0,10*ROW('Sanitation Data'!E41)),NA())</f>
        <v>#N/A</v>
      </c>
      <c r="AH47" s="103" t="e">
        <f ca="true">+IF(AND(ISNUMBER(OFFSET('Sanitation Data'!$E$11,0,10*ROW('Sanitation Data'!E41))),'Data Summary'!CW47="Yes"),OFFSET('Sanitation Data'!$E$11,0,10*ROW('Sanitation Data'!E41)),NA())</f>
        <v>#N/A</v>
      </c>
      <c r="AI47" s="103" t="e">
        <f ca="true">+IF(AND(ISNUMBER(OFFSET('Sanitation Data'!$E$12,0,10*ROW('Sanitation Data'!E41))),'Data Summary'!CX47="Yes"),OFFSET('Sanitation Data'!$E$12,0,10*ROW('Sanitation Data'!E41)),NA())</f>
        <v>#N/A</v>
      </c>
      <c r="AJ47" s="103" t="e">
        <f ca="true">+IF(AND(ISNUMBER(OFFSET('Sanitation Data'!$E$13,0,10*ROW('Sanitation Data'!E41))),'Data Summary'!CY47="Yes"),OFFSET('Sanitation Data'!$E$13,0,10*ROW('Sanitation Data'!E41)),NA())</f>
        <v>#N/A</v>
      </c>
      <c r="AK47" s="103" t="e">
        <f ca="true">+IF(AND(ISNUMBER(OFFSET('Sanitation Data'!$F$5,0,10*ROW('Sanitation Data'!F41))),'Data Summary'!CZ47="Yes"),100-OFFSET('Sanitation Data'!$F$5,0,10*ROW('Sanitation Data'!F41)),NA())</f>
        <v>#N/A</v>
      </c>
      <c r="AL47" s="103" t="e">
        <f ca="true">+IF(AND(ISNUMBER(OFFSET('Sanitation Data'!$F$7,0,10*ROW('Sanitation Data'!F41))),'Data Summary'!DA47="Yes"),OFFSET('Sanitation Data'!$F$7,0,10*ROW('Sanitation Data'!F41)),NA())</f>
        <v>#N/A</v>
      </c>
      <c r="AM47" s="103" t="e">
        <f ca="true">+IF(AND(ISNUMBER(OFFSET('Sanitation Data'!$F$11,0,10*ROW('Sanitation Data'!F41))),'Data Summary'!DB47="Yes"),OFFSET('Sanitation Data'!$F$11,0,10*ROW('Sanitation Data'!F41)),NA())</f>
        <v>#N/A</v>
      </c>
      <c r="AN47" s="103" t="e">
        <f ca="true">+IF(AND(ISNUMBER(OFFSET('Sanitation Data'!$F$12,0,10*ROW('Sanitation Data'!F41))),'Data Summary'!DC47="Yes"),OFFSET('Sanitation Data'!$F$12,0,10*ROW('Sanitation Data'!F41)),NA())</f>
        <v>#N/A</v>
      </c>
      <c r="AO47" s="103" t="e">
        <f ca="true">+IF(AND(ISNUMBER(OFFSET('Sanitation Data'!$F$13,0,10*ROW('Sanitation Data'!F41))),'Data Summary'!DD47="Yes"),OFFSET('Sanitation Data'!$F$13,0,10*ROW('Sanitation Data'!F41)),NA())</f>
        <v>#N/A</v>
      </c>
      <c r="AP47" s="103" t="e">
        <f ca="true">+IF(AND(ISNUMBER(OFFSET('Sanitation Data'!$G$5,0,10*ROW('Sanitation Data'!G41))),'Data Summary'!DE47="Yes"),100-OFFSET('Sanitation Data'!$G$5,0,10*ROW('Sanitation Data'!G41)),NA())</f>
        <v>#N/A</v>
      </c>
      <c r="AQ47" s="103" t="e">
        <f ca="true">+IF(AND(ISNUMBER(OFFSET('Sanitation Data'!$G$7,0,10*ROW('Sanitation Data'!G41))),'Data Summary'!DF47="Yes"),OFFSET('Sanitation Data'!$G$7,0,10*ROW('Sanitation Data'!G41)),NA())</f>
        <v>#N/A</v>
      </c>
      <c r="AR47" s="103" t="e">
        <f ca="true">+IF(AND(ISNUMBER(OFFSET('Sanitation Data'!$G$11,0,10*ROW('Sanitation Data'!G41))),'Data Summary'!DG47="Yes"),OFFSET('Sanitation Data'!$G$11,0,10*ROW('Sanitation Data'!G41)),NA())</f>
        <v>#N/A</v>
      </c>
      <c r="AS47" s="103" t="e">
        <f ca="true">+IF(AND(ISNUMBER(OFFSET('Sanitation Data'!$G$12,0,10*ROW('Sanitation Data'!G41))),'Data Summary'!DH47="Yes"),OFFSET('Sanitation Data'!$G$12,0,10*ROW('Sanitation Data'!G41)),NA())</f>
        <v>#N/A</v>
      </c>
      <c r="AT47" s="103" t="e">
        <f ca="true">+IF(AND(ISNUMBER(OFFSET('Sanitation Data'!$G$13,0,10*ROW('Sanitation Data'!G41))),'Data Summary'!DI47="Yes"),OFFSET('Sanitation Data'!$G$13,0,10*ROW('Sanitation Data'!G41)),NA())</f>
        <v>#N/A</v>
      </c>
      <c r="AU47" s="103" t="e">
        <f ca="true">+IF(AND(ISNUMBER(OFFSET('Sanitation Data'!$H$5,0,10*ROW('Sanitation Data'!H41))),'Data Summary'!DJ47="Yes"),100-OFFSET('Sanitation Data'!$H$5,0,10*ROW('Sanitation Data'!H41)),NA())</f>
        <v>#N/A</v>
      </c>
      <c r="AV47" s="103" t="e">
        <f ca="true">+IF(AND(ISNUMBER(OFFSET('Sanitation Data'!$H$7,0,10*ROW('Sanitation Data'!H41))),'Data Summary'!DK47="Yes"),OFFSET('Sanitation Data'!$H$7,0,10*ROW('Sanitation Data'!H41)),NA())</f>
        <v>#N/A</v>
      </c>
      <c r="AW47" s="103" t="e">
        <f ca="true">+IF(AND(ISNUMBER(OFFSET('Sanitation Data'!$H$11,0,10*ROW('Sanitation Data'!H41))),'Data Summary'!DL47="Yes"),OFFSET('Sanitation Data'!$H$11,0,10*ROW('Sanitation Data'!H41)),NA())</f>
        <v>#N/A</v>
      </c>
      <c r="AX47" s="103" t="e">
        <f ca="true">+IF(AND(ISNUMBER(OFFSET('Sanitation Data'!$H$12,0,10*ROW('Sanitation Data'!H41))),'Data Summary'!DM47="Yes"),OFFSET('Sanitation Data'!$H$12,0,10*ROW('Sanitation Data'!H41)),NA())</f>
        <v>#N/A</v>
      </c>
      <c r="AY47" s="103" t="e">
        <f ca="true">+IF(AND(ISNUMBER(OFFSET('Sanitation Data'!$H$13,0,10*ROW('Sanitation Data'!H41))),'Data Summary'!DN47="Yes"),OFFSET('Sanitation Data'!$H$13,0,10*ROW('Sanitation Data'!H41)),NA())</f>
        <v>#N/A</v>
      </c>
      <c r="AZ47" s="108" t="e">
        <f ca="true">+IF(AND(ISNUMBER(OFFSET('Hygiene Data'!$C$6,0,10*ROW('Hygiene Data'!C41))),'Data Summary'!DO47="Yes"),OFFSET('Hygiene Data'!$C$6,0,10*ROW('Hygiene Data'!C41)),NA())</f>
        <v>#N/A</v>
      </c>
      <c r="BA47" s="108" t="e">
        <f ca="true">+IF(AND(ISNUMBER(OFFSET('Hygiene Data'!$C$8,0,10*ROW('Hygiene Data'!C41))),'Data Summary'!DP47="Yes"),OFFSET('Hygiene Data'!$C$8,0,10*ROW('Hygiene Data'!C41)),NA())</f>
        <v>#N/A</v>
      </c>
      <c r="BB47" s="108" t="e">
        <f ca="true">+IF(AND(ISNUMBER(OFFSET('Hygiene Data'!$C$10,0,10*ROW('Hygiene Data'!C41))),'Data Summary'!DQ47="Yes"),OFFSET('Hygiene Data'!$C$10,0,10*ROW('Hygiene Data'!C41)),NA())</f>
        <v>#N/A</v>
      </c>
      <c r="BC47" s="108" t="e">
        <f ca="true">+IF(AND(ISNUMBER(OFFSET('Hygiene Data'!$D$6,0,10*ROW('Hygiene Data'!D41))),'Data Summary'!DR47="Yes"),OFFSET('Hygiene Data'!$D$6,0,10*ROW('Hygiene Data'!D41)),NA())</f>
        <v>#N/A</v>
      </c>
      <c r="BD47" s="108" t="e">
        <f ca="true">+IF(AND(ISNUMBER(OFFSET('Hygiene Data'!$D$8,0,10*ROW('Hygiene Data'!D41))),'Data Summary'!DS47="Yes"),OFFSET('Hygiene Data'!$D$8,0,10*ROW('Hygiene Data'!D41)),NA())</f>
        <v>#N/A</v>
      </c>
      <c r="BE47" s="108" t="e">
        <f ca="true">+IF(AND(ISNUMBER(OFFSET('Hygiene Data'!$D$10,0,10*ROW('Hygiene Data'!D41))),'Data Summary'!DT47="Yes"),OFFSET('Hygiene Data'!$D$10,0,10*ROW('Hygiene Data'!D41)),NA())</f>
        <v>#N/A</v>
      </c>
      <c r="BF47" s="108" t="e">
        <f ca="true">+IF(AND(ISNUMBER(OFFSET('Hygiene Data'!$E$6,0,10*ROW('Hygiene Data'!E41))),'Data Summary'!DU47="Yes"),OFFSET('Hygiene Data'!$E$6,0,10*ROW('Hygiene Data'!E41)),NA())</f>
        <v>#N/A</v>
      </c>
      <c r="BG47" s="108" t="e">
        <f ca="true">+IF(AND(ISNUMBER(OFFSET('Hygiene Data'!$E$8,0,10*ROW('Hygiene Data'!E41))),'Data Summary'!DV47="Yes"),OFFSET('Hygiene Data'!$E$8,0,10*ROW('Hygiene Data'!E41)),NA())</f>
        <v>#N/A</v>
      </c>
      <c r="BH47" s="108" t="e">
        <f ca="true">+IF(AND(ISNUMBER(OFFSET('Hygiene Data'!$E$10,0,10*ROW('Hygiene Data'!E41))),'Data Summary'!DW47="Yes"),OFFSET('Hygiene Data'!$E$10,0,10*ROW('Hygiene Data'!E41)),NA())</f>
        <v>#N/A</v>
      </c>
      <c r="BI47" s="108" t="e">
        <f ca="true">+IF(AND(ISNUMBER(OFFSET('Hygiene Data'!$F$6,0,10*ROW('Hygiene Data'!F41))),'Data Summary'!DX47="Yes"),OFFSET('Hygiene Data'!$F$6,0,10*ROW('Hygiene Data'!F41)),NA())</f>
        <v>#N/A</v>
      </c>
      <c r="BJ47" s="108" t="e">
        <f ca="true">+IF(AND(ISNUMBER(OFFSET('Hygiene Data'!$F$8,0,10*ROW('Hygiene Data'!F41))),'Data Summary'!DY47="Yes"),OFFSET('Hygiene Data'!$F$8,0,10*ROW('Hygiene Data'!F41)),NA())</f>
        <v>#N/A</v>
      </c>
      <c r="BK47" s="108" t="e">
        <f ca="true">+IF(AND(ISNUMBER(OFFSET('Hygiene Data'!$F$10,0,10*ROW('Hygiene Data'!F41))),'Data Summary'!DZ47="Yes"),OFFSET('Hygiene Data'!$F$10,0,10*ROW('Hygiene Data'!F41)),NA())</f>
        <v>#N/A</v>
      </c>
      <c r="BL47" s="108" t="e">
        <f ca="true">+IF(AND(ISNUMBER(OFFSET('Hygiene Data'!$G$6,0,10*ROW('Hygiene Data'!G41))),'Data Summary'!EA47="Yes"),OFFSET('Hygiene Data'!$G$6,0,10*ROW('Hygiene Data'!G41)),NA())</f>
        <v>#N/A</v>
      </c>
      <c r="BM47" s="108" t="e">
        <f ca="true">+IF(AND(ISNUMBER(OFFSET('Hygiene Data'!$G$8,0,10*ROW('Hygiene Data'!G41))),'Data Summary'!EB47="Yes"),OFFSET('Hygiene Data'!$G$8,0,10*ROW('Hygiene Data'!G41)),NA())</f>
        <v>#N/A</v>
      </c>
      <c r="BN47" s="108" t="e">
        <f ca="true">+IF(AND(ISNUMBER(OFFSET('Hygiene Data'!$G$10,0,10*ROW('Hygiene Data'!G41))),'Data Summary'!EC47="Yes"),OFFSET('Hygiene Data'!$G$10,0,10*ROW('Hygiene Data'!G41)),NA())</f>
        <v>#N/A</v>
      </c>
      <c r="BO47" s="108" t="e">
        <f ca="true">+IF(AND(ISNUMBER(OFFSET('Hygiene Data'!$H$6,0,10*ROW('Hygiene Data'!H41))),'Data Summary'!ED47="Yes"),OFFSET('Hygiene Data'!$H$6,0,10*ROW('Hygiene Data'!H41)),NA())</f>
        <v>#N/A</v>
      </c>
      <c r="BP47" s="108" t="e">
        <f ca="true">+IF(AND(ISNUMBER(OFFSET('Hygiene Data'!$H$8,0,10*ROW('Hygiene Data'!H41))),'Data Summary'!EE47="Yes"),OFFSET('Hygiene Data'!$H$8,0,10*ROW('Hygiene Data'!H41)),NA())</f>
        <v>#N/A</v>
      </c>
      <c r="BQ47" s="108" t="e">
        <f ca="true">+IF(AND(ISNUMBER(OFFSET('Hygiene Data'!$H$10,0,10*ROW('Hygiene Data'!H41))),'Data Summary'!EF47="Yes"),OFFSET('Hygiene Data'!$H$10,0,10*ROW('Hygiene Data'!H41)),NA())</f>
        <v>#N/A</v>
      </c>
    </row>
    <row r="48" x14ac:dyDescent="0.2">
      <c r="A48" s="56" t="e">
        <f ca="true">+IF(OFFSET('Water Data'!$B$1,0,10*ROW('Water Data'!B42))="",NA(),OFFSET('Water Data'!$B$1,0,10*ROW('Water Data'!B42)))</f>
        <v>#N/A</v>
      </c>
      <c r="B48" s="56" t="e">
        <f ca="true">+IF(OFFSET('Water Data'!$A$3,0,10*ROW('Water Data'!A45))="",NA(),OFFSET('Water Data'!$A$3,0,10*ROW('Water Data'!A45)))</f>
        <v>#N/A</v>
      </c>
      <c r="C48" s="56" t="e">
        <f ca="true">+IF(OFFSET('Water Data'!$C$3,0,10*ROW('Water Data'!C45))="",NA(),OFFSET('Water Data'!$C$3,0,10*ROW('Water Data'!C45)))</f>
        <v>#N/A</v>
      </c>
      <c r="D48" s="57" t="e">
        <f ca="true">+IF(AND(ISNUMBER(OFFSET('Water Data'!$C$5,0,10*ROW('Water Data'!C42))),'Data Summary'!BS48="Yes"),100-OFFSET('Water Data'!$C$5,0,10*ROW('Water Data'!C42)),NA())</f>
        <v>#N/A</v>
      </c>
      <c r="E48" s="57" t="e">
        <f ca="true">+IF(AND(ISNUMBER(OFFSET('Water Data'!$C$7,0,10*ROW('Water Data'!C42))),'Data Summary'!BT48="Yes"),OFFSET('Water Data'!$C$7,0,10*ROW('Water Data'!C42)),NA())</f>
        <v>#N/A</v>
      </c>
      <c r="F48" s="57" t="e">
        <f ca="true">+IF(AND(ISNUMBER(OFFSET('Water Data'!$C$10,0,10*ROW('Water Data'!C42))),'Data Summary'!BU48="Yes"),OFFSET('Water Data'!$C$10,0,10*ROW('Water Data'!C42)),NA())</f>
        <v>#N/A</v>
      </c>
      <c r="G48" s="57" t="e">
        <f ca="true">+IF(AND(ISNUMBER(OFFSET('Water Data'!$D$5,0,10*ROW('Water Data'!D42))),'Data Summary'!BV48="Yes"),100-OFFSET('Water Data'!$D$5,0,10*ROW('Water Data'!D42)),NA())</f>
        <v>#N/A</v>
      </c>
      <c r="H48" s="57" t="e">
        <f ca="true">+IF(AND(ISNUMBER(OFFSET('Water Data'!$D$7,0,10*ROW('Water Data'!D42))),'Data Summary'!BW48="Yes"),OFFSET('Water Data'!$D$7,0,10*ROW('Water Data'!D42)),NA())</f>
        <v>#N/A</v>
      </c>
      <c r="I48" s="57" t="e">
        <f ca="true">+IF(AND(ISNUMBER(OFFSET('Water Data'!$D$10,0,10*ROW('Water Data'!D42))),'Data Summary'!BX48="Yes"),OFFSET('Water Data'!$D$10,0,10*ROW('Water Data'!D42)),NA())</f>
        <v>#N/A</v>
      </c>
      <c r="J48" s="57" t="e">
        <f ca="true">+IF(AND(ISNUMBER(OFFSET('Water Data'!$E$5,0,10*ROW('Water Data'!E42))),'Data Summary'!BY48="Yes"),100-OFFSET('Water Data'!$E$5,0,10*ROW('Water Data'!E42)),NA())</f>
        <v>#N/A</v>
      </c>
      <c r="K48" s="57" t="e">
        <f ca="true">+IF(AND(ISNUMBER(OFFSET('Water Data'!$E$7,0,10*ROW('Water Data'!E42))),'Data Summary'!BZ48="Yes"),OFFSET('Water Data'!$E$7,0,10*ROW('Water Data'!E42)),NA())</f>
        <v>#N/A</v>
      </c>
      <c r="L48" s="57" t="e">
        <f ca="true">+IF(AND(ISNUMBER(OFFSET('Water Data'!$E$10,0,10*ROW('Water Data'!E42))),'Data Summary'!CA48="Yes"),OFFSET('Water Data'!$E$10,0,10*ROW('Water Data'!E42)),NA())</f>
        <v>#N/A</v>
      </c>
      <c r="M48" s="57" t="e">
        <f ca="true">+IF(AND(ISNUMBER(OFFSET('Water Data'!$F$5,0,10*ROW('Water Data'!F42))),'Data Summary'!CB48="Yes"),100-OFFSET('Water Data'!$F$5,0,10*ROW('Water Data'!F42)),NA())</f>
        <v>#N/A</v>
      </c>
      <c r="N48" s="57" t="e">
        <f ca="true">+IF(AND(ISNUMBER(OFFSET('Water Data'!$F$7,0,10*ROW('Water Data'!F42))),'Data Summary'!CC48="Yes"),OFFSET('Water Data'!$F$7,0,10*ROW('Water Data'!F42)),NA())</f>
        <v>#N/A</v>
      </c>
      <c r="O48" s="57" t="e">
        <f ca="true">+IF(AND(ISNUMBER(OFFSET('Water Data'!$F$10,0,10*ROW('Water Data'!F42))),'Data Summary'!CD48="Yes"),OFFSET('Water Data'!$F$10,0,10*ROW('Water Data'!F42)),NA())</f>
        <v>#N/A</v>
      </c>
      <c r="P48" s="57" t="e">
        <f ca="true">+IF(AND(ISNUMBER(OFFSET('Water Data'!$G$5,0,10*ROW('Water Data'!G42))),'Data Summary'!CE48="Yes"),100-OFFSET('Water Data'!$G$5,0,10*ROW('Water Data'!G42)),NA())</f>
        <v>#N/A</v>
      </c>
      <c r="Q48" s="57" t="e">
        <f ca="true">+IF(AND(ISNUMBER(OFFSET('Water Data'!$G$7,0,10*ROW('Water Data'!G42))),'Data Summary'!CF48="Yes"),OFFSET('Water Data'!$G$7,0,10*ROW('Water Data'!G42)),NA())</f>
        <v>#N/A</v>
      </c>
      <c r="R48" s="57" t="e">
        <f ca="true">+IF(AND(ISNUMBER(OFFSET('Water Data'!$G$10,0,10*ROW('Water Data'!G42))),'Data Summary'!CG48="Yes"),OFFSET('Water Data'!$G$10,0,10*ROW('Water Data'!G42)),NA())</f>
        <v>#N/A</v>
      </c>
      <c r="S48" s="57" t="e">
        <f ca="true">+IF(AND(ISNUMBER(OFFSET('Water Data'!$H$5,0,10*ROW('Water Data'!H42))),'Data Summary'!CH48="Yes"),100-OFFSET('Water Data'!$H$5,0,10*ROW('Water Data'!H42)),NA())</f>
        <v>#N/A</v>
      </c>
      <c r="T48" s="57" t="e">
        <f ca="true">+IF(AND(ISNUMBER(OFFSET('Water Data'!$H$7,0,10*ROW('Water Data'!H42))),'Data Summary'!CI48="Yes"),OFFSET('Water Data'!$H$7,0,10*ROW('Water Data'!H42)),NA())</f>
        <v>#N/A</v>
      </c>
      <c r="U48" s="57" t="e">
        <f ca="true">+IF(AND(ISNUMBER(OFFSET('Water Data'!$H$10,0,10*ROW('Water Data'!H42))),'Data Summary'!CJ48="Yes"),OFFSET('Water Data'!$H$10,0,10*ROW('Water Data'!H42)),NA())</f>
        <v>#N/A</v>
      </c>
      <c r="V48" s="103" t="e">
        <f ca="true">+IF(AND(ISNUMBER(OFFSET('Sanitation Data'!$C$5,0,10*ROW('Sanitation Data'!C42))),'Data Summary'!CK48="Yes"),100-OFFSET('Sanitation Data'!$C$5,0,10*ROW('Sanitation Data'!C42)),NA())</f>
        <v>#N/A</v>
      </c>
      <c r="W48" s="103" t="e">
        <f ca="true">+IF(AND(ISNUMBER(OFFSET('Sanitation Data'!$C$7,0,10*ROW('Sanitation Data'!C42))),'Data Summary'!CL48="Yes"),OFFSET('Sanitation Data'!$C$7,0,10*ROW('Sanitation Data'!C42)),NA())</f>
        <v>#N/A</v>
      </c>
      <c r="X48" s="103" t="e">
        <f ca="true">+IF(AND(ISNUMBER(OFFSET('Sanitation Data'!$C$11,0,10*ROW('Sanitation Data'!C42))),'Data Summary'!CM48="Yes"),OFFSET('Sanitation Data'!$C$11,0,10*ROW('Sanitation Data'!C42)),NA())</f>
        <v>#N/A</v>
      </c>
      <c r="Y48" s="103" t="e">
        <f ca="true">+IF(AND(ISNUMBER(OFFSET('Sanitation Data'!$C$12,0,10*ROW('Sanitation Data'!C42))),'Data Summary'!CN48="Yes"),OFFSET('Sanitation Data'!$C$12,0,10*ROW('Sanitation Data'!C42)),NA())</f>
        <v>#N/A</v>
      </c>
      <c r="Z48" s="103" t="e">
        <f ca="true">+IF(AND(ISNUMBER(OFFSET('Sanitation Data'!$C$13,0,10*ROW('Sanitation Data'!C42))),'Data Summary'!CO48="Yes"),OFFSET('Sanitation Data'!$C$13,0,10*ROW('Sanitation Data'!C42)),NA())</f>
        <v>#N/A</v>
      </c>
      <c r="AA48" s="103" t="e">
        <f ca="true">+IF(AND(ISNUMBER(OFFSET('Sanitation Data'!$D$5,0,10*ROW('Sanitation Data'!D42))),'Data Summary'!CP48="Yes"),100-OFFSET('Sanitation Data'!$D$5,0,10*ROW('Sanitation Data'!D42)),NA())</f>
        <v>#N/A</v>
      </c>
      <c r="AB48" s="103" t="e">
        <f ca="true">+IF(AND(ISNUMBER(OFFSET('Sanitation Data'!$D$7,0,10*ROW('Sanitation Data'!D42))),'Data Summary'!CQ48="Yes"),OFFSET('Sanitation Data'!$D$7,0,10*ROW('Sanitation Data'!D42)),NA())</f>
        <v>#N/A</v>
      </c>
      <c r="AC48" s="103" t="e">
        <f ca="true">+IF(AND(ISNUMBER(OFFSET('Sanitation Data'!$D$11,0,10*ROW('Sanitation Data'!D42))),'Data Summary'!CR48="Yes"),OFFSET('Sanitation Data'!$D$11,0,10*ROW('Sanitation Data'!D42)),NA())</f>
        <v>#N/A</v>
      </c>
      <c r="AD48" s="103" t="e">
        <f ca="true">+IF(AND(ISNUMBER(OFFSET('Sanitation Data'!$D$12,0,10*ROW('Sanitation Data'!D42))),'Data Summary'!CS48="Yes"),OFFSET('Sanitation Data'!$D$12,0,10*ROW('Sanitation Data'!D42)),NA())</f>
        <v>#N/A</v>
      </c>
      <c r="AE48" s="103" t="e">
        <f ca="true">+IF(AND(ISNUMBER(OFFSET('Sanitation Data'!$D$13,0,10*ROW('Sanitation Data'!D42))),'Data Summary'!CT48="Yes"),OFFSET('Sanitation Data'!$D$13,0,10*ROW('Sanitation Data'!D42)),NA())</f>
        <v>#N/A</v>
      </c>
      <c r="AF48" s="103" t="e">
        <f ca="true">+IF(AND(ISNUMBER(OFFSET('Sanitation Data'!$E$5,0,10*ROW('Sanitation Data'!E42))),'Data Summary'!CU48="Yes"),100-OFFSET('Sanitation Data'!$E$5,0,10*ROW('Sanitation Data'!E42)),NA())</f>
        <v>#N/A</v>
      </c>
      <c r="AG48" s="103" t="e">
        <f ca="true">+IF(AND(ISNUMBER(OFFSET('Sanitation Data'!$E$7,0,10*ROW('Sanitation Data'!E42))),'Data Summary'!CV48="Yes"),OFFSET('Sanitation Data'!$E$7,0,10*ROW('Sanitation Data'!E42)),NA())</f>
        <v>#N/A</v>
      </c>
      <c r="AH48" s="103" t="e">
        <f ca="true">+IF(AND(ISNUMBER(OFFSET('Sanitation Data'!$E$11,0,10*ROW('Sanitation Data'!E42))),'Data Summary'!CW48="Yes"),OFFSET('Sanitation Data'!$E$11,0,10*ROW('Sanitation Data'!E42)),NA())</f>
        <v>#N/A</v>
      </c>
      <c r="AI48" s="103" t="e">
        <f ca="true">+IF(AND(ISNUMBER(OFFSET('Sanitation Data'!$E$12,0,10*ROW('Sanitation Data'!E42))),'Data Summary'!CX48="Yes"),OFFSET('Sanitation Data'!$E$12,0,10*ROW('Sanitation Data'!E42)),NA())</f>
        <v>#N/A</v>
      </c>
      <c r="AJ48" s="103" t="e">
        <f ca="true">+IF(AND(ISNUMBER(OFFSET('Sanitation Data'!$E$13,0,10*ROW('Sanitation Data'!E42))),'Data Summary'!CY48="Yes"),OFFSET('Sanitation Data'!$E$13,0,10*ROW('Sanitation Data'!E42)),NA())</f>
        <v>#N/A</v>
      </c>
      <c r="AK48" s="103" t="e">
        <f ca="true">+IF(AND(ISNUMBER(OFFSET('Sanitation Data'!$F$5,0,10*ROW('Sanitation Data'!F42))),'Data Summary'!CZ48="Yes"),100-OFFSET('Sanitation Data'!$F$5,0,10*ROW('Sanitation Data'!F42)),NA())</f>
        <v>#N/A</v>
      </c>
      <c r="AL48" s="103" t="e">
        <f ca="true">+IF(AND(ISNUMBER(OFFSET('Sanitation Data'!$F$7,0,10*ROW('Sanitation Data'!F42))),'Data Summary'!DA48="Yes"),OFFSET('Sanitation Data'!$F$7,0,10*ROW('Sanitation Data'!F42)),NA())</f>
        <v>#N/A</v>
      </c>
      <c r="AM48" s="103" t="e">
        <f ca="true">+IF(AND(ISNUMBER(OFFSET('Sanitation Data'!$F$11,0,10*ROW('Sanitation Data'!F42))),'Data Summary'!DB48="Yes"),OFFSET('Sanitation Data'!$F$11,0,10*ROW('Sanitation Data'!F42)),NA())</f>
        <v>#N/A</v>
      </c>
      <c r="AN48" s="103" t="e">
        <f ca="true">+IF(AND(ISNUMBER(OFFSET('Sanitation Data'!$F$12,0,10*ROW('Sanitation Data'!F42))),'Data Summary'!DC48="Yes"),OFFSET('Sanitation Data'!$F$12,0,10*ROW('Sanitation Data'!F42)),NA())</f>
        <v>#N/A</v>
      </c>
      <c r="AO48" s="103" t="e">
        <f ca="true">+IF(AND(ISNUMBER(OFFSET('Sanitation Data'!$F$13,0,10*ROW('Sanitation Data'!F42))),'Data Summary'!DD48="Yes"),OFFSET('Sanitation Data'!$F$13,0,10*ROW('Sanitation Data'!F42)),NA())</f>
        <v>#N/A</v>
      </c>
      <c r="AP48" s="103" t="e">
        <f ca="true">+IF(AND(ISNUMBER(OFFSET('Sanitation Data'!$G$5,0,10*ROW('Sanitation Data'!G42))),'Data Summary'!DE48="Yes"),100-OFFSET('Sanitation Data'!$G$5,0,10*ROW('Sanitation Data'!G42)),NA())</f>
        <v>#N/A</v>
      </c>
      <c r="AQ48" s="103" t="e">
        <f ca="true">+IF(AND(ISNUMBER(OFFSET('Sanitation Data'!$G$7,0,10*ROW('Sanitation Data'!G42))),'Data Summary'!DF48="Yes"),OFFSET('Sanitation Data'!$G$7,0,10*ROW('Sanitation Data'!G42)),NA())</f>
        <v>#N/A</v>
      </c>
      <c r="AR48" s="103" t="e">
        <f ca="true">+IF(AND(ISNUMBER(OFFSET('Sanitation Data'!$G$11,0,10*ROW('Sanitation Data'!G42))),'Data Summary'!DG48="Yes"),OFFSET('Sanitation Data'!$G$11,0,10*ROW('Sanitation Data'!G42)),NA())</f>
        <v>#N/A</v>
      </c>
      <c r="AS48" s="103" t="e">
        <f ca="true">+IF(AND(ISNUMBER(OFFSET('Sanitation Data'!$G$12,0,10*ROW('Sanitation Data'!G42))),'Data Summary'!DH48="Yes"),OFFSET('Sanitation Data'!$G$12,0,10*ROW('Sanitation Data'!G42)),NA())</f>
        <v>#N/A</v>
      </c>
      <c r="AT48" s="103" t="e">
        <f ca="true">+IF(AND(ISNUMBER(OFFSET('Sanitation Data'!$G$13,0,10*ROW('Sanitation Data'!G42))),'Data Summary'!DI48="Yes"),OFFSET('Sanitation Data'!$G$13,0,10*ROW('Sanitation Data'!G42)),NA())</f>
        <v>#N/A</v>
      </c>
      <c r="AU48" s="103" t="e">
        <f ca="true">+IF(AND(ISNUMBER(OFFSET('Sanitation Data'!$H$5,0,10*ROW('Sanitation Data'!H42))),'Data Summary'!DJ48="Yes"),100-OFFSET('Sanitation Data'!$H$5,0,10*ROW('Sanitation Data'!H42)),NA())</f>
        <v>#N/A</v>
      </c>
      <c r="AV48" s="103" t="e">
        <f ca="true">+IF(AND(ISNUMBER(OFFSET('Sanitation Data'!$H$7,0,10*ROW('Sanitation Data'!H42))),'Data Summary'!DK48="Yes"),OFFSET('Sanitation Data'!$H$7,0,10*ROW('Sanitation Data'!H42)),NA())</f>
        <v>#N/A</v>
      </c>
      <c r="AW48" s="103" t="e">
        <f ca="true">+IF(AND(ISNUMBER(OFFSET('Sanitation Data'!$H$11,0,10*ROW('Sanitation Data'!H42))),'Data Summary'!DL48="Yes"),OFFSET('Sanitation Data'!$H$11,0,10*ROW('Sanitation Data'!H42)),NA())</f>
        <v>#N/A</v>
      </c>
      <c r="AX48" s="103" t="e">
        <f ca="true">+IF(AND(ISNUMBER(OFFSET('Sanitation Data'!$H$12,0,10*ROW('Sanitation Data'!H42))),'Data Summary'!DM48="Yes"),OFFSET('Sanitation Data'!$H$12,0,10*ROW('Sanitation Data'!H42)),NA())</f>
        <v>#N/A</v>
      </c>
      <c r="AY48" s="103" t="e">
        <f ca="true">+IF(AND(ISNUMBER(OFFSET('Sanitation Data'!$H$13,0,10*ROW('Sanitation Data'!H42))),'Data Summary'!DN48="Yes"),OFFSET('Sanitation Data'!$H$13,0,10*ROW('Sanitation Data'!H42)),NA())</f>
        <v>#N/A</v>
      </c>
      <c r="AZ48" s="108" t="e">
        <f ca="true">+IF(AND(ISNUMBER(OFFSET('Hygiene Data'!$C$6,0,10*ROW('Hygiene Data'!C42))),'Data Summary'!DO48="Yes"),OFFSET('Hygiene Data'!$C$6,0,10*ROW('Hygiene Data'!C42)),NA())</f>
        <v>#N/A</v>
      </c>
      <c r="BA48" s="108" t="e">
        <f ca="true">+IF(AND(ISNUMBER(OFFSET('Hygiene Data'!$C$8,0,10*ROW('Hygiene Data'!C42))),'Data Summary'!DP48="Yes"),OFFSET('Hygiene Data'!$C$8,0,10*ROW('Hygiene Data'!C42)),NA())</f>
        <v>#N/A</v>
      </c>
      <c r="BB48" s="108" t="e">
        <f ca="true">+IF(AND(ISNUMBER(OFFSET('Hygiene Data'!$C$10,0,10*ROW('Hygiene Data'!C42))),'Data Summary'!DQ48="Yes"),OFFSET('Hygiene Data'!$C$10,0,10*ROW('Hygiene Data'!C42)),NA())</f>
        <v>#N/A</v>
      </c>
      <c r="BC48" s="108" t="e">
        <f ca="true">+IF(AND(ISNUMBER(OFFSET('Hygiene Data'!$D$6,0,10*ROW('Hygiene Data'!D42))),'Data Summary'!DR48="Yes"),OFFSET('Hygiene Data'!$D$6,0,10*ROW('Hygiene Data'!D42)),NA())</f>
        <v>#N/A</v>
      </c>
      <c r="BD48" s="108" t="e">
        <f ca="true">+IF(AND(ISNUMBER(OFFSET('Hygiene Data'!$D$8,0,10*ROW('Hygiene Data'!D42))),'Data Summary'!DS48="Yes"),OFFSET('Hygiene Data'!$D$8,0,10*ROW('Hygiene Data'!D42)),NA())</f>
        <v>#N/A</v>
      </c>
      <c r="BE48" s="108" t="e">
        <f ca="true">+IF(AND(ISNUMBER(OFFSET('Hygiene Data'!$D$10,0,10*ROW('Hygiene Data'!D42))),'Data Summary'!DT48="Yes"),OFFSET('Hygiene Data'!$D$10,0,10*ROW('Hygiene Data'!D42)),NA())</f>
        <v>#N/A</v>
      </c>
      <c r="BF48" s="108" t="e">
        <f ca="true">+IF(AND(ISNUMBER(OFFSET('Hygiene Data'!$E$6,0,10*ROW('Hygiene Data'!E42))),'Data Summary'!DU48="Yes"),OFFSET('Hygiene Data'!$E$6,0,10*ROW('Hygiene Data'!E42)),NA())</f>
        <v>#N/A</v>
      </c>
      <c r="BG48" s="108" t="e">
        <f ca="true">+IF(AND(ISNUMBER(OFFSET('Hygiene Data'!$E$8,0,10*ROW('Hygiene Data'!E42))),'Data Summary'!DV48="Yes"),OFFSET('Hygiene Data'!$E$8,0,10*ROW('Hygiene Data'!E42)),NA())</f>
        <v>#N/A</v>
      </c>
      <c r="BH48" s="108" t="e">
        <f ca="true">+IF(AND(ISNUMBER(OFFSET('Hygiene Data'!$E$10,0,10*ROW('Hygiene Data'!E42))),'Data Summary'!DW48="Yes"),OFFSET('Hygiene Data'!$E$10,0,10*ROW('Hygiene Data'!E42)),NA())</f>
        <v>#N/A</v>
      </c>
      <c r="BI48" s="108" t="e">
        <f ca="true">+IF(AND(ISNUMBER(OFFSET('Hygiene Data'!$F$6,0,10*ROW('Hygiene Data'!F42))),'Data Summary'!DX48="Yes"),OFFSET('Hygiene Data'!$F$6,0,10*ROW('Hygiene Data'!F42)),NA())</f>
        <v>#N/A</v>
      </c>
      <c r="BJ48" s="108" t="e">
        <f ca="true">+IF(AND(ISNUMBER(OFFSET('Hygiene Data'!$F$8,0,10*ROW('Hygiene Data'!F42))),'Data Summary'!DY48="Yes"),OFFSET('Hygiene Data'!$F$8,0,10*ROW('Hygiene Data'!F42)),NA())</f>
        <v>#N/A</v>
      </c>
      <c r="BK48" s="108" t="e">
        <f ca="true">+IF(AND(ISNUMBER(OFFSET('Hygiene Data'!$F$10,0,10*ROW('Hygiene Data'!F42))),'Data Summary'!DZ48="Yes"),OFFSET('Hygiene Data'!$F$10,0,10*ROW('Hygiene Data'!F42)),NA())</f>
        <v>#N/A</v>
      </c>
      <c r="BL48" s="108" t="e">
        <f ca="true">+IF(AND(ISNUMBER(OFFSET('Hygiene Data'!$G$6,0,10*ROW('Hygiene Data'!G42))),'Data Summary'!EA48="Yes"),OFFSET('Hygiene Data'!$G$6,0,10*ROW('Hygiene Data'!G42)),NA())</f>
        <v>#N/A</v>
      </c>
      <c r="BM48" s="108" t="e">
        <f ca="true">+IF(AND(ISNUMBER(OFFSET('Hygiene Data'!$G$8,0,10*ROW('Hygiene Data'!G42))),'Data Summary'!EB48="Yes"),OFFSET('Hygiene Data'!$G$8,0,10*ROW('Hygiene Data'!G42)),NA())</f>
        <v>#N/A</v>
      </c>
      <c r="BN48" s="108" t="e">
        <f ca="true">+IF(AND(ISNUMBER(OFFSET('Hygiene Data'!$G$10,0,10*ROW('Hygiene Data'!G42))),'Data Summary'!EC48="Yes"),OFFSET('Hygiene Data'!$G$10,0,10*ROW('Hygiene Data'!G42)),NA())</f>
        <v>#N/A</v>
      </c>
      <c r="BO48" s="108" t="e">
        <f ca="true">+IF(AND(ISNUMBER(OFFSET('Hygiene Data'!$H$6,0,10*ROW('Hygiene Data'!H42))),'Data Summary'!ED48="Yes"),OFFSET('Hygiene Data'!$H$6,0,10*ROW('Hygiene Data'!H42)),NA())</f>
        <v>#N/A</v>
      </c>
      <c r="BP48" s="108" t="e">
        <f ca="true">+IF(AND(ISNUMBER(OFFSET('Hygiene Data'!$H$8,0,10*ROW('Hygiene Data'!H42))),'Data Summary'!EE48="Yes"),OFFSET('Hygiene Data'!$H$8,0,10*ROW('Hygiene Data'!H42)),NA())</f>
        <v>#N/A</v>
      </c>
      <c r="BQ48" s="108" t="e">
        <f ca="true">+IF(AND(ISNUMBER(OFFSET('Hygiene Data'!$H$10,0,10*ROW('Hygiene Data'!H42))),'Data Summary'!EF48="Yes"),OFFSET('Hygiene Data'!$H$10,0,10*ROW('Hygiene Data'!H42)),NA())</f>
        <v>#N/A</v>
      </c>
    </row>
    <row r="49" x14ac:dyDescent="0.2">
      <c r="A49" s="56" t="e">
        <f ca="true">+IF(OFFSET('Water Data'!$B$1,0,10*ROW('Water Data'!B43))="",NA(),OFFSET('Water Data'!$B$1,0,10*ROW('Water Data'!B43)))</f>
        <v>#N/A</v>
      </c>
      <c r="B49" s="56" t="e">
        <f ca="true">+IF(OFFSET('Water Data'!$A$3,0,10*ROW('Water Data'!A46))="",NA(),OFFSET('Water Data'!$A$3,0,10*ROW('Water Data'!A46)))</f>
        <v>#N/A</v>
      </c>
      <c r="C49" s="56" t="e">
        <f ca="true">+IF(OFFSET('Water Data'!$C$3,0,10*ROW('Water Data'!C46))="",NA(),OFFSET('Water Data'!$C$3,0,10*ROW('Water Data'!C46)))</f>
        <v>#N/A</v>
      </c>
      <c r="D49" s="57" t="e">
        <f ca="true">+IF(AND(ISNUMBER(OFFSET('Water Data'!$C$5,0,10*ROW('Water Data'!C43))),'Data Summary'!BS49="Yes"),100-OFFSET('Water Data'!$C$5,0,10*ROW('Water Data'!C43)),NA())</f>
        <v>#N/A</v>
      </c>
      <c r="E49" s="57" t="e">
        <f ca="true">+IF(AND(ISNUMBER(OFFSET('Water Data'!$C$7,0,10*ROW('Water Data'!C43))),'Data Summary'!BT49="Yes"),OFFSET('Water Data'!$C$7,0,10*ROW('Water Data'!C43)),NA())</f>
        <v>#N/A</v>
      </c>
      <c r="F49" s="57" t="e">
        <f ca="true">+IF(AND(ISNUMBER(OFFSET('Water Data'!$C$10,0,10*ROW('Water Data'!C43))),'Data Summary'!BU49="Yes"),OFFSET('Water Data'!$C$10,0,10*ROW('Water Data'!C43)),NA())</f>
        <v>#N/A</v>
      </c>
      <c r="G49" s="57" t="e">
        <f ca="true">+IF(AND(ISNUMBER(OFFSET('Water Data'!$D$5,0,10*ROW('Water Data'!D43))),'Data Summary'!BV49="Yes"),100-OFFSET('Water Data'!$D$5,0,10*ROW('Water Data'!D43)),NA())</f>
        <v>#N/A</v>
      </c>
      <c r="H49" s="57" t="e">
        <f ca="true">+IF(AND(ISNUMBER(OFFSET('Water Data'!$D$7,0,10*ROW('Water Data'!D43))),'Data Summary'!BW49="Yes"),OFFSET('Water Data'!$D$7,0,10*ROW('Water Data'!D43)),NA())</f>
        <v>#N/A</v>
      </c>
      <c r="I49" s="57" t="e">
        <f ca="true">+IF(AND(ISNUMBER(OFFSET('Water Data'!$D$10,0,10*ROW('Water Data'!D43))),'Data Summary'!BX49="Yes"),OFFSET('Water Data'!$D$10,0,10*ROW('Water Data'!D43)),NA())</f>
        <v>#N/A</v>
      </c>
      <c r="J49" s="57" t="e">
        <f ca="true">+IF(AND(ISNUMBER(OFFSET('Water Data'!$E$5,0,10*ROW('Water Data'!E43))),'Data Summary'!BY49="Yes"),100-OFFSET('Water Data'!$E$5,0,10*ROW('Water Data'!E43)),NA())</f>
        <v>#N/A</v>
      </c>
      <c r="K49" s="57" t="e">
        <f ca="true">+IF(AND(ISNUMBER(OFFSET('Water Data'!$E$7,0,10*ROW('Water Data'!E43))),'Data Summary'!BZ49="Yes"),OFFSET('Water Data'!$E$7,0,10*ROW('Water Data'!E43)),NA())</f>
        <v>#N/A</v>
      </c>
      <c r="L49" s="57" t="e">
        <f ca="true">+IF(AND(ISNUMBER(OFFSET('Water Data'!$E$10,0,10*ROW('Water Data'!E43))),'Data Summary'!CA49="Yes"),OFFSET('Water Data'!$E$10,0,10*ROW('Water Data'!E43)),NA())</f>
        <v>#N/A</v>
      </c>
      <c r="M49" s="57" t="e">
        <f ca="true">+IF(AND(ISNUMBER(OFFSET('Water Data'!$F$5,0,10*ROW('Water Data'!F43))),'Data Summary'!CB49="Yes"),100-OFFSET('Water Data'!$F$5,0,10*ROW('Water Data'!F43)),NA())</f>
        <v>#N/A</v>
      </c>
      <c r="N49" s="57" t="e">
        <f ca="true">+IF(AND(ISNUMBER(OFFSET('Water Data'!$F$7,0,10*ROW('Water Data'!F43))),'Data Summary'!CC49="Yes"),OFFSET('Water Data'!$F$7,0,10*ROW('Water Data'!F43)),NA())</f>
        <v>#N/A</v>
      </c>
      <c r="O49" s="57" t="e">
        <f ca="true">+IF(AND(ISNUMBER(OFFSET('Water Data'!$F$10,0,10*ROW('Water Data'!F43))),'Data Summary'!CD49="Yes"),OFFSET('Water Data'!$F$10,0,10*ROW('Water Data'!F43)),NA())</f>
        <v>#N/A</v>
      </c>
      <c r="P49" s="57" t="e">
        <f ca="true">+IF(AND(ISNUMBER(OFFSET('Water Data'!$G$5,0,10*ROW('Water Data'!G43))),'Data Summary'!CE49="Yes"),100-OFFSET('Water Data'!$G$5,0,10*ROW('Water Data'!G43)),NA())</f>
        <v>#N/A</v>
      </c>
      <c r="Q49" s="57" t="e">
        <f ca="true">+IF(AND(ISNUMBER(OFFSET('Water Data'!$G$7,0,10*ROW('Water Data'!G43))),'Data Summary'!CF49="Yes"),OFFSET('Water Data'!$G$7,0,10*ROW('Water Data'!G43)),NA())</f>
        <v>#N/A</v>
      </c>
      <c r="R49" s="57" t="e">
        <f ca="true">+IF(AND(ISNUMBER(OFFSET('Water Data'!$G$10,0,10*ROW('Water Data'!G43))),'Data Summary'!CG49="Yes"),OFFSET('Water Data'!$G$10,0,10*ROW('Water Data'!G43)),NA())</f>
        <v>#N/A</v>
      </c>
      <c r="S49" s="57" t="e">
        <f ca="true">+IF(AND(ISNUMBER(OFFSET('Water Data'!$H$5,0,10*ROW('Water Data'!H43))),'Data Summary'!CH49="Yes"),100-OFFSET('Water Data'!$H$5,0,10*ROW('Water Data'!H43)),NA())</f>
        <v>#N/A</v>
      </c>
      <c r="T49" s="57" t="e">
        <f ca="true">+IF(AND(ISNUMBER(OFFSET('Water Data'!$H$7,0,10*ROW('Water Data'!H43))),'Data Summary'!CI49="Yes"),OFFSET('Water Data'!$H$7,0,10*ROW('Water Data'!H43)),NA())</f>
        <v>#N/A</v>
      </c>
      <c r="U49" s="57" t="e">
        <f ca="true">+IF(AND(ISNUMBER(OFFSET('Water Data'!$H$10,0,10*ROW('Water Data'!H43))),'Data Summary'!CJ49="Yes"),OFFSET('Water Data'!$H$10,0,10*ROW('Water Data'!H43)),NA())</f>
        <v>#N/A</v>
      </c>
      <c r="V49" s="103" t="e">
        <f ca="true">+IF(AND(ISNUMBER(OFFSET('Sanitation Data'!$C$5,0,10*ROW('Sanitation Data'!C43))),'Data Summary'!CK49="Yes"),100-OFFSET('Sanitation Data'!$C$5,0,10*ROW('Sanitation Data'!C43)),NA())</f>
        <v>#N/A</v>
      </c>
      <c r="W49" s="103" t="e">
        <f ca="true">+IF(AND(ISNUMBER(OFFSET('Sanitation Data'!$C$7,0,10*ROW('Sanitation Data'!C43))),'Data Summary'!CL49="Yes"),OFFSET('Sanitation Data'!$C$7,0,10*ROW('Sanitation Data'!C43)),NA())</f>
        <v>#N/A</v>
      </c>
      <c r="X49" s="103" t="e">
        <f ca="true">+IF(AND(ISNUMBER(OFFSET('Sanitation Data'!$C$11,0,10*ROW('Sanitation Data'!C43))),'Data Summary'!CM49="Yes"),OFFSET('Sanitation Data'!$C$11,0,10*ROW('Sanitation Data'!C43)),NA())</f>
        <v>#N/A</v>
      </c>
      <c r="Y49" s="103" t="e">
        <f ca="true">+IF(AND(ISNUMBER(OFFSET('Sanitation Data'!$C$12,0,10*ROW('Sanitation Data'!C43))),'Data Summary'!CN49="Yes"),OFFSET('Sanitation Data'!$C$12,0,10*ROW('Sanitation Data'!C43)),NA())</f>
        <v>#N/A</v>
      </c>
      <c r="Z49" s="103" t="e">
        <f ca="true">+IF(AND(ISNUMBER(OFFSET('Sanitation Data'!$C$13,0,10*ROW('Sanitation Data'!C43))),'Data Summary'!CO49="Yes"),OFFSET('Sanitation Data'!$C$13,0,10*ROW('Sanitation Data'!C43)),NA())</f>
        <v>#N/A</v>
      </c>
      <c r="AA49" s="103" t="e">
        <f ca="true">+IF(AND(ISNUMBER(OFFSET('Sanitation Data'!$D$5,0,10*ROW('Sanitation Data'!D43))),'Data Summary'!CP49="Yes"),100-OFFSET('Sanitation Data'!$D$5,0,10*ROW('Sanitation Data'!D43)),NA())</f>
        <v>#N/A</v>
      </c>
      <c r="AB49" s="103" t="e">
        <f ca="true">+IF(AND(ISNUMBER(OFFSET('Sanitation Data'!$D$7,0,10*ROW('Sanitation Data'!D43))),'Data Summary'!CQ49="Yes"),OFFSET('Sanitation Data'!$D$7,0,10*ROW('Sanitation Data'!D43)),NA())</f>
        <v>#N/A</v>
      </c>
      <c r="AC49" s="103" t="e">
        <f ca="true">+IF(AND(ISNUMBER(OFFSET('Sanitation Data'!$D$11,0,10*ROW('Sanitation Data'!D43))),'Data Summary'!CR49="Yes"),OFFSET('Sanitation Data'!$D$11,0,10*ROW('Sanitation Data'!D43)),NA())</f>
        <v>#N/A</v>
      </c>
      <c r="AD49" s="103" t="e">
        <f ca="true">+IF(AND(ISNUMBER(OFFSET('Sanitation Data'!$D$12,0,10*ROW('Sanitation Data'!D43))),'Data Summary'!CS49="Yes"),OFFSET('Sanitation Data'!$D$12,0,10*ROW('Sanitation Data'!D43)),NA())</f>
        <v>#N/A</v>
      </c>
      <c r="AE49" s="103" t="e">
        <f ca="true">+IF(AND(ISNUMBER(OFFSET('Sanitation Data'!$D$13,0,10*ROW('Sanitation Data'!D43))),'Data Summary'!CT49="Yes"),OFFSET('Sanitation Data'!$D$13,0,10*ROW('Sanitation Data'!D43)),NA())</f>
        <v>#N/A</v>
      </c>
      <c r="AF49" s="103" t="e">
        <f ca="true">+IF(AND(ISNUMBER(OFFSET('Sanitation Data'!$E$5,0,10*ROW('Sanitation Data'!E43))),'Data Summary'!CU49="Yes"),100-OFFSET('Sanitation Data'!$E$5,0,10*ROW('Sanitation Data'!E43)),NA())</f>
        <v>#N/A</v>
      </c>
      <c r="AG49" s="103" t="e">
        <f ca="true">+IF(AND(ISNUMBER(OFFSET('Sanitation Data'!$E$7,0,10*ROW('Sanitation Data'!E43))),'Data Summary'!CV49="Yes"),OFFSET('Sanitation Data'!$E$7,0,10*ROW('Sanitation Data'!E43)),NA())</f>
        <v>#N/A</v>
      </c>
      <c r="AH49" s="103" t="e">
        <f ca="true">+IF(AND(ISNUMBER(OFFSET('Sanitation Data'!$E$11,0,10*ROW('Sanitation Data'!E43))),'Data Summary'!CW49="Yes"),OFFSET('Sanitation Data'!$E$11,0,10*ROW('Sanitation Data'!E43)),NA())</f>
        <v>#N/A</v>
      </c>
      <c r="AI49" s="103" t="e">
        <f ca="true">+IF(AND(ISNUMBER(OFFSET('Sanitation Data'!$E$12,0,10*ROW('Sanitation Data'!E43))),'Data Summary'!CX49="Yes"),OFFSET('Sanitation Data'!$E$12,0,10*ROW('Sanitation Data'!E43)),NA())</f>
        <v>#N/A</v>
      </c>
      <c r="AJ49" s="103" t="e">
        <f ca="true">+IF(AND(ISNUMBER(OFFSET('Sanitation Data'!$E$13,0,10*ROW('Sanitation Data'!E43))),'Data Summary'!CY49="Yes"),OFFSET('Sanitation Data'!$E$13,0,10*ROW('Sanitation Data'!E43)),NA())</f>
        <v>#N/A</v>
      </c>
      <c r="AK49" s="103" t="e">
        <f ca="true">+IF(AND(ISNUMBER(OFFSET('Sanitation Data'!$F$5,0,10*ROW('Sanitation Data'!F43))),'Data Summary'!CZ49="Yes"),100-OFFSET('Sanitation Data'!$F$5,0,10*ROW('Sanitation Data'!F43)),NA())</f>
        <v>#N/A</v>
      </c>
      <c r="AL49" s="103" t="e">
        <f ca="true">+IF(AND(ISNUMBER(OFFSET('Sanitation Data'!$F$7,0,10*ROW('Sanitation Data'!F43))),'Data Summary'!DA49="Yes"),OFFSET('Sanitation Data'!$F$7,0,10*ROW('Sanitation Data'!F43)),NA())</f>
        <v>#N/A</v>
      </c>
      <c r="AM49" s="103" t="e">
        <f ca="true">+IF(AND(ISNUMBER(OFFSET('Sanitation Data'!$F$11,0,10*ROW('Sanitation Data'!F43))),'Data Summary'!DB49="Yes"),OFFSET('Sanitation Data'!$F$11,0,10*ROW('Sanitation Data'!F43)),NA())</f>
        <v>#N/A</v>
      </c>
      <c r="AN49" s="103" t="e">
        <f ca="true">+IF(AND(ISNUMBER(OFFSET('Sanitation Data'!$F$12,0,10*ROW('Sanitation Data'!F43))),'Data Summary'!DC49="Yes"),OFFSET('Sanitation Data'!$F$12,0,10*ROW('Sanitation Data'!F43)),NA())</f>
        <v>#N/A</v>
      </c>
      <c r="AO49" s="103" t="e">
        <f ca="true">+IF(AND(ISNUMBER(OFFSET('Sanitation Data'!$F$13,0,10*ROW('Sanitation Data'!F43))),'Data Summary'!DD49="Yes"),OFFSET('Sanitation Data'!$F$13,0,10*ROW('Sanitation Data'!F43)),NA())</f>
        <v>#N/A</v>
      </c>
      <c r="AP49" s="103" t="e">
        <f ca="true">+IF(AND(ISNUMBER(OFFSET('Sanitation Data'!$G$5,0,10*ROW('Sanitation Data'!G43))),'Data Summary'!DE49="Yes"),100-OFFSET('Sanitation Data'!$G$5,0,10*ROW('Sanitation Data'!G43)),NA())</f>
        <v>#N/A</v>
      </c>
      <c r="AQ49" s="103" t="e">
        <f ca="true">+IF(AND(ISNUMBER(OFFSET('Sanitation Data'!$G$7,0,10*ROW('Sanitation Data'!G43))),'Data Summary'!DF49="Yes"),OFFSET('Sanitation Data'!$G$7,0,10*ROW('Sanitation Data'!G43)),NA())</f>
        <v>#N/A</v>
      </c>
      <c r="AR49" s="103" t="e">
        <f ca="true">+IF(AND(ISNUMBER(OFFSET('Sanitation Data'!$G$11,0,10*ROW('Sanitation Data'!G43))),'Data Summary'!DG49="Yes"),OFFSET('Sanitation Data'!$G$11,0,10*ROW('Sanitation Data'!G43)),NA())</f>
        <v>#N/A</v>
      </c>
      <c r="AS49" s="103" t="e">
        <f ca="true">+IF(AND(ISNUMBER(OFFSET('Sanitation Data'!$G$12,0,10*ROW('Sanitation Data'!G43))),'Data Summary'!DH49="Yes"),OFFSET('Sanitation Data'!$G$12,0,10*ROW('Sanitation Data'!G43)),NA())</f>
        <v>#N/A</v>
      </c>
      <c r="AT49" s="103" t="e">
        <f ca="true">+IF(AND(ISNUMBER(OFFSET('Sanitation Data'!$G$13,0,10*ROW('Sanitation Data'!G43))),'Data Summary'!DI49="Yes"),OFFSET('Sanitation Data'!$G$13,0,10*ROW('Sanitation Data'!G43)),NA())</f>
        <v>#N/A</v>
      </c>
      <c r="AU49" s="103" t="e">
        <f ca="true">+IF(AND(ISNUMBER(OFFSET('Sanitation Data'!$H$5,0,10*ROW('Sanitation Data'!H43))),'Data Summary'!DJ49="Yes"),100-OFFSET('Sanitation Data'!$H$5,0,10*ROW('Sanitation Data'!H43)),NA())</f>
        <v>#N/A</v>
      </c>
      <c r="AV49" s="103" t="e">
        <f ca="true">+IF(AND(ISNUMBER(OFFSET('Sanitation Data'!$H$7,0,10*ROW('Sanitation Data'!H43))),'Data Summary'!DK49="Yes"),OFFSET('Sanitation Data'!$H$7,0,10*ROW('Sanitation Data'!H43)),NA())</f>
        <v>#N/A</v>
      </c>
      <c r="AW49" s="103" t="e">
        <f ca="true">+IF(AND(ISNUMBER(OFFSET('Sanitation Data'!$H$11,0,10*ROW('Sanitation Data'!H43))),'Data Summary'!DL49="Yes"),OFFSET('Sanitation Data'!$H$11,0,10*ROW('Sanitation Data'!H43)),NA())</f>
        <v>#N/A</v>
      </c>
      <c r="AX49" s="103" t="e">
        <f ca="true">+IF(AND(ISNUMBER(OFFSET('Sanitation Data'!$H$12,0,10*ROW('Sanitation Data'!H43))),'Data Summary'!DM49="Yes"),OFFSET('Sanitation Data'!$H$12,0,10*ROW('Sanitation Data'!H43)),NA())</f>
        <v>#N/A</v>
      </c>
      <c r="AY49" s="103" t="e">
        <f ca="true">+IF(AND(ISNUMBER(OFFSET('Sanitation Data'!$H$13,0,10*ROW('Sanitation Data'!H43))),'Data Summary'!DN49="Yes"),OFFSET('Sanitation Data'!$H$13,0,10*ROW('Sanitation Data'!H43)),NA())</f>
        <v>#N/A</v>
      </c>
      <c r="AZ49" s="108" t="e">
        <f ca="true">+IF(AND(ISNUMBER(OFFSET('Hygiene Data'!$C$6,0,10*ROW('Hygiene Data'!C43))),'Data Summary'!DO49="Yes"),OFFSET('Hygiene Data'!$C$6,0,10*ROW('Hygiene Data'!C43)),NA())</f>
        <v>#N/A</v>
      </c>
      <c r="BA49" s="108" t="e">
        <f ca="true">+IF(AND(ISNUMBER(OFFSET('Hygiene Data'!$C$8,0,10*ROW('Hygiene Data'!C43))),'Data Summary'!DP49="Yes"),OFFSET('Hygiene Data'!$C$8,0,10*ROW('Hygiene Data'!C43)),NA())</f>
        <v>#N/A</v>
      </c>
      <c r="BB49" s="108" t="e">
        <f ca="true">+IF(AND(ISNUMBER(OFFSET('Hygiene Data'!$C$10,0,10*ROW('Hygiene Data'!C43))),'Data Summary'!DQ49="Yes"),OFFSET('Hygiene Data'!$C$10,0,10*ROW('Hygiene Data'!C43)),NA())</f>
        <v>#N/A</v>
      </c>
      <c r="BC49" s="108" t="e">
        <f ca="true">+IF(AND(ISNUMBER(OFFSET('Hygiene Data'!$D$6,0,10*ROW('Hygiene Data'!D43))),'Data Summary'!DR49="Yes"),OFFSET('Hygiene Data'!$D$6,0,10*ROW('Hygiene Data'!D43)),NA())</f>
        <v>#N/A</v>
      </c>
      <c r="BD49" s="108" t="e">
        <f ca="true">+IF(AND(ISNUMBER(OFFSET('Hygiene Data'!$D$8,0,10*ROW('Hygiene Data'!D43))),'Data Summary'!DS49="Yes"),OFFSET('Hygiene Data'!$D$8,0,10*ROW('Hygiene Data'!D43)),NA())</f>
        <v>#N/A</v>
      </c>
      <c r="BE49" s="108" t="e">
        <f ca="true">+IF(AND(ISNUMBER(OFFSET('Hygiene Data'!$D$10,0,10*ROW('Hygiene Data'!D43))),'Data Summary'!DT49="Yes"),OFFSET('Hygiene Data'!$D$10,0,10*ROW('Hygiene Data'!D43)),NA())</f>
        <v>#N/A</v>
      </c>
      <c r="BF49" s="108" t="e">
        <f ca="true">+IF(AND(ISNUMBER(OFFSET('Hygiene Data'!$E$6,0,10*ROW('Hygiene Data'!E43))),'Data Summary'!DU49="Yes"),OFFSET('Hygiene Data'!$E$6,0,10*ROW('Hygiene Data'!E43)),NA())</f>
        <v>#N/A</v>
      </c>
      <c r="BG49" s="108" t="e">
        <f ca="true">+IF(AND(ISNUMBER(OFFSET('Hygiene Data'!$E$8,0,10*ROW('Hygiene Data'!E43))),'Data Summary'!DV49="Yes"),OFFSET('Hygiene Data'!$E$8,0,10*ROW('Hygiene Data'!E43)),NA())</f>
        <v>#N/A</v>
      </c>
      <c r="BH49" s="108" t="e">
        <f ca="true">+IF(AND(ISNUMBER(OFFSET('Hygiene Data'!$E$10,0,10*ROW('Hygiene Data'!E43))),'Data Summary'!DW49="Yes"),OFFSET('Hygiene Data'!$E$10,0,10*ROW('Hygiene Data'!E43)),NA())</f>
        <v>#N/A</v>
      </c>
      <c r="BI49" s="108" t="e">
        <f ca="true">+IF(AND(ISNUMBER(OFFSET('Hygiene Data'!$F$6,0,10*ROW('Hygiene Data'!F43))),'Data Summary'!DX49="Yes"),OFFSET('Hygiene Data'!$F$6,0,10*ROW('Hygiene Data'!F43)),NA())</f>
        <v>#N/A</v>
      </c>
      <c r="BJ49" s="108" t="e">
        <f ca="true">+IF(AND(ISNUMBER(OFFSET('Hygiene Data'!$F$8,0,10*ROW('Hygiene Data'!F43))),'Data Summary'!DY49="Yes"),OFFSET('Hygiene Data'!$F$8,0,10*ROW('Hygiene Data'!F43)),NA())</f>
        <v>#N/A</v>
      </c>
      <c r="BK49" s="108" t="e">
        <f ca="true">+IF(AND(ISNUMBER(OFFSET('Hygiene Data'!$F$10,0,10*ROW('Hygiene Data'!F43))),'Data Summary'!DZ49="Yes"),OFFSET('Hygiene Data'!$F$10,0,10*ROW('Hygiene Data'!F43)),NA())</f>
        <v>#N/A</v>
      </c>
      <c r="BL49" s="108" t="e">
        <f ca="true">+IF(AND(ISNUMBER(OFFSET('Hygiene Data'!$G$6,0,10*ROW('Hygiene Data'!G43))),'Data Summary'!EA49="Yes"),OFFSET('Hygiene Data'!$G$6,0,10*ROW('Hygiene Data'!G43)),NA())</f>
        <v>#N/A</v>
      </c>
      <c r="BM49" s="108" t="e">
        <f ca="true">+IF(AND(ISNUMBER(OFFSET('Hygiene Data'!$G$8,0,10*ROW('Hygiene Data'!G43))),'Data Summary'!EB49="Yes"),OFFSET('Hygiene Data'!$G$8,0,10*ROW('Hygiene Data'!G43)),NA())</f>
        <v>#N/A</v>
      </c>
      <c r="BN49" s="108" t="e">
        <f ca="true">+IF(AND(ISNUMBER(OFFSET('Hygiene Data'!$G$10,0,10*ROW('Hygiene Data'!G43))),'Data Summary'!EC49="Yes"),OFFSET('Hygiene Data'!$G$10,0,10*ROW('Hygiene Data'!G43)),NA())</f>
        <v>#N/A</v>
      </c>
      <c r="BO49" s="108" t="e">
        <f ca="true">+IF(AND(ISNUMBER(OFFSET('Hygiene Data'!$H$6,0,10*ROW('Hygiene Data'!H43))),'Data Summary'!ED49="Yes"),OFFSET('Hygiene Data'!$H$6,0,10*ROW('Hygiene Data'!H43)),NA())</f>
        <v>#N/A</v>
      </c>
      <c r="BP49" s="108" t="e">
        <f ca="true">+IF(AND(ISNUMBER(OFFSET('Hygiene Data'!$H$8,0,10*ROW('Hygiene Data'!H43))),'Data Summary'!EE49="Yes"),OFFSET('Hygiene Data'!$H$8,0,10*ROW('Hygiene Data'!H43)),NA())</f>
        <v>#N/A</v>
      </c>
      <c r="BQ49" s="108" t="e">
        <f ca="true">+IF(AND(ISNUMBER(OFFSET('Hygiene Data'!$H$10,0,10*ROW('Hygiene Data'!H43))),'Data Summary'!EF49="Yes"),OFFSET('Hygiene Data'!$H$10,0,10*ROW('Hygiene Data'!H43)),NA())</f>
        <v>#N/A</v>
      </c>
    </row>
    <row r="50" x14ac:dyDescent="0.2">
      <c r="A50" s="56" t="e">
        <f ca="true">+IF(OFFSET('Water Data'!$B$1,0,10*ROW('Water Data'!B44))="",NA(),OFFSET('Water Data'!$B$1,0,10*ROW('Water Data'!B44)))</f>
        <v>#N/A</v>
      </c>
      <c r="B50" s="56" t="e">
        <f ca="true">+IF(OFFSET('Water Data'!$A$3,0,10*ROW('Water Data'!A47))="",NA(),OFFSET('Water Data'!$A$3,0,10*ROW('Water Data'!A47)))</f>
        <v>#N/A</v>
      </c>
      <c r="C50" s="56" t="e">
        <f ca="true">+IF(OFFSET('Water Data'!$C$3,0,10*ROW('Water Data'!C47))="",NA(),OFFSET('Water Data'!$C$3,0,10*ROW('Water Data'!C47)))</f>
        <v>#N/A</v>
      </c>
      <c r="D50" s="57" t="e">
        <f ca="true">+IF(AND(ISNUMBER(OFFSET('Water Data'!$C$5,0,10*ROW('Water Data'!C44))),'Data Summary'!BS50="Yes"),100-OFFSET('Water Data'!$C$5,0,10*ROW('Water Data'!C44)),NA())</f>
        <v>#N/A</v>
      </c>
      <c r="E50" s="57" t="e">
        <f ca="true">+IF(AND(ISNUMBER(OFFSET('Water Data'!$C$7,0,10*ROW('Water Data'!C44))),'Data Summary'!BT50="Yes"),OFFSET('Water Data'!$C$7,0,10*ROW('Water Data'!C44)),NA())</f>
        <v>#N/A</v>
      </c>
      <c r="F50" s="57" t="e">
        <f ca="true">+IF(AND(ISNUMBER(OFFSET('Water Data'!$C$10,0,10*ROW('Water Data'!C44))),'Data Summary'!BU50="Yes"),OFFSET('Water Data'!$C$10,0,10*ROW('Water Data'!C44)),NA())</f>
        <v>#N/A</v>
      </c>
      <c r="G50" s="57" t="e">
        <f ca="true">+IF(AND(ISNUMBER(OFFSET('Water Data'!$D$5,0,10*ROW('Water Data'!D44))),'Data Summary'!BV50="Yes"),100-OFFSET('Water Data'!$D$5,0,10*ROW('Water Data'!D44)),NA())</f>
        <v>#N/A</v>
      </c>
      <c r="H50" s="57" t="e">
        <f ca="true">+IF(AND(ISNUMBER(OFFSET('Water Data'!$D$7,0,10*ROW('Water Data'!D44))),'Data Summary'!BW50="Yes"),OFFSET('Water Data'!$D$7,0,10*ROW('Water Data'!D44)),NA())</f>
        <v>#N/A</v>
      </c>
      <c r="I50" s="57" t="e">
        <f ca="true">+IF(AND(ISNUMBER(OFFSET('Water Data'!$D$10,0,10*ROW('Water Data'!D44))),'Data Summary'!BX50="Yes"),OFFSET('Water Data'!$D$10,0,10*ROW('Water Data'!D44)),NA())</f>
        <v>#N/A</v>
      </c>
      <c r="J50" s="57" t="e">
        <f ca="true">+IF(AND(ISNUMBER(OFFSET('Water Data'!$E$5,0,10*ROW('Water Data'!E44))),'Data Summary'!BY50="Yes"),100-OFFSET('Water Data'!$E$5,0,10*ROW('Water Data'!E44)),NA())</f>
        <v>#N/A</v>
      </c>
      <c r="K50" s="57" t="e">
        <f ca="true">+IF(AND(ISNUMBER(OFFSET('Water Data'!$E$7,0,10*ROW('Water Data'!E44))),'Data Summary'!BZ50="Yes"),OFFSET('Water Data'!$E$7,0,10*ROW('Water Data'!E44)),NA())</f>
        <v>#N/A</v>
      </c>
      <c r="L50" s="57" t="e">
        <f ca="true">+IF(AND(ISNUMBER(OFFSET('Water Data'!$E$10,0,10*ROW('Water Data'!E44))),'Data Summary'!CA50="Yes"),OFFSET('Water Data'!$E$10,0,10*ROW('Water Data'!E44)),NA())</f>
        <v>#N/A</v>
      </c>
      <c r="M50" s="57" t="e">
        <f ca="true">+IF(AND(ISNUMBER(OFFSET('Water Data'!$F$5,0,10*ROW('Water Data'!F44))),'Data Summary'!CB50="Yes"),100-OFFSET('Water Data'!$F$5,0,10*ROW('Water Data'!F44)),NA())</f>
        <v>#N/A</v>
      </c>
      <c r="N50" s="57" t="e">
        <f ca="true">+IF(AND(ISNUMBER(OFFSET('Water Data'!$F$7,0,10*ROW('Water Data'!F44))),'Data Summary'!CC50="Yes"),OFFSET('Water Data'!$F$7,0,10*ROW('Water Data'!F44)),NA())</f>
        <v>#N/A</v>
      </c>
      <c r="O50" s="57" t="e">
        <f ca="true">+IF(AND(ISNUMBER(OFFSET('Water Data'!$F$10,0,10*ROW('Water Data'!F44))),'Data Summary'!CD50="Yes"),OFFSET('Water Data'!$F$10,0,10*ROW('Water Data'!F44)),NA())</f>
        <v>#N/A</v>
      </c>
      <c r="P50" s="57" t="e">
        <f ca="true">+IF(AND(ISNUMBER(OFFSET('Water Data'!$G$5,0,10*ROW('Water Data'!G44))),'Data Summary'!CE50="Yes"),100-OFFSET('Water Data'!$G$5,0,10*ROW('Water Data'!G44)),NA())</f>
        <v>#N/A</v>
      </c>
      <c r="Q50" s="57" t="e">
        <f ca="true">+IF(AND(ISNUMBER(OFFSET('Water Data'!$G$7,0,10*ROW('Water Data'!G44))),'Data Summary'!CF50="Yes"),OFFSET('Water Data'!$G$7,0,10*ROW('Water Data'!G44)),NA())</f>
        <v>#N/A</v>
      </c>
      <c r="R50" s="57" t="e">
        <f ca="true">+IF(AND(ISNUMBER(OFFSET('Water Data'!$G$10,0,10*ROW('Water Data'!G44))),'Data Summary'!CG50="Yes"),OFFSET('Water Data'!$G$10,0,10*ROW('Water Data'!G44)),NA())</f>
        <v>#N/A</v>
      </c>
      <c r="S50" s="57" t="e">
        <f ca="true">+IF(AND(ISNUMBER(OFFSET('Water Data'!$H$5,0,10*ROW('Water Data'!H44))),'Data Summary'!CH50="Yes"),100-OFFSET('Water Data'!$H$5,0,10*ROW('Water Data'!H44)),NA())</f>
        <v>#N/A</v>
      </c>
      <c r="T50" s="57" t="e">
        <f ca="true">+IF(AND(ISNUMBER(OFFSET('Water Data'!$H$7,0,10*ROW('Water Data'!H44))),'Data Summary'!CI50="Yes"),OFFSET('Water Data'!$H$7,0,10*ROW('Water Data'!H44)),NA())</f>
        <v>#N/A</v>
      </c>
      <c r="U50" s="57" t="e">
        <f ca="true">+IF(AND(ISNUMBER(OFFSET('Water Data'!$H$10,0,10*ROW('Water Data'!H44))),'Data Summary'!CJ50="Yes"),OFFSET('Water Data'!$H$10,0,10*ROW('Water Data'!H44)),NA())</f>
        <v>#N/A</v>
      </c>
      <c r="V50" s="103" t="e">
        <f ca="true">+IF(AND(ISNUMBER(OFFSET('Sanitation Data'!$C$5,0,10*ROW('Sanitation Data'!C44))),'Data Summary'!CK50="Yes"),100-OFFSET('Sanitation Data'!$C$5,0,10*ROW('Sanitation Data'!C44)),NA())</f>
        <v>#N/A</v>
      </c>
      <c r="W50" s="103" t="e">
        <f ca="true">+IF(AND(ISNUMBER(OFFSET('Sanitation Data'!$C$7,0,10*ROW('Sanitation Data'!C44))),'Data Summary'!CL50="Yes"),OFFSET('Sanitation Data'!$C$7,0,10*ROW('Sanitation Data'!C44)),NA())</f>
        <v>#N/A</v>
      </c>
      <c r="X50" s="103" t="e">
        <f ca="true">+IF(AND(ISNUMBER(OFFSET('Sanitation Data'!$C$11,0,10*ROW('Sanitation Data'!C44))),'Data Summary'!CM50="Yes"),OFFSET('Sanitation Data'!$C$11,0,10*ROW('Sanitation Data'!C44)),NA())</f>
        <v>#N/A</v>
      </c>
      <c r="Y50" s="103" t="e">
        <f ca="true">+IF(AND(ISNUMBER(OFFSET('Sanitation Data'!$C$12,0,10*ROW('Sanitation Data'!C44))),'Data Summary'!CN50="Yes"),OFFSET('Sanitation Data'!$C$12,0,10*ROW('Sanitation Data'!C44)),NA())</f>
        <v>#N/A</v>
      </c>
      <c r="Z50" s="103" t="e">
        <f ca="true">+IF(AND(ISNUMBER(OFFSET('Sanitation Data'!$C$13,0,10*ROW('Sanitation Data'!C44))),'Data Summary'!CO50="Yes"),OFFSET('Sanitation Data'!$C$13,0,10*ROW('Sanitation Data'!C44)),NA())</f>
        <v>#N/A</v>
      </c>
      <c r="AA50" s="103" t="e">
        <f ca="true">+IF(AND(ISNUMBER(OFFSET('Sanitation Data'!$D$5,0,10*ROW('Sanitation Data'!D44))),'Data Summary'!CP50="Yes"),100-OFFSET('Sanitation Data'!$D$5,0,10*ROW('Sanitation Data'!D44)),NA())</f>
        <v>#N/A</v>
      </c>
      <c r="AB50" s="103" t="e">
        <f ca="true">+IF(AND(ISNUMBER(OFFSET('Sanitation Data'!$D$7,0,10*ROW('Sanitation Data'!D44))),'Data Summary'!CQ50="Yes"),OFFSET('Sanitation Data'!$D$7,0,10*ROW('Sanitation Data'!D44)),NA())</f>
        <v>#N/A</v>
      </c>
      <c r="AC50" s="103" t="e">
        <f ca="true">+IF(AND(ISNUMBER(OFFSET('Sanitation Data'!$D$11,0,10*ROW('Sanitation Data'!D44))),'Data Summary'!CR50="Yes"),OFFSET('Sanitation Data'!$D$11,0,10*ROW('Sanitation Data'!D44)),NA())</f>
        <v>#N/A</v>
      </c>
      <c r="AD50" s="103" t="e">
        <f ca="true">+IF(AND(ISNUMBER(OFFSET('Sanitation Data'!$D$12,0,10*ROW('Sanitation Data'!D44))),'Data Summary'!CS50="Yes"),OFFSET('Sanitation Data'!$D$12,0,10*ROW('Sanitation Data'!D44)),NA())</f>
        <v>#N/A</v>
      </c>
      <c r="AE50" s="103" t="e">
        <f ca="true">+IF(AND(ISNUMBER(OFFSET('Sanitation Data'!$D$13,0,10*ROW('Sanitation Data'!D44))),'Data Summary'!CT50="Yes"),OFFSET('Sanitation Data'!$D$13,0,10*ROW('Sanitation Data'!D44)),NA())</f>
        <v>#N/A</v>
      </c>
      <c r="AF50" s="103" t="e">
        <f ca="true">+IF(AND(ISNUMBER(OFFSET('Sanitation Data'!$E$5,0,10*ROW('Sanitation Data'!E44))),'Data Summary'!CU50="Yes"),100-OFFSET('Sanitation Data'!$E$5,0,10*ROW('Sanitation Data'!E44)),NA())</f>
        <v>#N/A</v>
      </c>
      <c r="AG50" s="103" t="e">
        <f ca="true">+IF(AND(ISNUMBER(OFFSET('Sanitation Data'!$E$7,0,10*ROW('Sanitation Data'!E44))),'Data Summary'!CV50="Yes"),OFFSET('Sanitation Data'!$E$7,0,10*ROW('Sanitation Data'!E44)),NA())</f>
        <v>#N/A</v>
      </c>
      <c r="AH50" s="103" t="e">
        <f ca="true">+IF(AND(ISNUMBER(OFFSET('Sanitation Data'!$E$11,0,10*ROW('Sanitation Data'!E44))),'Data Summary'!CW50="Yes"),OFFSET('Sanitation Data'!$E$11,0,10*ROW('Sanitation Data'!E44)),NA())</f>
        <v>#N/A</v>
      </c>
      <c r="AI50" s="103" t="e">
        <f ca="true">+IF(AND(ISNUMBER(OFFSET('Sanitation Data'!$E$12,0,10*ROW('Sanitation Data'!E44))),'Data Summary'!CX50="Yes"),OFFSET('Sanitation Data'!$E$12,0,10*ROW('Sanitation Data'!E44)),NA())</f>
        <v>#N/A</v>
      </c>
      <c r="AJ50" s="103" t="e">
        <f ca="true">+IF(AND(ISNUMBER(OFFSET('Sanitation Data'!$E$13,0,10*ROW('Sanitation Data'!E44))),'Data Summary'!CY50="Yes"),OFFSET('Sanitation Data'!$E$13,0,10*ROW('Sanitation Data'!E44)),NA())</f>
        <v>#N/A</v>
      </c>
      <c r="AK50" s="103" t="e">
        <f ca="true">+IF(AND(ISNUMBER(OFFSET('Sanitation Data'!$F$5,0,10*ROW('Sanitation Data'!F44))),'Data Summary'!CZ50="Yes"),100-OFFSET('Sanitation Data'!$F$5,0,10*ROW('Sanitation Data'!F44)),NA())</f>
        <v>#N/A</v>
      </c>
      <c r="AL50" s="103" t="e">
        <f ca="true">+IF(AND(ISNUMBER(OFFSET('Sanitation Data'!$F$7,0,10*ROW('Sanitation Data'!F44))),'Data Summary'!DA50="Yes"),OFFSET('Sanitation Data'!$F$7,0,10*ROW('Sanitation Data'!F44)),NA())</f>
        <v>#N/A</v>
      </c>
      <c r="AM50" s="103" t="e">
        <f ca="true">+IF(AND(ISNUMBER(OFFSET('Sanitation Data'!$F$11,0,10*ROW('Sanitation Data'!F44))),'Data Summary'!DB50="Yes"),OFFSET('Sanitation Data'!$F$11,0,10*ROW('Sanitation Data'!F44)),NA())</f>
        <v>#N/A</v>
      </c>
      <c r="AN50" s="103" t="e">
        <f ca="true">+IF(AND(ISNUMBER(OFFSET('Sanitation Data'!$F$12,0,10*ROW('Sanitation Data'!F44))),'Data Summary'!DC50="Yes"),OFFSET('Sanitation Data'!$F$12,0,10*ROW('Sanitation Data'!F44)),NA())</f>
        <v>#N/A</v>
      </c>
      <c r="AO50" s="103" t="e">
        <f ca="true">+IF(AND(ISNUMBER(OFFSET('Sanitation Data'!$F$13,0,10*ROW('Sanitation Data'!F44))),'Data Summary'!DD50="Yes"),OFFSET('Sanitation Data'!$F$13,0,10*ROW('Sanitation Data'!F44)),NA())</f>
        <v>#N/A</v>
      </c>
      <c r="AP50" s="103" t="e">
        <f ca="true">+IF(AND(ISNUMBER(OFFSET('Sanitation Data'!$G$5,0,10*ROW('Sanitation Data'!G44))),'Data Summary'!DE50="Yes"),100-OFFSET('Sanitation Data'!$G$5,0,10*ROW('Sanitation Data'!G44)),NA())</f>
        <v>#N/A</v>
      </c>
      <c r="AQ50" s="103" t="e">
        <f ca="true">+IF(AND(ISNUMBER(OFFSET('Sanitation Data'!$G$7,0,10*ROW('Sanitation Data'!G44))),'Data Summary'!DF50="Yes"),OFFSET('Sanitation Data'!$G$7,0,10*ROW('Sanitation Data'!G44)),NA())</f>
        <v>#N/A</v>
      </c>
      <c r="AR50" s="103" t="e">
        <f ca="true">+IF(AND(ISNUMBER(OFFSET('Sanitation Data'!$G$11,0,10*ROW('Sanitation Data'!G44))),'Data Summary'!DG50="Yes"),OFFSET('Sanitation Data'!$G$11,0,10*ROW('Sanitation Data'!G44)),NA())</f>
        <v>#N/A</v>
      </c>
      <c r="AS50" s="103" t="e">
        <f ca="true">+IF(AND(ISNUMBER(OFFSET('Sanitation Data'!$G$12,0,10*ROW('Sanitation Data'!G44))),'Data Summary'!DH50="Yes"),OFFSET('Sanitation Data'!$G$12,0,10*ROW('Sanitation Data'!G44)),NA())</f>
        <v>#N/A</v>
      </c>
      <c r="AT50" s="103" t="e">
        <f ca="true">+IF(AND(ISNUMBER(OFFSET('Sanitation Data'!$G$13,0,10*ROW('Sanitation Data'!G44))),'Data Summary'!DI50="Yes"),OFFSET('Sanitation Data'!$G$13,0,10*ROW('Sanitation Data'!G44)),NA())</f>
        <v>#N/A</v>
      </c>
      <c r="AU50" s="103" t="e">
        <f ca="true">+IF(AND(ISNUMBER(OFFSET('Sanitation Data'!$H$5,0,10*ROW('Sanitation Data'!H44))),'Data Summary'!DJ50="Yes"),100-OFFSET('Sanitation Data'!$H$5,0,10*ROW('Sanitation Data'!H44)),NA())</f>
        <v>#N/A</v>
      </c>
      <c r="AV50" s="103" t="e">
        <f ca="true">+IF(AND(ISNUMBER(OFFSET('Sanitation Data'!$H$7,0,10*ROW('Sanitation Data'!H44))),'Data Summary'!DK50="Yes"),OFFSET('Sanitation Data'!$H$7,0,10*ROW('Sanitation Data'!H44)),NA())</f>
        <v>#N/A</v>
      </c>
      <c r="AW50" s="103" t="e">
        <f ca="true">+IF(AND(ISNUMBER(OFFSET('Sanitation Data'!$H$11,0,10*ROW('Sanitation Data'!H44))),'Data Summary'!DL50="Yes"),OFFSET('Sanitation Data'!$H$11,0,10*ROW('Sanitation Data'!H44)),NA())</f>
        <v>#N/A</v>
      </c>
      <c r="AX50" s="103" t="e">
        <f ca="true">+IF(AND(ISNUMBER(OFFSET('Sanitation Data'!$H$12,0,10*ROW('Sanitation Data'!H44))),'Data Summary'!DM50="Yes"),OFFSET('Sanitation Data'!$H$12,0,10*ROW('Sanitation Data'!H44)),NA())</f>
        <v>#N/A</v>
      </c>
      <c r="AY50" s="103" t="e">
        <f ca="true">+IF(AND(ISNUMBER(OFFSET('Sanitation Data'!$H$13,0,10*ROW('Sanitation Data'!H44))),'Data Summary'!DN50="Yes"),OFFSET('Sanitation Data'!$H$13,0,10*ROW('Sanitation Data'!H44)),NA())</f>
        <v>#N/A</v>
      </c>
      <c r="AZ50" s="108" t="e">
        <f ca="true">+IF(AND(ISNUMBER(OFFSET('Hygiene Data'!$C$6,0,10*ROW('Hygiene Data'!C44))),'Data Summary'!DO50="Yes"),OFFSET('Hygiene Data'!$C$6,0,10*ROW('Hygiene Data'!C44)),NA())</f>
        <v>#N/A</v>
      </c>
      <c r="BA50" s="108" t="e">
        <f ca="true">+IF(AND(ISNUMBER(OFFSET('Hygiene Data'!$C$8,0,10*ROW('Hygiene Data'!C44))),'Data Summary'!DP50="Yes"),OFFSET('Hygiene Data'!$C$8,0,10*ROW('Hygiene Data'!C44)),NA())</f>
        <v>#N/A</v>
      </c>
      <c r="BB50" s="108" t="e">
        <f ca="true">+IF(AND(ISNUMBER(OFFSET('Hygiene Data'!$C$10,0,10*ROW('Hygiene Data'!C44))),'Data Summary'!DQ50="Yes"),OFFSET('Hygiene Data'!$C$10,0,10*ROW('Hygiene Data'!C44)),NA())</f>
        <v>#N/A</v>
      </c>
      <c r="BC50" s="108" t="e">
        <f ca="true">+IF(AND(ISNUMBER(OFFSET('Hygiene Data'!$D$6,0,10*ROW('Hygiene Data'!D44))),'Data Summary'!DR50="Yes"),OFFSET('Hygiene Data'!$D$6,0,10*ROW('Hygiene Data'!D44)),NA())</f>
        <v>#N/A</v>
      </c>
      <c r="BD50" s="108" t="e">
        <f ca="true">+IF(AND(ISNUMBER(OFFSET('Hygiene Data'!$D$8,0,10*ROW('Hygiene Data'!D44))),'Data Summary'!DS50="Yes"),OFFSET('Hygiene Data'!$D$8,0,10*ROW('Hygiene Data'!D44)),NA())</f>
        <v>#N/A</v>
      </c>
      <c r="BE50" s="108" t="e">
        <f ca="true">+IF(AND(ISNUMBER(OFFSET('Hygiene Data'!$D$10,0,10*ROW('Hygiene Data'!D44))),'Data Summary'!DT50="Yes"),OFFSET('Hygiene Data'!$D$10,0,10*ROW('Hygiene Data'!D44)),NA())</f>
        <v>#N/A</v>
      </c>
      <c r="BF50" s="108" t="e">
        <f ca="true">+IF(AND(ISNUMBER(OFFSET('Hygiene Data'!$E$6,0,10*ROW('Hygiene Data'!E44))),'Data Summary'!DU50="Yes"),OFFSET('Hygiene Data'!$E$6,0,10*ROW('Hygiene Data'!E44)),NA())</f>
        <v>#N/A</v>
      </c>
      <c r="BG50" s="108" t="e">
        <f ca="true">+IF(AND(ISNUMBER(OFFSET('Hygiene Data'!$E$8,0,10*ROW('Hygiene Data'!E44))),'Data Summary'!DV50="Yes"),OFFSET('Hygiene Data'!$E$8,0,10*ROW('Hygiene Data'!E44)),NA())</f>
        <v>#N/A</v>
      </c>
      <c r="BH50" s="108" t="e">
        <f ca="true">+IF(AND(ISNUMBER(OFFSET('Hygiene Data'!$E$10,0,10*ROW('Hygiene Data'!E44))),'Data Summary'!DW50="Yes"),OFFSET('Hygiene Data'!$E$10,0,10*ROW('Hygiene Data'!E44)),NA())</f>
        <v>#N/A</v>
      </c>
      <c r="BI50" s="108" t="e">
        <f ca="true">+IF(AND(ISNUMBER(OFFSET('Hygiene Data'!$F$6,0,10*ROW('Hygiene Data'!F44))),'Data Summary'!DX50="Yes"),OFFSET('Hygiene Data'!$F$6,0,10*ROW('Hygiene Data'!F44)),NA())</f>
        <v>#N/A</v>
      </c>
      <c r="BJ50" s="108" t="e">
        <f ca="true">+IF(AND(ISNUMBER(OFFSET('Hygiene Data'!$F$8,0,10*ROW('Hygiene Data'!F44))),'Data Summary'!DY50="Yes"),OFFSET('Hygiene Data'!$F$8,0,10*ROW('Hygiene Data'!F44)),NA())</f>
        <v>#N/A</v>
      </c>
      <c r="BK50" s="108" t="e">
        <f ca="true">+IF(AND(ISNUMBER(OFFSET('Hygiene Data'!$F$10,0,10*ROW('Hygiene Data'!F44))),'Data Summary'!DZ50="Yes"),OFFSET('Hygiene Data'!$F$10,0,10*ROW('Hygiene Data'!F44)),NA())</f>
        <v>#N/A</v>
      </c>
      <c r="BL50" s="108" t="e">
        <f ca="true">+IF(AND(ISNUMBER(OFFSET('Hygiene Data'!$G$6,0,10*ROW('Hygiene Data'!G44))),'Data Summary'!EA50="Yes"),OFFSET('Hygiene Data'!$G$6,0,10*ROW('Hygiene Data'!G44)),NA())</f>
        <v>#N/A</v>
      </c>
      <c r="BM50" s="108" t="e">
        <f ca="true">+IF(AND(ISNUMBER(OFFSET('Hygiene Data'!$G$8,0,10*ROW('Hygiene Data'!G44))),'Data Summary'!EB50="Yes"),OFFSET('Hygiene Data'!$G$8,0,10*ROW('Hygiene Data'!G44)),NA())</f>
        <v>#N/A</v>
      </c>
      <c r="BN50" s="108" t="e">
        <f ca="true">+IF(AND(ISNUMBER(OFFSET('Hygiene Data'!$G$10,0,10*ROW('Hygiene Data'!G44))),'Data Summary'!EC50="Yes"),OFFSET('Hygiene Data'!$G$10,0,10*ROW('Hygiene Data'!G44)),NA())</f>
        <v>#N/A</v>
      </c>
      <c r="BO50" s="108" t="e">
        <f ca="true">+IF(AND(ISNUMBER(OFFSET('Hygiene Data'!$H$6,0,10*ROW('Hygiene Data'!H44))),'Data Summary'!ED50="Yes"),OFFSET('Hygiene Data'!$H$6,0,10*ROW('Hygiene Data'!H44)),NA())</f>
        <v>#N/A</v>
      </c>
      <c r="BP50" s="108" t="e">
        <f ca="true">+IF(AND(ISNUMBER(OFFSET('Hygiene Data'!$H$8,0,10*ROW('Hygiene Data'!H44))),'Data Summary'!EE50="Yes"),OFFSET('Hygiene Data'!$H$8,0,10*ROW('Hygiene Data'!H44)),NA())</f>
        <v>#N/A</v>
      </c>
      <c r="BQ50" s="108" t="e">
        <f ca="true">+IF(AND(ISNUMBER(OFFSET('Hygiene Data'!$H$10,0,10*ROW('Hygiene Data'!H44))),'Data Summary'!EF50="Yes"),OFFSET('Hygiene Data'!$H$10,0,10*ROW('Hygiene Data'!H44)),NA())</f>
        <v>#N/A</v>
      </c>
    </row>
    <row r="51" x14ac:dyDescent="0.2">
      <c r="A51" s="56" t="e">
        <f ca="true">+IF(OFFSET('Water Data'!$B$1,0,10*ROW('Water Data'!B45))="",NA(),OFFSET('Water Data'!$B$1,0,10*ROW('Water Data'!B45)))</f>
        <v>#N/A</v>
      </c>
      <c r="B51" s="56" t="e">
        <f ca="true">+IF(OFFSET('Water Data'!$A$3,0,10*ROW('Water Data'!A48))="",NA(),OFFSET('Water Data'!$A$3,0,10*ROW('Water Data'!A48)))</f>
        <v>#N/A</v>
      </c>
      <c r="C51" s="56" t="e">
        <f ca="true">+IF(OFFSET('Water Data'!$C$3,0,10*ROW('Water Data'!C48))="",NA(),OFFSET('Water Data'!$C$3,0,10*ROW('Water Data'!C48)))</f>
        <v>#N/A</v>
      </c>
      <c r="D51" s="57" t="e">
        <f ca="true">+IF(AND(ISNUMBER(OFFSET('Water Data'!$C$5,0,10*ROW('Water Data'!C45))),'Data Summary'!BS51="Yes"),100-OFFSET('Water Data'!$C$5,0,10*ROW('Water Data'!C45)),NA())</f>
        <v>#N/A</v>
      </c>
      <c r="E51" s="57" t="e">
        <f ca="true">+IF(AND(ISNUMBER(OFFSET('Water Data'!$C$7,0,10*ROW('Water Data'!C45))),'Data Summary'!BT51="Yes"),OFFSET('Water Data'!$C$7,0,10*ROW('Water Data'!C45)),NA())</f>
        <v>#N/A</v>
      </c>
      <c r="F51" s="57" t="e">
        <f ca="true">+IF(AND(ISNUMBER(OFFSET('Water Data'!$C$10,0,10*ROW('Water Data'!C45))),'Data Summary'!BU51="Yes"),OFFSET('Water Data'!$C$10,0,10*ROW('Water Data'!C45)),NA())</f>
        <v>#N/A</v>
      </c>
      <c r="G51" s="57" t="e">
        <f ca="true">+IF(AND(ISNUMBER(OFFSET('Water Data'!$D$5,0,10*ROW('Water Data'!D45))),'Data Summary'!BV51="Yes"),100-OFFSET('Water Data'!$D$5,0,10*ROW('Water Data'!D45)),NA())</f>
        <v>#N/A</v>
      </c>
      <c r="H51" s="57" t="e">
        <f ca="true">+IF(AND(ISNUMBER(OFFSET('Water Data'!$D$7,0,10*ROW('Water Data'!D45))),'Data Summary'!BW51="Yes"),OFFSET('Water Data'!$D$7,0,10*ROW('Water Data'!D45)),NA())</f>
        <v>#N/A</v>
      </c>
      <c r="I51" s="57" t="e">
        <f ca="true">+IF(AND(ISNUMBER(OFFSET('Water Data'!$D$10,0,10*ROW('Water Data'!D45))),'Data Summary'!BX51="Yes"),OFFSET('Water Data'!$D$10,0,10*ROW('Water Data'!D45)),NA())</f>
        <v>#N/A</v>
      </c>
      <c r="J51" s="57" t="e">
        <f ca="true">+IF(AND(ISNUMBER(OFFSET('Water Data'!$E$5,0,10*ROW('Water Data'!E45))),'Data Summary'!BY51="Yes"),100-OFFSET('Water Data'!$E$5,0,10*ROW('Water Data'!E45)),NA())</f>
        <v>#N/A</v>
      </c>
      <c r="K51" s="57" t="e">
        <f ca="true">+IF(AND(ISNUMBER(OFFSET('Water Data'!$E$7,0,10*ROW('Water Data'!E45))),'Data Summary'!BZ51="Yes"),OFFSET('Water Data'!$E$7,0,10*ROW('Water Data'!E45)),NA())</f>
        <v>#N/A</v>
      </c>
      <c r="L51" s="57" t="e">
        <f ca="true">+IF(AND(ISNUMBER(OFFSET('Water Data'!$E$10,0,10*ROW('Water Data'!E45))),'Data Summary'!CA51="Yes"),OFFSET('Water Data'!$E$10,0,10*ROW('Water Data'!E45)),NA())</f>
        <v>#N/A</v>
      </c>
      <c r="M51" s="57" t="e">
        <f ca="true">+IF(AND(ISNUMBER(OFFSET('Water Data'!$F$5,0,10*ROW('Water Data'!F45))),'Data Summary'!CB51="Yes"),100-OFFSET('Water Data'!$F$5,0,10*ROW('Water Data'!F45)),NA())</f>
        <v>#N/A</v>
      </c>
      <c r="N51" s="57" t="e">
        <f ca="true">+IF(AND(ISNUMBER(OFFSET('Water Data'!$F$7,0,10*ROW('Water Data'!F45))),'Data Summary'!CC51="Yes"),OFFSET('Water Data'!$F$7,0,10*ROW('Water Data'!F45)),NA())</f>
        <v>#N/A</v>
      </c>
      <c r="O51" s="57" t="e">
        <f ca="true">+IF(AND(ISNUMBER(OFFSET('Water Data'!$F$10,0,10*ROW('Water Data'!F45))),'Data Summary'!CD51="Yes"),OFFSET('Water Data'!$F$10,0,10*ROW('Water Data'!F45)),NA())</f>
        <v>#N/A</v>
      </c>
      <c r="P51" s="57" t="e">
        <f ca="true">+IF(AND(ISNUMBER(OFFSET('Water Data'!$G$5,0,10*ROW('Water Data'!G45))),'Data Summary'!CE51="Yes"),100-OFFSET('Water Data'!$G$5,0,10*ROW('Water Data'!G45)),NA())</f>
        <v>#N/A</v>
      </c>
      <c r="Q51" s="57" t="e">
        <f ca="true">+IF(AND(ISNUMBER(OFFSET('Water Data'!$G$7,0,10*ROW('Water Data'!G45))),'Data Summary'!CF51="Yes"),OFFSET('Water Data'!$G$7,0,10*ROW('Water Data'!G45)),NA())</f>
        <v>#N/A</v>
      </c>
      <c r="R51" s="57" t="e">
        <f ca="true">+IF(AND(ISNUMBER(OFFSET('Water Data'!$G$10,0,10*ROW('Water Data'!G45))),'Data Summary'!CG51="Yes"),OFFSET('Water Data'!$G$10,0,10*ROW('Water Data'!G45)),NA())</f>
        <v>#N/A</v>
      </c>
      <c r="S51" s="57" t="e">
        <f ca="true">+IF(AND(ISNUMBER(OFFSET('Water Data'!$H$5,0,10*ROW('Water Data'!H45))),'Data Summary'!CH51="Yes"),100-OFFSET('Water Data'!$H$5,0,10*ROW('Water Data'!H45)),NA())</f>
        <v>#N/A</v>
      </c>
      <c r="T51" s="57" t="e">
        <f ca="true">+IF(AND(ISNUMBER(OFFSET('Water Data'!$H$7,0,10*ROW('Water Data'!H45))),'Data Summary'!CI51="Yes"),OFFSET('Water Data'!$H$7,0,10*ROW('Water Data'!H45)),NA())</f>
        <v>#N/A</v>
      </c>
      <c r="U51" s="57" t="e">
        <f ca="true">+IF(AND(ISNUMBER(OFFSET('Water Data'!$H$10,0,10*ROW('Water Data'!H45))),'Data Summary'!CJ51="Yes"),OFFSET('Water Data'!$H$10,0,10*ROW('Water Data'!H45)),NA())</f>
        <v>#N/A</v>
      </c>
      <c r="V51" s="103" t="e">
        <f ca="true">+IF(AND(ISNUMBER(OFFSET('Sanitation Data'!$C$5,0,10*ROW('Sanitation Data'!C45))),'Data Summary'!CK51="Yes"),100-OFFSET('Sanitation Data'!$C$5,0,10*ROW('Sanitation Data'!C45)),NA())</f>
        <v>#N/A</v>
      </c>
      <c r="W51" s="103" t="e">
        <f ca="true">+IF(AND(ISNUMBER(OFFSET('Sanitation Data'!$C$7,0,10*ROW('Sanitation Data'!C45))),'Data Summary'!CL51="Yes"),OFFSET('Sanitation Data'!$C$7,0,10*ROW('Sanitation Data'!C45)),NA())</f>
        <v>#N/A</v>
      </c>
      <c r="X51" s="103" t="e">
        <f ca="true">+IF(AND(ISNUMBER(OFFSET('Sanitation Data'!$C$11,0,10*ROW('Sanitation Data'!C45))),'Data Summary'!CM51="Yes"),OFFSET('Sanitation Data'!$C$11,0,10*ROW('Sanitation Data'!C45)),NA())</f>
        <v>#N/A</v>
      </c>
      <c r="Y51" s="103" t="e">
        <f ca="true">+IF(AND(ISNUMBER(OFFSET('Sanitation Data'!$C$12,0,10*ROW('Sanitation Data'!C45))),'Data Summary'!CN51="Yes"),OFFSET('Sanitation Data'!$C$12,0,10*ROW('Sanitation Data'!C45)),NA())</f>
        <v>#N/A</v>
      </c>
      <c r="Z51" s="103" t="e">
        <f ca="true">+IF(AND(ISNUMBER(OFFSET('Sanitation Data'!$C$13,0,10*ROW('Sanitation Data'!C45))),'Data Summary'!CO51="Yes"),OFFSET('Sanitation Data'!$C$13,0,10*ROW('Sanitation Data'!C45)),NA())</f>
        <v>#N/A</v>
      </c>
      <c r="AA51" s="103" t="e">
        <f ca="true">+IF(AND(ISNUMBER(OFFSET('Sanitation Data'!$D$5,0,10*ROW('Sanitation Data'!D45))),'Data Summary'!CP51="Yes"),100-OFFSET('Sanitation Data'!$D$5,0,10*ROW('Sanitation Data'!D45)),NA())</f>
        <v>#N/A</v>
      </c>
      <c r="AB51" s="103" t="e">
        <f ca="true">+IF(AND(ISNUMBER(OFFSET('Sanitation Data'!$D$7,0,10*ROW('Sanitation Data'!D45))),'Data Summary'!CQ51="Yes"),OFFSET('Sanitation Data'!$D$7,0,10*ROW('Sanitation Data'!D45)),NA())</f>
        <v>#N/A</v>
      </c>
      <c r="AC51" s="103" t="e">
        <f ca="true">+IF(AND(ISNUMBER(OFFSET('Sanitation Data'!$D$11,0,10*ROW('Sanitation Data'!D45))),'Data Summary'!CR51="Yes"),OFFSET('Sanitation Data'!$D$11,0,10*ROW('Sanitation Data'!D45)),NA())</f>
        <v>#N/A</v>
      </c>
      <c r="AD51" s="103" t="e">
        <f ca="true">+IF(AND(ISNUMBER(OFFSET('Sanitation Data'!$D$12,0,10*ROW('Sanitation Data'!D45))),'Data Summary'!CS51="Yes"),OFFSET('Sanitation Data'!$D$12,0,10*ROW('Sanitation Data'!D45)),NA())</f>
        <v>#N/A</v>
      </c>
      <c r="AE51" s="103" t="e">
        <f ca="true">+IF(AND(ISNUMBER(OFFSET('Sanitation Data'!$D$13,0,10*ROW('Sanitation Data'!D45))),'Data Summary'!CT51="Yes"),OFFSET('Sanitation Data'!$D$13,0,10*ROW('Sanitation Data'!D45)),NA())</f>
        <v>#N/A</v>
      </c>
      <c r="AF51" s="103" t="e">
        <f ca="true">+IF(AND(ISNUMBER(OFFSET('Sanitation Data'!$E$5,0,10*ROW('Sanitation Data'!E45))),'Data Summary'!CU51="Yes"),100-OFFSET('Sanitation Data'!$E$5,0,10*ROW('Sanitation Data'!E45)),NA())</f>
        <v>#N/A</v>
      </c>
      <c r="AG51" s="103" t="e">
        <f ca="true">+IF(AND(ISNUMBER(OFFSET('Sanitation Data'!$E$7,0,10*ROW('Sanitation Data'!E45))),'Data Summary'!CV51="Yes"),OFFSET('Sanitation Data'!$E$7,0,10*ROW('Sanitation Data'!E45)),NA())</f>
        <v>#N/A</v>
      </c>
      <c r="AH51" s="103" t="e">
        <f ca="true">+IF(AND(ISNUMBER(OFFSET('Sanitation Data'!$E$11,0,10*ROW('Sanitation Data'!E45))),'Data Summary'!CW51="Yes"),OFFSET('Sanitation Data'!$E$11,0,10*ROW('Sanitation Data'!E45)),NA())</f>
        <v>#N/A</v>
      </c>
      <c r="AI51" s="103" t="e">
        <f ca="true">+IF(AND(ISNUMBER(OFFSET('Sanitation Data'!$E$12,0,10*ROW('Sanitation Data'!E45))),'Data Summary'!CX51="Yes"),OFFSET('Sanitation Data'!$E$12,0,10*ROW('Sanitation Data'!E45)),NA())</f>
        <v>#N/A</v>
      </c>
      <c r="AJ51" s="103" t="e">
        <f ca="true">+IF(AND(ISNUMBER(OFFSET('Sanitation Data'!$E$13,0,10*ROW('Sanitation Data'!E45))),'Data Summary'!CY51="Yes"),OFFSET('Sanitation Data'!$E$13,0,10*ROW('Sanitation Data'!E45)),NA())</f>
        <v>#N/A</v>
      </c>
      <c r="AK51" s="103" t="e">
        <f ca="true">+IF(AND(ISNUMBER(OFFSET('Sanitation Data'!$F$5,0,10*ROW('Sanitation Data'!F45))),'Data Summary'!CZ51="Yes"),100-OFFSET('Sanitation Data'!$F$5,0,10*ROW('Sanitation Data'!F45)),NA())</f>
        <v>#N/A</v>
      </c>
      <c r="AL51" s="103" t="e">
        <f ca="true">+IF(AND(ISNUMBER(OFFSET('Sanitation Data'!$F$7,0,10*ROW('Sanitation Data'!F45))),'Data Summary'!DA51="Yes"),OFFSET('Sanitation Data'!$F$7,0,10*ROW('Sanitation Data'!F45)),NA())</f>
        <v>#N/A</v>
      </c>
      <c r="AM51" s="103" t="e">
        <f ca="true">+IF(AND(ISNUMBER(OFFSET('Sanitation Data'!$F$11,0,10*ROW('Sanitation Data'!F45))),'Data Summary'!DB51="Yes"),OFFSET('Sanitation Data'!$F$11,0,10*ROW('Sanitation Data'!F45)),NA())</f>
        <v>#N/A</v>
      </c>
      <c r="AN51" s="103" t="e">
        <f ca="true">+IF(AND(ISNUMBER(OFFSET('Sanitation Data'!$F$12,0,10*ROW('Sanitation Data'!F45))),'Data Summary'!DC51="Yes"),OFFSET('Sanitation Data'!$F$12,0,10*ROW('Sanitation Data'!F45)),NA())</f>
        <v>#N/A</v>
      </c>
      <c r="AO51" s="103" t="e">
        <f ca="true">+IF(AND(ISNUMBER(OFFSET('Sanitation Data'!$F$13,0,10*ROW('Sanitation Data'!F45))),'Data Summary'!DD51="Yes"),OFFSET('Sanitation Data'!$F$13,0,10*ROW('Sanitation Data'!F45)),NA())</f>
        <v>#N/A</v>
      </c>
      <c r="AP51" s="103" t="e">
        <f ca="true">+IF(AND(ISNUMBER(OFFSET('Sanitation Data'!$G$5,0,10*ROW('Sanitation Data'!G45))),'Data Summary'!DE51="Yes"),100-OFFSET('Sanitation Data'!$G$5,0,10*ROW('Sanitation Data'!G45)),NA())</f>
        <v>#N/A</v>
      </c>
      <c r="AQ51" s="103" t="e">
        <f ca="true">+IF(AND(ISNUMBER(OFFSET('Sanitation Data'!$G$7,0,10*ROW('Sanitation Data'!G45))),'Data Summary'!DF51="Yes"),OFFSET('Sanitation Data'!$G$7,0,10*ROW('Sanitation Data'!G45)),NA())</f>
        <v>#N/A</v>
      </c>
      <c r="AR51" s="103" t="e">
        <f ca="true">+IF(AND(ISNUMBER(OFFSET('Sanitation Data'!$G$11,0,10*ROW('Sanitation Data'!G45))),'Data Summary'!DG51="Yes"),OFFSET('Sanitation Data'!$G$11,0,10*ROW('Sanitation Data'!G45)),NA())</f>
        <v>#N/A</v>
      </c>
      <c r="AS51" s="103" t="e">
        <f ca="true">+IF(AND(ISNUMBER(OFFSET('Sanitation Data'!$G$12,0,10*ROW('Sanitation Data'!G45))),'Data Summary'!DH51="Yes"),OFFSET('Sanitation Data'!$G$12,0,10*ROW('Sanitation Data'!G45)),NA())</f>
        <v>#N/A</v>
      </c>
      <c r="AT51" s="103" t="e">
        <f ca="true">+IF(AND(ISNUMBER(OFFSET('Sanitation Data'!$G$13,0,10*ROW('Sanitation Data'!G45))),'Data Summary'!DI51="Yes"),OFFSET('Sanitation Data'!$G$13,0,10*ROW('Sanitation Data'!G45)),NA())</f>
        <v>#N/A</v>
      </c>
      <c r="AU51" s="103" t="e">
        <f ca="true">+IF(AND(ISNUMBER(OFFSET('Sanitation Data'!$H$5,0,10*ROW('Sanitation Data'!H45))),'Data Summary'!DJ51="Yes"),100-OFFSET('Sanitation Data'!$H$5,0,10*ROW('Sanitation Data'!H45)),NA())</f>
        <v>#N/A</v>
      </c>
      <c r="AV51" s="103" t="e">
        <f ca="true">+IF(AND(ISNUMBER(OFFSET('Sanitation Data'!$H$7,0,10*ROW('Sanitation Data'!H45))),'Data Summary'!DK51="Yes"),OFFSET('Sanitation Data'!$H$7,0,10*ROW('Sanitation Data'!H45)),NA())</f>
        <v>#N/A</v>
      </c>
      <c r="AW51" s="103" t="e">
        <f ca="true">+IF(AND(ISNUMBER(OFFSET('Sanitation Data'!$H$11,0,10*ROW('Sanitation Data'!H45))),'Data Summary'!DL51="Yes"),OFFSET('Sanitation Data'!$H$11,0,10*ROW('Sanitation Data'!H45)),NA())</f>
        <v>#N/A</v>
      </c>
      <c r="AX51" s="103" t="e">
        <f ca="true">+IF(AND(ISNUMBER(OFFSET('Sanitation Data'!$H$12,0,10*ROW('Sanitation Data'!H45))),'Data Summary'!DM51="Yes"),OFFSET('Sanitation Data'!$H$12,0,10*ROW('Sanitation Data'!H45)),NA())</f>
        <v>#N/A</v>
      </c>
      <c r="AY51" s="103" t="e">
        <f ca="true">+IF(AND(ISNUMBER(OFFSET('Sanitation Data'!$H$13,0,10*ROW('Sanitation Data'!H45))),'Data Summary'!DN51="Yes"),OFFSET('Sanitation Data'!$H$13,0,10*ROW('Sanitation Data'!H45)),NA())</f>
        <v>#N/A</v>
      </c>
      <c r="AZ51" s="108" t="e">
        <f ca="true">+IF(AND(ISNUMBER(OFFSET('Hygiene Data'!$C$6,0,10*ROW('Hygiene Data'!C45))),'Data Summary'!DO51="Yes"),OFFSET('Hygiene Data'!$C$6,0,10*ROW('Hygiene Data'!C45)),NA())</f>
        <v>#N/A</v>
      </c>
      <c r="BA51" s="108" t="e">
        <f ca="true">+IF(AND(ISNUMBER(OFFSET('Hygiene Data'!$C$8,0,10*ROW('Hygiene Data'!C45))),'Data Summary'!DP51="Yes"),OFFSET('Hygiene Data'!$C$8,0,10*ROW('Hygiene Data'!C45)),NA())</f>
        <v>#N/A</v>
      </c>
      <c r="BB51" s="108" t="e">
        <f ca="true">+IF(AND(ISNUMBER(OFFSET('Hygiene Data'!$C$10,0,10*ROW('Hygiene Data'!C45))),'Data Summary'!DQ51="Yes"),OFFSET('Hygiene Data'!$C$10,0,10*ROW('Hygiene Data'!C45)),NA())</f>
        <v>#N/A</v>
      </c>
      <c r="BC51" s="108" t="e">
        <f ca="true">+IF(AND(ISNUMBER(OFFSET('Hygiene Data'!$D$6,0,10*ROW('Hygiene Data'!D45))),'Data Summary'!DR51="Yes"),OFFSET('Hygiene Data'!$D$6,0,10*ROW('Hygiene Data'!D45)),NA())</f>
        <v>#N/A</v>
      </c>
      <c r="BD51" s="108" t="e">
        <f ca="true">+IF(AND(ISNUMBER(OFFSET('Hygiene Data'!$D$8,0,10*ROW('Hygiene Data'!D45))),'Data Summary'!DS51="Yes"),OFFSET('Hygiene Data'!$D$8,0,10*ROW('Hygiene Data'!D45)),NA())</f>
        <v>#N/A</v>
      </c>
      <c r="BE51" s="108" t="e">
        <f ca="true">+IF(AND(ISNUMBER(OFFSET('Hygiene Data'!$D$10,0,10*ROW('Hygiene Data'!D45))),'Data Summary'!DT51="Yes"),OFFSET('Hygiene Data'!$D$10,0,10*ROW('Hygiene Data'!D45)),NA())</f>
        <v>#N/A</v>
      </c>
      <c r="BF51" s="108" t="e">
        <f ca="true">+IF(AND(ISNUMBER(OFFSET('Hygiene Data'!$E$6,0,10*ROW('Hygiene Data'!E45))),'Data Summary'!DU51="Yes"),OFFSET('Hygiene Data'!$E$6,0,10*ROW('Hygiene Data'!E45)),NA())</f>
        <v>#N/A</v>
      </c>
      <c r="BG51" s="108" t="e">
        <f ca="true">+IF(AND(ISNUMBER(OFFSET('Hygiene Data'!$E$8,0,10*ROW('Hygiene Data'!E45))),'Data Summary'!DV51="Yes"),OFFSET('Hygiene Data'!$E$8,0,10*ROW('Hygiene Data'!E45)),NA())</f>
        <v>#N/A</v>
      </c>
      <c r="BH51" s="108" t="e">
        <f ca="true">+IF(AND(ISNUMBER(OFFSET('Hygiene Data'!$E$10,0,10*ROW('Hygiene Data'!E45))),'Data Summary'!DW51="Yes"),OFFSET('Hygiene Data'!$E$10,0,10*ROW('Hygiene Data'!E45)),NA())</f>
        <v>#N/A</v>
      </c>
      <c r="BI51" s="108" t="e">
        <f ca="true">+IF(AND(ISNUMBER(OFFSET('Hygiene Data'!$F$6,0,10*ROW('Hygiene Data'!F45))),'Data Summary'!DX51="Yes"),OFFSET('Hygiene Data'!$F$6,0,10*ROW('Hygiene Data'!F45)),NA())</f>
        <v>#N/A</v>
      </c>
      <c r="BJ51" s="108" t="e">
        <f ca="true">+IF(AND(ISNUMBER(OFFSET('Hygiene Data'!$F$8,0,10*ROW('Hygiene Data'!F45))),'Data Summary'!DY51="Yes"),OFFSET('Hygiene Data'!$F$8,0,10*ROW('Hygiene Data'!F45)),NA())</f>
        <v>#N/A</v>
      </c>
      <c r="BK51" s="108" t="e">
        <f ca="true">+IF(AND(ISNUMBER(OFFSET('Hygiene Data'!$F$10,0,10*ROW('Hygiene Data'!F45))),'Data Summary'!DZ51="Yes"),OFFSET('Hygiene Data'!$F$10,0,10*ROW('Hygiene Data'!F45)),NA())</f>
        <v>#N/A</v>
      </c>
      <c r="BL51" s="108" t="e">
        <f ca="true">+IF(AND(ISNUMBER(OFFSET('Hygiene Data'!$G$6,0,10*ROW('Hygiene Data'!G45))),'Data Summary'!EA51="Yes"),OFFSET('Hygiene Data'!$G$6,0,10*ROW('Hygiene Data'!G45)),NA())</f>
        <v>#N/A</v>
      </c>
      <c r="BM51" s="108" t="e">
        <f ca="true">+IF(AND(ISNUMBER(OFFSET('Hygiene Data'!$G$8,0,10*ROW('Hygiene Data'!G45))),'Data Summary'!EB51="Yes"),OFFSET('Hygiene Data'!$G$8,0,10*ROW('Hygiene Data'!G45)),NA())</f>
        <v>#N/A</v>
      </c>
      <c r="BN51" s="108" t="e">
        <f ca="true">+IF(AND(ISNUMBER(OFFSET('Hygiene Data'!$G$10,0,10*ROW('Hygiene Data'!G45))),'Data Summary'!EC51="Yes"),OFFSET('Hygiene Data'!$G$10,0,10*ROW('Hygiene Data'!G45)),NA())</f>
        <v>#N/A</v>
      </c>
      <c r="BO51" s="108" t="e">
        <f ca="true">+IF(AND(ISNUMBER(OFFSET('Hygiene Data'!$H$6,0,10*ROW('Hygiene Data'!H45))),'Data Summary'!ED51="Yes"),OFFSET('Hygiene Data'!$H$6,0,10*ROW('Hygiene Data'!H45)),NA())</f>
        <v>#N/A</v>
      </c>
      <c r="BP51" s="108" t="e">
        <f ca="true">+IF(AND(ISNUMBER(OFFSET('Hygiene Data'!$H$8,0,10*ROW('Hygiene Data'!H45))),'Data Summary'!EE51="Yes"),OFFSET('Hygiene Data'!$H$8,0,10*ROW('Hygiene Data'!H45)),NA())</f>
        <v>#N/A</v>
      </c>
      <c r="BQ51" s="108" t="e">
        <f ca="true">+IF(AND(ISNUMBER(OFFSET('Hygiene Data'!$H$10,0,10*ROW('Hygiene Data'!H45))),'Data Summary'!EF51="Yes"),OFFSET('Hygiene Data'!$H$10,0,10*ROW('Hygiene Data'!H45)),NA())</f>
        <v>#N/A</v>
      </c>
    </row>
    <row r="52" x14ac:dyDescent="0.2">
      <c r="A52" s="56" t="e">
        <f ca="true">+IF(OFFSET('Water Data'!$B$1,0,10*ROW('Water Data'!B46))="",NA(),OFFSET('Water Data'!$B$1,0,10*ROW('Water Data'!B46)))</f>
        <v>#N/A</v>
      </c>
      <c r="B52" s="56" t="e">
        <f ca="true">+IF(OFFSET('Water Data'!$A$3,0,10*ROW('Water Data'!A49))="",NA(),OFFSET('Water Data'!$A$3,0,10*ROW('Water Data'!A49)))</f>
        <v>#N/A</v>
      </c>
      <c r="C52" s="56" t="e">
        <f ca="true">+IF(OFFSET('Water Data'!$C$3,0,10*ROW('Water Data'!C49))="",NA(),OFFSET('Water Data'!$C$3,0,10*ROW('Water Data'!C49)))</f>
        <v>#N/A</v>
      </c>
      <c r="D52" s="57" t="e">
        <f ca="true">+IF(AND(ISNUMBER(OFFSET('Water Data'!$C$5,0,10*ROW('Water Data'!C46))),'Data Summary'!BS52="Yes"),100-OFFSET('Water Data'!$C$5,0,10*ROW('Water Data'!C46)),NA())</f>
        <v>#N/A</v>
      </c>
      <c r="E52" s="57" t="e">
        <f ca="true">+IF(AND(ISNUMBER(OFFSET('Water Data'!$C$7,0,10*ROW('Water Data'!C46))),'Data Summary'!BT52="Yes"),OFFSET('Water Data'!$C$7,0,10*ROW('Water Data'!C46)),NA())</f>
        <v>#N/A</v>
      </c>
      <c r="F52" s="57" t="e">
        <f ca="true">+IF(AND(ISNUMBER(OFFSET('Water Data'!$C$10,0,10*ROW('Water Data'!C46))),'Data Summary'!BU52="Yes"),OFFSET('Water Data'!$C$10,0,10*ROW('Water Data'!C46)),NA())</f>
        <v>#N/A</v>
      </c>
      <c r="G52" s="57" t="e">
        <f ca="true">+IF(AND(ISNUMBER(OFFSET('Water Data'!$D$5,0,10*ROW('Water Data'!D46))),'Data Summary'!BV52="Yes"),100-OFFSET('Water Data'!$D$5,0,10*ROW('Water Data'!D46)),NA())</f>
        <v>#N/A</v>
      </c>
      <c r="H52" s="57" t="e">
        <f ca="true">+IF(AND(ISNUMBER(OFFSET('Water Data'!$D$7,0,10*ROW('Water Data'!D46))),'Data Summary'!BW52="Yes"),OFFSET('Water Data'!$D$7,0,10*ROW('Water Data'!D46)),NA())</f>
        <v>#N/A</v>
      </c>
      <c r="I52" s="57" t="e">
        <f ca="true">+IF(AND(ISNUMBER(OFFSET('Water Data'!$D$10,0,10*ROW('Water Data'!D46))),'Data Summary'!BX52="Yes"),OFFSET('Water Data'!$D$10,0,10*ROW('Water Data'!D46)),NA())</f>
        <v>#N/A</v>
      </c>
      <c r="J52" s="57" t="e">
        <f ca="true">+IF(AND(ISNUMBER(OFFSET('Water Data'!$E$5,0,10*ROW('Water Data'!E46))),'Data Summary'!BY52="Yes"),100-OFFSET('Water Data'!$E$5,0,10*ROW('Water Data'!E46)),NA())</f>
        <v>#N/A</v>
      </c>
      <c r="K52" s="57" t="e">
        <f ca="true">+IF(AND(ISNUMBER(OFFSET('Water Data'!$E$7,0,10*ROW('Water Data'!E46))),'Data Summary'!BZ52="Yes"),OFFSET('Water Data'!$E$7,0,10*ROW('Water Data'!E46)),NA())</f>
        <v>#N/A</v>
      </c>
      <c r="L52" s="57" t="e">
        <f ca="true">+IF(AND(ISNUMBER(OFFSET('Water Data'!$E$10,0,10*ROW('Water Data'!E46))),'Data Summary'!CA52="Yes"),OFFSET('Water Data'!$E$10,0,10*ROW('Water Data'!E46)),NA())</f>
        <v>#N/A</v>
      </c>
      <c r="M52" s="57" t="e">
        <f ca="true">+IF(AND(ISNUMBER(OFFSET('Water Data'!$F$5,0,10*ROW('Water Data'!F46))),'Data Summary'!CB52="Yes"),100-OFFSET('Water Data'!$F$5,0,10*ROW('Water Data'!F46)),NA())</f>
        <v>#N/A</v>
      </c>
      <c r="N52" s="57" t="e">
        <f ca="true">+IF(AND(ISNUMBER(OFFSET('Water Data'!$F$7,0,10*ROW('Water Data'!F46))),'Data Summary'!CC52="Yes"),OFFSET('Water Data'!$F$7,0,10*ROW('Water Data'!F46)),NA())</f>
        <v>#N/A</v>
      </c>
      <c r="O52" s="57" t="e">
        <f ca="true">+IF(AND(ISNUMBER(OFFSET('Water Data'!$F$10,0,10*ROW('Water Data'!F46))),'Data Summary'!CD52="Yes"),OFFSET('Water Data'!$F$10,0,10*ROW('Water Data'!F46)),NA())</f>
        <v>#N/A</v>
      </c>
      <c r="P52" s="57" t="e">
        <f ca="true">+IF(AND(ISNUMBER(OFFSET('Water Data'!$G$5,0,10*ROW('Water Data'!G46))),'Data Summary'!CE52="Yes"),100-OFFSET('Water Data'!$G$5,0,10*ROW('Water Data'!G46)),NA())</f>
        <v>#N/A</v>
      </c>
      <c r="Q52" s="57" t="e">
        <f ca="true">+IF(AND(ISNUMBER(OFFSET('Water Data'!$G$7,0,10*ROW('Water Data'!G46))),'Data Summary'!CF52="Yes"),OFFSET('Water Data'!$G$7,0,10*ROW('Water Data'!G46)),NA())</f>
        <v>#N/A</v>
      </c>
      <c r="R52" s="57" t="e">
        <f ca="true">+IF(AND(ISNUMBER(OFFSET('Water Data'!$G$10,0,10*ROW('Water Data'!G46))),'Data Summary'!CG52="Yes"),OFFSET('Water Data'!$G$10,0,10*ROW('Water Data'!G46)),NA())</f>
        <v>#N/A</v>
      </c>
      <c r="S52" s="57" t="e">
        <f ca="true">+IF(AND(ISNUMBER(OFFSET('Water Data'!$H$5,0,10*ROW('Water Data'!H46))),'Data Summary'!CH52="Yes"),100-OFFSET('Water Data'!$H$5,0,10*ROW('Water Data'!H46)),NA())</f>
        <v>#N/A</v>
      </c>
      <c r="T52" s="57" t="e">
        <f ca="true">+IF(AND(ISNUMBER(OFFSET('Water Data'!$H$7,0,10*ROW('Water Data'!H46))),'Data Summary'!CI52="Yes"),OFFSET('Water Data'!$H$7,0,10*ROW('Water Data'!H46)),NA())</f>
        <v>#N/A</v>
      </c>
      <c r="U52" s="57" t="e">
        <f ca="true">+IF(AND(ISNUMBER(OFFSET('Water Data'!$H$10,0,10*ROW('Water Data'!H46))),'Data Summary'!CJ52="Yes"),OFFSET('Water Data'!$H$10,0,10*ROW('Water Data'!H46)),NA())</f>
        <v>#N/A</v>
      </c>
      <c r="V52" s="103" t="e">
        <f ca="true">+IF(AND(ISNUMBER(OFFSET('Sanitation Data'!$C$5,0,10*ROW('Sanitation Data'!C46))),'Data Summary'!CK52="Yes"),100-OFFSET('Sanitation Data'!$C$5,0,10*ROW('Sanitation Data'!C46)),NA())</f>
        <v>#N/A</v>
      </c>
      <c r="W52" s="103" t="e">
        <f ca="true">+IF(AND(ISNUMBER(OFFSET('Sanitation Data'!$C$7,0,10*ROW('Sanitation Data'!C46))),'Data Summary'!CL52="Yes"),OFFSET('Sanitation Data'!$C$7,0,10*ROW('Sanitation Data'!C46)),NA())</f>
        <v>#N/A</v>
      </c>
      <c r="X52" s="103" t="e">
        <f ca="true">+IF(AND(ISNUMBER(OFFSET('Sanitation Data'!$C$11,0,10*ROW('Sanitation Data'!C46))),'Data Summary'!CM52="Yes"),OFFSET('Sanitation Data'!$C$11,0,10*ROW('Sanitation Data'!C46)),NA())</f>
        <v>#N/A</v>
      </c>
      <c r="Y52" s="103" t="e">
        <f ca="true">+IF(AND(ISNUMBER(OFFSET('Sanitation Data'!$C$12,0,10*ROW('Sanitation Data'!C46))),'Data Summary'!CN52="Yes"),OFFSET('Sanitation Data'!$C$12,0,10*ROW('Sanitation Data'!C46)),NA())</f>
        <v>#N/A</v>
      </c>
      <c r="Z52" s="103" t="e">
        <f ca="true">+IF(AND(ISNUMBER(OFFSET('Sanitation Data'!$C$13,0,10*ROW('Sanitation Data'!C46))),'Data Summary'!CO52="Yes"),OFFSET('Sanitation Data'!$C$13,0,10*ROW('Sanitation Data'!C46)),NA())</f>
        <v>#N/A</v>
      </c>
      <c r="AA52" s="103" t="e">
        <f ca="true">+IF(AND(ISNUMBER(OFFSET('Sanitation Data'!$D$5,0,10*ROW('Sanitation Data'!D46))),'Data Summary'!CP52="Yes"),100-OFFSET('Sanitation Data'!$D$5,0,10*ROW('Sanitation Data'!D46)),NA())</f>
        <v>#N/A</v>
      </c>
      <c r="AB52" s="103" t="e">
        <f ca="true">+IF(AND(ISNUMBER(OFFSET('Sanitation Data'!$D$7,0,10*ROW('Sanitation Data'!D46))),'Data Summary'!CQ52="Yes"),OFFSET('Sanitation Data'!$D$7,0,10*ROW('Sanitation Data'!D46)),NA())</f>
        <v>#N/A</v>
      </c>
      <c r="AC52" s="103" t="e">
        <f ca="true">+IF(AND(ISNUMBER(OFFSET('Sanitation Data'!$D$11,0,10*ROW('Sanitation Data'!D46))),'Data Summary'!CR52="Yes"),OFFSET('Sanitation Data'!$D$11,0,10*ROW('Sanitation Data'!D46)),NA())</f>
        <v>#N/A</v>
      </c>
      <c r="AD52" s="103" t="e">
        <f ca="true">+IF(AND(ISNUMBER(OFFSET('Sanitation Data'!$D$12,0,10*ROW('Sanitation Data'!D46))),'Data Summary'!CS52="Yes"),OFFSET('Sanitation Data'!$D$12,0,10*ROW('Sanitation Data'!D46)),NA())</f>
        <v>#N/A</v>
      </c>
      <c r="AE52" s="103" t="e">
        <f ca="true">+IF(AND(ISNUMBER(OFFSET('Sanitation Data'!$D$13,0,10*ROW('Sanitation Data'!D46))),'Data Summary'!CT52="Yes"),OFFSET('Sanitation Data'!$D$13,0,10*ROW('Sanitation Data'!D46)),NA())</f>
        <v>#N/A</v>
      </c>
      <c r="AF52" s="103" t="e">
        <f ca="true">+IF(AND(ISNUMBER(OFFSET('Sanitation Data'!$E$5,0,10*ROW('Sanitation Data'!E46))),'Data Summary'!CU52="Yes"),100-OFFSET('Sanitation Data'!$E$5,0,10*ROW('Sanitation Data'!E46)),NA())</f>
        <v>#N/A</v>
      </c>
      <c r="AG52" s="103" t="e">
        <f ca="true">+IF(AND(ISNUMBER(OFFSET('Sanitation Data'!$E$7,0,10*ROW('Sanitation Data'!E46))),'Data Summary'!CV52="Yes"),OFFSET('Sanitation Data'!$E$7,0,10*ROW('Sanitation Data'!E46)),NA())</f>
        <v>#N/A</v>
      </c>
      <c r="AH52" s="103" t="e">
        <f ca="true">+IF(AND(ISNUMBER(OFFSET('Sanitation Data'!$E$11,0,10*ROW('Sanitation Data'!E46))),'Data Summary'!CW52="Yes"),OFFSET('Sanitation Data'!$E$11,0,10*ROW('Sanitation Data'!E46)),NA())</f>
        <v>#N/A</v>
      </c>
      <c r="AI52" s="103" t="e">
        <f ca="true">+IF(AND(ISNUMBER(OFFSET('Sanitation Data'!$E$12,0,10*ROW('Sanitation Data'!E46))),'Data Summary'!CX52="Yes"),OFFSET('Sanitation Data'!$E$12,0,10*ROW('Sanitation Data'!E46)),NA())</f>
        <v>#N/A</v>
      </c>
      <c r="AJ52" s="103" t="e">
        <f ca="true">+IF(AND(ISNUMBER(OFFSET('Sanitation Data'!$E$13,0,10*ROW('Sanitation Data'!E46))),'Data Summary'!CY52="Yes"),OFFSET('Sanitation Data'!$E$13,0,10*ROW('Sanitation Data'!E46)),NA())</f>
        <v>#N/A</v>
      </c>
      <c r="AK52" s="103" t="e">
        <f ca="true">+IF(AND(ISNUMBER(OFFSET('Sanitation Data'!$F$5,0,10*ROW('Sanitation Data'!F46))),'Data Summary'!CZ52="Yes"),100-OFFSET('Sanitation Data'!$F$5,0,10*ROW('Sanitation Data'!F46)),NA())</f>
        <v>#N/A</v>
      </c>
      <c r="AL52" s="103" t="e">
        <f ca="true">+IF(AND(ISNUMBER(OFFSET('Sanitation Data'!$F$7,0,10*ROW('Sanitation Data'!F46))),'Data Summary'!DA52="Yes"),OFFSET('Sanitation Data'!$F$7,0,10*ROW('Sanitation Data'!F46)),NA())</f>
        <v>#N/A</v>
      </c>
      <c r="AM52" s="103" t="e">
        <f ca="true">+IF(AND(ISNUMBER(OFFSET('Sanitation Data'!$F$11,0,10*ROW('Sanitation Data'!F46))),'Data Summary'!DB52="Yes"),OFFSET('Sanitation Data'!$F$11,0,10*ROW('Sanitation Data'!F46)),NA())</f>
        <v>#N/A</v>
      </c>
      <c r="AN52" s="103" t="e">
        <f ca="true">+IF(AND(ISNUMBER(OFFSET('Sanitation Data'!$F$12,0,10*ROW('Sanitation Data'!F46))),'Data Summary'!DC52="Yes"),OFFSET('Sanitation Data'!$F$12,0,10*ROW('Sanitation Data'!F46)),NA())</f>
        <v>#N/A</v>
      </c>
      <c r="AO52" s="103" t="e">
        <f ca="true">+IF(AND(ISNUMBER(OFFSET('Sanitation Data'!$F$13,0,10*ROW('Sanitation Data'!F46))),'Data Summary'!DD52="Yes"),OFFSET('Sanitation Data'!$F$13,0,10*ROW('Sanitation Data'!F46)),NA())</f>
        <v>#N/A</v>
      </c>
      <c r="AP52" s="103" t="e">
        <f ca="true">+IF(AND(ISNUMBER(OFFSET('Sanitation Data'!$G$5,0,10*ROW('Sanitation Data'!G46))),'Data Summary'!DE52="Yes"),100-OFFSET('Sanitation Data'!$G$5,0,10*ROW('Sanitation Data'!G46)),NA())</f>
        <v>#N/A</v>
      </c>
      <c r="AQ52" s="103" t="e">
        <f ca="true">+IF(AND(ISNUMBER(OFFSET('Sanitation Data'!$G$7,0,10*ROW('Sanitation Data'!G46))),'Data Summary'!DF52="Yes"),OFFSET('Sanitation Data'!$G$7,0,10*ROW('Sanitation Data'!G46)),NA())</f>
        <v>#N/A</v>
      </c>
      <c r="AR52" s="103" t="e">
        <f ca="true">+IF(AND(ISNUMBER(OFFSET('Sanitation Data'!$G$11,0,10*ROW('Sanitation Data'!G46))),'Data Summary'!DG52="Yes"),OFFSET('Sanitation Data'!$G$11,0,10*ROW('Sanitation Data'!G46)),NA())</f>
        <v>#N/A</v>
      </c>
      <c r="AS52" s="103" t="e">
        <f ca="true">+IF(AND(ISNUMBER(OFFSET('Sanitation Data'!$G$12,0,10*ROW('Sanitation Data'!G46))),'Data Summary'!DH52="Yes"),OFFSET('Sanitation Data'!$G$12,0,10*ROW('Sanitation Data'!G46)),NA())</f>
        <v>#N/A</v>
      </c>
      <c r="AT52" s="103" t="e">
        <f ca="true">+IF(AND(ISNUMBER(OFFSET('Sanitation Data'!$G$13,0,10*ROW('Sanitation Data'!G46))),'Data Summary'!DI52="Yes"),OFFSET('Sanitation Data'!$G$13,0,10*ROW('Sanitation Data'!G46)),NA())</f>
        <v>#N/A</v>
      </c>
      <c r="AU52" s="103" t="e">
        <f ca="true">+IF(AND(ISNUMBER(OFFSET('Sanitation Data'!$H$5,0,10*ROW('Sanitation Data'!H46))),'Data Summary'!DJ52="Yes"),100-OFFSET('Sanitation Data'!$H$5,0,10*ROW('Sanitation Data'!H46)),NA())</f>
        <v>#N/A</v>
      </c>
      <c r="AV52" s="103" t="e">
        <f ca="true">+IF(AND(ISNUMBER(OFFSET('Sanitation Data'!$H$7,0,10*ROW('Sanitation Data'!H46))),'Data Summary'!DK52="Yes"),OFFSET('Sanitation Data'!$H$7,0,10*ROW('Sanitation Data'!H46)),NA())</f>
        <v>#N/A</v>
      </c>
      <c r="AW52" s="103" t="e">
        <f ca="true">+IF(AND(ISNUMBER(OFFSET('Sanitation Data'!$H$11,0,10*ROW('Sanitation Data'!H46))),'Data Summary'!DL52="Yes"),OFFSET('Sanitation Data'!$H$11,0,10*ROW('Sanitation Data'!H46)),NA())</f>
        <v>#N/A</v>
      </c>
      <c r="AX52" s="103" t="e">
        <f ca="true">+IF(AND(ISNUMBER(OFFSET('Sanitation Data'!$H$12,0,10*ROW('Sanitation Data'!H46))),'Data Summary'!DM52="Yes"),OFFSET('Sanitation Data'!$H$12,0,10*ROW('Sanitation Data'!H46)),NA())</f>
        <v>#N/A</v>
      </c>
      <c r="AY52" s="103" t="e">
        <f ca="true">+IF(AND(ISNUMBER(OFFSET('Sanitation Data'!$H$13,0,10*ROW('Sanitation Data'!H46))),'Data Summary'!DN52="Yes"),OFFSET('Sanitation Data'!$H$13,0,10*ROW('Sanitation Data'!H46)),NA())</f>
        <v>#N/A</v>
      </c>
      <c r="AZ52" s="108" t="e">
        <f ca="true">+IF(AND(ISNUMBER(OFFSET('Hygiene Data'!$C$6,0,10*ROW('Hygiene Data'!C46))),'Data Summary'!DO52="Yes"),OFFSET('Hygiene Data'!$C$6,0,10*ROW('Hygiene Data'!C46)),NA())</f>
        <v>#N/A</v>
      </c>
      <c r="BA52" s="108" t="e">
        <f ca="true">+IF(AND(ISNUMBER(OFFSET('Hygiene Data'!$C$8,0,10*ROW('Hygiene Data'!C46))),'Data Summary'!DP52="Yes"),OFFSET('Hygiene Data'!$C$8,0,10*ROW('Hygiene Data'!C46)),NA())</f>
        <v>#N/A</v>
      </c>
      <c r="BB52" s="108" t="e">
        <f ca="true">+IF(AND(ISNUMBER(OFFSET('Hygiene Data'!$C$10,0,10*ROW('Hygiene Data'!C46))),'Data Summary'!DQ52="Yes"),OFFSET('Hygiene Data'!$C$10,0,10*ROW('Hygiene Data'!C46)),NA())</f>
        <v>#N/A</v>
      </c>
      <c r="BC52" s="108" t="e">
        <f ca="true">+IF(AND(ISNUMBER(OFFSET('Hygiene Data'!$D$6,0,10*ROW('Hygiene Data'!D46))),'Data Summary'!DR52="Yes"),OFFSET('Hygiene Data'!$D$6,0,10*ROW('Hygiene Data'!D46)),NA())</f>
        <v>#N/A</v>
      </c>
      <c r="BD52" s="108" t="e">
        <f ca="true">+IF(AND(ISNUMBER(OFFSET('Hygiene Data'!$D$8,0,10*ROW('Hygiene Data'!D46))),'Data Summary'!DS52="Yes"),OFFSET('Hygiene Data'!$D$8,0,10*ROW('Hygiene Data'!D46)),NA())</f>
        <v>#N/A</v>
      </c>
      <c r="BE52" s="108" t="e">
        <f ca="true">+IF(AND(ISNUMBER(OFFSET('Hygiene Data'!$D$10,0,10*ROW('Hygiene Data'!D46))),'Data Summary'!DT52="Yes"),OFFSET('Hygiene Data'!$D$10,0,10*ROW('Hygiene Data'!D46)),NA())</f>
        <v>#N/A</v>
      </c>
      <c r="BF52" s="108" t="e">
        <f ca="true">+IF(AND(ISNUMBER(OFFSET('Hygiene Data'!$E$6,0,10*ROW('Hygiene Data'!E46))),'Data Summary'!DU52="Yes"),OFFSET('Hygiene Data'!$E$6,0,10*ROW('Hygiene Data'!E46)),NA())</f>
        <v>#N/A</v>
      </c>
      <c r="BG52" s="108" t="e">
        <f ca="true">+IF(AND(ISNUMBER(OFFSET('Hygiene Data'!$E$8,0,10*ROW('Hygiene Data'!E46))),'Data Summary'!DV52="Yes"),OFFSET('Hygiene Data'!$E$8,0,10*ROW('Hygiene Data'!E46)),NA())</f>
        <v>#N/A</v>
      </c>
      <c r="BH52" s="108" t="e">
        <f ca="true">+IF(AND(ISNUMBER(OFFSET('Hygiene Data'!$E$10,0,10*ROW('Hygiene Data'!E46))),'Data Summary'!DW52="Yes"),OFFSET('Hygiene Data'!$E$10,0,10*ROW('Hygiene Data'!E46)),NA())</f>
        <v>#N/A</v>
      </c>
      <c r="BI52" s="108" t="e">
        <f ca="true">+IF(AND(ISNUMBER(OFFSET('Hygiene Data'!$F$6,0,10*ROW('Hygiene Data'!F46))),'Data Summary'!DX52="Yes"),OFFSET('Hygiene Data'!$F$6,0,10*ROW('Hygiene Data'!F46)),NA())</f>
        <v>#N/A</v>
      </c>
      <c r="BJ52" s="108" t="e">
        <f ca="true">+IF(AND(ISNUMBER(OFFSET('Hygiene Data'!$F$8,0,10*ROW('Hygiene Data'!F46))),'Data Summary'!DY52="Yes"),OFFSET('Hygiene Data'!$F$8,0,10*ROW('Hygiene Data'!F46)),NA())</f>
        <v>#N/A</v>
      </c>
      <c r="BK52" s="108" t="e">
        <f ca="true">+IF(AND(ISNUMBER(OFFSET('Hygiene Data'!$F$10,0,10*ROW('Hygiene Data'!F46))),'Data Summary'!DZ52="Yes"),OFFSET('Hygiene Data'!$F$10,0,10*ROW('Hygiene Data'!F46)),NA())</f>
        <v>#N/A</v>
      </c>
      <c r="BL52" s="108" t="e">
        <f ca="true">+IF(AND(ISNUMBER(OFFSET('Hygiene Data'!$G$6,0,10*ROW('Hygiene Data'!G46))),'Data Summary'!EA52="Yes"),OFFSET('Hygiene Data'!$G$6,0,10*ROW('Hygiene Data'!G46)),NA())</f>
        <v>#N/A</v>
      </c>
      <c r="BM52" s="108" t="e">
        <f ca="true">+IF(AND(ISNUMBER(OFFSET('Hygiene Data'!$G$8,0,10*ROW('Hygiene Data'!G46))),'Data Summary'!EB52="Yes"),OFFSET('Hygiene Data'!$G$8,0,10*ROW('Hygiene Data'!G46)),NA())</f>
        <v>#N/A</v>
      </c>
      <c r="BN52" s="108" t="e">
        <f ca="true">+IF(AND(ISNUMBER(OFFSET('Hygiene Data'!$G$10,0,10*ROW('Hygiene Data'!G46))),'Data Summary'!EC52="Yes"),OFFSET('Hygiene Data'!$G$10,0,10*ROW('Hygiene Data'!G46)),NA())</f>
        <v>#N/A</v>
      </c>
      <c r="BO52" s="108" t="e">
        <f ca="true">+IF(AND(ISNUMBER(OFFSET('Hygiene Data'!$H$6,0,10*ROW('Hygiene Data'!H46))),'Data Summary'!ED52="Yes"),OFFSET('Hygiene Data'!$H$6,0,10*ROW('Hygiene Data'!H46)),NA())</f>
        <v>#N/A</v>
      </c>
      <c r="BP52" s="108" t="e">
        <f ca="true">+IF(AND(ISNUMBER(OFFSET('Hygiene Data'!$H$8,0,10*ROW('Hygiene Data'!H46))),'Data Summary'!EE52="Yes"),OFFSET('Hygiene Data'!$H$8,0,10*ROW('Hygiene Data'!H46)),NA())</f>
        <v>#N/A</v>
      </c>
      <c r="BQ52" s="108" t="e">
        <f ca="true">+IF(AND(ISNUMBER(OFFSET('Hygiene Data'!$H$10,0,10*ROW('Hygiene Data'!H46))),'Data Summary'!EF52="Yes"),OFFSET('Hygiene Data'!$H$10,0,10*ROW('Hygiene Data'!H46)),NA())</f>
        <v>#N/A</v>
      </c>
    </row>
    <row r="53" x14ac:dyDescent="0.2">
      <c r="A53" s="56" t="e">
        <f ca="true">+IF(OFFSET('Water Data'!$B$1,0,10*ROW('Water Data'!B47))="",NA(),OFFSET('Water Data'!$B$1,0,10*ROW('Water Data'!B47)))</f>
        <v>#N/A</v>
      </c>
      <c r="B53" s="56" t="e">
        <f ca="true">+IF(OFFSET('Water Data'!$A$3,0,10*ROW('Water Data'!A50))="",NA(),OFFSET('Water Data'!$A$3,0,10*ROW('Water Data'!A50)))</f>
        <v>#N/A</v>
      </c>
      <c r="C53" s="56" t="e">
        <f ca="true">+IF(OFFSET('Water Data'!$C$3,0,10*ROW('Water Data'!C50))="",NA(),OFFSET('Water Data'!$C$3,0,10*ROW('Water Data'!C50)))</f>
        <v>#N/A</v>
      </c>
      <c r="D53" s="57" t="e">
        <f ca="true">+IF(AND(ISNUMBER(OFFSET('Water Data'!$C$5,0,10*ROW('Water Data'!C47))),'Data Summary'!BS53="Yes"),100-OFFSET('Water Data'!$C$5,0,10*ROW('Water Data'!C47)),NA())</f>
        <v>#N/A</v>
      </c>
      <c r="E53" s="57" t="e">
        <f ca="true">+IF(AND(ISNUMBER(OFFSET('Water Data'!$C$7,0,10*ROW('Water Data'!C47))),'Data Summary'!BT53="Yes"),OFFSET('Water Data'!$C$7,0,10*ROW('Water Data'!C47)),NA())</f>
        <v>#N/A</v>
      </c>
      <c r="F53" s="57" t="e">
        <f ca="true">+IF(AND(ISNUMBER(OFFSET('Water Data'!$C$10,0,10*ROW('Water Data'!C47))),'Data Summary'!BU53="Yes"),OFFSET('Water Data'!$C$10,0,10*ROW('Water Data'!C47)),NA())</f>
        <v>#N/A</v>
      </c>
      <c r="G53" s="57" t="e">
        <f ca="true">+IF(AND(ISNUMBER(OFFSET('Water Data'!$D$5,0,10*ROW('Water Data'!D47))),'Data Summary'!BV53="Yes"),100-OFFSET('Water Data'!$D$5,0,10*ROW('Water Data'!D47)),NA())</f>
        <v>#N/A</v>
      </c>
      <c r="H53" s="57" t="e">
        <f ca="true">+IF(AND(ISNUMBER(OFFSET('Water Data'!$D$7,0,10*ROW('Water Data'!D47))),'Data Summary'!BW53="Yes"),OFFSET('Water Data'!$D$7,0,10*ROW('Water Data'!D47)),NA())</f>
        <v>#N/A</v>
      </c>
      <c r="I53" s="57" t="e">
        <f ca="true">+IF(AND(ISNUMBER(OFFSET('Water Data'!$D$10,0,10*ROW('Water Data'!D47))),'Data Summary'!BX53="Yes"),OFFSET('Water Data'!$D$10,0,10*ROW('Water Data'!D47)),NA())</f>
        <v>#N/A</v>
      </c>
      <c r="J53" s="57" t="e">
        <f ca="true">+IF(AND(ISNUMBER(OFFSET('Water Data'!$E$5,0,10*ROW('Water Data'!E47))),'Data Summary'!BY53="Yes"),100-OFFSET('Water Data'!$E$5,0,10*ROW('Water Data'!E47)),NA())</f>
        <v>#N/A</v>
      </c>
      <c r="K53" s="57" t="e">
        <f ca="true">+IF(AND(ISNUMBER(OFFSET('Water Data'!$E$7,0,10*ROW('Water Data'!E47))),'Data Summary'!BZ53="Yes"),OFFSET('Water Data'!$E$7,0,10*ROW('Water Data'!E47)),NA())</f>
        <v>#N/A</v>
      </c>
      <c r="L53" s="57" t="e">
        <f ca="true">+IF(AND(ISNUMBER(OFFSET('Water Data'!$E$10,0,10*ROW('Water Data'!E47))),'Data Summary'!CA53="Yes"),OFFSET('Water Data'!$E$10,0,10*ROW('Water Data'!E47)),NA())</f>
        <v>#N/A</v>
      </c>
      <c r="M53" s="57" t="e">
        <f ca="true">+IF(AND(ISNUMBER(OFFSET('Water Data'!$F$5,0,10*ROW('Water Data'!F47))),'Data Summary'!CB53="Yes"),100-OFFSET('Water Data'!$F$5,0,10*ROW('Water Data'!F47)),NA())</f>
        <v>#N/A</v>
      </c>
      <c r="N53" s="57" t="e">
        <f ca="true">+IF(AND(ISNUMBER(OFFSET('Water Data'!$F$7,0,10*ROW('Water Data'!F47))),'Data Summary'!CC53="Yes"),OFFSET('Water Data'!$F$7,0,10*ROW('Water Data'!F47)),NA())</f>
        <v>#N/A</v>
      </c>
      <c r="O53" s="57" t="e">
        <f ca="true">+IF(AND(ISNUMBER(OFFSET('Water Data'!$F$10,0,10*ROW('Water Data'!F47))),'Data Summary'!CD53="Yes"),OFFSET('Water Data'!$F$10,0,10*ROW('Water Data'!F47)),NA())</f>
        <v>#N/A</v>
      </c>
      <c r="P53" s="57" t="e">
        <f ca="true">+IF(AND(ISNUMBER(OFFSET('Water Data'!$G$5,0,10*ROW('Water Data'!G47))),'Data Summary'!CE53="Yes"),100-OFFSET('Water Data'!$G$5,0,10*ROW('Water Data'!G47)),NA())</f>
        <v>#N/A</v>
      </c>
      <c r="Q53" s="57" t="e">
        <f ca="true">+IF(AND(ISNUMBER(OFFSET('Water Data'!$G$7,0,10*ROW('Water Data'!G47))),'Data Summary'!CF53="Yes"),OFFSET('Water Data'!$G$7,0,10*ROW('Water Data'!G47)),NA())</f>
        <v>#N/A</v>
      </c>
      <c r="R53" s="57" t="e">
        <f ca="true">+IF(AND(ISNUMBER(OFFSET('Water Data'!$G$10,0,10*ROW('Water Data'!G47))),'Data Summary'!CG53="Yes"),OFFSET('Water Data'!$G$10,0,10*ROW('Water Data'!G47)),NA())</f>
        <v>#N/A</v>
      </c>
      <c r="S53" s="57" t="e">
        <f ca="true">+IF(AND(ISNUMBER(OFFSET('Water Data'!$H$5,0,10*ROW('Water Data'!H47))),'Data Summary'!CH53="Yes"),100-OFFSET('Water Data'!$H$5,0,10*ROW('Water Data'!H47)),NA())</f>
        <v>#N/A</v>
      </c>
      <c r="T53" s="57" t="e">
        <f ca="true">+IF(AND(ISNUMBER(OFFSET('Water Data'!$H$7,0,10*ROW('Water Data'!H47))),'Data Summary'!CI53="Yes"),OFFSET('Water Data'!$H$7,0,10*ROW('Water Data'!H47)),NA())</f>
        <v>#N/A</v>
      </c>
      <c r="U53" s="57" t="e">
        <f ca="true">+IF(AND(ISNUMBER(OFFSET('Water Data'!$H$10,0,10*ROW('Water Data'!H47))),'Data Summary'!CJ53="Yes"),OFFSET('Water Data'!$H$10,0,10*ROW('Water Data'!H47)),NA())</f>
        <v>#N/A</v>
      </c>
      <c r="V53" s="103" t="e">
        <f ca="true">+IF(AND(ISNUMBER(OFFSET('Sanitation Data'!$C$5,0,10*ROW('Sanitation Data'!C47))),'Data Summary'!CK53="Yes"),100-OFFSET('Sanitation Data'!$C$5,0,10*ROW('Sanitation Data'!C47)),NA())</f>
        <v>#N/A</v>
      </c>
      <c r="W53" s="103" t="e">
        <f ca="true">+IF(AND(ISNUMBER(OFFSET('Sanitation Data'!$C$7,0,10*ROW('Sanitation Data'!C47))),'Data Summary'!CL53="Yes"),OFFSET('Sanitation Data'!$C$7,0,10*ROW('Sanitation Data'!C47)),NA())</f>
        <v>#N/A</v>
      </c>
      <c r="X53" s="103" t="e">
        <f ca="true">+IF(AND(ISNUMBER(OFFSET('Sanitation Data'!$C$11,0,10*ROW('Sanitation Data'!C47))),'Data Summary'!CM53="Yes"),OFFSET('Sanitation Data'!$C$11,0,10*ROW('Sanitation Data'!C47)),NA())</f>
        <v>#N/A</v>
      </c>
      <c r="Y53" s="103" t="e">
        <f ca="true">+IF(AND(ISNUMBER(OFFSET('Sanitation Data'!$C$12,0,10*ROW('Sanitation Data'!C47))),'Data Summary'!CN53="Yes"),OFFSET('Sanitation Data'!$C$12,0,10*ROW('Sanitation Data'!C47)),NA())</f>
        <v>#N/A</v>
      </c>
      <c r="Z53" s="103" t="e">
        <f ca="true">+IF(AND(ISNUMBER(OFFSET('Sanitation Data'!$C$13,0,10*ROW('Sanitation Data'!C47))),'Data Summary'!CO53="Yes"),OFFSET('Sanitation Data'!$C$13,0,10*ROW('Sanitation Data'!C47)),NA())</f>
        <v>#N/A</v>
      </c>
      <c r="AA53" s="103" t="e">
        <f ca="true">+IF(AND(ISNUMBER(OFFSET('Sanitation Data'!$D$5,0,10*ROW('Sanitation Data'!D47))),'Data Summary'!CP53="Yes"),100-OFFSET('Sanitation Data'!$D$5,0,10*ROW('Sanitation Data'!D47)),NA())</f>
        <v>#N/A</v>
      </c>
      <c r="AB53" s="103" t="e">
        <f ca="true">+IF(AND(ISNUMBER(OFFSET('Sanitation Data'!$D$7,0,10*ROW('Sanitation Data'!D47))),'Data Summary'!CQ53="Yes"),OFFSET('Sanitation Data'!$D$7,0,10*ROW('Sanitation Data'!D47)),NA())</f>
        <v>#N/A</v>
      </c>
      <c r="AC53" s="103" t="e">
        <f ca="true">+IF(AND(ISNUMBER(OFFSET('Sanitation Data'!$D$11,0,10*ROW('Sanitation Data'!D47))),'Data Summary'!CR53="Yes"),OFFSET('Sanitation Data'!$D$11,0,10*ROW('Sanitation Data'!D47)),NA())</f>
        <v>#N/A</v>
      </c>
      <c r="AD53" s="103" t="e">
        <f ca="true">+IF(AND(ISNUMBER(OFFSET('Sanitation Data'!$D$12,0,10*ROW('Sanitation Data'!D47))),'Data Summary'!CS53="Yes"),OFFSET('Sanitation Data'!$D$12,0,10*ROW('Sanitation Data'!D47)),NA())</f>
        <v>#N/A</v>
      </c>
      <c r="AE53" s="103" t="e">
        <f ca="true">+IF(AND(ISNUMBER(OFFSET('Sanitation Data'!$D$13,0,10*ROW('Sanitation Data'!D47))),'Data Summary'!CT53="Yes"),OFFSET('Sanitation Data'!$D$13,0,10*ROW('Sanitation Data'!D47)),NA())</f>
        <v>#N/A</v>
      </c>
      <c r="AF53" s="103" t="e">
        <f ca="true">+IF(AND(ISNUMBER(OFFSET('Sanitation Data'!$E$5,0,10*ROW('Sanitation Data'!E47))),'Data Summary'!CU53="Yes"),100-OFFSET('Sanitation Data'!$E$5,0,10*ROW('Sanitation Data'!E47)),NA())</f>
        <v>#N/A</v>
      </c>
      <c r="AG53" s="103" t="e">
        <f ca="true">+IF(AND(ISNUMBER(OFFSET('Sanitation Data'!$E$7,0,10*ROW('Sanitation Data'!E47))),'Data Summary'!CV53="Yes"),OFFSET('Sanitation Data'!$E$7,0,10*ROW('Sanitation Data'!E47)),NA())</f>
        <v>#N/A</v>
      </c>
      <c r="AH53" s="103" t="e">
        <f ca="true">+IF(AND(ISNUMBER(OFFSET('Sanitation Data'!$E$11,0,10*ROW('Sanitation Data'!E47))),'Data Summary'!CW53="Yes"),OFFSET('Sanitation Data'!$E$11,0,10*ROW('Sanitation Data'!E47)),NA())</f>
        <v>#N/A</v>
      </c>
      <c r="AI53" s="103" t="e">
        <f ca="true">+IF(AND(ISNUMBER(OFFSET('Sanitation Data'!$E$12,0,10*ROW('Sanitation Data'!E47))),'Data Summary'!CX53="Yes"),OFFSET('Sanitation Data'!$E$12,0,10*ROW('Sanitation Data'!E47)),NA())</f>
        <v>#N/A</v>
      </c>
      <c r="AJ53" s="103" t="e">
        <f ca="true">+IF(AND(ISNUMBER(OFFSET('Sanitation Data'!$E$13,0,10*ROW('Sanitation Data'!E47))),'Data Summary'!CY53="Yes"),OFFSET('Sanitation Data'!$E$13,0,10*ROW('Sanitation Data'!E47)),NA())</f>
        <v>#N/A</v>
      </c>
      <c r="AK53" s="103" t="e">
        <f ca="true">+IF(AND(ISNUMBER(OFFSET('Sanitation Data'!$F$5,0,10*ROW('Sanitation Data'!F47))),'Data Summary'!CZ53="Yes"),100-OFFSET('Sanitation Data'!$F$5,0,10*ROW('Sanitation Data'!F47)),NA())</f>
        <v>#N/A</v>
      </c>
      <c r="AL53" s="103" t="e">
        <f ca="true">+IF(AND(ISNUMBER(OFFSET('Sanitation Data'!$F$7,0,10*ROW('Sanitation Data'!F47))),'Data Summary'!DA53="Yes"),OFFSET('Sanitation Data'!$F$7,0,10*ROW('Sanitation Data'!F47)),NA())</f>
        <v>#N/A</v>
      </c>
      <c r="AM53" s="103" t="e">
        <f ca="true">+IF(AND(ISNUMBER(OFFSET('Sanitation Data'!$F$11,0,10*ROW('Sanitation Data'!F47))),'Data Summary'!DB53="Yes"),OFFSET('Sanitation Data'!$F$11,0,10*ROW('Sanitation Data'!F47)),NA())</f>
        <v>#N/A</v>
      </c>
      <c r="AN53" s="103" t="e">
        <f ca="true">+IF(AND(ISNUMBER(OFFSET('Sanitation Data'!$F$12,0,10*ROW('Sanitation Data'!F47))),'Data Summary'!DC53="Yes"),OFFSET('Sanitation Data'!$F$12,0,10*ROW('Sanitation Data'!F47)),NA())</f>
        <v>#N/A</v>
      </c>
      <c r="AO53" s="103" t="e">
        <f ca="true">+IF(AND(ISNUMBER(OFFSET('Sanitation Data'!$F$13,0,10*ROW('Sanitation Data'!F47))),'Data Summary'!DD53="Yes"),OFFSET('Sanitation Data'!$F$13,0,10*ROW('Sanitation Data'!F47)),NA())</f>
        <v>#N/A</v>
      </c>
      <c r="AP53" s="103" t="e">
        <f ca="true">+IF(AND(ISNUMBER(OFFSET('Sanitation Data'!$G$5,0,10*ROW('Sanitation Data'!G47))),'Data Summary'!DE53="Yes"),100-OFFSET('Sanitation Data'!$G$5,0,10*ROW('Sanitation Data'!G47)),NA())</f>
        <v>#N/A</v>
      </c>
      <c r="AQ53" s="103" t="e">
        <f ca="true">+IF(AND(ISNUMBER(OFFSET('Sanitation Data'!$G$7,0,10*ROW('Sanitation Data'!G47))),'Data Summary'!DF53="Yes"),OFFSET('Sanitation Data'!$G$7,0,10*ROW('Sanitation Data'!G47)),NA())</f>
        <v>#N/A</v>
      </c>
      <c r="AR53" s="103" t="e">
        <f ca="true">+IF(AND(ISNUMBER(OFFSET('Sanitation Data'!$G$11,0,10*ROW('Sanitation Data'!G47))),'Data Summary'!DG53="Yes"),OFFSET('Sanitation Data'!$G$11,0,10*ROW('Sanitation Data'!G47)),NA())</f>
        <v>#N/A</v>
      </c>
      <c r="AS53" s="103" t="e">
        <f ca="true">+IF(AND(ISNUMBER(OFFSET('Sanitation Data'!$G$12,0,10*ROW('Sanitation Data'!G47))),'Data Summary'!DH53="Yes"),OFFSET('Sanitation Data'!$G$12,0,10*ROW('Sanitation Data'!G47)),NA())</f>
        <v>#N/A</v>
      </c>
      <c r="AT53" s="103" t="e">
        <f ca="true">+IF(AND(ISNUMBER(OFFSET('Sanitation Data'!$G$13,0,10*ROW('Sanitation Data'!G47))),'Data Summary'!DI53="Yes"),OFFSET('Sanitation Data'!$G$13,0,10*ROW('Sanitation Data'!G47)),NA())</f>
        <v>#N/A</v>
      </c>
      <c r="AU53" s="103" t="e">
        <f ca="true">+IF(AND(ISNUMBER(OFFSET('Sanitation Data'!$H$5,0,10*ROW('Sanitation Data'!H47))),'Data Summary'!DJ53="Yes"),100-OFFSET('Sanitation Data'!$H$5,0,10*ROW('Sanitation Data'!H47)),NA())</f>
        <v>#N/A</v>
      </c>
      <c r="AV53" s="103" t="e">
        <f ca="true">+IF(AND(ISNUMBER(OFFSET('Sanitation Data'!$H$7,0,10*ROW('Sanitation Data'!H47))),'Data Summary'!DK53="Yes"),OFFSET('Sanitation Data'!$H$7,0,10*ROW('Sanitation Data'!H47)),NA())</f>
        <v>#N/A</v>
      </c>
      <c r="AW53" s="103" t="e">
        <f ca="true">+IF(AND(ISNUMBER(OFFSET('Sanitation Data'!$H$11,0,10*ROW('Sanitation Data'!H47))),'Data Summary'!DL53="Yes"),OFFSET('Sanitation Data'!$H$11,0,10*ROW('Sanitation Data'!H47)),NA())</f>
        <v>#N/A</v>
      </c>
      <c r="AX53" s="103" t="e">
        <f ca="true">+IF(AND(ISNUMBER(OFFSET('Sanitation Data'!$H$12,0,10*ROW('Sanitation Data'!H47))),'Data Summary'!DM53="Yes"),OFFSET('Sanitation Data'!$H$12,0,10*ROW('Sanitation Data'!H47)),NA())</f>
        <v>#N/A</v>
      </c>
      <c r="AY53" s="103" t="e">
        <f ca="true">+IF(AND(ISNUMBER(OFFSET('Sanitation Data'!$H$13,0,10*ROW('Sanitation Data'!H47))),'Data Summary'!DN53="Yes"),OFFSET('Sanitation Data'!$H$13,0,10*ROW('Sanitation Data'!H47)),NA())</f>
        <v>#N/A</v>
      </c>
      <c r="AZ53" s="108" t="e">
        <f ca="true">+IF(AND(ISNUMBER(OFFSET('Hygiene Data'!$C$6,0,10*ROW('Hygiene Data'!C47))),'Data Summary'!DO53="Yes"),OFFSET('Hygiene Data'!$C$6,0,10*ROW('Hygiene Data'!C47)),NA())</f>
        <v>#N/A</v>
      </c>
      <c r="BA53" s="108" t="e">
        <f ca="true">+IF(AND(ISNUMBER(OFFSET('Hygiene Data'!$C$8,0,10*ROW('Hygiene Data'!C47))),'Data Summary'!DP53="Yes"),OFFSET('Hygiene Data'!$C$8,0,10*ROW('Hygiene Data'!C47)),NA())</f>
        <v>#N/A</v>
      </c>
      <c r="BB53" s="108" t="e">
        <f ca="true">+IF(AND(ISNUMBER(OFFSET('Hygiene Data'!$C$10,0,10*ROW('Hygiene Data'!C47))),'Data Summary'!DQ53="Yes"),OFFSET('Hygiene Data'!$C$10,0,10*ROW('Hygiene Data'!C47)),NA())</f>
        <v>#N/A</v>
      </c>
      <c r="BC53" s="108" t="e">
        <f ca="true">+IF(AND(ISNUMBER(OFFSET('Hygiene Data'!$D$6,0,10*ROW('Hygiene Data'!D47))),'Data Summary'!DR53="Yes"),OFFSET('Hygiene Data'!$D$6,0,10*ROW('Hygiene Data'!D47)),NA())</f>
        <v>#N/A</v>
      </c>
      <c r="BD53" s="108" t="e">
        <f ca="true">+IF(AND(ISNUMBER(OFFSET('Hygiene Data'!$D$8,0,10*ROW('Hygiene Data'!D47))),'Data Summary'!DS53="Yes"),OFFSET('Hygiene Data'!$D$8,0,10*ROW('Hygiene Data'!D47)),NA())</f>
        <v>#N/A</v>
      </c>
      <c r="BE53" s="108" t="e">
        <f ca="true">+IF(AND(ISNUMBER(OFFSET('Hygiene Data'!$D$10,0,10*ROW('Hygiene Data'!D47))),'Data Summary'!DT53="Yes"),OFFSET('Hygiene Data'!$D$10,0,10*ROW('Hygiene Data'!D47)),NA())</f>
        <v>#N/A</v>
      </c>
      <c r="BF53" s="108" t="e">
        <f ca="true">+IF(AND(ISNUMBER(OFFSET('Hygiene Data'!$E$6,0,10*ROW('Hygiene Data'!E47))),'Data Summary'!DU53="Yes"),OFFSET('Hygiene Data'!$E$6,0,10*ROW('Hygiene Data'!E47)),NA())</f>
        <v>#N/A</v>
      </c>
      <c r="BG53" s="108" t="e">
        <f ca="true">+IF(AND(ISNUMBER(OFFSET('Hygiene Data'!$E$8,0,10*ROW('Hygiene Data'!E47))),'Data Summary'!DV53="Yes"),OFFSET('Hygiene Data'!$E$8,0,10*ROW('Hygiene Data'!E47)),NA())</f>
        <v>#N/A</v>
      </c>
      <c r="BH53" s="108" t="e">
        <f ca="true">+IF(AND(ISNUMBER(OFFSET('Hygiene Data'!$E$10,0,10*ROW('Hygiene Data'!E47))),'Data Summary'!DW53="Yes"),OFFSET('Hygiene Data'!$E$10,0,10*ROW('Hygiene Data'!E47)),NA())</f>
        <v>#N/A</v>
      </c>
      <c r="BI53" s="108" t="e">
        <f ca="true">+IF(AND(ISNUMBER(OFFSET('Hygiene Data'!$F$6,0,10*ROW('Hygiene Data'!F47))),'Data Summary'!DX53="Yes"),OFFSET('Hygiene Data'!$F$6,0,10*ROW('Hygiene Data'!F47)),NA())</f>
        <v>#N/A</v>
      </c>
      <c r="BJ53" s="108" t="e">
        <f ca="true">+IF(AND(ISNUMBER(OFFSET('Hygiene Data'!$F$8,0,10*ROW('Hygiene Data'!F47))),'Data Summary'!DY53="Yes"),OFFSET('Hygiene Data'!$F$8,0,10*ROW('Hygiene Data'!F47)),NA())</f>
        <v>#N/A</v>
      </c>
      <c r="BK53" s="108" t="e">
        <f ca="true">+IF(AND(ISNUMBER(OFFSET('Hygiene Data'!$F$10,0,10*ROW('Hygiene Data'!F47))),'Data Summary'!DZ53="Yes"),OFFSET('Hygiene Data'!$F$10,0,10*ROW('Hygiene Data'!F47)),NA())</f>
        <v>#N/A</v>
      </c>
      <c r="BL53" s="108" t="e">
        <f ca="true">+IF(AND(ISNUMBER(OFFSET('Hygiene Data'!$G$6,0,10*ROW('Hygiene Data'!G47))),'Data Summary'!EA53="Yes"),OFFSET('Hygiene Data'!$G$6,0,10*ROW('Hygiene Data'!G47)),NA())</f>
        <v>#N/A</v>
      </c>
      <c r="BM53" s="108" t="e">
        <f ca="true">+IF(AND(ISNUMBER(OFFSET('Hygiene Data'!$G$8,0,10*ROW('Hygiene Data'!G47))),'Data Summary'!EB53="Yes"),OFFSET('Hygiene Data'!$G$8,0,10*ROW('Hygiene Data'!G47)),NA())</f>
        <v>#N/A</v>
      </c>
      <c r="BN53" s="108" t="e">
        <f ca="true">+IF(AND(ISNUMBER(OFFSET('Hygiene Data'!$G$10,0,10*ROW('Hygiene Data'!G47))),'Data Summary'!EC53="Yes"),OFFSET('Hygiene Data'!$G$10,0,10*ROW('Hygiene Data'!G47)),NA())</f>
        <v>#N/A</v>
      </c>
      <c r="BO53" s="108" t="e">
        <f ca="true">+IF(AND(ISNUMBER(OFFSET('Hygiene Data'!$H$6,0,10*ROW('Hygiene Data'!H47))),'Data Summary'!ED53="Yes"),OFFSET('Hygiene Data'!$H$6,0,10*ROW('Hygiene Data'!H47)),NA())</f>
        <v>#N/A</v>
      </c>
      <c r="BP53" s="108" t="e">
        <f ca="true">+IF(AND(ISNUMBER(OFFSET('Hygiene Data'!$H$8,0,10*ROW('Hygiene Data'!H47))),'Data Summary'!EE53="Yes"),OFFSET('Hygiene Data'!$H$8,0,10*ROW('Hygiene Data'!H47)),NA())</f>
        <v>#N/A</v>
      </c>
      <c r="BQ53" s="108" t="e">
        <f ca="true">+IF(AND(ISNUMBER(OFFSET('Hygiene Data'!$H$10,0,10*ROW('Hygiene Data'!H47))),'Data Summary'!EF53="Yes"),OFFSET('Hygiene Data'!$H$10,0,10*ROW('Hygiene Data'!H47)),NA())</f>
        <v>#N/A</v>
      </c>
    </row>
    <row r="54" x14ac:dyDescent="0.2">
      <c r="A54" s="56" t="e">
        <f ca="true">+IF(OFFSET('Water Data'!$B$1,0,10*ROW('Water Data'!B48))="",NA(),OFFSET('Water Data'!$B$1,0,10*ROW('Water Data'!B48)))</f>
        <v>#N/A</v>
      </c>
      <c r="B54" s="56" t="e">
        <f ca="true">+IF(OFFSET('Water Data'!$A$3,0,10*ROW('Water Data'!A51))="",NA(),OFFSET('Water Data'!$A$3,0,10*ROW('Water Data'!A51)))</f>
        <v>#N/A</v>
      </c>
      <c r="C54" s="56" t="e">
        <f ca="true">+IF(OFFSET('Water Data'!$C$3,0,10*ROW('Water Data'!C51))="",NA(),OFFSET('Water Data'!$C$3,0,10*ROW('Water Data'!C51)))</f>
        <v>#N/A</v>
      </c>
      <c r="D54" s="57" t="e">
        <f ca="true">+IF(AND(ISNUMBER(OFFSET('Water Data'!$C$5,0,10*ROW('Water Data'!C48))),'Data Summary'!BS54="Yes"),100-OFFSET('Water Data'!$C$5,0,10*ROW('Water Data'!C48)),NA())</f>
        <v>#N/A</v>
      </c>
      <c r="E54" s="57" t="e">
        <f ca="true">+IF(AND(ISNUMBER(OFFSET('Water Data'!$C$7,0,10*ROW('Water Data'!C48))),'Data Summary'!BT54="Yes"),OFFSET('Water Data'!$C$7,0,10*ROW('Water Data'!C48)),NA())</f>
        <v>#N/A</v>
      </c>
      <c r="F54" s="57" t="e">
        <f ca="true">+IF(AND(ISNUMBER(OFFSET('Water Data'!$C$10,0,10*ROW('Water Data'!C48))),'Data Summary'!BU54="Yes"),OFFSET('Water Data'!$C$10,0,10*ROW('Water Data'!C48)),NA())</f>
        <v>#N/A</v>
      </c>
      <c r="G54" s="57" t="e">
        <f ca="true">+IF(AND(ISNUMBER(OFFSET('Water Data'!$D$5,0,10*ROW('Water Data'!D48))),'Data Summary'!BV54="Yes"),100-OFFSET('Water Data'!$D$5,0,10*ROW('Water Data'!D48)),NA())</f>
        <v>#N/A</v>
      </c>
      <c r="H54" s="57" t="e">
        <f ca="true">+IF(AND(ISNUMBER(OFFSET('Water Data'!$D$7,0,10*ROW('Water Data'!D48))),'Data Summary'!BW54="Yes"),OFFSET('Water Data'!$D$7,0,10*ROW('Water Data'!D48)),NA())</f>
        <v>#N/A</v>
      </c>
      <c r="I54" s="57" t="e">
        <f ca="true">+IF(AND(ISNUMBER(OFFSET('Water Data'!$D$10,0,10*ROW('Water Data'!D48))),'Data Summary'!BX54="Yes"),OFFSET('Water Data'!$D$10,0,10*ROW('Water Data'!D48)),NA())</f>
        <v>#N/A</v>
      </c>
      <c r="J54" s="57" t="e">
        <f ca="true">+IF(AND(ISNUMBER(OFFSET('Water Data'!$E$5,0,10*ROW('Water Data'!E48))),'Data Summary'!BY54="Yes"),100-OFFSET('Water Data'!$E$5,0,10*ROW('Water Data'!E48)),NA())</f>
        <v>#N/A</v>
      </c>
      <c r="K54" s="57" t="e">
        <f ca="true">+IF(AND(ISNUMBER(OFFSET('Water Data'!$E$7,0,10*ROW('Water Data'!E48))),'Data Summary'!BZ54="Yes"),OFFSET('Water Data'!$E$7,0,10*ROW('Water Data'!E48)),NA())</f>
        <v>#N/A</v>
      </c>
      <c r="L54" s="57" t="e">
        <f ca="true">+IF(AND(ISNUMBER(OFFSET('Water Data'!$E$10,0,10*ROW('Water Data'!E48))),'Data Summary'!CA54="Yes"),OFFSET('Water Data'!$E$10,0,10*ROW('Water Data'!E48)),NA())</f>
        <v>#N/A</v>
      </c>
      <c r="M54" s="57" t="e">
        <f ca="true">+IF(AND(ISNUMBER(OFFSET('Water Data'!$F$5,0,10*ROW('Water Data'!F48))),'Data Summary'!CB54="Yes"),100-OFFSET('Water Data'!$F$5,0,10*ROW('Water Data'!F48)),NA())</f>
        <v>#N/A</v>
      </c>
      <c r="N54" s="57" t="e">
        <f ca="true">+IF(AND(ISNUMBER(OFFSET('Water Data'!$F$7,0,10*ROW('Water Data'!F48))),'Data Summary'!CC54="Yes"),OFFSET('Water Data'!$F$7,0,10*ROW('Water Data'!F48)),NA())</f>
        <v>#N/A</v>
      </c>
      <c r="O54" s="57" t="e">
        <f ca="true">+IF(AND(ISNUMBER(OFFSET('Water Data'!$F$10,0,10*ROW('Water Data'!F48))),'Data Summary'!CD54="Yes"),OFFSET('Water Data'!$F$10,0,10*ROW('Water Data'!F48)),NA())</f>
        <v>#N/A</v>
      </c>
      <c r="P54" s="57" t="e">
        <f ca="true">+IF(AND(ISNUMBER(OFFSET('Water Data'!$G$5,0,10*ROW('Water Data'!G48))),'Data Summary'!CE54="Yes"),100-OFFSET('Water Data'!$G$5,0,10*ROW('Water Data'!G48)),NA())</f>
        <v>#N/A</v>
      </c>
      <c r="Q54" s="57" t="e">
        <f ca="true">+IF(AND(ISNUMBER(OFFSET('Water Data'!$G$7,0,10*ROW('Water Data'!G48))),'Data Summary'!CF54="Yes"),OFFSET('Water Data'!$G$7,0,10*ROW('Water Data'!G48)),NA())</f>
        <v>#N/A</v>
      </c>
      <c r="R54" s="57" t="e">
        <f ca="true">+IF(AND(ISNUMBER(OFFSET('Water Data'!$G$10,0,10*ROW('Water Data'!G48))),'Data Summary'!CG54="Yes"),OFFSET('Water Data'!$G$10,0,10*ROW('Water Data'!G48)),NA())</f>
        <v>#N/A</v>
      </c>
      <c r="S54" s="57" t="e">
        <f ca="true">+IF(AND(ISNUMBER(OFFSET('Water Data'!$H$5,0,10*ROW('Water Data'!H48))),'Data Summary'!CH54="Yes"),100-OFFSET('Water Data'!$H$5,0,10*ROW('Water Data'!H48)),NA())</f>
        <v>#N/A</v>
      </c>
      <c r="T54" s="57" t="e">
        <f ca="true">+IF(AND(ISNUMBER(OFFSET('Water Data'!$H$7,0,10*ROW('Water Data'!H48))),'Data Summary'!CI54="Yes"),OFFSET('Water Data'!$H$7,0,10*ROW('Water Data'!H48)),NA())</f>
        <v>#N/A</v>
      </c>
      <c r="U54" s="57" t="e">
        <f ca="true">+IF(AND(ISNUMBER(OFFSET('Water Data'!$H$10,0,10*ROW('Water Data'!H48))),'Data Summary'!CJ54="Yes"),OFFSET('Water Data'!$H$10,0,10*ROW('Water Data'!H48)),NA())</f>
        <v>#N/A</v>
      </c>
      <c r="V54" s="103" t="e">
        <f ca="true">+IF(AND(ISNUMBER(OFFSET('Sanitation Data'!$C$5,0,10*ROW('Sanitation Data'!C48))),'Data Summary'!CK54="Yes"),100-OFFSET('Sanitation Data'!$C$5,0,10*ROW('Sanitation Data'!C48)),NA())</f>
        <v>#N/A</v>
      </c>
      <c r="W54" s="103" t="e">
        <f ca="true">+IF(AND(ISNUMBER(OFFSET('Sanitation Data'!$C$7,0,10*ROW('Sanitation Data'!C48))),'Data Summary'!CL54="Yes"),OFFSET('Sanitation Data'!$C$7,0,10*ROW('Sanitation Data'!C48)),NA())</f>
        <v>#N/A</v>
      </c>
      <c r="X54" s="103" t="e">
        <f ca="true">+IF(AND(ISNUMBER(OFFSET('Sanitation Data'!$C$11,0,10*ROW('Sanitation Data'!C48))),'Data Summary'!CM54="Yes"),OFFSET('Sanitation Data'!$C$11,0,10*ROW('Sanitation Data'!C48)),NA())</f>
        <v>#N/A</v>
      </c>
      <c r="Y54" s="103" t="e">
        <f ca="true">+IF(AND(ISNUMBER(OFFSET('Sanitation Data'!$C$12,0,10*ROW('Sanitation Data'!C48))),'Data Summary'!CN54="Yes"),OFFSET('Sanitation Data'!$C$12,0,10*ROW('Sanitation Data'!C48)),NA())</f>
        <v>#N/A</v>
      </c>
      <c r="Z54" s="103" t="e">
        <f ca="true">+IF(AND(ISNUMBER(OFFSET('Sanitation Data'!$C$13,0,10*ROW('Sanitation Data'!C48))),'Data Summary'!CO54="Yes"),OFFSET('Sanitation Data'!$C$13,0,10*ROW('Sanitation Data'!C48)),NA())</f>
        <v>#N/A</v>
      </c>
      <c r="AA54" s="103" t="e">
        <f ca="true">+IF(AND(ISNUMBER(OFFSET('Sanitation Data'!$D$5,0,10*ROW('Sanitation Data'!D48))),'Data Summary'!CP54="Yes"),100-OFFSET('Sanitation Data'!$D$5,0,10*ROW('Sanitation Data'!D48)),NA())</f>
        <v>#N/A</v>
      </c>
      <c r="AB54" s="103" t="e">
        <f ca="true">+IF(AND(ISNUMBER(OFFSET('Sanitation Data'!$D$7,0,10*ROW('Sanitation Data'!D48))),'Data Summary'!CQ54="Yes"),OFFSET('Sanitation Data'!$D$7,0,10*ROW('Sanitation Data'!D48)),NA())</f>
        <v>#N/A</v>
      </c>
      <c r="AC54" s="103" t="e">
        <f ca="true">+IF(AND(ISNUMBER(OFFSET('Sanitation Data'!$D$11,0,10*ROW('Sanitation Data'!D48))),'Data Summary'!CR54="Yes"),OFFSET('Sanitation Data'!$D$11,0,10*ROW('Sanitation Data'!D48)),NA())</f>
        <v>#N/A</v>
      </c>
      <c r="AD54" s="103" t="e">
        <f ca="true">+IF(AND(ISNUMBER(OFFSET('Sanitation Data'!$D$12,0,10*ROW('Sanitation Data'!D48))),'Data Summary'!CS54="Yes"),OFFSET('Sanitation Data'!$D$12,0,10*ROW('Sanitation Data'!D48)),NA())</f>
        <v>#N/A</v>
      </c>
      <c r="AE54" s="103" t="e">
        <f ca="true">+IF(AND(ISNUMBER(OFFSET('Sanitation Data'!$D$13,0,10*ROW('Sanitation Data'!D48))),'Data Summary'!CT54="Yes"),OFFSET('Sanitation Data'!$D$13,0,10*ROW('Sanitation Data'!D48)),NA())</f>
        <v>#N/A</v>
      </c>
      <c r="AF54" s="103" t="e">
        <f ca="true">+IF(AND(ISNUMBER(OFFSET('Sanitation Data'!$E$5,0,10*ROW('Sanitation Data'!E48))),'Data Summary'!CU54="Yes"),100-OFFSET('Sanitation Data'!$E$5,0,10*ROW('Sanitation Data'!E48)),NA())</f>
        <v>#N/A</v>
      </c>
      <c r="AG54" s="103" t="e">
        <f ca="true">+IF(AND(ISNUMBER(OFFSET('Sanitation Data'!$E$7,0,10*ROW('Sanitation Data'!E48))),'Data Summary'!CV54="Yes"),OFFSET('Sanitation Data'!$E$7,0,10*ROW('Sanitation Data'!E48)),NA())</f>
        <v>#N/A</v>
      </c>
      <c r="AH54" s="103" t="e">
        <f ca="true">+IF(AND(ISNUMBER(OFFSET('Sanitation Data'!$E$11,0,10*ROW('Sanitation Data'!E48))),'Data Summary'!CW54="Yes"),OFFSET('Sanitation Data'!$E$11,0,10*ROW('Sanitation Data'!E48)),NA())</f>
        <v>#N/A</v>
      </c>
      <c r="AI54" s="103" t="e">
        <f ca="true">+IF(AND(ISNUMBER(OFFSET('Sanitation Data'!$E$12,0,10*ROW('Sanitation Data'!E48))),'Data Summary'!CX54="Yes"),OFFSET('Sanitation Data'!$E$12,0,10*ROW('Sanitation Data'!E48)),NA())</f>
        <v>#N/A</v>
      </c>
      <c r="AJ54" s="103" t="e">
        <f ca="true">+IF(AND(ISNUMBER(OFFSET('Sanitation Data'!$E$13,0,10*ROW('Sanitation Data'!E48))),'Data Summary'!CY54="Yes"),OFFSET('Sanitation Data'!$E$13,0,10*ROW('Sanitation Data'!E48)),NA())</f>
        <v>#N/A</v>
      </c>
      <c r="AK54" s="103" t="e">
        <f ca="true">+IF(AND(ISNUMBER(OFFSET('Sanitation Data'!$F$5,0,10*ROW('Sanitation Data'!F48))),'Data Summary'!CZ54="Yes"),100-OFFSET('Sanitation Data'!$F$5,0,10*ROW('Sanitation Data'!F48)),NA())</f>
        <v>#N/A</v>
      </c>
      <c r="AL54" s="103" t="e">
        <f ca="true">+IF(AND(ISNUMBER(OFFSET('Sanitation Data'!$F$7,0,10*ROW('Sanitation Data'!F48))),'Data Summary'!DA54="Yes"),OFFSET('Sanitation Data'!$F$7,0,10*ROW('Sanitation Data'!F48)),NA())</f>
        <v>#N/A</v>
      </c>
      <c r="AM54" s="103" t="e">
        <f ca="true">+IF(AND(ISNUMBER(OFFSET('Sanitation Data'!$F$11,0,10*ROW('Sanitation Data'!F48))),'Data Summary'!DB54="Yes"),OFFSET('Sanitation Data'!$F$11,0,10*ROW('Sanitation Data'!F48)),NA())</f>
        <v>#N/A</v>
      </c>
      <c r="AN54" s="103" t="e">
        <f ca="true">+IF(AND(ISNUMBER(OFFSET('Sanitation Data'!$F$12,0,10*ROW('Sanitation Data'!F48))),'Data Summary'!DC54="Yes"),OFFSET('Sanitation Data'!$F$12,0,10*ROW('Sanitation Data'!F48)),NA())</f>
        <v>#N/A</v>
      </c>
      <c r="AO54" s="103" t="e">
        <f ca="true">+IF(AND(ISNUMBER(OFFSET('Sanitation Data'!$F$13,0,10*ROW('Sanitation Data'!F48))),'Data Summary'!DD54="Yes"),OFFSET('Sanitation Data'!$F$13,0,10*ROW('Sanitation Data'!F48)),NA())</f>
        <v>#N/A</v>
      </c>
      <c r="AP54" s="103" t="e">
        <f ca="true">+IF(AND(ISNUMBER(OFFSET('Sanitation Data'!$G$5,0,10*ROW('Sanitation Data'!G48))),'Data Summary'!DE54="Yes"),100-OFFSET('Sanitation Data'!$G$5,0,10*ROW('Sanitation Data'!G48)),NA())</f>
        <v>#N/A</v>
      </c>
      <c r="AQ54" s="103" t="e">
        <f ca="true">+IF(AND(ISNUMBER(OFFSET('Sanitation Data'!$G$7,0,10*ROW('Sanitation Data'!G48))),'Data Summary'!DF54="Yes"),OFFSET('Sanitation Data'!$G$7,0,10*ROW('Sanitation Data'!G48)),NA())</f>
        <v>#N/A</v>
      </c>
      <c r="AR54" s="103" t="e">
        <f ca="true">+IF(AND(ISNUMBER(OFFSET('Sanitation Data'!$G$11,0,10*ROW('Sanitation Data'!G48))),'Data Summary'!DG54="Yes"),OFFSET('Sanitation Data'!$G$11,0,10*ROW('Sanitation Data'!G48)),NA())</f>
        <v>#N/A</v>
      </c>
      <c r="AS54" s="103" t="e">
        <f ca="true">+IF(AND(ISNUMBER(OFFSET('Sanitation Data'!$G$12,0,10*ROW('Sanitation Data'!G48))),'Data Summary'!DH54="Yes"),OFFSET('Sanitation Data'!$G$12,0,10*ROW('Sanitation Data'!G48)),NA())</f>
        <v>#N/A</v>
      </c>
      <c r="AT54" s="103" t="e">
        <f ca="true">+IF(AND(ISNUMBER(OFFSET('Sanitation Data'!$G$13,0,10*ROW('Sanitation Data'!G48))),'Data Summary'!DI54="Yes"),OFFSET('Sanitation Data'!$G$13,0,10*ROW('Sanitation Data'!G48)),NA())</f>
        <v>#N/A</v>
      </c>
      <c r="AU54" s="103" t="e">
        <f ca="true">+IF(AND(ISNUMBER(OFFSET('Sanitation Data'!$H$5,0,10*ROW('Sanitation Data'!H48))),'Data Summary'!DJ54="Yes"),100-OFFSET('Sanitation Data'!$H$5,0,10*ROW('Sanitation Data'!H48)),NA())</f>
        <v>#N/A</v>
      </c>
      <c r="AV54" s="103" t="e">
        <f ca="true">+IF(AND(ISNUMBER(OFFSET('Sanitation Data'!$H$7,0,10*ROW('Sanitation Data'!H48))),'Data Summary'!DK54="Yes"),OFFSET('Sanitation Data'!$H$7,0,10*ROW('Sanitation Data'!H48)),NA())</f>
        <v>#N/A</v>
      </c>
      <c r="AW54" s="103" t="e">
        <f ca="true">+IF(AND(ISNUMBER(OFFSET('Sanitation Data'!$H$11,0,10*ROW('Sanitation Data'!H48))),'Data Summary'!DL54="Yes"),OFFSET('Sanitation Data'!$H$11,0,10*ROW('Sanitation Data'!H48)),NA())</f>
        <v>#N/A</v>
      </c>
      <c r="AX54" s="103" t="e">
        <f ca="true">+IF(AND(ISNUMBER(OFFSET('Sanitation Data'!$H$12,0,10*ROW('Sanitation Data'!H48))),'Data Summary'!DM54="Yes"),OFFSET('Sanitation Data'!$H$12,0,10*ROW('Sanitation Data'!H48)),NA())</f>
        <v>#N/A</v>
      </c>
      <c r="AY54" s="103" t="e">
        <f ca="true">+IF(AND(ISNUMBER(OFFSET('Sanitation Data'!$H$13,0,10*ROW('Sanitation Data'!H48))),'Data Summary'!DN54="Yes"),OFFSET('Sanitation Data'!$H$13,0,10*ROW('Sanitation Data'!H48)),NA())</f>
        <v>#N/A</v>
      </c>
      <c r="AZ54" s="108" t="e">
        <f ca="true">+IF(AND(ISNUMBER(OFFSET('Hygiene Data'!$C$6,0,10*ROW('Hygiene Data'!C48))),'Data Summary'!DO54="Yes"),OFFSET('Hygiene Data'!$C$6,0,10*ROW('Hygiene Data'!C48)),NA())</f>
        <v>#N/A</v>
      </c>
      <c r="BA54" s="108" t="e">
        <f ca="true">+IF(AND(ISNUMBER(OFFSET('Hygiene Data'!$C$8,0,10*ROW('Hygiene Data'!C48))),'Data Summary'!DP54="Yes"),OFFSET('Hygiene Data'!$C$8,0,10*ROW('Hygiene Data'!C48)),NA())</f>
        <v>#N/A</v>
      </c>
      <c r="BB54" s="108" t="e">
        <f ca="true">+IF(AND(ISNUMBER(OFFSET('Hygiene Data'!$C$10,0,10*ROW('Hygiene Data'!C48))),'Data Summary'!DQ54="Yes"),OFFSET('Hygiene Data'!$C$10,0,10*ROW('Hygiene Data'!C48)),NA())</f>
        <v>#N/A</v>
      </c>
      <c r="BC54" s="108" t="e">
        <f ca="true">+IF(AND(ISNUMBER(OFFSET('Hygiene Data'!$D$6,0,10*ROW('Hygiene Data'!D48))),'Data Summary'!DR54="Yes"),OFFSET('Hygiene Data'!$D$6,0,10*ROW('Hygiene Data'!D48)),NA())</f>
        <v>#N/A</v>
      </c>
      <c r="BD54" s="108" t="e">
        <f ca="true">+IF(AND(ISNUMBER(OFFSET('Hygiene Data'!$D$8,0,10*ROW('Hygiene Data'!D48))),'Data Summary'!DS54="Yes"),OFFSET('Hygiene Data'!$D$8,0,10*ROW('Hygiene Data'!D48)),NA())</f>
        <v>#N/A</v>
      </c>
      <c r="BE54" s="108" t="e">
        <f ca="true">+IF(AND(ISNUMBER(OFFSET('Hygiene Data'!$D$10,0,10*ROW('Hygiene Data'!D48))),'Data Summary'!DT54="Yes"),OFFSET('Hygiene Data'!$D$10,0,10*ROW('Hygiene Data'!D48)),NA())</f>
        <v>#N/A</v>
      </c>
      <c r="BF54" s="108" t="e">
        <f ca="true">+IF(AND(ISNUMBER(OFFSET('Hygiene Data'!$E$6,0,10*ROW('Hygiene Data'!E48))),'Data Summary'!DU54="Yes"),OFFSET('Hygiene Data'!$E$6,0,10*ROW('Hygiene Data'!E48)),NA())</f>
        <v>#N/A</v>
      </c>
      <c r="BG54" s="108" t="e">
        <f ca="true">+IF(AND(ISNUMBER(OFFSET('Hygiene Data'!$E$8,0,10*ROW('Hygiene Data'!E48))),'Data Summary'!DV54="Yes"),OFFSET('Hygiene Data'!$E$8,0,10*ROW('Hygiene Data'!E48)),NA())</f>
        <v>#N/A</v>
      </c>
      <c r="BH54" s="108" t="e">
        <f ca="true">+IF(AND(ISNUMBER(OFFSET('Hygiene Data'!$E$10,0,10*ROW('Hygiene Data'!E48))),'Data Summary'!DW54="Yes"),OFFSET('Hygiene Data'!$E$10,0,10*ROW('Hygiene Data'!E48)),NA())</f>
        <v>#N/A</v>
      </c>
      <c r="BI54" s="108" t="e">
        <f ca="true">+IF(AND(ISNUMBER(OFFSET('Hygiene Data'!$F$6,0,10*ROW('Hygiene Data'!F48))),'Data Summary'!DX54="Yes"),OFFSET('Hygiene Data'!$F$6,0,10*ROW('Hygiene Data'!F48)),NA())</f>
        <v>#N/A</v>
      </c>
      <c r="BJ54" s="108" t="e">
        <f ca="true">+IF(AND(ISNUMBER(OFFSET('Hygiene Data'!$F$8,0,10*ROW('Hygiene Data'!F48))),'Data Summary'!DY54="Yes"),OFFSET('Hygiene Data'!$F$8,0,10*ROW('Hygiene Data'!F48)),NA())</f>
        <v>#N/A</v>
      </c>
      <c r="BK54" s="108" t="e">
        <f ca="true">+IF(AND(ISNUMBER(OFFSET('Hygiene Data'!$F$10,0,10*ROW('Hygiene Data'!F48))),'Data Summary'!DZ54="Yes"),OFFSET('Hygiene Data'!$F$10,0,10*ROW('Hygiene Data'!F48)),NA())</f>
        <v>#N/A</v>
      </c>
      <c r="BL54" s="108" t="e">
        <f ca="true">+IF(AND(ISNUMBER(OFFSET('Hygiene Data'!$G$6,0,10*ROW('Hygiene Data'!G48))),'Data Summary'!EA54="Yes"),OFFSET('Hygiene Data'!$G$6,0,10*ROW('Hygiene Data'!G48)),NA())</f>
        <v>#N/A</v>
      </c>
      <c r="BM54" s="108" t="e">
        <f ca="true">+IF(AND(ISNUMBER(OFFSET('Hygiene Data'!$G$8,0,10*ROW('Hygiene Data'!G48))),'Data Summary'!EB54="Yes"),OFFSET('Hygiene Data'!$G$8,0,10*ROW('Hygiene Data'!G48)),NA())</f>
        <v>#N/A</v>
      </c>
      <c r="BN54" s="108" t="e">
        <f ca="true">+IF(AND(ISNUMBER(OFFSET('Hygiene Data'!$G$10,0,10*ROW('Hygiene Data'!G48))),'Data Summary'!EC54="Yes"),OFFSET('Hygiene Data'!$G$10,0,10*ROW('Hygiene Data'!G48)),NA())</f>
        <v>#N/A</v>
      </c>
      <c r="BO54" s="108" t="e">
        <f ca="true">+IF(AND(ISNUMBER(OFFSET('Hygiene Data'!$H$6,0,10*ROW('Hygiene Data'!H48))),'Data Summary'!ED54="Yes"),OFFSET('Hygiene Data'!$H$6,0,10*ROW('Hygiene Data'!H48)),NA())</f>
        <v>#N/A</v>
      </c>
      <c r="BP54" s="108" t="e">
        <f ca="true">+IF(AND(ISNUMBER(OFFSET('Hygiene Data'!$H$8,0,10*ROW('Hygiene Data'!H48))),'Data Summary'!EE54="Yes"),OFFSET('Hygiene Data'!$H$8,0,10*ROW('Hygiene Data'!H48)),NA())</f>
        <v>#N/A</v>
      </c>
      <c r="BQ54" s="108" t="e">
        <f ca="true">+IF(AND(ISNUMBER(OFFSET('Hygiene Data'!$H$10,0,10*ROW('Hygiene Data'!H48))),'Data Summary'!EF54="Yes"),OFFSET('Hygiene Data'!$H$10,0,10*ROW('Hygiene Data'!H48)),NA())</f>
        <v>#N/A</v>
      </c>
    </row>
    <row r="55" x14ac:dyDescent="0.2">
      <c r="A55" s="56" t="e">
        <f ca="true">+IF(OFFSET('Water Data'!$B$1,0,10*ROW('Water Data'!B49))="",NA(),OFFSET('Water Data'!$B$1,0,10*ROW('Water Data'!B49)))</f>
        <v>#N/A</v>
      </c>
      <c r="B55" s="56" t="e">
        <f ca="true">+IF(OFFSET('Water Data'!$A$3,0,10*ROW('Water Data'!A52))="",NA(),OFFSET('Water Data'!$A$3,0,10*ROW('Water Data'!A52)))</f>
        <v>#N/A</v>
      </c>
      <c r="C55" s="56" t="e">
        <f ca="true">+IF(OFFSET('Water Data'!$C$3,0,10*ROW('Water Data'!C52))="",NA(),OFFSET('Water Data'!$C$3,0,10*ROW('Water Data'!C52)))</f>
        <v>#N/A</v>
      </c>
      <c r="D55" s="57" t="e">
        <f ca="true">+IF(AND(ISNUMBER(OFFSET('Water Data'!$C$5,0,10*ROW('Water Data'!C49))),'Data Summary'!BS55="Yes"),100-OFFSET('Water Data'!$C$5,0,10*ROW('Water Data'!C49)),NA())</f>
        <v>#N/A</v>
      </c>
      <c r="E55" s="57" t="e">
        <f ca="true">+IF(AND(ISNUMBER(OFFSET('Water Data'!$C$7,0,10*ROW('Water Data'!C49))),'Data Summary'!BT55="Yes"),OFFSET('Water Data'!$C$7,0,10*ROW('Water Data'!C49)),NA())</f>
        <v>#N/A</v>
      </c>
      <c r="F55" s="57" t="e">
        <f ca="true">+IF(AND(ISNUMBER(OFFSET('Water Data'!$C$10,0,10*ROW('Water Data'!C49))),'Data Summary'!BU55="Yes"),OFFSET('Water Data'!$C$10,0,10*ROW('Water Data'!C49)),NA())</f>
        <v>#N/A</v>
      </c>
      <c r="G55" s="57" t="e">
        <f ca="true">+IF(AND(ISNUMBER(OFFSET('Water Data'!$D$5,0,10*ROW('Water Data'!D49))),'Data Summary'!BV55="Yes"),100-OFFSET('Water Data'!$D$5,0,10*ROW('Water Data'!D49)),NA())</f>
        <v>#N/A</v>
      </c>
      <c r="H55" s="57" t="e">
        <f ca="true">+IF(AND(ISNUMBER(OFFSET('Water Data'!$D$7,0,10*ROW('Water Data'!D49))),'Data Summary'!BW55="Yes"),OFFSET('Water Data'!$D$7,0,10*ROW('Water Data'!D49)),NA())</f>
        <v>#N/A</v>
      </c>
      <c r="I55" s="57" t="e">
        <f ca="true">+IF(AND(ISNUMBER(OFFSET('Water Data'!$D$10,0,10*ROW('Water Data'!D49))),'Data Summary'!BX55="Yes"),OFFSET('Water Data'!$D$10,0,10*ROW('Water Data'!D49)),NA())</f>
        <v>#N/A</v>
      </c>
      <c r="J55" s="57" t="e">
        <f ca="true">+IF(AND(ISNUMBER(OFFSET('Water Data'!$E$5,0,10*ROW('Water Data'!E49))),'Data Summary'!BY55="Yes"),100-OFFSET('Water Data'!$E$5,0,10*ROW('Water Data'!E49)),NA())</f>
        <v>#N/A</v>
      </c>
      <c r="K55" s="57" t="e">
        <f ca="true">+IF(AND(ISNUMBER(OFFSET('Water Data'!$E$7,0,10*ROW('Water Data'!E49))),'Data Summary'!BZ55="Yes"),OFFSET('Water Data'!$E$7,0,10*ROW('Water Data'!E49)),NA())</f>
        <v>#N/A</v>
      </c>
      <c r="L55" s="57" t="e">
        <f ca="true">+IF(AND(ISNUMBER(OFFSET('Water Data'!$E$10,0,10*ROW('Water Data'!E49))),'Data Summary'!CA55="Yes"),OFFSET('Water Data'!$E$10,0,10*ROW('Water Data'!E49)),NA())</f>
        <v>#N/A</v>
      </c>
      <c r="M55" s="57" t="e">
        <f ca="true">+IF(AND(ISNUMBER(OFFSET('Water Data'!$F$5,0,10*ROW('Water Data'!F49))),'Data Summary'!CB55="Yes"),100-OFFSET('Water Data'!$F$5,0,10*ROW('Water Data'!F49)),NA())</f>
        <v>#N/A</v>
      </c>
      <c r="N55" s="57" t="e">
        <f ca="true">+IF(AND(ISNUMBER(OFFSET('Water Data'!$F$7,0,10*ROW('Water Data'!F49))),'Data Summary'!CC55="Yes"),OFFSET('Water Data'!$F$7,0,10*ROW('Water Data'!F49)),NA())</f>
        <v>#N/A</v>
      </c>
      <c r="O55" s="57" t="e">
        <f ca="true">+IF(AND(ISNUMBER(OFFSET('Water Data'!$F$10,0,10*ROW('Water Data'!F49))),'Data Summary'!CD55="Yes"),OFFSET('Water Data'!$F$10,0,10*ROW('Water Data'!F49)),NA())</f>
        <v>#N/A</v>
      </c>
      <c r="P55" s="57" t="e">
        <f ca="true">+IF(AND(ISNUMBER(OFFSET('Water Data'!$G$5,0,10*ROW('Water Data'!G49))),'Data Summary'!CE55="Yes"),100-OFFSET('Water Data'!$G$5,0,10*ROW('Water Data'!G49)),NA())</f>
        <v>#N/A</v>
      </c>
      <c r="Q55" s="57" t="e">
        <f ca="true">+IF(AND(ISNUMBER(OFFSET('Water Data'!$G$7,0,10*ROW('Water Data'!G49))),'Data Summary'!CF55="Yes"),OFFSET('Water Data'!$G$7,0,10*ROW('Water Data'!G49)),NA())</f>
        <v>#N/A</v>
      </c>
      <c r="R55" s="57" t="e">
        <f ca="true">+IF(AND(ISNUMBER(OFFSET('Water Data'!$G$10,0,10*ROW('Water Data'!G49))),'Data Summary'!CG55="Yes"),OFFSET('Water Data'!$G$10,0,10*ROW('Water Data'!G49)),NA())</f>
        <v>#N/A</v>
      </c>
      <c r="S55" s="57" t="e">
        <f ca="true">+IF(AND(ISNUMBER(OFFSET('Water Data'!$H$5,0,10*ROW('Water Data'!H49))),'Data Summary'!CH55="Yes"),100-OFFSET('Water Data'!$H$5,0,10*ROW('Water Data'!H49)),NA())</f>
        <v>#N/A</v>
      </c>
      <c r="T55" s="57" t="e">
        <f ca="true">+IF(AND(ISNUMBER(OFFSET('Water Data'!$H$7,0,10*ROW('Water Data'!H49))),'Data Summary'!CI55="Yes"),OFFSET('Water Data'!$H$7,0,10*ROW('Water Data'!H49)),NA())</f>
        <v>#N/A</v>
      </c>
      <c r="U55" s="57" t="e">
        <f ca="true">+IF(AND(ISNUMBER(OFFSET('Water Data'!$H$10,0,10*ROW('Water Data'!H49))),'Data Summary'!CJ55="Yes"),OFFSET('Water Data'!$H$10,0,10*ROW('Water Data'!H49)),NA())</f>
        <v>#N/A</v>
      </c>
      <c r="V55" s="103" t="e">
        <f ca="true">+IF(AND(ISNUMBER(OFFSET('Sanitation Data'!$C$5,0,10*ROW('Sanitation Data'!C49))),'Data Summary'!CK55="Yes"),100-OFFSET('Sanitation Data'!$C$5,0,10*ROW('Sanitation Data'!C49)),NA())</f>
        <v>#N/A</v>
      </c>
      <c r="W55" s="103" t="e">
        <f ca="true">+IF(AND(ISNUMBER(OFFSET('Sanitation Data'!$C$7,0,10*ROW('Sanitation Data'!C49))),'Data Summary'!CL55="Yes"),OFFSET('Sanitation Data'!$C$7,0,10*ROW('Sanitation Data'!C49)),NA())</f>
        <v>#N/A</v>
      </c>
      <c r="X55" s="103" t="e">
        <f ca="true">+IF(AND(ISNUMBER(OFFSET('Sanitation Data'!$C$11,0,10*ROW('Sanitation Data'!C49))),'Data Summary'!CM55="Yes"),OFFSET('Sanitation Data'!$C$11,0,10*ROW('Sanitation Data'!C49)),NA())</f>
        <v>#N/A</v>
      </c>
      <c r="Y55" s="103" t="e">
        <f ca="true">+IF(AND(ISNUMBER(OFFSET('Sanitation Data'!$C$12,0,10*ROW('Sanitation Data'!C49))),'Data Summary'!CN55="Yes"),OFFSET('Sanitation Data'!$C$12,0,10*ROW('Sanitation Data'!C49)),NA())</f>
        <v>#N/A</v>
      </c>
      <c r="Z55" s="103" t="e">
        <f ca="true">+IF(AND(ISNUMBER(OFFSET('Sanitation Data'!$C$13,0,10*ROW('Sanitation Data'!C49))),'Data Summary'!CO55="Yes"),OFFSET('Sanitation Data'!$C$13,0,10*ROW('Sanitation Data'!C49)),NA())</f>
        <v>#N/A</v>
      </c>
      <c r="AA55" s="103" t="e">
        <f ca="true">+IF(AND(ISNUMBER(OFFSET('Sanitation Data'!$D$5,0,10*ROW('Sanitation Data'!D49))),'Data Summary'!CP55="Yes"),100-OFFSET('Sanitation Data'!$D$5,0,10*ROW('Sanitation Data'!D49)),NA())</f>
        <v>#N/A</v>
      </c>
      <c r="AB55" s="103" t="e">
        <f ca="true">+IF(AND(ISNUMBER(OFFSET('Sanitation Data'!$D$7,0,10*ROW('Sanitation Data'!D49))),'Data Summary'!CQ55="Yes"),OFFSET('Sanitation Data'!$D$7,0,10*ROW('Sanitation Data'!D49)),NA())</f>
        <v>#N/A</v>
      </c>
      <c r="AC55" s="103" t="e">
        <f ca="true">+IF(AND(ISNUMBER(OFFSET('Sanitation Data'!$D$11,0,10*ROW('Sanitation Data'!D49))),'Data Summary'!CR55="Yes"),OFFSET('Sanitation Data'!$D$11,0,10*ROW('Sanitation Data'!D49)),NA())</f>
        <v>#N/A</v>
      </c>
      <c r="AD55" s="103" t="e">
        <f ca="true">+IF(AND(ISNUMBER(OFFSET('Sanitation Data'!$D$12,0,10*ROW('Sanitation Data'!D49))),'Data Summary'!CS55="Yes"),OFFSET('Sanitation Data'!$D$12,0,10*ROW('Sanitation Data'!D49)),NA())</f>
        <v>#N/A</v>
      </c>
      <c r="AE55" s="103" t="e">
        <f ca="true">+IF(AND(ISNUMBER(OFFSET('Sanitation Data'!$D$13,0,10*ROW('Sanitation Data'!D49))),'Data Summary'!CT55="Yes"),OFFSET('Sanitation Data'!$D$13,0,10*ROW('Sanitation Data'!D49)),NA())</f>
        <v>#N/A</v>
      </c>
      <c r="AF55" s="103" t="e">
        <f ca="true">+IF(AND(ISNUMBER(OFFSET('Sanitation Data'!$E$5,0,10*ROW('Sanitation Data'!E49))),'Data Summary'!CU55="Yes"),100-OFFSET('Sanitation Data'!$E$5,0,10*ROW('Sanitation Data'!E49)),NA())</f>
        <v>#N/A</v>
      </c>
      <c r="AG55" s="103" t="e">
        <f ca="true">+IF(AND(ISNUMBER(OFFSET('Sanitation Data'!$E$7,0,10*ROW('Sanitation Data'!E49))),'Data Summary'!CV55="Yes"),OFFSET('Sanitation Data'!$E$7,0,10*ROW('Sanitation Data'!E49)),NA())</f>
        <v>#N/A</v>
      </c>
      <c r="AH55" s="103" t="e">
        <f ca="true">+IF(AND(ISNUMBER(OFFSET('Sanitation Data'!$E$11,0,10*ROW('Sanitation Data'!E49))),'Data Summary'!CW55="Yes"),OFFSET('Sanitation Data'!$E$11,0,10*ROW('Sanitation Data'!E49)),NA())</f>
        <v>#N/A</v>
      </c>
      <c r="AI55" s="103" t="e">
        <f ca="true">+IF(AND(ISNUMBER(OFFSET('Sanitation Data'!$E$12,0,10*ROW('Sanitation Data'!E49))),'Data Summary'!CX55="Yes"),OFFSET('Sanitation Data'!$E$12,0,10*ROW('Sanitation Data'!E49)),NA())</f>
        <v>#N/A</v>
      </c>
      <c r="AJ55" s="103" t="e">
        <f ca="true">+IF(AND(ISNUMBER(OFFSET('Sanitation Data'!$E$13,0,10*ROW('Sanitation Data'!E49))),'Data Summary'!CY55="Yes"),OFFSET('Sanitation Data'!$E$13,0,10*ROW('Sanitation Data'!E49)),NA())</f>
        <v>#N/A</v>
      </c>
      <c r="AK55" s="103" t="e">
        <f ca="true">+IF(AND(ISNUMBER(OFFSET('Sanitation Data'!$F$5,0,10*ROW('Sanitation Data'!F49))),'Data Summary'!CZ55="Yes"),100-OFFSET('Sanitation Data'!$F$5,0,10*ROW('Sanitation Data'!F49)),NA())</f>
        <v>#N/A</v>
      </c>
      <c r="AL55" s="103" t="e">
        <f ca="true">+IF(AND(ISNUMBER(OFFSET('Sanitation Data'!$F$7,0,10*ROW('Sanitation Data'!F49))),'Data Summary'!DA55="Yes"),OFFSET('Sanitation Data'!$F$7,0,10*ROW('Sanitation Data'!F49)),NA())</f>
        <v>#N/A</v>
      </c>
      <c r="AM55" s="103" t="e">
        <f ca="true">+IF(AND(ISNUMBER(OFFSET('Sanitation Data'!$F$11,0,10*ROW('Sanitation Data'!F49))),'Data Summary'!DB55="Yes"),OFFSET('Sanitation Data'!$F$11,0,10*ROW('Sanitation Data'!F49)),NA())</f>
        <v>#N/A</v>
      </c>
      <c r="AN55" s="103" t="e">
        <f ca="true">+IF(AND(ISNUMBER(OFFSET('Sanitation Data'!$F$12,0,10*ROW('Sanitation Data'!F49))),'Data Summary'!DC55="Yes"),OFFSET('Sanitation Data'!$F$12,0,10*ROW('Sanitation Data'!F49)),NA())</f>
        <v>#N/A</v>
      </c>
      <c r="AO55" s="103" t="e">
        <f ca="true">+IF(AND(ISNUMBER(OFFSET('Sanitation Data'!$F$13,0,10*ROW('Sanitation Data'!F49))),'Data Summary'!DD55="Yes"),OFFSET('Sanitation Data'!$F$13,0,10*ROW('Sanitation Data'!F49)),NA())</f>
        <v>#N/A</v>
      </c>
      <c r="AP55" s="103" t="e">
        <f ca="true">+IF(AND(ISNUMBER(OFFSET('Sanitation Data'!$G$5,0,10*ROW('Sanitation Data'!G49))),'Data Summary'!DE55="Yes"),100-OFFSET('Sanitation Data'!$G$5,0,10*ROW('Sanitation Data'!G49)),NA())</f>
        <v>#N/A</v>
      </c>
      <c r="AQ55" s="103" t="e">
        <f ca="true">+IF(AND(ISNUMBER(OFFSET('Sanitation Data'!$G$7,0,10*ROW('Sanitation Data'!G49))),'Data Summary'!DF55="Yes"),OFFSET('Sanitation Data'!$G$7,0,10*ROW('Sanitation Data'!G49)),NA())</f>
        <v>#N/A</v>
      </c>
      <c r="AR55" s="103" t="e">
        <f ca="true">+IF(AND(ISNUMBER(OFFSET('Sanitation Data'!$G$11,0,10*ROW('Sanitation Data'!G49))),'Data Summary'!DG55="Yes"),OFFSET('Sanitation Data'!$G$11,0,10*ROW('Sanitation Data'!G49)),NA())</f>
        <v>#N/A</v>
      </c>
      <c r="AS55" s="103" t="e">
        <f ca="true">+IF(AND(ISNUMBER(OFFSET('Sanitation Data'!$G$12,0,10*ROW('Sanitation Data'!G49))),'Data Summary'!DH55="Yes"),OFFSET('Sanitation Data'!$G$12,0,10*ROW('Sanitation Data'!G49)),NA())</f>
        <v>#N/A</v>
      </c>
      <c r="AT55" s="103" t="e">
        <f ca="true">+IF(AND(ISNUMBER(OFFSET('Sanitation Data'!$G$13,0,10*ROW('Sanitation Data'!G49))),'Data Summary'!DI55="Yes"),OFFSET('Sanitation Data'!$G$13,0,10*ROW('Sanitation Data'!G49)),NA())</f>
        <v>#N/A</v>
      </c>
      <c r="AU55" s="103" t="e">
        <f ca="true">+IF(AND(ISNUMBER(OFFSET('Sanitation Data'!$H$5,0,10*ROW('Sanitation Data'!H49))),'Data Summary'!DJ55="Yes"),100-OFFSET('Sanitation Data'!$H$5,0,10*ROW('Sanitation Data'!H49)),NA())</f>
        <v>#N/A</v>
      </c>
      <c r="AV55" s="103" t="e">
        <f ca="true">+IF(AND(ISNUMBER(OFFSET('Sanitation Data'!$H$7,0,10*ROW('Sanitation Data'!H49))),'Data Summary'!DK55="Yes"),OFFSET('Sanitation Data'!$H$7,0,10*ROW('Sanitation Data'!H49)),NA())</f>
        <v>#N/A</v>
      </c>
      <c r="AW55" s="103" t="e">
        <f ca="true">+IF(AND(ISNUMBER(OFFSET('Sanitation Data'!$H$11,0,10*ROW('Sanitation Data'!H49))),'Data Summary'!DL55="Yes"),OFFSET('Sanitation Data'!$H$11,0,10*ROW('Sanitation Data'!H49)),NA())</f>
        <v>#N/A</v>
      </c>
      <c r="AX55" s="103" t="e">
        <f ca="true">+IF(AND(ISNUMBER(OFFSET('Sanitation Data'!$H$12,0,10*ROW('Sanitation Data'!H49))),'Data Summary'!DM55="Yes"),OFFSET('Sanitation Data'!$H$12,0,10*ROW('Sanitation Data'!H49)),NA())</f>
        <v>#N/A</v>
      </c>
      <c r="AY55" s="103" t="e">
        <f ca="true">+IF(AND(ISNUMBER(OFFSET('Sanitation Data'!$H$13,0,10*ROW('Sanitation Data'!H49))),'Data Summary'!DN55="Yes"),OFFSET('Sanitation Data'!$H$13,0,10*ROW('Sanitation Data'!H49)),NA())</f>
        <v>#N/A</v>
      </c>
      <c r="AZ55" s="108" t="e">
        <f ca="true">+IF(AND(ISNUMBER(OFFSET('Hygiene Data'!$C$6,0,10*ROW('Hygiene Data'!C49))),'Data Summary'!DO55="Yes"),OFFSET('Hygiene Data'!$C$6,0,10*ROW('Hygiene Data'!C49)),NA())</f>
        <v>#N/A</v>
      </c>
      <c r="BA55" s="108" t="e">
        <f ca="true">+IF(AND(ISNUMBER(OFFSET('Hygiene Data'!$C$8,0,10*ROW('Hygiene Data'!C49))),'Data Summary'!DP55="Yes"),OFFSET('Hygiene Data'!$C$8,0,10*ROW('Hygiene Data'!C49)),NA())</f>
        <v>#N/A</v>
      </c>
      <c r="BB55" s="108" t="e">
        <f ca="true">+IF(AND(ISNUMBER(OFFSET('Hygiene Data'!$C$10,0,10*ROW('Hygiene Data'!C49))),'Data Summary'!DQ55="Yes"),OFFSET('Hygiene Data'!$C$10,0,10*ROW('Hygiene Data'!C49)),NA())</f>
        <v>#N/A</v>
      </c>
      <c r="BC55" s="108" t="e">
        <f ca="true">+IF(AND(ISNUMBER(OFFSET('Hygiene Data'!$D$6,0,10*ROW('Hygiene Data'!D49))),'Data Summary'!DR55="Yes"),OFFSET('Hygiene Data'!$D$6,0,10*ROW('Hygiene Data'!D49)),NA())</f>
        <v>#N/A</v>
      </c>
      <c r="BD55" s="108" t="e">
        <f ca="true">+IF(AND(ISNUMBER(OFFSET('Hygiene Data'!$D$8,0,10*ROW('Hygiene Data'!D49))),'Data Summary'!DS55="Yes"),OFFSET('Hygiene Data'!$D$8,0,10*ROW('Hygiene Data'!D49)),NA())</f>
        <v>#N/A</v>
      </c>
      <c r="BE55" s="108" t="e">
        <f ca="true">+IF(AND(ISNUMBER(OFFSET('Hygiene Data'!$D$10,0,10*ROW('Hygiene Data'!D49))),'Data Summary'!DT55="Yes"),OFFSET('Hygiene Data'!$D$10,0,10*ROW('Hygiene Data'!D49)),NA())</f>
        <v>#N/A</v>
      </c>
      <c r="BF55" s="108" t="e">
        <f ca="true">+IF(AND(ISNUMBER(OFFSET('Hygiene Data'!$E$6,0,10*ROW('Hygiene Data'!E49))),'Data Summary'!DU55="Yes"),OFFSET('Hygiene Data'!$E$6,0,10*ROW('Hygiene Data'!E49)),NA())</f>
        <v>#N/A</v>
      </c>
      <c r="BG55" s="108" t="e">
        <f ca="true">+IF(AND(ISNUMBER(OFFSET('Hygiene Data'!$E$8,0,10*ROW('Hygiene Data'!E49))),'Data Summary'!DV55="Yes"),OFFSET('Hygiene Data'!$E$8,0,10*ROW('Hygiene Data'!E49)),NA())</f>
        <v>#N/A</v>
      </c>
      <c r="BH55" s="108" t="e">
        <f ca="true">+IF(AND(ISNUMBER(OFFSET('Hygiene Data'!$E$10,0,10*ROW('Hygiene Data'!E49))),'Data Summary'!DW55="Yes"),OFFSET('Hygiene Data'!$E$10,0,10*ROW('Hygiene Data'!E49)),NA())</f>
        <v>#N/A</v>
      </c>
      <c r="BI55" s="108" t="e">
        <f ca="true">+IF(AND(ISNUMBER(OFFSET('Hygiene Data'!$F$6,0,10*ROW('Hygiene Data'!F49))),'Data Summary'!DX55="Yes"),OFFSET('Hygiene Data'!$F$6,0,10*ROW('Hygiene Data'!F49)),NA())</f>
        <v>#N/A</v>
      </c>
      <c r="BJ55" s="108" t="e">
        <f ca="true">+IF(AND(ISNUMBER(OFFSET('Hygiene Data'!$F$8,0,10*ROW('Hygiene Data'!F49))),'Data Summary'!DY55="Yes"),OFFSET('Hygiene Data'!$F$8,0,10*ROW('Hygiene Data'!F49)),NA())</f>
        <v>#N/A</v>
      </c>
      <c r="BK55" s="108" t="e">
        <f ca="true">+IF(AND(ISNUMBER(OFFSET('Hygiene Data'!$F$10,0,10*ROW('Hygiene Data'!F49))),'Data Summary'!DZ55="Yes"),OFFSET('Hygiene Data'!$F$10,0,10*ROW('Hygiene Data'!F49)),NA())</f>
        <v>#N/A</v>
      </c>
      <c r="BL55" s="108" t="e">
        <f ca="true">+IF(AND(ISNUMBER(OFFSET('Hygiene Data'!$G$6,0,10*ROW('Hygiene Data'!G49))),'Data Summary'!EA55="Yes"),OFFSET('Hygiene Data'!$G$6,0,10*ROW('Hygiene Data'!G49)),NA())</f>
        <v>#N/A</v>
      </c>
      <c r="BM55" s="108" t="e">
        <f ca="true">+IF(AND(ISNUMBER(OFFSET('Hygiene Data'!$G$8,0,10*ROW('Hygiene Data'!G49))),'Data Summary'!EB55="Yes"),OFFSET('Hygiene Data'!$G$8,0,10*ROW('Hygiene Data'!G49)),NA())</f>
        <v>#N/A</v>
      </c>
      <c r="BN55" s="108" t="e">
        <f ca="true">+IF(AND(ISNUMBER(OFFSET('Hygiene Data'!$G$10,0,10*ROW('Hygiene Data'!G49))),'Data Summary'!EC55="Yes"),OFFSET('Hygiene Data'!$G$10,0,10*ROW('Hygiene Data'!G49)),NA())</f>
        <v>#N/A</v>
      </c>
      <c r="BO55" s="108" t="e">
        <f ca="true">+IF(AND(ISNUMBER(OFFSET('Hygiene Data'!$H$6,0,10*ROW('Hygiene Data'!H49))),'Data Summary'!ED55="Yes"),OFFSET('Hygiene Data'!$H$6,0,10*ROW('Hygiene Data'!H49)),NA())</f>
        <v>#N/A</v>
      </c>
      <c r="BP55" s="108" t="e">
        <f ca="true">+IF(AND(ISNUMBER(OFFSET('Hygiene Data'!$H$8,0,10*ROW('Hygiene Data'!H49))),'Data Summary'!EE55="Yes"),OFFSET('Hygiene Data'!$H$8,0,10*ROW('Hygiene Data'!H49)),NA())</f>
        <v>#N/A</v>
      </c>
      <c r="BQ55" s="108" t="e">
        <f ca="true">+IF(AND(ISNUMBER(OFFSET('Hygiene Data'!$H$10,0,10*ROW('Hygiene Data'!H49))),'Data Summary'!EF55="Yes"),OFFSET('Hygiene Data'!$H$10,0,10*ROW('Hygiene Data'!H49)),NA())</f>
        <v>#N/A</v>
      </c>
    </row>
    <row r="56" x14ac:dyDescent="0.2">
      <c r="A56" s="56" t="e">
        <f ca="true">+IF(OFFSET('Water Data'!$B$1,0,10*ROW('Water Data'!B50))="",NA(),OFFSET('Water Data'!$B$1,0,10*ROW('Water Data'!B50)))</f>
        <v>#N/A</v>
      </c>
      <c r="B56" s="56" t="e">
        <f ca="true">+IF(OFFSET('Water Data'!$A$3,0,10*ROW('Water Data'!A53))="",NA(),OFFSET('Water Data'!$A$3,0,10*ROW('Water Data'!A53)))</f>
        <v>#N/A</v>
      </c>
      <c r="C56" s="56" t="e">
        <f ca="true">+IF(OFFSET('Water Data'!$C$3,0,10*ROW('Water Data'!C53))="",NA(),OFFSET('Water Data'!$C$3,0,10*ROW('Water Data'!C53)))</f>
        <v>#N/A</v>
      </c>
      <c r="D56" s="57" t="e">
        <f ca="true">+IF(AND(ISNUMBER(OFFSET('Water Data'!$C$5,0,10*ROW('Water Data'!C50))),'Data Summary'!BS56="Yes"),100-OFFSET('Water Data'!$C$5,0,10*ROW('Water Data'!C50)),NA())</f>
        <v>#N/A</v>
      </c>
      <c r="E56" s="57" t="e">
        <f ca="true">+IF(AND(ISNUMBER(OFFSET('Water Data'!$C$7,0,10*ROW('Water Data'!C50))),'Data Summary'!BT56="Yes"),OFFSET('Water Data'!$C$7,0,10*ROW('Water Data'!C50)),NA())</f>
        <v>#N/A</v>
      </c>
      <c r="F56" s="57" t="e">
        <f ca="true">+IF(AND(ISNUMBER(OFFSET('Water Data'!$C$10,0,10*ROW('Water Data'!C50))),'Data Summary'!BU56="Yes"),OFFSET('Water Data'!$C$10,0,10*ROW('Water Data'!C50)),NA())</f>
        <v>#N/A</v>
      </c>
      <c r="G56" s="57" t="e">
        <f ca="true">+IF(AND(ISNUMBER(OFFSET('Water Data'!$D$5,0,10*ROW('Water Data'!D50))),'Data Summary'!BV56="Yes"),100-OFFSET('Water Data'!$D$5,0,10*ROW('Water Data'!D50)),NA())</f>
        <v>#N/A</v>
      </c>
      <c r="H56" s="57" t="e">
        <f ca="true">+IF(AND(ISNUMBER(OFFSET('Water Data'!$D$7,0,10*ROW('Water Data'!D50))),'Data Summary'!BW56="Yes"),OFFSET('Water Data'!$D$7,0,10*ROW('Water Data'!D50)),NA())</f>
        <v>#N/A</v>
      </c>
      <c r="I56" s="57" t="e">
        <f ca="true">+IF(AND(ISNUMBER(OFFSET('Water Data'!$D$10,0,10*ROW('Water Data'!D50))),'Data Summary'!BX56="Yes"),OFFSET('Water Data'!$D$10,0,10*ROW('Water Data'!D50)),NA())</f>
        <v>#N/A</v>
      </c>
      <c r="J56" s="57" t="e">
        <f ca="true">+IF(AND(ISNUMBER(OFFSET('Water Data'!$E$5,0,10*ROW('Water Data'!E50))),'Data Summary'!BY56="Yes"),100-OFFSET('Water Data'!$E$5,0,10*ROW('Water Data'!E50)),NA())</f>
        <v>#N/A</v>
      </c>
      <c r="K56" s="57" t="e">
        <f ca="true">+IF(AND(ISNUMBER(OFFSET('Water Data'!$E$7,0,10*ROW('Water Data'!E50))),'Data Summary'!BZ56="Yes"),OFFSET('Water Data'!$E$7,0,10*ROW('Water Data'!E50)),NA())</f>
        <v>#N/A</v>
      </c>
      <c r="L56" s="57" t="e">
        <f ca="true">+IF(AND(ISNUMBER(OFFSET('Water Data'!$E$10,0,10*ROW('Water Data'!E50))),'Data Summary'!CA56="Yes"),OFFSET('Water Data'!$E$10,0,10*ROW('Water Data'!E50)),NA())</f>
        <v>#N/A</v>
      </c>
      <c r="M56" s="57" t="e">
        <f ca="true">+IF(AND(ISNUMBER(OFFSET('Water Data'!$F$5,0,10*ROW('Water Data'!F50))),'Data Summary'!CB56="Yes"),100-OFFSET('Water Data'!$F$5,0,10*ROW('Water Data'!F50)),NA())</f>
        <v>#N/A</v>
      </c>
      <c r="N56" s="57" t="e">
        <f ca="true">+IF(AND(ISNUMBER(OFFSET('Water Data'!$F$7,0,10*ROW('Water Data'!F50))),'Data Summary'!CC56="Yes"),OFFSET('Water Data'!$F$7,0,10*ROW('Water Data'!F50)),NA())</f>
        <v>#N/A</v>
      </c>
      <c r="O56" s="57" t="e">
        <f ca="true">+IF(AND(ISNUMBER(OFFSET('Water Data'!$F$10,0,10*ROW('Water Data'!F50))),'Data Summary'!CD56="Yes"),OFFSET('Water Data'!$F$10,0,10*ROW('Water Data'!F50)),NA())</f>
        <v>#N/A</v>
      </c>
      <c r="P56" s="57" t="e">
        <f ca="true">+IF(AND(ISNUMBER(OFFSET('Water Data'!$G$5,0,10*ROW('Water Data'!G50))),'Data Summary'!CE56="Yes"),100-OFFSET('Water Data'!$G$5,0,10*ROW('Water Data'!G50)),NA())</f>
        <v>#N/A</v>
      </c>
      <c r="Q56" s="57" t="e">
        <f ca="true">+IF(AND(ISNUMBER(OFFSET('Water Data'!$G$7,0,10*ROW('Water Data'!G50))),'Data Summary'!CF56="Yes"),OFFSET('Water Data'!$G$7,0,10*ROW('Water Data'!G50)),NA())</f>
        <v>#N/A</v>
      </c>
      <c r="R56" s="57" t="e">
        <f ca="true">+IF(AND(ISNUMBER(OFFSET('Water Data'!$G$10,0,10*ROW('Water Data'!G50))),'Data Summary'!CG56="Yes"),OFFSET('Water Data'!$G$10,0,10*ROW('Water Data'!G50)),NA())</f>
        <v>#N/A</v>
      </c>
      <c r="S56" s="57" t="e">
        <f ca="true">+IF(AND(ISNUMBER(OFFSET('Water Data'!$H$5,0,10*ROW('Water Data'!H50))),'Data Summary'!CH56="Yes"),100-OFFSET('Water Data'!$H$5,0,10*ROW('Water Data'!H50)),NA())</f>
        <v>#N/A</v>
      </c>
      <c r="T56" s="57" t="e">
        <f ca="true">+IF(AND(ISNUMBER(OFFSET('Water Data'!$H$7,0,10*ROW('Water Data'!H50))),'Data Summary'!CI56="Yes"),OFFSET('Water Data'!$H$7,0,10*ROW('Water Data'!H50)),NA())</f>
        <v>#N/A</v>
      </c>
      <c r="U56" s="57" t="e">
        <f ca="true">+IF(AND(ISNUMBER(OFFSET('Water Data'!$H$10,0,10*ROW('Water Data'!H50))),'Data Summary'!CJ56="Yes"),OFFSET('Water Data'!$H$10,0,10*ROW('Water Data'!H50)),NA())</f>
        <v>#N/A</v>
      </c>
      <c r="V56" s="103" t="e">
        <f ca="true">+IF(AND(ISNUMBER(OFFSET('Sanitation Data'!$C$5,0,10*ROW('Sanitation Data'!C50))),'Data Summary'!CK56="Yes"),100-OFFSET('Sanitation Data'!$C$5,0,10*ROW('Sanitation Data'!C50)),NA())</f>
        <v>#N/A</v>
      </c>
      <c r="W56" s="103" t="e">
        <f ca="true">+IF(AND(ISNUMBER(OFFSET('Sanitation Data'!$C$7,0,10*ROW('Sanitation Data'!C50))),'Data Summary'!CL56="Yes"),OFFSET('Sanitation Data'!$C$7,0,10*ROW('Sanitation Data'!C50)),NA())</f>
        <v>#N/A</v>
      </c>
      <c r="X56" s="103" t="e">
        <f ca="true">+IF(AND(ISNUMBER(OFFSET('Sanitation Data'!$C$11,0,10*ROW('Sanitation Data'!C50))),'Data Summary'!CM56="Yes"),OFFSET('Sanitation Data'!$C$11,0,10*ROW('Sanitation Data'!C50)),NA())</f>
        <v>#N/A</v>
      </c>
      <c r="Y56" s="103" t="e">
        <f ca="true">+IF(AND(ISNUMBER(OFFSET('Sanitation Data'!$C$12,0,10*ROW('Sanitation Data'!C50))),'Data Summary'!CN56="Yes"),OFFSET('Sanitation Data'!$C$12,0,10*ROW('Sanitation Data'!C50)),NA())</f>
        <v>#N/A</v>
      </c>
      <c r="Z56" s="103" t="e">
        <f ca="true">+IF(AND(ISNUMBER(OFFSET('Sanitation Data'!$C$13,0,10*ROW('Sanitation Data'!C50))),'Data Summary'!CO56="Yes"),OFFSET('Sanitation Data'!$C$13,0,10*ROW('Sanitation Data'!C50)),NA())</f>
        <v>#N/A</v>
      </c>
      <c r="AA56" s="103" t="e">
        <f ca="true">+IF(AND(ISNUMBER(OFFSET('Sanitation Data'!$D$5,0,10*ROW('Sanitation Data'!D50))),'Data Summary'!CP56="Yes"),100-OFFSET('Sanitation Data'!$D$5,0,10*ROW('Sanitation Data'!D50)),NA())</f>
        <v>#N/A</v>
      </c>
      <c r="AB56" s="103" t="e">
        <f ca="true">+IF(AND(ISNUMBER(OFFSET('Sanitation Data'!$D$7,0,10*ROW('Sanitation Data'!D50))),'Data Summary'!CQ56="Yes"),OFFSET('Sanitation Data'!$D$7,0,10*ROW('Sanitation Data'!D50)),NA())</f>
        <v>#N/A</v>
      </c>
      <c r="AC56" s="103" t="e">
        <f ca="true">+IF(AND(ISNUMBER(OFFSET('Sanitation Data'!$D$11,0,10*ROW('Sanitation Data'!D50))),'Data Summary'!CR56="Yes"),OFFSET('Sanitation Data'!$D$11,0,10*ROW('Sanitation Data'!D50)),NA())</f>
        <v>#N/A</v>
      </c>
      <c r="AD56" s="103" t="e">
        <f ca="true">+IF(AND(ISNUMBER(OFFSET('Sanitation Data'!$D$12,0,10*ROW('Sanitation Data'!D50))),'Data Summary'!CS56="Yes"),OFFSET('Sanitation Data'!$D$12,0,10*ROW('Sanitation Data'!D50)),NA())</f>
        <v>#N/A</v>
      </c>
      <c r="AE56" s="103" t="e">
        <f ca="true">+IF(AND(ISNUMBER(OFFSET('Sanitation Data'!$D$13,0,10*ROW('Sanitation Data'!D50))),'Data Summary'!CT56="Yes"),OFFSET('Sanitation Data'!$D$13,0,10*ROW('Sanitation Data'!D50)),NA())</f>
        <v>#N/A</v>
      </c>
      <c r="AF56" s="103" t="e">
        <f ca="true">+IF(AND(ISNUMBER(OFFSET('Sanitation Data'!$E$5,0,10*ROW('Sanitation Data'!E50))),'Data Summary'!CU56="Yes"),100-OFFSET('Sanitation Data'!$E$5,0,10*ROW('Sanitation Data'!E50)),NA())</f>
        <v>#N/A</v>
      </c>
      <c r="AG56" s="103" t="e">
        <f ca="true">+IF(AND(ISNUMBER(OFFSET('Sanitation Data'!$E$7,0,10*ROW('Sanitation Data'!E50))),'Data Summary'!CV56="Yes"),OFFSET('Sanitation Data'!$E$7,0,10*ROW('Sanitation Data'!E50)),NA())</f>
        <v>#N/A</v>
      </c>
      <c r="AH56" s="103" t="e">
        <f ca="true">+IF(AND(ISNUMBER(OFFSET('Sanitation Data'!$E$11,0,10*ROW('Sanitation Data'!E50))),'Data Summary'!CW56="Yes"),OFFSET('Sanitation Data'!$E$11,0,10*ROW('Sanitation Data'!E50)),NA())</f>
        <v>#N/A</v>
      </c>
      <c r="AI56" s="103" t="e">
        <f ca="true">+IF(AND(ISNUMBER(OFFSET('Sanitation Data'!$E$12,0,10*ROW('Sanitation Data'!E50))),'Data Summary'!CX56="Yes"),OFFSET('Sanitation Data'!$E$12,0,10*ROW('Sanitation Data'!E50)),NA())</f>
        <v>#N/A</v>
      </c>
      <c r="AJ56" s="103" t="e">
        <f ca="true">+IF(AND(ISNUMBER(OFFSET('Sanitation Data'!$E$13,0,10*ROW('Sanitation Data'!E50))),'Data Summary'!CY56="Yes"),OFFSET('Sanitation Data'!$E$13,0,10*ROW('Sanitation Data'!E50)),NA())</f>
        <v>#N/A</v>
      </c>
      <c r="AK56" s="103" t="e">
        <f ca="true">+IF(AND(ISNUMBER(OFFSET('Sanitation Data'!$F$5,0,10*ROW('Sanitation Data'!F50))),'Data Summary'!CZ56="Yes"),100-OFFSET('Sanitation Data'!$F$5,0,10*ROW('Sanitation Data'!F50)),NA())</f>
        <v>#N/A</v>
      </c>
      <c r="AL56" s="103" t="e">
        <f ca="true">+IF(AND(ISNUMBER(OFFSET('Sanitation Data'!$F$7,0,10*ROW('Sanitation Data'!F50))),'Data Summary'!DA56="Yes"),OFFSET('Sanitation Data'!$F$7,0,10*ROW('Sanitation Data'!F50)),NA())</f>
        <v>#N/A</v>
      </c>
      <c r="AM56" s="103" t="e">
        <f ca="true">+IF(AND(ISNUMBER(OFFSET('Sanitation Data'!$F$11,0,10*ROW('Sanitation Data'!F50))),'Data Summary'!DB56="Yes"),OFFSET('Sanitation Data'!$F$11,0,10*ROW('Sanitation Data'!F50)),NA())</f>
        <v>#N/A</v>
      </c>
      <c r="AN56" s="103" t="e">
        <f ca="true">+IF(AND(ISNUMBER(OFFSET('Sanitation Data'!$F$12,0,10*ROW('Sanitation Data'!F50))),'Data Summary'!DC56="Yes"),OFFSET('Sanitation Data'!$F$12,0,10*ROW('Sanitation Data'!F50)),NA())</f>
        <v>#N/A</v>
      </c>
      <c r="AO56" s="103" t="e">
        <f ca="true">+IF(AND(ISNUMBER(OFFSET('Sanitation Data'!$F$13,0,10*ROW('Sanitation Data'!F50))),'Data Summary'!DD56="Yes"),OFFSET('Sanitation Data'!$F$13,0,10*ROW('Sanitation Data'!F50)),NA())</f>
        <v>#N/A</v>
      </c>
      <c r="AP56" s="103" t="e">
        <f ca="true">+IF(AND(ISNUMBER(OFFSET('Sanitation Data'!$G$5,0,10*ROW('Sanitation Data'!G50))),'Data Summary'!DE56="Yes"),100-OFFSET('Sanitation Data'!$G$5,0,10*ROW('Sanitation Data'!G50)),NA())</f>
        <v>#N/A</v>
      </c>
      <c r="AQ56" s="103" t="e">
        <f ca="true">+IF(AND(ISNUMBER(OFFSET('Sanitation Data'!$G$7,0,10*ROW('Sanitation Data'!G50))),'Data Summary'!DF56="Yes"),OFFSET('Sanitation Data'!$G$7,0,10*ROW('Sanitation Data'!G50)),NA())</f>
        <v>#N/A</v>
      </c>
      <c r="AR56" s="103" t="e">
        <f ca="true">+IF(AND(ISNUMBER(OFFSET('Sanitation Data'!$G$11,0,10*ROW('Sanitation Data'!G50))),'Data Summary'!DG56="Yes"),OFFSET('Sanitation Data'!$G$11,0,10*ROW('Sanitation Data'!G50)),NA())</f>
        <v>#N/A</v>
      </c>
      <c r="AS56" s="103" t="e">
        <f ca="true">+IF(AND(ISNUMBER(OFFSET('Sanitation Data'!$G$12,0,10*ROW('Sanitation Data'!G50))),'Data Summary'!DH56="Yes"),OFFSET('Sanitation Data'!$G$12,0,10*ROW('Sanitation Data'!G50)),NA())</f>
        <v>#N/A</v>
      </c>
      <c r="AT56" s="103" t="e">
        <f ca="true">+IF(AND(ISNUMBER(OFFSET('Sanitation Data'!$G$13,0,10*ROW('Sanitation Data'!G50))),'Data Summary'!DI56="Yes"),OFFSET('Sanitation Data'!$G$13,0,10*ROW('Sanitation Data'!G50)),NA())</f>
        <v>#N/A</v>
      </c>
      <c r="AU56" s="103" t="e">
        <f ca="true">+IF(AND(ISNUMBER(OFFSET('Sanitation Data'!$H$5,0,10*ROW('Sanitation Data'!H50))),'Data Summary'!DJ56="Yes"),100-OFFSET('Sanitation Data'!$H$5,0,10*ROW('Sanitation Data'!H50)),NA())</f>
        <v>#N/A</v>
      </c>
      <c r="AV56" s="103" t="e">
        <f ca="true">+IF(AND(ISNUMBER(OFFSET('Sanitation Data'!$H$7,0,10*ROW('Sanitation Data'!H50))),'Data Summary'!DK56="Yes"),OFFSET('Sanitation Data'!$H$7,0,10*ROW('Sanitation Data'!H50)),NA())</f>
        <v>#N/A</v>
      </c>
      <c r="AW56" s="103" t="e">
        <f ca="true">+IF(AND(ISNUMBER(OFFSET('Sanitation Data'!$H$11,0,10*ROW('Sanitation Data'!H50))),'Data Summary'!DL56="Yes"),OFFSET('Sanitation Data'!$H$11,0,10*ROW('Sanitation Data'!H50)),NA())</f>
        <v>#N/A</v>
      </c>
      <c r="AX56" s="103" t="e">
        <f ca="true">+IF(AND(ISNUMBER(OFFSET('Sanitation Data'!$H$12,0,10*ROW('Sanitation Data'!H50))),'Data Summary'!DM56="Yes"),OFFSET('Sanitation Data'!$H$12,0,10*ROW('Sanitation Data'!H50)),NA())</f>
        <v>#N/A</v>
      </c>
      <c r="AY56" s="103" t="e">
        <f ca="true">+IF(AND(ISNUMBER(OFFSET('Sanitation Data'!$H$13,0,10*ROW('Sanitation Data'!H50))),'Data Summary'!DN56="Yes"),OFFSET('Sanitation Data'!$H$13,0,10*ROW('Sanitation Data'!H50)),NA())</f>
        <v>#N/A</v>
      </c>
      <c r="AZ56" s="108" t="e">
        <f ca="true">+IF(AND(ISNUMBER(OFFSET('Hygiene Data'!$C$6,0,10*ROW('Hygiene Data'!C50))),'Data Summary'!DO56="Yes"),OFFSET('Hygiene Data'!$C$6,0,10*ROW('Hygiene Data'!C50)),NA())</f>
        <v>#N/A</v>
      </c>
      <c r="BA56" s="108" t="e">
        <f ca="true">+IF(AND(ISNUMBER(OFFSET('Hygiene Data'!$C$8,0,10*ROW('Hygiene Data'!C50))),'Data Summary'!DP56="Yes"),OFFSET('Hygiene Data'!$C$8,0,10*ROW('Hygiene Data'!C50)),NA())</f>
        <v>#N/A</v>
      </c>
      <c r="BB56" s="108" t="e">
        <f ca="true">+IF(AND(ISNUMBER(OFFSET('Hygiene Data'!$C$10,0,10*ROW('Hygiene Data'!C50))),'Data Summary'!DQ56="Yes"),OFFSET('Hygiene Data'!$C$10,0,10*ROW('Hygiene Data'!C50)),NA())</f>
        <v>#N/A</v>
      </c>
      <c r="BC56" s="108" t="e">
        <f ca="true">+IF(AND(ISNUMBER(OFFSET('Hygiene Data'!$D$6,0,10*ROW('Hygiene Data'!D50))),'Data Summary'!DR56="Yes"),OFFSET('Hygiene Data'!$D$6,0,10*ROW('Hygiene Data'!D50)),NA())</f>
        <v>#N/A</v>
      </c>
      <c r="BD56" s="108" t="e">
        <f ca="true">+IF(AND(ISNUMBER(OFFSET('Hygiene Data'!$D$8,0,10*ROW('Hygiene Data'!D50))),'Data Summary'!DS56="Yes"),OFFSET('Hygiene Data'!$D$8,0,10*ROW('Hygiene Data'!D50)),NA())</f>
        <v>#N/A</v>
      </c>
      <c r="BE56" s="108" t="e">
        <f ca="true">+IF(AND(ISNUMBER(OFFSET('Hygiene Data'!$D$10,0,10*ROW('Hygiene Data'!D50))),'Data Summary'!DT56="Yes"),OFFSET('Hygiene Data'!$D$10,0,10*ROW('Hygiene Data'!D50)),NA())</f>
        <v>#N/A</v>
      </c>
      <c r="BF56" s="108" t="e">
        <f ca="true">+IF(AND(ISNUMBER(OFFSET('Hygiene Data'!$E$6,0,10*ROW('Hygiene Data'!E50))),'Data Summary'!DU56="Yes"),OFFSET('Hygiene Data'!$E$6,0,10*ROW('Hygiene Data'!E50)),NA())</f>
        <v>#N/A</v>
      </c>
      <c r="BG56" s="108" t="e">
        <f ca="true">+IF(AND(ISNUMBER(OFFSET('Hygiene Data'!$E$8,0,10*ROW('Hygiene Data'!E50))),'Data Summary'!DV56="Yes"),OFFSET('Hygiene Data'!$E$8,0,10*ROW('Hygiene Data'!E50)),NA())</f>
        <v>#N/A</v>
      </c>
      <c r="BH56" s="108" t="e">
        <f ca="true">+IF(AND(ISNUMBER(OFFSET('Hygiene Data'!$E$10,0,10*ROW('Hygiene Data'!E50))),'Data Summary'!DW56="Yes"),OFFSET('Hygiene Data'!$E$10,0,10*ROW('Hygiene Data'!E50)),NA())</f>
        <v>#N/A</v>
      </c>
      <c r="BI56" s="108" t="e">
        <f ca="true">+IF(AND(ISNUMBER(OFFSET('Hygiene Data'!$F$6,0,10*ROW('Hygiene Data'!F50))),'Data Summary'!DX56="Yes"),OFFSET('Hygiene Data'!$F$6,0,10*ROW('Hygiene Data'!F50)),NA())</f>
        <v>#N/A</v>
      </c>
      <c r="BJ56" s="108" t="e">
        <f ca="true">+IF(AND(ISNUMBER(OFFSET('Hygiene Data'!$F$8,0,10*ROW('Hygiene Data'!F50))),'Data Summary'!DY56="Yes"),OFFSET('Hygiene Data'!$F$8,0,10*ROW('Hygiene Data'!F50)),NA())</f>
        <v>#N/A</v>
      </c>
      <c r="BK56" s="108" t="e">
        <f ca="true">+IF(AND(ISNUMBER(OFFSET('Hygiene Data'!$F$10,0,10*ROW('Hygiene Data'!F50))),'Data Summary'!DZ56="Yes"),OFFSET('Hygiene Data'!$F$10,0,10*ROW('Hygiene Data'!F50)),NA())</f>
        <v>#N/A</v>
      </c>
      <c r="BL56" s="108" t="e">
        <f ca="true">+IF(AND(ISNUMBER(OFFSET('Hygiene Data'!$G$6,0,10*ROW('Hygiene Data'!G50))),'Data Summary'!EA56="Yes"),OFFSET('Hygiene Data'!$G$6,0,10*ROW('Hygiene Data'!G50)),NA())</f>
        <v>#N/A</v>
      </c>
      <c r="BM56" s="108" t="e">
        <f ca="true">+IF(AND(ISNUMBER(OFFSET('Hygiene Data'!$G$8,0,10*ROW('Hygiene Data'!G50))),'Data Summary'!EB56="Yes"),OFFSET('Hygiene Data'!$G$8,0,10*ROW('Hygiene Data'!G50)),NA())</f>
        <v>#N/A</v>
      </c>
      <c r="BN56" s="108" t="e">
        <f ca="true">+IF(AND(ISNUMBER(OFFSET('Hygiene Data'!$G$10,0,10*ROW('Hygiene Data'!G50))),'Data Summary'!EC56="Yes"),OFFSET('Hygiene Data'!$G$10,0,10*ROW('Hygiene Data'!G50)),NA())</f>
        <v>#N/A</v>
      </c>
      <c r="BO56" s="108" t="e">
        <f ca="true">+IF(AND(ISNUMBER(OFFSET('Hygiene Data'!$H$6,0,10*ROW('Hygiene Data'!H50))),'Data Summary'!ED56="Yes"),OFFSET('Hygiene Data'!$H$6,0,10*ROW('Hygiene Data'!H50)),NA())</f>
        <v>#N/A</v>
      </c>
      <c r="BP56" s="108" t="e">
        <f ca="true">+IF(AND(ISNUMBER(OFFSET('Hygiene Data'!$H$8,0,10*ROW('Hygiene Data'!H50))),'Data Summary'!EE56="Yes"),OFFSET('Hygiene Data'!$H$8,0,10*ROW('Hygiene Data'!H50)),NA())</f>
        <v>#N/A</v>
      </c>
      <c r="BQ56" s="108" t="e">
        <f ca="true">+IF(AND(ISNUMBER(OFFSET('Hygiene Data'!$H$10,0,10*ROW('Hygiene Data'!H50))),'Data Summary'!EF56="Yes"),OFFSET('Hygiene Data'!$H$10,0,10*ROW('Hygiene Data'!H50)),NA())</f>
        <v>#N/A</v>
      </c>
    </row>
    <row r="57" x14ac:dyDescent="0.2">
      <c r="A57" s="56" t="e">
        <f ca="true">+IF(OFFSET('Water Data'!$B$1,0,10*ROW('Water Data'!B51))="",NA(),OFFSET('Water Data'!$B$1,0,10*ROW('Water Data'!B51)))</f>
        <v>#N/A</v>
      </c>
      <c r="B57" s="56" t="e">
        <f ca="true">+IF(OFFSET('Water Data'!$A$3,0,10*ROW('Water Data'!A54))="",NA(),OFFSET('Water Data'!$A$3,0,10*ROW('Water Data'!A54)))</f>
        <v>#N/A</v>
      </c>
      <c r="C57" s="56" t="e">
        <f ca="true">+IF(OFFSET('Water Data'!$C$3,0,10*ROW('Water Data'!C54))="",NA(),OFFSET('Water Data'!$C$3,0,10*ROW('Water Data'!C54)))</f>
        <v>#N/A</v>
      </c>
      <c r="D57" s="57" t="e">
        <f ca="true">+IF(AND(ISNUMBER(OFFSET('Water Data'!$C$5,0,10*ROW('Water Data'!C51))),'Data Summary'!BS57="Yes"),100-OFFSET('Water Data'!$C$5,0,10*ROW('Water Data'!C51)),NA())</f>
        <v>#N/A</v>
      </c>
      <c r="E57" s="57" t="e">
        <f ca="true">+IF(AND(ISNUMBER(OFFSET('Water Data'!$C$7,0,10*ROW('Water Data'!C51))),'Data Summary'!BT57="Yes"),OFFSET('Water Data'!$C$7,0,10*ROW('Water Data'!C51)),NA())</f>
        <v>#N/A</v>
      </c>
      <c r="F57" s="57" t="e">
        <f ca="true">+IF(AND(ISNUMBER(OFFSET('Water Data'!$C$10,0,10*ROW('Water Data'!C51))),'Data Summary'!BU57="Yes"),OFFSET('Water Data'!$C$10,0,10*ROW('Water Data'!C51)),NA())</f>
        <v>#N/A</v>
      </c>
      <c r="G57" s="57" t="e">
        <f ca="true">+IF(AND(ISNUMBER(OFFSET('Water Data'!$D$5,0,10*ROW('Water Data'!D51))),'Data Summary'!BV57="Yes"),100-OFFSET('Water Data'!$D$5,0,10*ROW('Water Data'!D51)),NA())</f>
        <v>#N/A</v>
      </c>
      <c r="H57" s="57" t="e">
        <f ca="true">+IF(AND(ISNUMBER(OFFSET('Water Data'!$D$7,0,10*ROW('Water Data'!D51))),'Data Summary'!BW57="Yes"),OFFSET('Water Data'!$D$7,0,10*ROW('Water Data'!D51)),NA())</f>
        <v>#N/A</v>
      </c>
      <c r="I57" s="57" t="e">
        <f ca="true">+IF(AND(ISNUMBER(OFFSET('Water Data'!$D$10,0,10*ROW('Water Data'!D51))),'Data Summary'!BX57="Yes"),OFFSET('Water Data'!$D$10,0,10*ROW('Water Data'!D51)),NA())</f>
        <v>#N/A</v>
      </c>
      <c r="J57" s="57" t="e">
        <f ca="true">+IF(AND(ISNUMBER(OFFSET('Water Data'!$E$5,0,10*ROW('Water Data'!E51))),'Data Summary'!BY57="Yes"),100-OFFSET('Water Data'!$E$5,0,10*ROW('Water Data'!E51)),NA())</f>
        <v>#N/A</v>
      </c>
      <c r="K57" s="57" t="e">
        <f ca="true">+IF(AND(ISNUMBER(OFFSET('Water Data'!$E$7,0,10*ROW('Water Data'!E51))),'Data Summary'!BZ57="Yes"),OFFSET('Water Data'!$E$7,0,10*ROW('Water Data'!E51)),NA())</f>
        <v>#N/A</v>
      </c>
      <c r="L57" s="57" t="e">
        <f ca="true">+IF(AND(ISNUMBER(OFFSET('Water Data'!$E$10,0,10*ROW('Water Data'!E51))),'Data Summary'!CA57="Yes"),OFFSET('Water Data'!$E$10,0,10*ROW('Water Data'!E51)),NA())</f>
        <v>#N/A</v>
      </c>
      <c r="M57" s="57" t="e">
        <f ca="true">+IF(AND(ISNUMBER(OFFSET('Water Data'!$F$5,0,10*ROW('Water Data'!F51))),'Data Summary'!CB57="Yes"),100-OFFSET('Water Data'!$F$5,0,10*ROW('Water Data'!F51)),NA())</f>
        <v>#N/A</v>
      </c>
      <c r="N57" s="57" t="e">
        <f ca="true">+IF(AND(ISNUMBER(OFFSET('Water Data'!$F$7,0,10*ROW('Water Data'!F51))),'Data Summary'!CC57="Yes"),OFFSET('Water Data'!$F$7,0,10*ROW('Water Data'!F51)),NA())</f>
        <v>#N/A</v>
      </c>
      <c r="O57" s="57" t="e">
        <f ca="true">+IF(AND(ISNUMBER(OFFSET('Water Data'!$F$10,0,10*ROW('Water Data'!F51))),'Data Summary'!CD57="Yes"),OFFSET('Water Data'!$F$10,0,10*ROW('Water Data'!F51)),NA())</f>
        <v>#N/A</v>
      </c>
      <c r="P57" s="57" t="e">
        <f ca="true">+IF(AND(ISNUMBER(OFFSET('Water Data'!$G$5,0,10*ROW('Water Data'!G51))),'Data Summary'!CE57="Yes"),100-OFFSET('Water Data'!$G$5,0,10*ROW('Water Data'!G51)),NA())</f>
        <v>#N/A</v>
      </c>
      <c r="Q57" s="57" t="e">
        <f ca="true">+IF(AND(ISNUMBER(OFFSET('Water Data'!$G$7,0,10*ROW('Water Data'!G51))),'Data Summary'!CF57="Yes"),OFFSET('Water Data'!$G$7,0,10*ROW('Water Data'!G51)),NA())</f>
        <v>#N/A</v>
      </c>
      <c r="R57" s="57" t="e">
        <f ca="true">+IF(AND(ISNUMBER(OFFSET('Water Data'!$G$10,0,10*ROW('Water Data'!G51))),'Data Summary'!CG57="Yes"),OFFSET('Water Data'!$G$10,0,10*ROW('Water Data'!G51)),NA())</f>
        <v>#N/A</v>
      </c>
      <c r="S57" s="57" t="e">
        <f ca="true">+IF(AND(ISNUMBER(OFFSET('Water Data'!$H$5,0,10*ROW('Water Data'!H51))),'Data Summary'!CH57="Yes"),100-OFFSET('Water Data'!$H$5,0,10*ROW('Water Data'!H51)),NA())</f>
        <v>#N/A</v>
      </c>
      <c r="T57" s="57" t="e">
        <f ca="true">+IF(AND(ISNUMBER(OFFSET('Water Data'!$H$7,0,10*ROW('Water Data'!H51))),'Data Summary'!CI57="Yes"),OFFSET('Water Data'!$H$7,0,10*ROW('Water Data'!H51)),NA())</f>
        <v>#N/A</v>
      </c>
      <c r="U57" s="57" t="e">
        <f ca="true">+IF(AND(ISNUMBER(OFFSET('Water Data'!$H$10,0,10*ROW('Water Data'!H51))),'Data Summary'!CJ57="Yes"),OFFSET('Water Data'!$H$10,0,10*ROW('Water Data'!H51)),NA())</f>
        <v>#N/A</v>
      </c>
      <c r="V57" s="103" t="e">
        <f ca="true">+IF(AND(ISNUMBER(OFFSET('Sanitation Data'!$C$5,0,10*ROW('Sanitation Data'!C51))),'Data Summary'!CK57="Yes"),100-OFFSET('Sanitation Data'!$C$5,0,10*ROW('Sanitation Data'!C51)),NA())</f>
        <v>#N/A</v>
      </c>
      <c r="W57" s="103" t="e">
        <f ca="true">+IF(AND(ISNUMBER(OFFSET('Sanitation Data'!$C$7,0,10*ROW('Sanitation Data'!C51))),'Data Summary'!CL57="Yes"),OFFSET('Sanitation Data'!$C$7,0,10*ROW('Sanitation Data'!C51)),NA())</f>
        <v>#N/A</v>
      </c>
      <c r="X57" s="103" t="e">
        <f ca="true">+IF(AND(ISNUMBER(OFFSET('Sanitation Data'!$C$11,0,10*ROW('Sanitation Data'!C51))),'Data Summary'!CM57="Yes"),OFFSET('Sanitation Data'!$C$11,0,10*ROW('Sanitation Data'!C51)),NA())</f>
        <v>#N/A</v>
      </c>
      <c r="Y57" s="103" t="e">
        <f ca="true">+IF(AND(ISNUMBER(OFFSET('Sanitation Data'!$C$12,0,10*ROW('Sanitation Data'!C51))),'Data Summary'!CN57="Yes"),OFFSET('Sanitation Data'!$C$12,0,10*ROW('Sanitation Data'!C51)),NA())</f>
        <v>#N/A</v>
      </c>
      <c r="Z57" s="103" t="e">
        <f ca="true">+IF(AND(ISNUMBER(OFFSET('Sanitation Data'!$C$13,0,10*ROW('Sanitation Data'!C51))),'Data Summary'!CO57="Yes"),OFFSET('Sanitation Data'!$C$13,0,10*ROW('Sanitation Data'!C51)),NA())</f>
        <v>#N/A</v>
      </c>
      <c r="AA57" s="103" t="e">
        <f ca="true">+IF(AND(ISNUMBER(OFFSET('Sanitation Data'!$D$5,0,10*ROW('Sanitation Data'!D51))),'Data Summary'!CP57="Yes"),100-OFFSET('Sanitation Data'!$D$5,0,10*ROW('Sanitation Data'!D51)),NA())</f>
        <v>#N/A</v>
      </c>
      <c r="AB57" s="103" t="e">
        <f ca="true">+IF(AND(ISNUMBER(OFFSET('Sanitation Data'!$D$7,0,10*ROW('Sanitation Data'!D51))),'Data Summary'!CQ57="Yes"),OFFSET('Sanitation Data'!$D$7,0,10*ROW('Sanitation Data'!D51)),NA())</f>
        <v>#N/A</v>
      </c>
      <c r="AC57" s="103" t="e">
        <f ca="true">+IF(AND(ISNUMBER(OFFSET('Sanitation Data'!$D$11,0,10*ROW('Sanitation Data'!D51))),'Data Summary'!CR57="Yes"),OFFSET('Sanitation Data'!$D$11,0,10*ROW('Sanitation Data'!D51)),NA())</f>
        <v>#N/A</v>
      </c>
      <c r="AD57" s="103" t="e">
        <f ca="true">+IF(AND(ISNUMBER(OFFSET('Sanitation Data'!$D$12,0,10*ROW('Sanitation Data'!D51))),'Data Summary'!CS57="Yes"),OFFSET('Sanitation Data'!$D$12,0,10*ROW('Sanitation Data'!D51)),NA())</f>
        <v>#N/A</v>
      </c>
      <c r="AE57" s="103" t="e">
        <f ca="true">+IF(AND(ISNUMBER(OFFSET('Sanitation Data'!$D$13,0,10*ROW('Sanitation Data'!D51))),'Data Summary'!CT57="Yes"),OFFSET('Sanitation Data'!$D$13,0,10*ROW('Sanitation Data'!D51)),NA())</f>
        <v>#N/A</v>
      </c>
      <c r="AF57" s="103" t="e">
        <f ca="true">+IF(AND(ISNUMBER(OFFSET('Sanitation Data'!$E$5,0,10*ROW('Sanitation Data'!E51))),'Data Summary'!CU57="Yes"),100-OFFSET('Sanitation Data'!$E$5,0,10*ROW('Sanitation Data'!E51)),NA())</f>
        <v>#N/A</v>
      </c>
      <c r="AG57" s="103" t="e">
        <f ca="true">+IF(AND(ISNUMBER(OFFSET('Sanitation Data'!$E$7,0,10*ROW('Sanitation Data'!E51))),'Data Summary'!CV57="Yes"),OFFSET('Sanitation Data'!$E$7,0,10*ROW('Sanitation Data'!E51)),NA())</f>
        <v>#N/A</v>
      </c>
      <c r="AH57" s="103" t="e">
        <f ca="true">+IF(AND(ISNUMBER(OFFSET('Sanitation Data'!$E$11,0,10*ROW('Sanitation Data'!E51))),'Data Summary'!CW57="Yes"),OFFSET('Sanitation Data'!$E$11,0,10*ROW('Sanitation Data'!E51)),NA())</f>
        <v>#N/A</v>
      </c>
      <c r="AI57" s="103" t="e">
        <f ca="true">+IF(AND(ISNUMBER(OFFSET('Sanitation Data'!$E$12,0,10*ROW('Sanitation Data'!E51))),'Data Summary'!CX57="Yes"),OFFSET('Sanitation Data'!$E$12,0,10*ROW('Sanitation Data'!E51)),NA())</f>
        <v>#N/A</v>
      </c>
      <c r="AJ57" s="103" t="e">
        <f ca="true">+IF(AND(ISNUMBER(OFFSET('Sanitation Data'!$E$13,0,10*ROW('Sanitation Data'!E51))),'Data Summary'!CY57="Yes"),OFFSET('Sanitation Data'!$E$13,0,10*ROW('Sanitation Data'!E51)),NA())</f>
        <v>#N/A</v>
      </c>
      <c r="AK57" s="103" t="e">
        <f ca="true">+IF(AND(ISNUMBER(OFFSET('Sanitation Data'!$F$5,0,10*ROW('Sanitation Data'!F51))),'Data Summary'!CZ57="Yes"),100-OFFSET('Sanitation Data'!$F$5,0,10*ROW('Sanitation Data'!F51)),NA())</f>
        <v>#N/A</v>
      </c>
      <c r="AL57" s="103" t="e">
        <f ca="true">+IF(AND(ISNUMBER(OFFSET('Sanitation Data'!$F$7,0,10*ROW('Sanitation Data'!F51))),'Data Summary'!DA57="Yes"),OFFSET('Sanitation Data'!$F$7,0,10*ROW('Sanitation Data'!F51)),NA())</f>
        <v>#N/A</v>
      </c>
      <c r="AM57" s="103" t="e">
        <f ca="true">+IF(AND(ISNUMBER(OFFSET('Sanitation Data'!$F$11,0,10*ROW('Sanitation Data'!F51))),'Data Summary'!DB57="Yes"),OFFSET('Sanitation Data'!$F$11,0,10*ROW('Sanitation Data'!F51)),NA())</f>
        <v>#N/A</v>
      </c>
      <c r="AN57" s="103" t="e">
        <f ca="true">+IF(AND(ISNUMBER(OFFSET('Sanitation Data'!$F$12,0,10*ROW('Sanitation Data'!F51))),'Data Summary'!DC57="Yes"),OFFSET('Sanitation Data'!$F$12,0,10*ROW('Sanitation Data'!F51)),NA())</f>
        <v>#N/A</v>
      </c>
      <c r="AO57" s="103" t="e">
        <f ca="true">+IF(AND(ISNUMBER(OFFSET('Sanitation Data'!$F$13,0,10*ROW('Sanitation Data'!F51))),'Data Summary'!DD57="Yes"),OFFSET('Sanitation Data'!$F$13,0,10*ROW('Sanitation Data'!F51)),NA())</f>
        <v>#N/A</v>
      </c>
      <c r="AP57" s="103" t="e">
        <f ca="true">+IF(AND(ISNUMBER(OFFSET('Sanitation Data'!$G$5,0,10*ROW('Sanitation Data'!G51))),'Data Summary'!DE57="Yes"),100-OFFSET('Sanitation Data'!$G$5,0,10*ROW('Sanitation Data'!G51)),NA())</f>
        <v>#N/A</v>
      </c>
      <c r="AQ57" s="103" t="e">
        <f ca="true">+IF(AND(ISNUMBER(OFFSET('Sanitation Data'!$G$7,0,10*ROW('Sanitation Data'!G51))),'Data Summary'!DF57="Yes"),OFFSET('Sanitation Data'!$G$7,0,10*ROW('Sanitation Data'!G51)),NA())</f>
        <v>#N/A</v>
      </c>
      <c r="AR57" s="103" t="e">
        <f ca="true">+IF(AND(ISNUMBER(OFFSET('Sanitation Data'!$G$11,0,10*ROW('Sanitation Data'!G51))),'Data Summary'!DG57="Yes"),OFFSET('Sanitation Data'!$G$11,0,10*ROW('Sanitation Data'!G51)),NA())</f>
        <v>#N/A</v>
      </c>
      <c r="AS57" s="103" t="e">
        <f ca="true">+IF(AND(ISNUMBER(OFFSET('Sanitation Data'!$G$12,0,10*ROW('Sanitation Data'!G51))),'Data Summary'!DH57="Yes"),OFFSET('Sanitation Data'!$G$12,0,10*ROW('Sanitation Data'!G51)),NA())</f>
        <v>#N/A</v>
      </c>
      <c r="AT57" s="103" t="e">
        <f ca="true">+IF(AND(ISNUMBER(OFFSET('Sanitation Data'!$G$13,0,10*ROW('Sanitation Data'!G51))),'Data Summary'!DI57="Yes"),OFFSET('Sanitation Data'!$G$13,0,10*ROW('Sanitation Data'!G51)),NA())</f>
        <v>#N/A</v>
      </c>
      <c r="AU57" s="103" t="e">
        <f ca="true">+IF(AND(ISNUMBER(OFFSET('Sanitation Data'!$H$5,0,10*ROW('Sanitation Data'!H51))),'Data Summary'!DJ57="Yes"),100-OFFSET('Sanitation Data'!$H$5,0,10*ROW('Sanitation Data'!H51)),NA())</f>
        <v>#N/A</v>
      </c>
      <c r="AV57" s="103" t="e">
        <f ca="true">+IF(AND(ISNUMBER(OFFSET('Sanitation Data'!$H$7,0,10*ROW('Sanitation Data'!H51))),'Data Summary'!DK57="Yes"),OFFSET('Sanitation Data'!$H$7,0,10*ROW('Sanitation Data'!H51)),NA())</f>
        <v>#N/A</v>
      </c>
      <c r="AW57" s="103" t="e">
        <f ca="true">+IF(AND(ISNUMBER(OFFSET('Sanitation Data'!$H$11,0,10*ROW('Sanitation Data'!H51))),'Data Summary'!DL57="Yes"),OFFSET('Sanitation Data'!$H$11,0,10*ROW('Sanitation Data'!H51)),NA())</f>
        <v>#N/A</v>
      </c>
      <c r="AX57" s="103" t="e">
        <f ca="true">+IF(AND(ISNUMBER(OFFSET('Sanitation Data'!$H$12,0,10*ROW('Sanitation Data'!H51))),'Data Summary'!DM57="Yes"),OFFSET('Sanitation Data'!$H$12,0,10*ROW('Sanitation Data'!H51)),NA())</f>
        <v>#N/A</v>
      </c>
      <c r="AY57" s="103" t="e">
        <f ca="true">+IF(AND(ISNUMBER(OFFSET('Sanitation Data'!$H$13,0,10*ROW('Sanitation Data'!H51))),'Data Summary'!DN57="Yes"),OFFSET('Sanitation Data'!$H$13,0,10*ROW('Sanitation Data'!H51)),NA())</f>
        <v>#N/A</v>
      </c>
      <c r="AZ57" s="108" t="e">
        <f ca="true">+IF(AND(ISNUMBER(OFFSET('Hygiene Data'!$C$6,0,10*ROW('Hygiene Data'!C51))),'Data Summary'!DO57="Yes"),OFFSET('Hygiene Data'!$C$6,0,10*ROW('Hygiene Data'!C51)),NA())</f>
        <v>#N/A</v>
      </c>
      <c r="BA57" s="108" t="e">
        <f ca="true">+IF(AND(ISNUMBER(OFFSET('Hygiene Data'!$C$8,0,10*ROW('Hygiene Data'!C51))),'Data Summary'!DP57="Yes"),OFFSET('Hygiene Data'!$C$8,0,10*ROW('Hygiene Data'!C51)),NA())</f>
        <v>#N/A</v>
      </c>
      <c r="BB57" s="108" t="e">
        <f ca="true">+IF(AND(ISNUMBER(OFFSET('Hygiene Data'!$C$10,0,10*ROW('Hygiene Data'!C51))),'Data Summary'!DQ57="Yes"),OFFSET('Hygiene Data'!$C$10,0,10*ROW('Hygiene Data'!C51)),NA())</f>
        <v>#N/A</v>
      </c>
      <c r="BC57" s="108" t="e">
        <f ca="true">+IF(AND(ISNUMBER(OFFSET('Hygiene Data'!$D$6,0,10*ROW('Hygiene Data'!D51))),'Data Summary'!DR57="Yes"),OFFSET('Hygiene Data'!$D$6,0,10*ROW('Hygiene Data'!D51)),NA())</f>
        <v>#N/A</v>
      </c>
      <c r="BD57" s="108" t="e">
        <f ca="true">+IF(AND(ISNUMBER(OFFSET('Hygiene Data'!$D$8,0,10*ROW('Hygiene Data'!D51))),'Data Summary'!DS57="Yes"),OFFSET('Hygiene Data'!$D$8,0,10*ROW('Hygiene Data'!D51)),NA())</f>
        <v>#N/A</v>
      </c>
      <c r="BE57" s="108" t="e">
        <f ca="true">+IF(AND(ISNUMBER(OFFSET('Hygiene Data'!$D$10,0,10*ROW('Hygiene Data'!D51))),'Data Summary'!DT57="Yes"),OFFSET('Hygiene Data'!$D$10,0,10*ROW('Hygiene Data'!D51)),NA())</f>
        <v>#N/A</v>
      </c>
      <c r="BF57" s="108" t="e">
        <f ca="true">+IF(AND(ISNUMBER(OFFSET('Hygiene Data'!$E$6,0,10*ROW('Hygiene Data'!E51))),'Data Summary'!DU57="Yes"),OFFSET('Hygiene Data'!$E$6,0,10*ROW('Hygiene Data'!E51)),NA())</f>
        <v>#N/A</v>
      </c>
      <c r="BG57" s="108" t="e">
        <f ca="true">+IF(AND(ISNUMBER(OFFSET('Hygiene Data'!$E$8,0,10*ROW('Hygiene Data'!E51))),'Data Summary'!DV57="Yes"),OFFSET('Hygiene Data'!$E$8,0,10*ROW('Hygiene Data'!E51)),NA())</f>
        <v>#N/A</v>
      </c>
      <c r="BH57" s="108" t="e">
        <f ca="true">+IF(AND(ISNUMBER(OFFSET('Hygiene Data'!$E$10,0,10*ROW('Hygiene Data'!E51))),'Data Summary'!DW57="Yes"),OFFSET('Hygiene Data'!$E$10,0,10*ROW('Hygiene Data'!E51)),NA())</f>
        <v>#N/A</v>
      </c>
      <c r="BI57" s="108" t="e">
        <f ca="true">+IF(AND(ISNUMBER(OFFSET('Hygiene Data'!$F$6,0,10*ROW('Hygiene Data'!F51))),'Data Summary'!DX57="Yes"),OFFSET('Hygiene Data'!$F$6,0,10*ROW('Hygiene Data'!F51)),NA())</f>
        <v>#N/A</v>
      </c>
      <c r="BJ57" s="108" t="e">
        <f ca="true">+IF(AND(ISNUMBER(OFFSET('Hygiene Data'!$F$8,0,10*ROW('Hygiene Data'!F51))),'Data Summary'!DY57="Yes"),OFFSET('Hygiene Data'!$F$8,0,10*ROW('Hygiene Data'!F51)),NA())</f>
        <v>#N/A</v>
      </c>
      <c r="BK57" s="108" t="e">
        <f ca="true">+IF(AND(ISNUMBER(OFFSET('Hygiene Data'!$F$10,0,10*ROW('Hygiene Data'!F51))),'Data Summary'!DZ57="Yes"),OFFSET('Hygiene Data'!$F$10,0,10*ROW('Hygiene Data'!F51)),NA())</f>
        <v>#N/A</v>
      </c>
      <c r="BL57" s="108" t="e">
        <f ca="true">+IF(AND(ISNUMBER(OFFSET('Hygiene Data'!$G$6,0,10*ROW('Hygiene Data'!G51))),'Data Summary'!EA57="Yes"),OFFSET('Hygiene Data'!$G$6,0,10*ROW('Hygiene Data'!G51)),NA())</f>
        <v>#N/A</v>
      </c>
      <c r="BM57" s="108" t="e">
        <f ca="true">+IF(AND(ISNUMBER(OFFSET('Hygiene Data'!$G$8,0,10*ROW('Hygiene Data'!G51))),'Data Summary'!EB57="Yes"),OFFSET('Hygiene Data'!$G$8,0,10*ROW('Hygiene Data'!G51)),NA())</f>
        <v>#N/A</v>
      </c>
      <c r="BN57" s="108" t="e">
        <f ca="true">+IF(AND(ISNUMBER(OFFSET('Hygiene Data'!$G$10,0,10*ROW('Hygiene Data'!G51))),'Data Summary'!EC57="Yes"),OFFSET('Hygiene Data'!$G$10,0,10*ROW('Hygiene Data'!G51)),NA())</f>
        <v>#N/A</v>
      </c>
      <c r="BO57" s="108" t="e">
        <f ca="true">+IF(AND(ISNUMBER(OFFSET('Hygiene Data'!$H$6,0,10*ROW('Hygiene Data'!H51))),'Data Summary'!ED57="Yes"),OFFSET('Hygiene Data'!$H$6,0,10*ROW('Hygiene Data'!H51)),NA())</f>
        <v>#N/A</v>
      </c>
      <c r="BP57" s="108" t="e">
        <f ca="true">+IF(AND(ISNUMBER(OFFSET('Hygiene Data'!$H$8,0,10*ROW('Hygiene Data'!H51))),'Data Summary'!EE57="Yes"),OFFSET('Hygiene Data'!$H$8,0,10*ROW('Hygiene Data'!H51)),NA())</f>
        <v>#N/A</v>
      </c>
      <c r="BQ57" s="108" t="e">
        <f ca="true">+IF(AND(ISNUMBER(OFFSET('Hygiene Data'!$H$10,0,10*ROW('Hygiene Data'!H51))),'Data Summary'!EF57="Yes"),OFFSET('Hygiene Data'!$H$10,0,10*ROW('Hygiene Data'!H51)),NA())</f>
        <v>#N/A</v>
      </c>
    </row>
    <row r="58" x14ac:dyDescent="0.2">
      <c r="A58" s="56" t="e">
        <f ca="true">+IF(OFFSET('Water Data'!$B$1,0,10*ROW('Water Data'!B52))="",NA(),OFFSET('Water Data'!$B$1,0,10*ROW('Water Data'!B52)))</f>
        <v>#N/A</v>
      </c>
      <c r="B58" s="56" t="e">
        <f ca="true">+IF(OFFSET('Water Data'!$A$3,0,10*ROW('Water Data'!A55))="",NA(),OFFSET('Water Data'!$A$3,0,10*ROW('Water Data'!A55)))</f>
        <v>#N/A</v>
      </c>
      <c r="C58" s="56" t="e">
        <f ca="true">+IF(OFFSET('Water Data'!$C$3,0,10*ROW('Water Data'!C55))="",NA(),OFFSET('Water Data'!$C$3,0,10*ROW('Water Data'!C55)))</f>
        <v>#N/A</v>
      </c>
      <c r="D58" s="57" t="e">
        <f ca="true">+IF(AND(ISNUMBER(OFFSET('Water Data'!$C$5,0,10*ROW('Water Data'!C52))),'Data Summary'!BS58="Yes"),100-OFFSET('Water Data'!$C$5,0,10*ROW('Water Data'!C52)),NA())</f>
        <v>#N/A</v>
      </c>
      <c r="E58" s="57" t="e">
        <f ca="true">+IF(AND(ISNUMBER(OFFSET('Water Data'!$C$7,0,10*ROW('Water Data'!C52))),'Data Summary'!BT58="Yes"),OFFSET('Water Data'!$C$7,0,10*ROW('Water Data'!C52)),NA())</f>
        <v>#N/A</v>
      </c>
      <c r="F58" s="57" t="e">
        <f ca="true">+IF(AND(ISNUMBER(OFFSET('Water Data'!$C$10,0,10*ROW('Water Data'!C52))),'Data Summary'!BU58="Yes"),OFFSET('Water Data'!$C$10,0,10*ROW('Water Data'!C52)),NA())</f>
        <v>#N/A</v>
      </c>
      <c r="G58" s="57" t="e">
        <f ca="true">+IF(AND(ISNUMBER(OFFSET('Water Data'!$D$5,0,10*ROW('Water Data'!D52))),'Data Summary'!BV58="Yes"),100-OFFSET('Water Data'!$D$5,0,10*ROW('Water Data'!D52)),NA())</f>
        <v>#N/A</v>
      </c>
      <c r="H58" s="57" t="e">
        <f ca="true">+IF(AND(ISNUMBER(OFFSET('Water Data'!$D$7,0,10*ROW('Water Data'!D52))),'Data Summary'!BW58="Yes"),OFFSET('Water Data'!$D$7,0,10*ROW('Water Data'!D52)),NA())</f>
        <v>#N/A</v>
      </c>
      <c r="I58" s="57" t="e">
        <f ca="true">+IF(AND(ISNUMBER(OFFSET('Water Data'!$D$10,0,10*ROW('Water Data'!D52))),'Data Summary'!BX58="Yes"),OFFSET('Water Data'!$D$10,0,10*ROW('Water Data'!D52)),NA())</f>
        <v>#N/A</v>
      </c>
      <c r="J58" s="57" t="e">
        <f ca="true">+IF(AND(ISNUMBER(OFFSET('Water Data'!$E$5,0,10*ROW('Water Data'!E52))),'Data Summary'!BY58="Yes"),100-OFFSET('Water Data'!$E$5,0,10*ROW('Water Data'!E52)),NA())</f>
        <v>#N/A</v>
      </c>
      <c r="K58" s="57" t="e">
        <f ca="true">+IF(AND(ISNUMBER(OFFSET('Water Data'!$E$7,0,10*ROW('Water Data'!E52))),'Data Summary'!BZ58="Yes"),OFFSET('Water Data'!$E$7,0,10*ROW('Water Data'!E52)),NA())</f>
        <v>#N/A</v>
      </c>
      <c r="L58" s="57" t="e">
        <f ca="true">+IF(AND(ISNUMBER(OFFSET('Water Data'!$E$10,0,10*ROW('Water Data'!E52))),'Data Summary'!CA58="Yes"),OFFSET('Water Data'!$E$10,0,10*ROW('Water Data'!E52)),NA())</f>
        <v>#N/A</v>
      </c>
      <c r="M58" s="57" t="e">
        <f ca="true">+IF(AND(ISNUMBER(OFFSET('Water Data'!$F$5,0,10*ROW('Water Data'!F52))),'Data Summary'!CB58="Yes"),100-OFFSET('Water Data'!$F$5,0,10*ROW('Water Data'!F52)),NA())</f>
        <v>#N/A</v>
      </c>
      <c r="N58" s="57" t="e">
        <f ca="true">+IF(AND(ISNUMBER(OFFSET('Water Data'!$F$7,0,10*ROW('Water Data'!F52))),'Data Summary'!CC58="Yes"),OFFSET('Water Data'!$F$7,0,10*ROW('Water Data'!F52)),NA())</f>
        <v>#N/A</v>
      </c>
      <c r="O58" s="57" t="e">
        <f ca="true">+IF(AND(ISNUMBER(OFFSET('Water Data'!$F$10,0,10*ROW('Water Data'!F52))),'Data Summary'!CD58="Yes"),OFFSET('Water Data'!$F$10,0,10*ROW('Water Data'!F52)),NA())</f>
        <v>#N/A</v>
      </c>
      <c r="P58" s="57" t="e">
        <f ca="true">+IF(AND(ISNUMBER(OFFSET('Water Data'!$G$5,0,10*ROW('Water Data'!G52))),'Data Summary'!CE58="Yes"),100-OFFSET('Water Data'!$G$5,0,10*ROW('Water Data'!G52)),NA())</f>
        <v>#N/A</v>
      </c>
      <c r="Q58" s="57" t="e">
        <f ca="true">+IF(AND(ISNUMBER(OFFSET('Water Data'!$G$7,0,10*ROW('Water Data'!G52))),'Data Summary'!CF58="Yes"),OFFSET('Water Data'!$G$7,0,10*ROW('Water Data'!G52)),NA())</f>
        <v>#N/A</v>
      </c>
      <c r="R58" s="57" t="e">
        <f ca="true">+IF(AND(ISNUMBER(OFFSET('Water Data'!$G$10,0,10*ROW('Water Data'!G52))),'Data Summary'!CG58="Yes"),OFFSET('Water Data'!$G$10,0,10*ROW('Water Data'!G52)),NA())</f>
        <v>#N/A</v>
      </c>
      <c r="S58" s="57" t="e">
        <f ca="true">+IF(AND(ISNUMBER(OFFSET('Water Data'!$H$5,0,10*ROW('Water Data'!H52))),'Data Summary'!CH58="Yes"),100-OFFSET('Water Data'!$H$5,0,10*ROW('Water Data'!H52)),NA())</f>
        <v>#N/A</v>
      </c>
      <c r="T58" s="57" t="e">
        <f ca="true">+IF(AND(ISNUMBER(OFFSET('Water Data'!$H$7,0,10*ROW('Water Data'!H52))),'Data Summary'!CI58="Yes"),OFFSET('Water Data'!$H$7,0,10*ROW('Water Data'!H52)),NA())</f>
        <v>#N/A</v>
      </c>
      <c r="U58" s="57" t="e">
        <f ca="true">+IF(AND(ISNUMBER(OFFSET('Water Data'!$H$10,0,10*ROW('Water Data'!H52))),'Data Summary'!CJ58="Yes"),OFFSET('Water Data'!$H$10,0,10*ROW('Water Data'!H52)),NA())</f>
        <v>#N/A</v>
      </c>
      <c r="V58" s="103" t="e">
        <f ca="true">+IF(AND(ISNUMBER(OFFSET('Sanitation Data'!$C$5,0,10*ROW('Sanitation Data'!C52))),'Data Summary'!CK58="Yes"),100-OFFSET('Sanitation Data'!$C$5,0,10*ROW('Sanitation Data'!C52)),NA())</f>
        <v>#N/A</v>
      </c>
      <c r="W58" s="103" t="e">
        <f ca="true">+IF(AND(ISNUMBER(OFFSET('Sanitation Data'!$C$7,0,10*ROW('Sanitation Data'!C52))),'Data Summary'!CL58="Yes"),OFFSET('Sanitation Data'!$C$7,0,10*ROW('Sanitation Data'!C52)),NA())</f>
        <v>#N/A</v>
      </c>
      <c r="X58" s="103" t="e">
        <f ca="true">+IF(AND(ISNUMBER(OFFSET('Sanitation Data'!$C$11,0,10*ROW('Sanitation Data'!C52))),'Data Summary'!CM58="Yes"),OFFSET('Sanitation Data'!$C$11,0,10*ROW('Sanitation Data'!C52)),NA())</f>
        <v>#N/A</v>
      </c>
      <c r="Y58" s="103" t="e">
        <f ca="true">+IF(AND(ISNUMBER(OFFSET('Sanitation Data'!$C$12,0,10*ROW('Sanitation Data'!C52))),'Data Summary'!CN58="Yes"),OFFSET('Sanitation Data'!$C$12,0,10*ROW('Sanitation Data'!C52)),NA())</f>
        <v>#N/A</v>
      </c>
      <c r="Z58" s="103" t="e">
        <f ca="true">+IF(AND(ISNUMBER(OFFSET('Sanitation Data'!$C$13,0,10*ROW('Sanitation Data'!C52))),'Data Summary'!CO58="Yes"),OFFSET('Sanitation Data'!$C$13,0,10*ROW('Sanitation Data'!C52)),NA())</f>
        <v>#N/A</v>
      </c>
      <c r="AA58" s="103" t="e">
        <f ca="true">+IF(AND(ISNUMBER(OFFSET('Sanitation Data'!$D$5,0,10*ROW('Sanitation Data'!D52))),'Data Summary'!CP58="Yes"),100-OFFSET('Sanitation Data'!$D$5,0,10*ROW('Sanitation Data'!D52)),NA())</f>
        <v>#N/A</v>
      </c>
      <c r="AB58" s="103" t="e">
        <f ca="true">+IF(AND(ISNUMBER(OFFSET('Sanitation Data'!$D$7,0,10*ROW('Sanitation Data'!D52))),'Data Summary'!CQ58="Yes"),OFFSET('Sanitation Data'!$D$7,0,10*ROW('Sanitation Data'!D52)),NA())</f>
        <v>#N/A</v>
      </c>
      <c r="AC58" s="103" t="e">
        <f ca="true">+IF(AND(ISNUMBER(OFFSET('Sanitation Data'!$D$11,0,10*ROW('Sanitation Data'!D52))),'Data Summary'!CR58="Yes"),OFFSET('Sanitation Data'!$D$11,0,10*ROW('Sanitation Data'!D52)),NA())</f>
        <v>#N/A</v>
      </c>
      <c r="AD58" s="103" t="e">
        <f ca="true">+IF(AND(ISNUMBER(OFFSET('Sanitation Data'!$D$12,0,10*ROW('Sanitation Data'!D52))),'Data Summary'!CS58="Yes"),OFFSET('Sanitation Data'!$D$12,0,10*ROW('Sanitation Data'!D52)),NA())</f>
        <v>#N/A</v>
      </c>
      <c r="AE58" s="103" t="e">
        <f ca="true">+IF(AND(ISNUMBER(OFFSET('Sanitation Data'!$D$13,0,10*ROW('Sanitation Data'!D52))),'Data Summary'!CT58="Yes"),OFFSET('Sanitation Data'!$D$13,0,10*ROW('Sanitation Data'!D52)),NA())</f>
        <v>#N/A</v>
      </c>
      <c r="AF58" s="103" t="e">
        <f ca="true">+IF(AND(ISNUMBER(OFFSET('Sanitation Data'!$E$5,0,10*ROW('Sanitation Data'!E52))),'Data Summary'!CU58="Yes"),100-OFFSET('Sanitation Data'!$E$5,0,10*ROW('Sanitation Data'!E52)),NA())</f>
        <v>#N/A</v>
      </c>
      <c r="AG58" s="103" t="e">
        <f ca="true">+IF(AND(ISNUMBER(OFFSET('Sanitation Data'!$E$7,0,10*ROW('Sanitation Data'!E52))),'Data Summary'!CV58="Yes"),OFFSET('Sanitation Data'!$E$7,0,10*ROW('Sanitation Data'!E52)),NA())</f>
        <v>#N/A</v>
      </c>
      <c r="AH58" s="103" t="e">
        <f ca="true">+IF(AND(ISNUMBER(OFFSET('Sanitation Data'!$E$11,0,10*ROW('Sanitation Data'!E52))),'Data Summary'!CW58="Yes"),OFFSET('Sanitation Data'!$E$11,0,10*ROW('Sanitation Data'!E52)),NA())</f>
        <v>#N/A</v>
      </c>
      <c r="AI58" s="103" t="e">
        <f ca="true">+IF(AND(ISNUMBER(OFFSET('Sanitation Data'!$E$12,0,10*ROW('Sanitation Data'!E52))),'Data Summary'!CX58="Yes"),OFFSET('Sanitation Data'!$E$12,0,10*ROW('Sanitation Data'!E52)),NA())</f>
        <v>#N/A</v>
      </c>
      <c r="AJ58" s="103" t="e">
        <f ca="true">+IF(AND(ISNUMBER(OFFSET('Sanitation Data'!$E$13,0,10*ROW('Sanitation Data'!E52))),'Data Summary'!CY58="Yes"),OFFSET('Sanitation Data'!$E$13,0,10*ROW('Sanitation Data'!E52)),NA())</f>
        <v>#N/A</v>
      </c>
      <c r="AK58" s="103" t="e">
        <f ca="true">+IF(AND(ISNUMBER(OFFSET('Sanitation Data'!$F$5,0,10*ROW('Sanitation Data'!F52))),'Data Summary'!CZ58="Yes"),100-OFFSET('Sanitation Data'!$F$5,0,10*ROW('Sanitation Data'!F52)),NA())</f>
        <v>#N/A</v>
      </c>
      <c r="AL58" s="103" t="e">
        <f ca="true">+IF(AND(ISNUMBER(OFFSET('Sanitation Data'!$F$7,0,10*ROW('Sanitation Data'!F52))),'Data Summary'!DA58="Yes"),OFFSET('Sanitation Data'!$F$7,0,10*ROW('Sanitation Data'!F52)),NA())</f>
        <v>#N/A</v>
      </c>
      <c r="AM58" s="103" t="e">
        <f ca="true">+IF(AND(ISNUMBER(OFFSET('Sanitation Data'!$F$11,0,10*ROW('Sanitation Data'!F52))),'Data Summary'!DB58="Yes"),OFFSET('Sanitation Data'!$F$11,0,10*ROW('Sanitation Data'!F52)),NA())</f>
        <v>#N/A</v>
      </c>
      <c r="AN58" s="103" t="e">
        <f ca="true">+IF(AND(ISNUMBER(OFFSET('Sanitation Data'!$F$12,0,10*ROW('Sanitation Data'!F52))),'Data Summary'!DC58="Yes"),OFFSET('Sanitation Data'!$F$12,0,10*ROW('Sanitation Data'!F52)),NA())</f>
        <v>#N/A</v>
      </c>
      <c r="AO58" s="103" t="e">
        <f ca="true">+IF(AND(ISNUMBER(OFFSET('Sanitation Data'!$F$13,0,10*ROW('Sanitation Data'!F52))),'Data Summary'!DD58="Yes"),OFFSET('Sanitation Data'!$F$13,0,10*ROW('Sanitation Data'!F52)),NA())</f>
        <v>#N/A</v>
      </c>
      <c r="AP58" s="103" t="e">
        <f ca="true">+IF(AND(ISNUMBER(OFFSET('Sanitation Data'!$G$5,0,10*ROW('Sanitation Data'!G52))),'Data Summary'!DE58="Yes"),100-OFFSET('Sanitation Data'!$G$5,0,10*ROW('Sanitation Data'!G52)),NA())</f>
        <v>#N/A</v>
      </c>
      <c r="AQ58" s="103" t="e">
        <f ca="true">+IF(AND(ISNUMBER(OFFSET('Sanitation Data'!$G$7,0,10*ROW('Sanitation Data'!G52))),'Data Summary'!DF58="Yes"),OFFSET('Sanitation Data'!$G$7,0,10*ROW('Sanitation Data'!G52)),NA())</f>
        <v>#N/A</v>
      </c>
      <c r="AR58" s="103" t="e">
        <f ca="true">+IF(AND(ISNUMBER(OFFSET('Sanitation Data'!$G$11,0,10*ROW('Sanitation Data'!G52))),'Data Summary'!DG58="Yes"),OFFSET('Sanitation Data'!$G$11,0,10*ROW('Sanitation Data'!G52)),NA())</f>
        <v>#N/A</v>
      </c>
      <c r="AS58" s="103" t="e">
        <f ca="true">+IF(AND(ISNUMBER(OFFSET('Sanitation Data'!$G$12,0,10*ROW('Sanitation Data'!G52))),'Data Summary'!DH58="Yes"),OFFSET('Sanitation Data'!$G$12,0,10*ROW('Sanitation Data'!G52)),NA())</f>
        <v>#N/A</v>
      </c>
      <c r="AT58" s="103" t="e">
        <f ca="true">+IF(AND(ISNUMBER(OFFSET('Sanitation Data'!$G$13,0,10*ROW('Sanitation Data'!G52))),'Data Summary'!DI58="Yes"),OFFSET('Sanitation Data'!$G$13,0,10*ROW('Sanitation Data'!G52)),NA())</f>
        <v>#N/A</v>
      </c>
      <c r="AU58" s="103" t="e">
        <f ca="true">+IF(AND(ISNUMBER(OFFSET('Sanitation Data'!$H$5,0,10*ROW('Sanitation Data'!H52))),'Data Summary'!DJ58="Yes"),100-OFFSET('Sanitation Data'!$H$5,0,10*ROW('Sanitation Data'!H52)),NA())</f>
        <v>#N/A</v>
      </c>
      <c r="AV58" s="103" t="e">
        <f ca="true">+IF(AND(ISNUMBER(OFFSET('Sanitation Data'!$H$7,0,10*ROW('Sanitation Data'!H52))),'Data Summary'!DK58="Yes"),OFFSET('Sanitation Data'!$H$7,0,10*ROW('Sanitation Data'!H52)),NA())</f>
        <v>#N/A</v>
      </c>
      <c r="AW58" s="103" t="e">
        <f ca="true">+IF(AND(ISNUMBER(OFFSET('Sanitation Data'!$H$11,0,10*ROW('Sanitation Data'!H52))),'Data Summary'!DL58="Yes"),OFFSET('Sanitation Data'!$H$11,0,10*ROW('Sanitation Data'!H52)),NA())</f>
        <v>#N/A</v>
      </c>
      <c r="AX58" s="103" t="e">
        <f ca="true">+IF(AND(ISNUMBER(OFFSET('Sanitation Data'!$H$12,0,10*ROW('Sanitation Data'!H52))),'Data Summary'!DM58="Yes"),OFFSET('Sanitation Data'!$H$12,0,10*ROW('Sanitation Data'!H52)),NA())</f>
        <v>#N/A</v>
      </c>
      <c r="AY58" s="103" t="e">
        <f ca="true">+IF(AND(ISNUMBER(OFFSET('Sanitation Data'!$H$13,0,10*ROW('Sanitation Data'!H52))),'Data Summary'!DN58="Yes"),OFFSET('Sanitation Data'!$H$13,0,10*ROW('Sanitation Data'!H52)),NA())</f>
        <v>#N/A</v>
      </c>
      <c r="AZ58" s="108" t="e">
        <f ca="true">+IF(AND(ISNUMBER(OFFSET('Hygiene Data'!$C$6,0,10*ROW('Hygiene Data'!C52))),'Data Summary'!DO58="Yes"),OFFSET('Hygiene Data'!$C$6,0,10*ROW('Hygiene Data'!C52)),NA())</f>
        <v>#N/A</v>
      </c>
      <c r="BA58" s="108" t="e">
        <f ca="true">+IF(AND(ISNUMBER(OFFSET('Hygiene Data'!$C$8,0,10*ROW('Hygiene Data'!C52))),'Data Summary'!DP58="Yes"),OFFSET('Hygiene Data'!$C$8,0,10*ROW('Hygiene Data'!C52)),NA())</f>
        <v>#N/A</v>
      </c>
      <c r="BB58" s="108" t="e">
        <f ca="true">+IF(AND(ISNUMBER(OFFSET('Hygiene Data'!$C$10,0,10*ROW('Hygiene Data'!C52))),'Data Summary'!DQ58="Yes"),OFFSET('Hygiene Data'!$C$10,0,10*ROW('Hygiene Data'!C52)),NA())</f>
        <v>#N/A</v>
      </c>
      <c r="BC58" s="108" t="e">
        <f ca="true">+IF(AND(ISNUMBER(OFFSET('Hygiene Data'!$D$6,0,10*ROW('Hygiene Data'!D52))),'Data Summary'!DR58="Yes"),OFFSET('Hygiene Data'!$D$6,0,10*ROW('Hygiene Data'!D52)),NA())</f>
        <v>#N/A</v>
      </c>
      <c r="BD58" s="108" t="e">
        <f ca="true">+IF(AND(ISNUMBER(OFFSET('Hygiene Data'!$D$8,0,10*ROW('Hygiene Data'!D52))),'Data Summary'!DS58="Yes"),OFFSET('Hygiene Data'!$D$8,0,10*ROW('Hygiene Data'!D52)),NA())</f>
        <v>#N/A</v>
      </c>
      <c r="BE58" s="108" t="e">
        <f ca="true">+IF(AND(ISNUMBER(OFFSET('Hygiene Data'!$D$10,0,10*ROW('Hygiene Data'!D52))),'Data Summary'!DT58="Yes"),OFFSET('Hygiene Data'!$D$10,0,10*ROW('Hygiene Data'!D52)),NA())</f>
        <v>#N/A</v>
      </c>
      <c r="BF58" s="108" t="e">
        <f ca="true">+IF(AND(ISNUMBER(OFFSET('Hygiene Data'!$E$6,0,10*ROW('Hygiene Data'!E52))),'Data Summary'!DU58="Yes"),OFFSET('Hygiene Data'!$E$6,0,10*ROW('Hygiene Data'!E52)),NA())</f>
        <v>#N/A</v>
      </c>
      <c r="BG58" s="108" t="e">
        <f ca="true">+IF(AND(ISNUMBER(OFFSET('Hygiene Data'!$E$8,0,10*ROW('Hygiene Data'!E52))),'Data Summary'!DV58="Yes"),OFFSET('Hygiene Data'!$E$8,0,10*ROW('Hygiene Data'!E52)),NA())</f>
        <v>#N/A</v>
      </c>
      <c r="BH58" s="108" t="e">
        <f ca="true">+IF(AND(ISNUMBER(OFFSET('Hygiene Data'!$E$10,0,10*ROW('Hygiene Data'!E52))),'Data Summary'!DW58="Yes"),OFFSET('Hygiene Data'!$E$10,0,10*ROW('Hygiene Data'!E52)),NA())</f>
        <v>#N/A</v>
      </c>
      <c r="BI58" s="108" t="e">
        <f ca="true">+IF(AND(ISNUMBER(OFFSET('Hygiene Data'!$F$6,0,10*ROW('Hygiene Data'!F52))),'Data Summary'!DX58="Yes"),OFFSET('Hygiene Data'!$F$6,0,10*ROW('Hygiene Data'!F52)),NA())</f>
        <v>#N/A</v>
      </c>
      <c r="BJ58" s="108" t="e">
        <f ca="true">+IF(AND(ISNUMBER(OFFSET('Hygiene Data'!$F$8,0,10*ROW('Hygiene Data'!F52))),'Data Summary'!DY58="Yes"),OFFSET('Hygiene Data'!$F$8,0,10*ROW('Hygiene Data'!F52)),NA())</f>
        <v>#N/A</v>
      </c>
      <c r="BK58" s="108" t="e">
        <f ca="true">+IF(AND(ISNUMBER(OFFSET('Hygiene Data'!$F$10,0,10*ROW('Hygiene Data'!F52))),'Data Summary'!DZ58="Yes"),OFFSET('Hygiene Data'!$F$10,0,10*ROW('Hygiene Data'!F52)),NA())</f>
        <v>#N/A</v>
      </c>
      <c r="BL58" s="108" t="e">
        <f ca="true">+IF(AND(ISNUMBER(OFFSET('Hygiene Data'!$G$6,0,10*ROW('Hygiene Data'!G52))),'Data Summary'!EA58="Yes"),OFFSET('Hygiene Data'!$G$6,0,10*ROW('Hygiene Data'!G52)),NA())</f>
        <v>#N/A</v>
      </c>
      <c r="BM58" s="108" t="e">
        <f ca="true">+IF(AND(ISNUMBER(OFFSET('Hygiene Data'!$G$8,0,10*ROW('Hygiene Data'!G52))),'Data Summary'!EB58="Yes"),OFFSET('Hygiene Data'!$G$8,0,10*ROW('Hygiene Data'!G52)),NA())</f>
        <v>#N/A</v>
      </c>
      <c r="BN58" s="108" t="e">
        <f ca="true">+IF(AND(ISNUMBER(OFFSET('Hygiene Data'!$G$10,0,10*ROW('Hygiene Data'!G52))),'Data Summary'!EC58="Yes"),OFFSET('Hygiene Data'!$G$10,0,10*ROW('Hygiene Data'!G52)),NA())</f>
        <v>#N/A</v>
      </c>
      <c r="BO58" s="108" t="e">
        <f ca="true">+IF(AND(ISNUMBER(OFFSET('Hygiene Data'!$H$6,0,10*ROW('Hygiene Data'!H52))),'Data Summary'!ED58="Yes"),OFFSET('Hygiene Data'!$H$6,0,10*ROW('Hygiene Data'!H52)),NA())</f>
        <v>#N/A</v>
      </c>
      <c r="BP58" s="108" t="e">
        <f ca="true">+IF(AND(ISNUMBER(OFFSET('Hygiene Data'!$H$8,0,10*ROW('Hygiene Data'!H52))),'Data Summary'!EE58="Yes"),OFFSET('Hygiene Data'!$H$8,0,10*ROW('Hygiene Data'!H52)),NA())</f>
        <v>#N/A</v>
      </c>
      <c r="BQ58" s="108" t="e">
        <f ca="true">+IF(AND(ISNUMBER(OFFSET('Hygiene Data'!$H$10,0,10*ROW('Hygiene Data'!H52))),'Data Summary'!EF58="Yes"),OFFSET('Hygiene Data'!$H$10,0,10*ROW('Hygiene Data'!H52)),NA())</f>
        <v>#N/A</v>
      </c>
    </row>
    <row r="59" x14ac:dyDescent="0.2">
      <c r="A59" s="56" t="e">
        <f ca="true">+IF(OFFSET('Water Data'!$B$1,0,10*ROW('Water Data'!B53))="",NA(),OFFSET('Water Data'!$B$1,0,10*ROW('Water Data'!B53)))</f>
        <v>#N/A</v>
      </c>
      <c r="B59" s="56" t="e">
        <f ca="true">+IF(OFFSET('Water Data'!$A$3,0,10*ROW('Water Data'!A56))="",NA(),OFFSET('Water Data'!$A$3,0,10*ROW('Water Data'!A56)))</f>
        <v>#N/A</v>
      </c>
      <c r="C59" s="56" t="e">
        <f ca="true">+IF(OFFSET('Water Data'!$C$3,0,10*ROW('Water Data'!C56))="",NA(),OFFSET('Water Data'!$C$3,0,10*ROW('Water Data'!C56)))</f>
        <v>#N/A</v>
      </c>
      <c r="D59" s="57" t="e">
        <f ca="true">+IF(AND(ISNUMBER(OFFSET('Water Data'!$C$5,0,10*ROW('Water Data'!C53))),'Data Summary'!BS59="Yes"),100-OFFSET('Water Data'!$C$5,0,10*ROW('Water Data'!C53)),NA())</f>
        <v>#N/A</v>
      </c>
      <c r="E59" s="57" t="e">
        <f ca="true">+IF(AND(ISNUMBER(OFFSET('Water Data'!$C$7,0,10*ROW('Water Data'!C53))),'Data Summary'!BT59="Yes"),OFFSET('Water Data'!$C$7,0,10*ROW('Water Data'!C53)),NA())</f>
        <v>#N/A</v>
      </c>
      <c r="F59" s="57" t="e">
        <f ca="true">+IF(AND(ISNUMBER(OFFSET('Water Data'!$C$10,0,10*ROW('Water Data'!C53))),'Data Summary'!BU59="Yes"),OFFSET('Water Data'!$C$10,0,10*ROW('Water Data'!C53)),NA())</f>
        <v>#N/A</v>
      </c>
      <c r="G59" s="57" t="e">
        <f ca="true">+IF(AND(ISNUMBER(OFFSET('Water Data'!$D$5,0,10*ROW('Water Data'!D53))),'Data Summary'!BV59="Yes"),100-OFFSET('Water Data'!$D$5,0,10*ROW('Water Data'!D53)),NA())</f>
        <v>#N/A</v>
      </c>
      <c r="H59" s="57" t="e">
        <f ca="true">+IF(AND(ISNUMBER(OFFSET('Water Data'!$D$7,0,10*ROW('Water Data'!D53))),'Data Summary'!BW59="Yes"),OFFSET('Water Data'!$D$7,0,10*ROW('Water Data'!D53)),NA())</f>
        <v>#N/A</v>
      </c>
      <c r="I59" s="57" t="e">
        <f ca="true">+IF(AND(ISNUMBER(OFFSET('Water Data'!$D$10,0,10*ROW('Water Data'!D53))),'Data Summary'!BX59="Yes"),OFFSET('Water Data'!$D$10,0,10*ROW('Water Data'!D53)),NA())</f>
        <v>#N/A</v>
      </c>
      <c r="J59" s="57" t="e">
        <f ca="true">+IF(AND(ISNUMBER(OFFSET('Water Data'!$E$5,0,10*ROW('Water Data'!E53))),'Data Summary'!BY59="Yes"),100-OFFSET('Water Data'!$E$5,0,10*ROW('Water Data'!E53)),NA())</f>
        <v>#N/A</v>
      </c>
      <c r="K59" s="57" t="e">
        <f ca="true">+IF(AND(ISNUMBER(OFFSET('Water Data'!$E$7,0,10*ROW('Water Data'!E53))),'Data Summary'!BZ59="Yes"),OFFSET('Water Data'!$E$7,0,10*ROW('Water Data'!E53)),NA())</f>
        <v>#N/A</v>
      </c>
      <c r="L59" s="57" t="e">
        <f ca="true">+IF(AND(ISNUMBER(OFFSET('Water Data'!$E$10,0,10*ROW('Water Data'!E53))),'Data Summary'!CA59="Yes"),OFFSET('Water Data'!$E$10,0,10*ROW('Water Data'!E53)),NA())</f>
        <v>#N/A</v>
      </c>
      <c r="M59" s="57" t="e">
        <f ca="true">+IF(AND(ISNUMBER(OFFSET('Water Data'!$F$5,0,10*ROW('Water Data'!F53))),'Data Summary'!CB59="Yes"),100-OFFSET('Water Data'!$F$5,0,10*ROW('Water Data'!F53)),NA())</f>
        <v>#N/A</v>
      </c>
      <c r="N59" s="57" t="e">
        <f ca="true">+IF(AND(ISNUMBER(OFFSET('Water Data'!$F$7,0,10*ROW('Water Data'!F53))),'Data Summary'!CC59="Yes"),OFFSET('Water Data'!$F$7,0,10*ROW('Water Data'!F53)),NA())</f>
        <v>#N/A</v>
      </c>
      <c r="O59" s="57" t="e">
        <f ca="true">+IF(AND(ISNUMBER(OFFSET('Water Data'!$F$10,0,10*ROW('Water Data'!F53))),'Data Summary'!CD59="Yes"),OFFSET('Water Data'!$F$10,0,10*ROW('Water Data'!F53)),NA())</f>
        <v>#N/A</v>
      </c>
      <c r="P59" s="57" t="e">
        <f ca="true">+IF(AND(ISNUMBER(OFFSET('Water Data'!$G$5,0,10*ROW('Water Data'!G53))),'Data Summary'!CE59="Yes"),100-OFFSET('Water Data'!$G$5,0,10*ROW('Water Data'!G53)),NA())</f>
        <v>#N/A</v>
      </c>
      <c r="Q59" s="57" t="e">
        <f ca="true">+IF(AND(ISNUMBER(OFFSET('Water Data'!$G$7,0,10*ROW('Water Data'!G53))),'Data Summary'!CF59="Yes"),OFFSET('Water Data'!$G$7,0,10*ROW('Water Data'!G53)),NA())</f>
        <v>#N/A</v>
      </c>
      <c r="R59" s="57" t="e">
        <f ca="true">+IF(AND(ISNUMBER(OFFSET('Water Data'!$G$10,0,10*ROW('Water Data'!G53))),'Data Summary'!CG59="Yes"),OFFSET('Water Data'!$G$10,0,10*ROW('Water Data'!G53)),NA())</f>
        <v>#N/A</v>
      </c>
      <c r="S59" s="57" t="e">
        <f ca="true">+IF(AND(ISNUMBER(OFFSET('Water Data'!$H$5,0,10*ROW('Water Data'!H53))),'Data Summary'!CH59="Yes"),100-OFFSET('Water Data'!$H$5,0,10*ROW('Water Data'!H53)),NA())</f>
        <v>#N/A</v>
      </c>
      <c r="T59" s="57" t="e">
        <f ca="true">+IF(AND(ISNUMBER(OFFSET('Water Data'!$H$7,0,10*ROW('Water Data'!H53))),'Data Summary'!CI59="Yes"),OFFSET('Water Data'!$H$7,0,10*ROW('Water Data'!H53)),NA())</f>
        <v>#N/A</v>
      </c>
      <c r="U59" s="57" t="e">
        <f ca="true">+IF(AND(ISNUMBER(OFFSET('Water Data'!$H$10,0,10*ROW('Water Data'!H53))),'Data Summary'!CJ59="Yes"),OFFSET('Water Data'!$H$10,0,10*ROW('Water Data'!H53)),NA())</f>
        <v>#N/A</v>
      </c>
      <c r="V59" s="103" t="e">
        <f ca="true">+IF(AND(ISNUMBER(OFFSET('Sanitation Data'!$C$5,0,10*ROW('Sanitation Data'!C53))),'Data Summary'!CK59="Yes"),100-OFFSET('Sanitation Data'!$C$5,0,10*ROW('Sanitation Data'!C53)),NA())</f>
        <v>#N/A</v>
      </c>
      <c r="W59" s="103" t="e">
        <f ca="true">+IF(AND(ISNUMBER(OFFSET('Sanitation Data'!$C$7,0,10*ROW('Sanitation Data'!C53))),'Data Summary'!CL59="Yes"),OFFSET('Sanitation Data'!$C$7,0,10*ROW('Sanitation Data'!C53)),NA())</f>
        <v>#N/A</v>
      </c>
      <c r="X59" s="103" t="e">
        <f ca="true">+IF(AND(ISNUMBER(OFFSET('Sanitation Data'!$C$11,0,10*ROW('Sanitation Data'!C53))),'Data Summary'!CM59="Yes"),OFFSET('Sanitation Data'!$C$11,0,10*ROW('Sanitation Data'!C53)),NA())</f>
        <v>#N/A</v>
      </c>
      <c r="Y59" s="103" t="e">
        <f ca="true">+IF(AND(ISNUMBER(OFFSET('Sanitation Data'!$C$12,0,10*ROW('Sanitation Data'!C53))),'Data Summary'!CN59="Yes"),OFFSET('Sanitation Data'!$C$12,0,10*ROW('Sanitation Data'!C53)),NA())</f>
        <v>#N/A</v>
      </c>
      <c r="Z59" s="103" t="e">
        <f ca="true">+IF(AND(ISNUMBER(OFFSET('Sanitation Data'!$C$13,0,10*ROW('Sanitation Data'!C53))),'Data Summary'!CO59="Yes"),OFFSET('Sanitation Data'!$C$13,0,10*ROW('Sanitation Data'!C53)),NA())</f>
        <v>#N/A</v>
      </c>
      <c r="AA59" s="103" t="e">
        <f ca="true">+IF(AND(ISNUMBER(OFFSET('Sanitation Data'!$D$5,0,10*ROW('Sanitation Data'!D53))),'Data Summary'!CP59="Yes"),100-OFFSET('Sanitation Data'!$D$5,0,10*ROW('Sanitation Data'!D53)),NA())</f>
        <v>#N/A</v>
      </c>
      <c r="AB59" s="103" t="e">
        <f ca="true">+IF(AND(ISNUMBER(OFFSET('Sanitation Data'!$D$7,0,10*ROW('Sanitation Data'!D53))),'Data Summary'!CQ59="Yes"),OFFSET('Sanitation Data'!$D$7,0,10*ROW('Sanitation Data'!D53)),NA())</f>
        <v>#N/A</v>
      </c>
      <c r="AC59" s="103" t="e">
        <f ca="true">+IF(AND(ISNUMBER(OFFSET('Sanitation Data'!$D$11,0,10*ROW('Sanitation Data'!D53))),'Data Summary'!CR59="Yes"),OFFSET('Sanitation Data'!$D$11,0,10*ROW('Sanitation Data'!D53)),NA())</f>
        <v>#N/A</v>
      </c>
      <c r="AD59" s="103" t="e">
        <f ca="true">+IF(AND(ISNUMBER(OFFSET('Sanitation Data'!$D$12,0,10*ROW('Sanitation Data'!D53))),'Data Summary'!CS59="Yes"),OFFSET('Sanitation Data'!$D$12,0,10*ROW('Sanitation Data'!D53)),NA())</f>
        <v>#N/A</v>
      </c>
      <c r="AE59" s="103" t="e">
        <f ca="true">+IF(AND(ISNUMBER(OFFSET('Sanitation Data'!$D$13,0,10*ROW('Sanitation Data'!D53))),'Data Summary'!CT59="Yes"),OFFSET('Sanitation Data'!$D$13,0,10*ROW('Sanitation Data'!D53)),NA())</f>
        <v>#N/A</v>
      </c>
      <c r="AF59" s="103" t="e">
        <f ca="true">+IF(AND(ISNUMBER(OFFSET('Sanitation Data'!$E$5,0,10*ROW('Sanitation Data'!E53))),'Data Summary'!CU59="Yes"),100-OFFSET('Sanitation Data'!$E$5,0,10*ROW('Sanitation Data'!E53)),NA())</f>
        <v>#N/A</v>
      </c>
      <c r="AG59" s="103" t="e">
        <f ca="true">+IF(AND(ISNUMBER(OFFSET('Sanitation Data'!$E$7,0,10*ROW('Sanitation Data'!E53))),'Data Summary'!CV59="Yes"),OFFSET('Sanitation Data'!$E$7,0,10*ROW('Sanitation Data'!E53)),NA())</f>
        <v>#N/A</v>
      </c>
      <c r="AH59" s="103" t="e">
        <f ca="true">+IF(AND(ISNUMBER(OFFSET('Sanitation Data'!$E$11,0,10*ROW('Sanitation Data'!E53))),'Data Summary'!CW59="Yes"),OFFSET('Sanitation Data'!$E$11,0,10*ROW('Sanitation Data'!E53)),NA())</f>
        <v>#N/A</v>
      </c>
      <c r="AI59" s="103" t="e">
        <f ca="true">+IF(AND(ISNUMBER(OFFSET('Sanitation Data'!$E$12,0,10*ROW('Sanitation Data'!E53))),'Data Summary'!CX59="Yes"),OFFSET('Sanitation Data'!$E$12,0,10*ROW('Sanitation Data'!E53)),NA())</f>
        <v>#N/A</v>
      </c>
      <c r="AJ59" s="103" t="e">
        <f ca="true">+IF(AND(ISNUMBER(OFFSET('Sanitation Data'!$E$13,0,10*ROW('Sanitation Data'!E53))),'Data Summary'!CY59="Yes"),OFFSET('Sanitation Data'!$E$13,0,10*ROW('Sanitation Data'!E53)),NA())</f>
        <v>#N/A</v>
      </c>
      <c r="AK59" s="103" t="e">
        <f ca="true">+IF(AND(ISNUMBER(OFFSET('Sanitation Data'!$F$5,0,10*ROW('Sanitation Data'!F53))),'Data Summary'!CZ59="Yes"),100-OFFSET('Sanitation Data'!$F$5,0,10*ROW('Sanitation Data'!F53)),NA())</f>
        <v>#N/A</v>
      </c>
      <c r="AL59" s="103" t="e">
        <f ca="true">+IF(AND(ISNUMBER(OFFSET('Sanitation Data'!$F$7,0,10*ROW('Sanitation Data'!F53))),'Data Summary'!DA59="Yes"),OFFSET('Sanitation Data'!$F$7,0,10*ROW('Sanitation Data'!F53)),NA())</f>
        <v>#N/A</v>
      </c>
      <c r="AM59" s="103" t="e">
        <f ca="true">+IF(AND(ISNUMBER(OFFSET('Sanitation Data'!$F$11,0,10*ROW('Sanitation Data'!F53))),'Data Summary'!DB59="Yes"),OFFSET('Sanitation Data'!$F$11,0,10*ROW('Sanitation Data'!F53)),NA())</f>
        <v>#N/A</v>
      </c>
      <c r="AN59" s="103" t="e">
        <f ca="true">+IF(AND(ISNUMBER(OFFSET('Sanitation Data'!$F$12,0,10*ROW('Sanitation Data'!F53))),'Data Summary'!DC59="Yes"),OFFSET('Sanitation Data'!$F$12,0,10*ROW('Sanitation Data'!F53)),NA())</f>
        <v>#N/A</v>
      </c>
      <c r="AO59" s="103" t="e">
        <f ca="true">+IF(AND(ISNUMBER(OFFSET('Sanitation Data'!$F$13,0,10*ROW('Sanitation Data'!F53))),'Data Summary'!DD59="Yes"),OFFSET('Sanitation Data'!$F$13,0,10*ROW('Sanitation Data'!F53)),NA())</f>
        <v>#N/A</v>
      </c>
      <c r="AP59" s="103" t="e">
        <f ca="true">+IF(AND(ISNUMBER(OFFSET('Sanitation Data'!$G$5,0,10*ROW('Sanitation Data'!G53))),'Data Summary'!DE59="Yes"),100-OFFSET('Sanitation Data'!$G$5,0,10*ROW('Sanitation Data'!G53)),NA())</f>
        <v>#N/A</v>
      </c>
      <c r="AQ59" s="103" t="e">
        <f ca="true">+IF(AND(ISNUMBER(OFFSET('Sanitation Data'!$G$7,0,10*ROW('Sanitation Data'!G53))),'Data Summary'!DF59="Yes"),OFFSET('Sanitation Data'!$G$7,0,10*ROW('Sanitation Data'!G53)),NA())</f>
        <v>#N/A</v>
      </c>
      <c r="AR59" s="103" t="e">
        <f ca="true">+IF(AND(ISNUMBER(OFFSET('Sanitation Data'!$G$11,0,10*ROW('Sanitation Data'!G53))),'Data Summary'!DG59="Yes"),OFFSET('Sanitation Data'!$G$11,0,10*ROW('Sanitation Data'!G53)),NA())</f>
        <v>#N/A</v>
      </c>
      <c r="AS59" s="103" t="e">
        <f ca="true">+IF(AND(ISNUMBER(OFFSET('Sanitation Data'!$G$12,0,10*ROW('Sanitation Data'!G53))),'Data Summary'!DH59="Yes"),OFFSET('Sanitation Data'!$G$12,0,10*ROW('Sanitation Data'!G53)),NA())</f>
        <v>#N/A</v>
      </c>
      <c r="AT59" s="103" t="e">
        <f ca="true">+IF(AND(ISNUMBER(OFFSET('Sanitation Data'!$G$13,0,10*ROW('Sanitation Data'!G53))),'Data Summary'!DI59="Yes"),OFFSET('Sanitation Data'!$G$13,0,10*ROW('Sanitation Data'!G53)),NA())</f>
        <v>#N/A</v>
      </c>
      <c r="AU59" s="103" t="e">
        <f ca="true">+IF(AND(ISNUMBER(OFFSET('Sanitation Data'!$H$5,0,10*ROW('Sanitation Data'!H53))),'Data Summary'!DJ59="Yes"),100-OFFSET('Sanitation Data'!$H$5,0,10*ROW('Sanitation Data'!H53)),NA())</f>
        <v>#N/A</v>
      </c>
      <c r="AV59" s="103" t="e">
        <f ca="true">+IF(AND(ISNUMBER(OFFSET('Sanitation Data'!$H$7,0,10*ROW('Sanitation Data'!H53))),'Data Summary'!DK59="Yes"),OFFSET('Sanitation Data'!$H$7,0,10*ROW('Sanitation Data'!H53)),NA())</f>
        <v>#N/A</v>
      </c>
      <c r="AW59" s="103" t="e">
        <f ca="true">+IF(AND(ISNUMBER(OFFSET('Sanitation Data'!$H$11,0,10*ROW('Sanitation Data'!H53))),'Data Summary'!DL59="Yes"),OFFSET('Sanitation Data'!$H$11,0,10*ROW('Sanitation Data'!H53)),NA())</f>
        <v>#N/A</v>
      </c>
      <c r="AX59" s="103" t="e">
        <f ca="true">+IF(AND(ISNUMBER(OFFSET('Sanitation Data'!$H$12,0,10*ROW('Sanitation Data'!H53))),'Data Summary'!DM59="Yes"),OFFSET('Sanitation Data'!$H$12,0,10*ROW('Sanitation Data'!H53)),NA())</f>
        <v>#N/A</v>
      </c>
      <c r="AY59" s="103" t="e">
        <f ca="true">+IF(AND(ISNUMBER(OFFSET('Sanitation Data'!$H$13,0,10*ROW('Sanitation Data'!H53))),'Data Summary'!DN59="Yes"),OFFSET('Sanitation Data'!$H$13,0,10*ROW('Sanitation Data'!H53)),NA())</f>
        <v>#N/A</v>
      </c>
      <c r="AZ59" s="108" t="e">
        <f ca="true">+IF(AND(ISNUMBER(OFFSET('Hygiene Data'!$C$6,0,10*ROW('Hygiene Data'!C53))),'Data Summary'!DO59="Yes"),OFFSET('Hygiene Data'!$C$6,0,10*ROW('Hygiene Data'!C53)),NA())</f>
        <v>#N/A</v>
      </c>
      <c r="BA59" s="108" t="e">
        <f ca="true">+IF(AND(ISNUMBER(OFFSET('Hygiene Data'!$C$8,0,10*ROW('Hygiene Data'!C53))),'Data Summary'!DP59="Yes"),OFFSET('Hygiene Data'!$C$8,0,10*ROW('Hygiene Data'!C53)),NA())</f>
        <v>#N/A</v>
      </c>
      <c r="BB59" s="108" t="e">
        <f ca="true">+IF(AND(ISNUMBER(OFFSET('Hygiene Data'!$C$10,0,10*ROW('Hygiene Data'!C53))),'Data Summary'!DQ59="Yes"),OFFSET('Hygiene Data'!$C$10,0,10*ROW('Hygiene Data'!C53)),NA())</f>
        <v>#N/A</v>
      </c>
      <c r="BC59" s="108" t="e">
        <f ca="true">+IF(AND(ISNUMBER(OFFSET('Hygiene Data'!$D$6,0,10*ROW('Hygiene Data'!D53))),'Data Summary'!DR59="Yes"),OFFSET('Hygiene Data'!$D$6,0,10*ROW('Hygiene Data'!D53)),NA())</f>
        <v>#N/A</v>
      </c>
      <c r="BD59" s="108" t="e">
        <f ca="true">+IF(AND(ISNUMBER(OFFSET('Hygiene Data'!$D$8,0,10*ROW('Hygiene Data'!D53))),'Data Summary'!DS59="Yes"),OFFSET('Hygiene Data'!$D$8,0,10*ROW('Hygiene Data'!D53)),NA())</f>
        <v>#N/A</v>
      </c>
      <c r="BE59" s="108" t="e">
        <f ca="true">+IF(AND(ISNUMBER(OFFSET('Hygiene Data'!$D$10,0,10*ROW('Hygiene Data'!D53))),'Data Summary'!DT59="Yes"),OFFSET('Hygiene Data'!$D$10,0,10*ROW('Hygiene Data'!D53)),NA())</f>
        <v>#N/A</v>
      </c>
      <c r="BF59" s="108" t="e">
        <f ca="true">+IF(AND(ISNUMBER(OFFSET('Hygiene Data'!$E$6,0,10*ROW('Hygiene Data'!E53))),'Data Summary'!DU59="Yes"),OFFSET('Hygiene Data'!$E$6,0,10*ROW('Hygiene Data'!E53)),NA())</f>
        <v>#N/A</v>
      </c>
      <c r="BG59" s="108" t="e">
        <f ca="true">+IF(AND(ISNUMBER(OFFSET('Hygiene Data'!$E$8,0,10*ROW('Hygiene Data'!E53))),'Data Summary'!DV59="Yes"),OFFSET('Hygiene Data'!$E$8,0,10*ROW('Hygiene Data'!E53)),NA())</f>
        <v>#N/A</v>
      </c>
      <c r="BH59" s="108" t="e">
        <f ca="true">+IF(AND(ISNUMBER(OFFSET('Hygiene Data'!$E$10,0,10*ROW('Hygiene Data'!E53))),'Data Summary'!DW59="Yes"),OFFSET('Hygiene Data'!$E$10,0,10*ROW('Hygiene Data'!E53)),NA())</f>
        <v>#N/A</v>
      </c>
      <c r="BI59" s="108" t="e">
        <f ca="true">+IF(AND(ISNUMBER(OFFSET('Hygiene Data'!$F$6,0,10*ROW('Hygiene Data'!F53))),'Data Summary'!DX59="Yes"),OFFSET('Hygiene Data'!$F$6,0,10*ROW('Hygiene Data'!F53)),NA())</f>
        <v>#N/A</v>
      </c>
      <c r="BJ59" s="108" t="e">
        <f ca="true">+IF(AND(ISNUMBER(OFFSET('Hygiene Data'!$F$8,0,10*ROW('Hygiene Data'!F53))),'Data Summary'!DY59="Yes"),OFFSET('Hygiene Data'!$F$8,0,10*ROW('Hygiene Data'!F53)),NA())</f>
        <v>#N/A</v>
      </c>
      <c r="BK59" s="108" t="e">
        <f ca="true">+IF(AND(ISNUMBER(OFFSET('Hygiene Data'!$F$10,0,10*ROW('Hygiene Data'!F53))),'Data Summary'!DZ59="Yes"),OFFSET('Hygiene Data'!$F$10,0,10*ROW('Hygiene Data'!F53)),NA())</f>
        <v>#N/A</v>
      </c>
      <c r="BL59" s="108" t="e">
        <f ca="true">+IF(AND(ISNUMBER(OFFSET('Hygiene Data'!$G$6,0,10*ROW('Hygiene Data'!G53))),'Data Summary'!EA59="Yes"),OFFSET('Hygiene Data'!$G$6,0,10*ROW('Hygiene Data'!G53)),NA())</f>
        <v>#N/A</v>
      </c>
      <c r="BM59" s="108" t="e">
        <f ca="true">+IF(AND(ISNUMBER(OFFSET('Hygiene Data'!$G$8,0,10*ROW('Hygiene Data'!G53))),'Data Summary'!EB59="Yes"),OFFSET('Hygiene Data'!$G$8,0,10*ROW('Hygiene Data'!G53)),NA())</f>
        <v>#N/A</v>
      </c>
      <c r="BN59" s="108" t="e">
        <f ca="true">+IF(AND(ISNUMBER(OFFSET('Hygiene Data'!$G$10,0,10*ROW('Hygiene Data'!G53))),'Data Summary'!EC59="Yes"),OFFSET('Hygiene Data'!$G$10,0,10*ROW('Hygiene Data'!G53)),NA())</f>
        <v>#N/A</v>
      </c>
      <c r="BO59" s="108" t="e">
        <f ca="true">+IF(AND(ISNUMBER(OFFSET('Hygiene Data'!$H$6,0,10*ROW('Hygiene Data'!H53))),'Data Summary'!ED59="Yes"),OFFSET('Hygiene Data'!$H$6,0,10*ROW('Hygiene Data'!H53)),NA())</f>
        <v>#N/A</v>
      </c>
      <c r="BP59" s="108" t="e">
        <f ca="true">+IF(AND(ISNUMBER(OFFSET('Hygiene Data'!$H$8,0,10*ROW('Hygiene Data'!H53))),'Data Summary'!EE59="Yes"),OFFSET('Hygiene Data'!$H$8,0,10*ROW('Hygiene Data'!H53)),NA())</f>
        <v>#N/A</v>
      </c>
      <c r="BQ59" s="108" t="e">
        <f ca="true">+IF(AND(ISNUMBER(OFFSET('Hygiene Data'!$H$10,0,10*ROW('Hygiene Data'!H53))),'Data Summary'!EF59="Yes"),OFFSET('Hygiene Data'!$H$10,0,10*ROW('Hygiene Data'!H53)),NA())</f>
        <v>#N/A</v>
      </c>
    </row>
    <row r="60" x14ac:dyDescent="0.2">
      <c r="A60" s="56" t="e">
        <f ca="true">+IF(OFFSET('Water Data'!$B$1,0,10*ROW('Water Data'!B54))="",NA(),OFFSET('Water Data'!$B$1,0,10*ROW('Water Data'!B54)))</f>
        <v>#N/A</v>
      </c>
      <c r="B60" s="56" t="e">
        <f ca="true">+IF(OFFSET('Water Data'!$A$3,0,10*ROW('Water Data'!A57))="",NA(),OFFSET('Water Data'!$A$3,0,10*ROW('Water Data'!A57)))</f>
        <v>#N/A</v>
      </c>
      <c r="C60" s="56" t="e">
        <f ca="true">+IF(OFFSET('Water Data'!$C$3,0,10*ROW('Water Data'!C57))="",NA(),OFFSET('Water Data'!$C$3,0,10*ROW('Water Data'!C57)))</f>
        <v>#N/A</v>
      </c>
      <c r="D60" s="57" t="e">
        <f ca="true">+IF(AND(ISNUMBER(OFFSET('Water Data'!$C$5,0,10*ROW('Water Data'!C54))),'Data Summary'!BS60="Yes"),100-OFFSET('Water Data'!$C$5,0,10*ROW('Water Data'!C54)),NA())</f>
        <v>#N/A</v>
      </c>
      <c r="E60" s="57" t="e">
        <f ca="true">+IF(AND(ISNUMBER(OFFSET('Water Data'!$C$7,0,10*ROW('Water Data'!C54))),'Data Summary'!BT60="Yes"),OFFSET('Water Data'!$C$7,0,10*ROW('Water Data'!C54)),NA())</f>
        <v>#N/A</v>
      </c>
      <c r="F60" s="57" t="e">
        <f ca="true">+IF(AND(ISNUMBER(OFFSET('Water Data'!$C$10,0,10*ROW('Water Data'!C54))),'Data Summary'!BU60="Yes"),OFFSET('Water Data'!$C$10,0,10*ROW('Water Data'!C54)),NA())</f>
        <v>#N/A</v>
      </c>
      <c r="G60" s="57" t="e">
        <f ca="true">+IF(AND(ISNUMBER(OFFSET('Water Data'!$D$5,0,10*ROW('Water Data'!D54))),'Data Summary'!BV60="Yes"),100-OFFSET('Water Data'!$D$5,0,10*ROW('Water Data'!D54)),NA())</f>
        <v>#N/A</v>
      </c>
      <c r="H60" s="57" t="e">
        <f ca="true">+IF(AND(ISNUMBER(OFFSET('Water Data'!$D$7,0,10*ROW('Water Data'!D54))),'Data Summary'!BW60="Yes"),OFFSET('Water Data'!$D$7,0,10*ROW('Water Data'!D54)),NA())</f>
        <v>#N/A</v>
      </c>
      <c r="I60" s="57" t="e">
        <f ca="true">+IF(AND(ISNUMBER(OFFSET('Water Data'!$D$10,0,10*ROW('Water Data'!D54))),'Data Summary'!BX60="Yes"),OFFSET('Water Data'!$D$10,0,10*ROW('Water Data'!D54)),NA())</f>
        <v>#N/A</v>
      </c>
      <c r="J60" s="57" t="e">
        <f ca="true">+IF(AND(ISNUMBER(OFFSET('Water Data'!$E$5,0,10*ROW('Water Data'!E54))),'Data Summary'!BY60="Yes"),100-OFFSET('Water Data'!$E$5,0,10*ROW('Water Data'!E54)),NA())</f>
        <v>#N/A</v>
      </c>
      <c r="K60" s="57" t="e">
        <f ca="true">+IF(AND(ISNUMBER(OFFSET('Water Data'!$E$7,0,10*ROW('Water Data'!E54))),'Data Summary'!BZ60="Yes"),OFFSET('Water Data'!$E$7,0,10*ROW('Water Data'!E54)),NA())</f>
        <v>#N/A</v>
      </c>
      <c r="L60" s="57" t="e">
        <f ca="true">+IF(AND(ISNUMBER(OFFSET('Water Data'!$E$10,0,10*ROW('Water Data'!E54))),'Data Summary'!CA60="Yes"),OFFSET('Water Data'!$E$10,0,10*ROW('Water Data'!E54)),NA())</f>
        <v>#N/A</v>
      </c>
      <c r="M60" s="57" t="e">
        <f ca="true">+IF(AND(ISNUMBER(OFFSET('Water Data'!$F$5,0,10*ROW('Water Data'!F54))),'Data Summary'!CB60="Yes"),100-OFFSET('Water Data'!$F$5,0,10*ROW('Water Data'!F54)),NA())</f>
        <v>#N/A</v>
      </c>
      <c r="N60" s="57" t="e">
        <f ca="true">+IF(AND(ISNUMBER(OFFSET('Water Data'!$F$7,0,10*ROW('Water Data'!F54))),'Data Summary'!CC60="Yes"),OFFSET('Water Data'!$F$7,0,10*ROW('Water Data'!F54)),NA())</f>
        <v>#N/A</v>
      </c>
      <c r="O60" s="57" t="e">
        <f ca="true">+IF(AND(ISNUMBER(OFFSET('Water Data'!$F$10,0,10*ROW('Water Data'!F54))),'Data Summary'!CD60="Yes"),OFFSET('Water Data'!$F$10,0,10*ROW('Water Data'!F54)),NA())</f>
        <v>#N/A</v>
      </c>
      <c r="P60" s="57" t="e">
        <f ca="true">+IF(AND(ISNUMBER(OFFSET('Water Data'!$G$5,0,10*ROW('Water Data'!G54))),'Data Summary'!CE60="Yes"),100-OFFSET('Water Data'!$G$5,0,10*ROW('Water Data'!G54)),NA())</f>
        <v>#N/A</v>
      </c>
      <c r="Q60" s="57" t="e">
        <f ca="true">+IF(AND(ISNUMBER(OFFSET('Water Data'!$G$7,0,10*ROW('Water Data'!G54))),'Data Summary'!CF60="Yes"),OFFSET('Water Data'!$G$7,0,10*ROW('Water Data'!G54)),NA())</f>
        <v>#N/A</v>
      </c>
      <c r="R60" s="57" t="e">
        <f ca="true">+IF(AND(ISNUMBER(OFFSET('Water Data'!$G$10,0,10*ROW('Water Data'!G54))),'Data Summary'!CG60="Yes"),OFFSET('Water Data'!$G$10,0,10*ROW('Water Data'!G54)),NA())</f>
        <v>#N/A</v>
      </c>
      <c r="S60" s="57" t="e">
        <f ca="true">+IF(AND(ISNUMBER(OFFSET('Water Data'!$H$5,0,10*ROW('Water Data'!H54))),'Data Summary'!CH60="Yes"),100-OFFSET('Water Data'!$H$5,0,10*ROW('Water Data'!H54)),NA())</f>
        <v>#N/A</v>
      </c>
      <c r="T60" s="57" t="e">
        <f ca="true">+IF(AND(ISNUMBER(OFFSET('Water Data'!$H$7,0,10*ROW('Water Data'!H54))),'Data Summary'!CI60="Yes"),OFFSET('Water Data'!$H$7,0,10*ROW('Water Data'!H54)),NA())</f>
        <v>#N/A</v>
      </c>
      <c r="U60" s="57" t="e">
        <f ca="true">+IF(AND(ISNUMBER(OFFSET('Water Data'!$H$10,0,10*ROW('Water Data'!H54))),'Data Summary'!CJ60="Yes"),OFFSET('Water Data'!$H$10,0,10*ROW('Water Data'!H54)),NA())</f>
        <v>#N/A</v>
      </c>
      <c r="V60" s="103" t="e">
        <f ca="true">+IF(AND(ISNUMBER(OFFSET('Sanitation Data'!$C$5,0,10*ROW('Sanitation Data'!C54))),'Data Summary'!CK60="Yes"),100-OFFSET('Sanitation Data'!$C$5,0,10*ROW('Sanitation Data'!C54)),NA())</f>
        <v>#N/A</v>
      </c>
      <c r="W60" s="103" t="e">
        <f ca="true">+IF(AND(ISNUMBER(OFFSET('Sanitation Data'!$C$7,0,10*ROW('Sanitation Data'!C54))),'Data Summary'!CL60="Yes"),OFFSET('Sanitation Data'!$C$7,0,10*ROW('Sanitation Data'!C54)),NA())</f>
        <v>#N/A</v>
      </c>
      <c r="X60" s="103" t="e">
        <f ca="true">+IF(AND(ISNUMBER(OFFSET('Sanitation Data'!$C$11,0,10*ROW('Sanitation Data'!C54))),'Data Summary'!CM60="Yes"),OFFSET('Sanitation Data'!$C$11,0,10*ROW('Sanitation Data'!C54)),NA())</f>
        <v>#N/A</v>
      </c>
      <c r="Y60" s="103" t="e">
        <f ca="true">+IF(AND(ISNUMBER(OFFSET('Sanitation Data'!$C$12,0,10*ROW('Sanitation Data'!C54))),'Data Summary'!CN60="Yes"),OFFSET('Sanitation Data'!$C$12,0,10*ROW('Sanitation Data'!C54)),NA())</f>
        <v>#N/A</v>
      </c>
      <c r="Z60" s="103" t="e">
        <f ca="true">+IF(AND(ISNUMBER(OFFSET('Sanitation Data'!$C$13,0,10*ROW('Sanitation Data'!C54))),'Data Summary'!CO60="Yes"),OFFSET('Sanitation Data'!$C$13,0,10*ROW('Sanitation Data'!C54)),NA())</f>
        <v>#N/A</v>
      </c>
      <c r="AA60" s="103" t="e">
        <f ca="true">+IF(AND(ISNUMBER(OFFSET('Sanitation Data'!$D$5,0,10*ROW('Sanitation Data'!D54))),'Data Summary'!CP60="Yes"),100-OFFSET('Sanitation Data'!$D$5,0,10*ROW('Sanitation Data'!D54)),NA())</f>
        <v>#N/A</v>
      </c>
      <c r="AB60" s="103" t="e">
        <f ca="true">+IF(AND(ISNUMBER(OFFSET('Sanitation Data'!$D$7,0,10*ROW('Sanitation Data'!D54))),'Data Summary'!CQ60="Yes"),OFFSET('Sanitation Data'!$D$7,0,10*ROW('Sanitation Data'!D54)),NA())</f>
        <v>#N/A</v>
      </c>
      <c r="AC60" s="103" t="e">
        <f ca="true">+IF(AND(ISNUMBER(OFFSET('Sanitation Data'!$D$11,0,10*ROW('Sanitation Data'!D54))),'Data Summary'!CR60="Yes"),OFFSET('Sanitation Data'!$D$11,0,10*ROW('Sanitation Data'!D54)),NA())</f>
        <v>#N/A</v>
      </c>
      <c r="AD60" s="103" t="e">
        <f ca="true">+IF(AND(ISNUMBER(OFFSET('Sanitation Data'!$D$12,0,10*ROW('Sanitation Data'!D54))),'Data Summary'!CS60="Yes"),OFFSET('Sanitation Data'!$D$12,0,10*ROW('Sanitation Data'!D54)),NA())</f>
        <v>#N/A</v>
      </c>
      <c r="AE60" s="103" t="e">
        <f ca="true">+IF(AND(ISNUMBER(OFFSET('Sanitation Data'!$D$13,0,10*ROW('Sanitation Data'!D54))),'Data Summary'!CT60="Yes"),OFFSET('Sanitation Data'!$D$13,0,10*ROW('Sanitation Data'!D54)),NA())</f>
        <v>#N/A</v>
      </c>
      <c r="AF60" s="103" t="e">
        <f ca="true">+IF(AND(ISNUMBER(OFFSET('Sanitation Data'!$E$5,0,10*ROW('Sanitation Data'!E54))),'Data Summary'!CU60="Yes"),100-OFFSET('Sanitation Data'!$E$5,0,10*ROW('Sanitation Data'!E54)),NA())</f>
        <v>#N/A</v>
      </c>
      <c r="AG60" s="103" t="e">
        <f ca="true">+IF(AND(ISNUMBER(OFFSET('Sanitation Data'!$E$7,0,10*ROW('Sanitation Data'!E54))),'Data Summary'!CV60="Yes"),OFFSET('Sanitation Data'!$E$7,0,10*ROW('Sanitation Data'!E54)),NA())</f>
        <v>#N/A</v>
      </c>
      <c r="AH60" s="103" t="e">
        <f ca="true">+IF(AND(ISNUMBER(OFFSET('Sanitation Data'!$E$11,0,10*ROW('Sanitation Data'!E54))),'Data Summary'!CW60="Yes"),OFFSET('Sanitation Data'!$E$11,0,10*ROW('Sanitation Data'!E54)),NA())</f>
        <v>#N/A</v>
      </c>
      <c r="AI60" s="103" t="e">
        <f ca="true">+IF(AND(ISNUMBER(OFFSET('Sanitation Data'!$E$12,0,10*ROW('Sanitation Data'!E54))),'Data Summary'!CX60="Yes"),OFFSET('Sanitation Data'!$E$12,0,10*ROW('Sanitation Data'!E54)),NA())</f>
        <v>#N/A</v>
      </c>
      <c r="AJ60" s="103" t="e">
        <f ca="true">+IF(AND(ISNUMBER(OFFSET('Sanitation Data'!$E$13,0,10*ROW('Sanitation Data'!E54))),'Data Summary'!CY60="Yes"),OFFSET('Sanitation Data'!$E$13,0,10*ROW('Sanitation Data'!E54)),NA())</f>
        <v>#N/A</v>
      </c>
      <c r="AK60" s="103" t="e">
        <f ca="true">+IF(AND(ISNUMBER(OFFSET('Sanitation Data'!$F$5,0,10*ROW('Sanitation Data'!F54))),'Data Summary'!CZ60="Yes"),100-OFFSET('Sanitation Data'!$F$5,0,10*ROW('Sanitation Data'!F54)),NA())</f>
        <v>#N/A</v>
      </c>
      <c r="AL60" s="103" t="e">
        <f ca="true">+IF(AND(ISNUMBER(OFFSET('Sanitation Data'!$F$7,0,10*ROW('Sanitation Data'!F54))),'Data Summary'!DA60="Yes"),OFFSET('Sanitation Data'!$F$7,0,10*ROW('Sanitation Data'!F54)),NA())</f>
        <v>#N/A</v>
      </c>
      <c r="AM60" s="103" t="e">
        <f ca="true">+IF(AND(ISNUMBER(OFFSET('Sanitation Data'!$F$11,0,10*ROW('Sanitation Data'!F54))),'Data Summary'!DB60="Yes"),OFFSET('Sanitation Data'!$F$11,0,10*ROW('Sanitation Data'!F54)),NA())</f>
        <v>#N/A</v>
      </c>
      <c r="AN60" s="103" t="e">
        <f ca="true">+IF(AND(ISNUMBER(OFFSET('Sanitation Data'!$F$12,0,10*ROW('Sanitation Data'!F54))),'Data Summary'!DC60="Yes"),OFFSET('Sanitation Data'!$F$12,0,10*ROW('Sanitation Data'!F54)),NA())</f>
        <v>#N/A</v>
      </c>
      <c r="AO60" s="103" t="e">
        <f ca="true">+IF(AND(ISNUMBER(OFFSET('Sanitation Data'!$F$13,0,10*ROW('Sanitation Data'!F54))),'Data Summary'!DD60="Yes"),OFFSET('Sanitation Data'!$F$13,0,10*ROW('Sanitation Data'!F54)),NA())</f>
        <v>#N/A</v>
      </c>
      <c r="AP60" s="103" t="e">
        <f ca="true">+IF(AND(ISNUMBER(OFFSET('Sanitation Data'!$G$5,0,10*ROW('Sanitation Data'!G54))),'Data Summary'!DE60="Yes"),100-OFFSET('Sanitation Data'!$G$5,0,10*ROW('Sanitation Data'!G54)),NA())</f>
        <v>#N/A</v>
      </c>
      <c r="AQ60" s="103" t="e">
        <f ca="true">+IF(AND(ISNUMBER(OFFSET('Sanitation Data'!$G$7,0,10*ROW('Sanitation Data'!G54))),'Data Summary'!DF60="Yes"),OFFSET('Sanitation Data'!$G$7,0,10*ROW('Sanitation Data'!G54)),NA())</f>
        <v>#N/A</v>
      </c>
      <c r="AR60" s="103" t="e">
        <f ca="true">+IF(AND(ISNUMBER(OFFSET('Sanitation Data'!$G$11,0,10*ROW('Sanitation Data'!G54))),'Data Summary'!DG60="Yes"),OFFSET('Sanitation Data'!$G$11,0,10*ROW('Sanitation Data'!G54)),NA())</f>
        <v>#N/A</v>
      </c>
      <c r="AS60" s="103" t="e">
        <f ca="true">+IF(AND(ISNUMBER(OFFSET('Sanitation Data'!$G$12,0,10*ROW('Sanitation Data'!G54))),'Data Summary'!DH60="Yes"),OFFSET('Sanitation Data'!$G$12,0,10*ROW('Sanitation Data'!G54)),NA())</f>
        <v>#N/A</v>
      </c>
      <c r="AT60" s="103" t="e">
        <f ca="true">+IF(AND(ISNUMBER(OFFSET('Sanitation Data'!$G$13,0,10*ROW('Sanitation Data'!G54))),'Data Summary'!DI60="Yes"),OFFSET('Sanitation Data'!$G$13,0,10*ROW('Sanitation Data'!G54)),NA())</f>
        <v>#N/A</v>
      </c>
      <c r="AU60" s="103" t="e">
        <f ca="true">+IF(AND(ISNUMBER(OFFSET('Sanitation Data'!$H$5,0,10*ROW('Sanitation Data'!H54))),'Data Summary'!DJ60="Yes"),100-OFFSET('Sanitation Data'!$H$5,0,10*ROW('Sanitation Data'!H54)),NA())</f>
        <v>#N/A</v>
      </c>
      <c r="AV60" s="103" t="e">
        <f ca="true">+IF(AND(ISNUMBER(OFFSET('Sanitation Data'!$H$7,0,10*ROW('Sanitation Data'!H54))),'Data Summary'!DK60="Yes"),OFFSET('Sanitation Data'!$H$7,0,10*ROW('Sanitation Data'!H54)),NA())</f>
        <v>#N/A</v>
      </c>
      <c r="AW60" s="103" t="e">
        <f ca="true">+IF(AND(ISNUMBER(OFFSET('Sanitation Data'!$H$11,0,10*ROW('Sanitation Data'!H54))),'Data Summary'!DL60="Yes"),OFFSET('Sanitation Data'!$H$11,0,10*ROW('Sanitation Data'!H54)),NA())</f>
        <v>#N/A</v>
      </c>
      <c r="AX60" s="103" t="e">
        <f ca="true">+IF(AND(ISNUMBER(OFFSET('Sanitation Data'!$H$12,0,10*ROW('Sanitation Data'!H54))),'Data Summary'!DM60="Yes"),OFFSET('Sanitation Data'!$H$12,0,10*ROW('Sanitation Data'!H54)),NA())</f>
        <v>#N/A</v>
      </c>
      <c r="AY60" s="103" t="e">
        <f ca="true">+IF(AND(ISNUMBER(OFFSET('Sanitation Data'!$H$13,0,10*ROW('Sanitation Data'!H54))),'Data Summary'!DN60="Yes"),OFFSET('Sanitation Data'!$H$13,0,10*ROW('Sanitation Data'!H54)),NA())</f>
        <v>#N/A</v>
      </c>
      <c r="AZ60" s="108" t="e">
        <f ca="true">+IF(AND(ISNUMBER(OFFSET('Hygiene Data'!$C$6,0,10*ROW('Hygiene Data'!C54))),'Data Summary'!DO60="Yes"),OFFSET('Hygiene Data'!$C$6,0,10*ROW('Hygiene Data'!C54)),NA())</f>
        <v>#N/A</v>
      </c>
      <c r="BA60" s="108" t="e">
        <f ca="true">+IF(AND(ISNUMBER(OFFSET('Hygiene Data'!$C$8,0,10*ROW('Hygiene Data'!C54))),'Data Summary'!DP60="Yes"),OFFSET('Hygiene Data'!$C$8,0,10*ROW('Hygiene Data'!C54)),NA())</f>
        <v>#N/A</v>
      </c>
      <c r="BB60" s="108" t="e">
        <f ca="true">+IF(AND(ISNUMBER(OFFSET('Hygiene Data'!$C$10,0,10*ROW('Hygiene Data'!C54))),'Data Summary'!DQ60="Yes"),OFFSET('Hygiene Data'!$C$10,0,10*ROW('Hygiene Data'!C54)),NA())</f>
        <v>#N/A</v>
      </c>
      <c r="BC60" s="108" t="e">
        <f ca="true">+IF(AND(ISNUMBER(OFFSET('Hygiene Data'!$D$6,0,10*ROW('Hygiene Data'!D54))),'Data Summary'!DR60="Yes"),OFFSET('Hygiene Data'!$D$6,0,10*ROW('Hygiene Data'!D54)),NA())</f>
        <v>#N/A</v>
      </c>
      <c r="BD60" s="108" t="e">
        <f ca="true">+IF(AND(ISNUMBER(OFFSET('Hygiene Data'!$D$8,0,10*ROW('Hygiene Data'!D54))),'Data Summary'!DS60="Yes"),OFFSET('Hygiene Data'!$D$8,0,10*ROW('Hygiene Data'!D54)),NA())</f>
        <v>#N/A</v>
      </c>
      <c r="BE60" s="108" t="e">
        <f ca="true">+IF(AND(ISNUMBER(OFFSET('Hygiene Data'!$D$10,0,10*ROW('Hygiene Data'!D54))),'Data Summary'!DT60="Yes"),OFFSET('Hygiene Data'!$D$10,0,10*ROW('Hygiene Data'!D54)),NA())</f>
        <v>#N/A</v>
      </c>
      <c r="BF60" s="108" t="e">
        <f ca="true">+IF(AND(ISNUMBER(OFFSET('Hygiene Data'!$E$6,0,10*ROW('Hygiene Data'!E54))),'Data Summary'!DU60="Yes"),OFFSET('Hygiene Data'!$E$6,0,10*ROW('Hygiene Data'!E54)),NA())</f>
        <v>#N/A</v>
      </c>
      <c r="BG60" s="108" t="e">
        <f ca="true">+IF(AND(ISNUMBER(OFFSET('Hygiene Data'!$E$8,0,10*ROW('Hygiene Data'!E54))),'Data Summary'!DV60="Yes"),OFFSET('Hygiene Data'!$E$8,0,10*ROW('Hygiene Data'!E54)),NA())</f>
        <v>#N/A</v>
      </c>
      <c r="BH60" s="108" t="e">
        <f ca="true">+IF(AND(ISNUMBER(OFFSET('Hygiene Data'!$E$10,0,10*ROW('Hygiene Data'!E54))),'Data Summary'!DW60="Yes"),OFFSET('Hygiene Data'!$E$10,0,10*ROW('Hygiene Data'!E54)),NA())</f>
        <v>#N/A</v>
      </c>
      <c r="BI60" s="108" t="e">
        <f ca="true">+IF(AND(ISNUMBER(OFFSET('Hygiene Data'!$F$6,0,10*ROW('Hygiene Data'!F54))),'Data Summary'!DX60="Yes"),OFFSET('Hygiene Data'!$F$6,0,10*ROW('Hygiene Data'!F54)),NA())</f>
        <v>#N/A</v>
      </c>
      <c r="BJ60" s="108" t="e">
        <f ca="true">+IF(AND(ISNUMBER(OFFSET('Hygiene Data'!$F$8,0,10*ROW('Hygiene Data'!F54))),'Data Summary'!DY60="Yes"),OFFSET('Hygiene Data'!$F$8,0,10*ROW('Hygiene Data'!F54)),NA())</f>
        <v>#N/A</v>
      </c>
      <c r="BK60" s="108" t="e">
        <f ca="true">+IF(AND(ISNUMBER(OFFSET('Hygiene Data'!$F$10,0,10*ROW('Hygiene Data'!F54))),'Data Summary'!DZ60="Yes"),OFFSET('Hygiene Data'!$F$10,0,10*ROW('Hygiene Data'!F54)),NA())</f>
        <v>#N/A</v>
      </c>
      <c r="BL60" s="108" t="e">
        <f ca="true">+IF(AND(ISNUMBER(OFFSET('Hygiene Data'!$G$6,0,10*ROW('Hygiene Data'!G54))),'Data Summary'!EA60="Yes"),OFFSET('Hygiene Data'!$G$6,0,10*ROW('Hygiene Data'!G54)),NA())</f>
        <v>#N/A</v>
      </c>
      <c r="BM60" s="108" t="e">
        <f ca="true">+IF(AND(ISNUMBER(OFFSET('Hygiene Data'!$G$8,0,10*ROW('Hygiene Data'!G54))),'Data Summary'!EB60="Yes"),OFFSET('Hygiene Data'!$G$8,0,10*ROW('Hygiene Data'!G54)),NA())</f>
        <v>#N/A</v>
      </c>
      <c r="BN60" s="108" t="e">
        <f ca="true">+IF(AND(ISNUMBER(OFFSET('Hygiene Data'!$G$10,0,10*ROW('Hygiene Data'!G54))),'Data Summary'!EC60="Yes"),OFFSET('Hygiene Data'!$G$10,0,10*ROW('Hygiene Data'!G54)),NA())</f>
        <v>#N/A</v>
      </c>
      <c r="BO60" s="108" t="e">
        <f ca="true">+IF(AND(ISNUMBER(OFFSET('Hygiene Data'!$H$6,0,10*ROW('Hygiene Data'!H54))),'Data Summary'!ED60="Yes"),OFFSET('Hygiene Data'!$H$6,0,10*ROW('Hygiene Data'!H54)),NA())</f>
        <v>#N/A</v>
      </c>
      <c r="BP60" s="108" t="e">
        <f ca="true">+IF(AND(ISNUMBER(OFFSET('Hygiene Data'!$H$8,0,10*ROW('Hygiene Data'!H54))),'Data Summary'!EE60="Yes"),OFFSET('Hygiene Data'!$H$8,0,10*ROW('Hygiene Data'!H54)),NA())</f>
        <v>#N/A</v>
      </c>
      <c r="BQ60" s="108" t="e">
        <f ca="true">+IF(AND(ISNUMBER(OFFSET('Hygiene Data'!$H$10,0,10*ROW('Hygiene Data'!H54))),'Data Summary'!EF60="Yes"),OFFSET('Hygiene Data'!$H$10,0,10*ROW('Hygiene Data'!H54)),NA())</f>
        <v>#N/A</v>
      </c>
    </row>
    <row r="61" x14ac:dyDescent="0.2">
      <c r="A61" s="56" t="e">
        <f ca="true">+IF(OFFSET('Water Data'!$B$1,0,10*ROW('Water Data'!B55))="",NA(),OFFSET('Water Data'!$B$1,0,10*ROW('Water Data'!B55)))</f>
        <v>#N/A</v>
      </c>
      <c r="B61" s="56" t="e">
        <f ca="true">+IF(OFFSET('Water Data'!$A$3,0,10*ROW('Water Data'!A58))="",NA(),OFFSET('Water Data'!$A$3,0,10*ROW('Water Data'!A58)))</f>
        <v>#N/A</v>
      </c>
      <c r="C61" s="56" t="e">
        <f ca="true">+IF(OFFSET('Water Data'!$C$3,0,10*ROW('Water Data'!C58))="",NA(),OFFSET('Water Data'!$C$3,0,10*ROW('Water Data'!C58)))</f>
        <v>#N/A</v>
      </c>
      <c r="D61" s="57" t="e">
        <f ca="true">+IF(AND(ISNUMBER(OFFSET('Water Data'!$C$5,0,10*ROW('Water Data'!C55))),'Data Summary'!BS61="Yes"),100-OFFSET('Water Data'!$C$5,0,10*ROW('Water Data'!C55)),NA())</f>
        <v>#N/A</v>
      </c>
      <c r="E61" s="57" t="e">
        <f ca="true">+IF(AND(ISNUMBER(OFFSET('Water Data'!$C$7,0,10*ROW('Water Data'!C55))),'Data Summary'!BT61="Yes"),OFFSET('Water Data'!$C$7,0,10*ROW('Water Data'!C55)),NA())</f>
        <v>#N/A</v>
      </c>
      <c r="F61" s="57" t="e">
        <f ca="true">+IF(AND(ISNUMBER(OFFSET('Water Data'!$C$10,0,10*ROW('Water Data'!C55))),'Data Summary'!BU61="Yes"),OFFSET('Water Data'!$C$10,0,10*ROW('Water Data'!C55)),NA())</f>
        <v>#N/A</v>
      </c>
      <c r="G61" s="57" t="e">
        <f ca="true">+IF(AND(ISNUMBER(OFFSET('Water Data'!$D$5,0,10*ROW('Water Data'!D55))),'Data Summary'!BV61="Yes"),100-OFFSET('Water Data'!$D$5,0,10*ROW('Water Data'!D55)),NA())</f>
        <v>#N/A</v>
      </c>
      <c r="H61" s="57" t="e">
        <f ca="true">+IF(AND(ISNUMBER(OFFSET('Water Data'!$D$7,0,10*ROW('Water Data'!D55))),'Data Summary'!BW61="Yes"),OFFSET('Water Data'!$D$7,0,10*ROW('Water Data'!D55)),NA())</f>
        <v>#N/A</v>
      </c>
      <c r="I61" s="57" t="e">
        <f ca="true">+IF(AND(ISNUMBER(OFFSET('Water Data'!$D$10,0,10*ROW('Water Data'!D55))),'Data Summary'!BX61="Yes"),OFFSET('Water Data'!$D$10,0,10*ROW('Water Data'!D55)),NA())</f>
        <v>#N/A</v>
      </c>
      <c r="J61" s="57" t="e">
        <f ca="true">+IF(AND(ISNUMBER(OFFSET('Water Data'!$E$5,0,10*ROW('Water Data'!E55))),'Data Summary'!BY61="Yes"),100-OFFSET('Water Data'!$E$5,0,10*ROW('Water Data'!E55)),NA())</f>
        <v>#N/A</v>
      </c>
      <c r="K61" s="57" t="e">
        <f ca="true">+IF(AND(ISNUMBER(OFFSET('Water Data'!$E$7,0,10*ROW('Water Data'!E55))),'Data Summary'!BZ61="Yes"),OFFSET('Water Data'!$E$7,0,10*ROW('Water Data'!E55)),NA())</f>
        <v>#N/A</v>
      </c>
      <c r="L61" s="57" t="e">
        <f ca="true">+IF(AND(ISNUMBER(OFFSET('Water Data'!$E$10,0,10*ROW('Water Data'!E55))),'Data Summary'!CA61="Yes"),OFFSET('Water Data'!$E$10,0,10*ROW('Water Data'!E55)),NA())</f>
        <v>#N/A</v>
      </c>
      <c r="M61" s="57" t="e">
        <f ca="true">+IF(AND(ISNUMBER(OFFSET('Water Data'!$F$5,0,10*ROW('Water Data'!F55))),'Data Summary'!CB61="Yes"),100-OFFSET('Water Data'!$F$5,0,10*ROW('Water Data'!F55)),NA())</f>
        <v>#N/A</v>
      </c>
      <c r="N61" s="57" t="e">
        <f ca="true">+IF(AND(ISNUMBER(OFFSET('Water Data'!$F$7,0,10*ROW('Water Data'!F55))),'Data Summary'!CC61="Yes"),OFFSET('Water Data'!$F$7,0,10*ROW('Water Data'!F55)),NA())</f>
        <v>#N/A</v>
      </c>
      <c r="O61" s="57" t="e">
        <f ca="true">+IF(AND(ISNUMBER(OFFSET('Water Data'!$F$10,0,10*ROW('Water Data'!F55))),'Data Summary'!CD61="Yes"),OFFSET('Water Data'!$F$10,0,10*ROW('Water Data'!F55)),NA())</f>
        <v>#N/A</v>
      </c>
      <c r="P61" s="57" t="e">
        <f ca="true">+IF(AND(ISNUMBER(OFFSET('Water Data'!$G$5,0,10*ROW('Water Data'!G55))),'Data Summary'!CE61="Yes"),100-OFFSET('Water Data'!$G$5,0,10*ROW('Water Data'!G55)),NA())</f>
        <v>#N/A</v>
      </c>
      <c r="Q61" s="57" t="e">
        <f ca="true">+IF(AND(ISNUMBER(OFFSET('Water Data'!$G$7,0,10*ROW('Water Data'!G55))),'Data Summary'!CF61="Yes"),OFFSET('Water Data'!$G$7,0,10*ROW('Water Data'!G55)),NA())</f>
        <v>#N/A</v>
      </c>
      <c r="R61" s="57" t="e">
        <f ca="true">+IF(AND(ISNUMBER(OFFSET('Water Data'!$G$10,0,10*ROW('Water Data'!G55))),'Data Summary'!CG61="Yes"),OFFSET('Water Data'!$G$10,0,10*ROW('Water Data'!G55)),NA())</f>
        <v>#N/A</v>
      </c>
      <c r="S61" s="57" t="e">
        <f ca="true">+IF(AND(ISNUMBER(OFFSET('Water Data'!$H$5,0,10*ROW('Water Data'!H55))),'Data Summary'!CH61="Yes"),100-OFFSET('Water Data'!$H$5,0,10*ROW('Water Data'!H55)),NA())</f>
        <v>#N/A</v>
      </c>
      <c r="T61" s="57" t="e">
        <f ca="true">+IF(AND(ISNUMBER(OFFSET('Water Data'!$H$7,0,10*ROW('Water Data'!H55))),'Data Summary'!CI61="Yes"),OFFSET('Water Data'!$H$7,0,10*ROW('Water Data'!H55)),NA())</f>
        <v>#N/A</v>
      </c>
      <c r="U61" s="57" t="e">
        <f ca="true">+IF(AND(ISNUMBER(OFFSET('Water Data'!$H$10,0,10*ROW('Water Data'!H55))),'Data Summary'!CJ61="Yes"),OFFSET('Water Data'!$H$10,0,10*ROW('Water Data'!H55)),NA())</f>
        <v>#N/A</v>
      </c>
      <c r="V61" s="103" t="e">
        <f ca="true">+IF(AND(ISNUMBER(OFFSET('Sanitation Data'!$C$5,0,10*ROW('Sanitation Data'!C55))),'Data Summary'!CK61="Yes"),100-OFFSET('Sanitation Data'!$C$5,0,10*ROW('Sanitation Data'!C55)),NA())</f>
        <v>#N/A</v>
      </c>
      <c r="W61" s="103" t="e">
        <f ca="true">+IF(AND(ISNUMBER(OFFSET('Sanitation Data'!$C$7,0,10*ROW('Sanitation Data'!C55))),'Data Summary'!CL61="Yes"),OFFSET('Sanitation Data'!$C$7,0,10*ROW('Sanitation Data'!C55)),NA())</f>
        <v>#N/A</v>
      </c>
      <c r="X61" s="103" t="e">
        <f ca="true">+IF(AND(ISNUMBER(OFFSET('Sanitation Data'!$C$11,0,10*ROW('Sanitation Data'!C55))),'Data Summary'!CM61="Yes"),OFFSET('Sanitation Data'!$C$11,0,10*ROW('Sanitation Data'!C55)),NA())</f>
        <v>#N/A</v>
      </c>
      <c r="Y61" s="103" t="e">
        <f ca="true">+IF(AND(ISNUMBER(OFFSET('Sanitation Data'!$C$12,0,10*ROW('Sanitation Data'!C55))),'Data Summary'!CN61="Yes"),OFFSET('Sanitation Data'!$C$12,0,10*ROW('Sanitation Data'!C55)),NA())</f>
        <v>#N/A</v>
      </c>
      <c r="Z61" s="103" t="e">
        <f ca="true">+IF(AND(ISNUMBER(OFFSET('Sanitation Data'!$C$13,0,10*ROW('Sanitation Data'!C55))),'Data Summary'!CO61="Yes"),OFFSET('Sanitation Data'!$C$13,0,10*ROW('Sanitation Data'!C55)),NA())</f>
        <v>#N/A</v>
      </c>
      <c r="AA61" s="103" t="e">
        <f ca="true">+IF(AND(ISNUMBER(OFFSET('Sanitation Data'!$D$5,0,10*ROW('Sanitation Data'!D55))),'Data Summary'!CP61="Yes"),100-OFFSET('Sanitation Data'!$D$5,0,10*ROW('Sanitation Data'!D55)),NA())</f>
        <v>#N/A</v>
      </c>
      <c r="AB61" s="103" t="e">
        <f ca="true">+IF(AND(ISNUMBER(OFFSET('Sanitation Data'!$D$7,0,10*ROW('Sanitation Data'!D55))),'Data Summary'!CQ61="Yes"),OFFSET('Sanitation Data'!$D$7,0,10*ROW('Sanitation Data'!D55)),NA())</f>
        <v>#N/A</v>
      </c>
      <c r="AC61" s="103" t="e">
        <f ca="true">+IF(AND(ISNUMBER(OFFSET('Sanitation Data'!$D$11,0,10*ROW('Sanitation Data'!D55))),'Data Summary'!CR61="Yes"),OFFSET('Sanitation Data'!$D$11,0,10*ROW('Sanitation Data'!D55)),NA())</f>
        <v>#N/A</v>
      </c>
      <c r="AD61" s="103" t="e">
        <f ca="true">+IF(AND(ISNUMBER(OFFSET('Sanitation Data'!$D$12,0,10*ROW('Sanitation Data'!D55))),'Data Summary'!CS61="Yes"),OFFSET('Sanitation Data'!$D$12,0,10*ROW('Sanitation Data'!D55)),NA())</f>
        <v>#N/A</v>
      </c>
      <c r="AE61" s="103" t="e">
        <f ca="true">+IF(AND(ISNUMBER(OFFSET('Sanitation Data'!$D$13,0,10*ROW('Sanitation Data'!D55))),'Data Summary'!CT61="Yes"),OFFSET('Sanitation Data'!$D$13,0,10*ROW('Sanitation Data'!D55)),NA())</f>
        <v>#N/A</v>
      </c>
      <c r="AF61" s="103" t="e">
        <f ca="true">+IF(AND(ISNUMBER(OFFSET('Sanitation Data'!$E$5,0,10*ROW('Sanitation Data'!E55))),'Data Summary'!CU61="Yes"),100-OFFSET('Sanitation Data'!$E$5,0,10*ROW('Sanitation Data'!E55)),NA())</f>
        <v>#N/A</v>
      </c>
      <c r="AG61" s="103" t="e">
        <f ca="true">+IF(AND(ISNUMBER(OFFSET('Sanitation Data'!$E$7,0,10*ROW('Sanitation Data'!E55))),'Data Summary'!CV61="Yes"),OFFSET('Sanitation Data'!$E$7,0,10*ROW('Sanitation Data'!E55)),NA())</f>
        <v>#N/A</v>
      </c>
      <c r="AH61" s="103" t="e">
        <f ca="true">+IF(AND(ISNUMBER(OFFSET('Sanitation Data'!$E$11,0,10*ROW('Sanitation Data'!E55))),'Data Summary'!CW61="Yes"),OFFSET('Sanitation Data'!$E$11,0,10*ROW('Sanitation Data'!E55)),NA())</f>
        <v>#N/A</v>
      </c>
      <c r="AI61" s="103" t="e">
        <f ca="true">+IF(AND(ISNUMBER(OFFSET('Sanitation Data'!$E$12,0,10*ROW('Sanitation Data'!E55))),'Data Summary'!CX61="Yes"),OFFSET('Sanitation Data'!$E$12,0,10*ROW('Sanitation Data'!E55)),NA())</f>
        <v>#N/A</v>
      </c>
      <c r="AJ61" s="103" t="e">
        <f ca="true">+IF(AND(ISNUMBER(OFFSET('Sanitation Data'!$E$13,0,10*ROW('Sanitation Data'!E55))),'Data Summary'!CY61="Yes"),OFFSET('Sanitation Data'!$E$13,0,10*ROW('Sanitation Data'!E55)),NA())</f>
        <v>#N/A</v>
      </c>
      <c r="AK61" s="103" t="e">
        <f ca="true">+IF(AND(ISNUMBER(OFFSET('Sanitation Data'!$F$5,0,10*ROW('Sanitation Data'!F55))),'Data Summary'!CZ61="Yes"),100-OFFSET('Sanitation Data'!$F$5,0,10*ROW('Sanitation Data'!F55)),NA())</f>
        <v>#N/A</v>
      </c>
      <c r="AL61" s="103" t="e">
        <f ca="true">+IF(AND(ISNUMBER(OFFSET('Sanitation Data'!$F$7,0,10*ROW('Sanitation Data'!F55))),'Data Summary'!DA61="Yes"),OFFSET('Sanitation Data'!$F$7,0,10*ROW('Sanitation Data'!F55)),NA())</f>
        <v>#N/A</v>
      </c>
      <c r="AM61" s="103" t="e">
        <f ca="true">+IF(AND(ISNUMBER(OFFSET('Sanitation Data'!$F$11,0,10*ROW('Sanitation Data'!F55))),'Data Summary'!DB61="Yes"),OFFSET('Sanitation Data'!$F$11,0,10*ROW('Sanitation Data'!F55)),NA())</f>
        <v>#N/A</v>
      </c>
      <c r="AN61" s="103" t="e">
        <f ca="true">+IF(AND(ISNUMBER(OFFSET('Sanitation Data'!$F$12,0,10*ROW('Sanitation Data'!F55))),'Data Summary'!DC61="Yes"),OFFSET('Sanitation Data'!$F$12,0,10*ROW('Sanitation Data'!F55)),NA())</f>
        <v>#N/A</v>
      </c>
      <c r="AO61" s="103" t="e">
        <f ca="true">+IF(AND(ISNUMBER(OFFSET('Sanitation Data'!$F$13,0,10*ROW('Sanitation Data'!F55))),'Data Summary'!DD61="Yes"),OFFSET('Sanitation Data'!$F$13,0,10*ROW('Sanitation Data'!F55)),NA())</f>
        <v>#N/A</v>
      </c>
      <c r="AP61" s="103" t="e">
        <f ca="true">+IF(AND(ISNUMBER(OFFSET('Sanitation Data'!$G$5,0,10*ROW('Sanitation Data'!G55))),'Data Summary'!DE61="Yes"),100-OFFSET('Sanitation Data'!$G$5,0,10*ROW('Sanitation Data'!G55)),NA())</f>
        <v>#N/A</v>
      </c>
      <c r="AQ61" s="103" t="e">
        <f ca="true">+IF(AND(ISNUMBER(OFFSET('Sanitation Data'!$G$7,0,10*ROW('Sanitation Data'!G55))),'Data Summary'!DF61="Yes"),OFFSET('Sanitation Data'!$G$7,0,10*ROW('Sanitation Data'!G55)),NA())</f>
        <v>#N/A</v>
      </c>
      <c r="AR61" s="103" t="e">
        <f ca="true">+IF(AND(ISNUMBER(OFFSET('Sanitation Data'!$G$11,0,10*ROW('Sanitation Data'!G55))),'Data Summary'!DG61="Yes"),OFFSET('Sanitation Data'!$G$11,0,10*ROW('Sanitation Data'!G55)),NA())</f>
        <v>#N/A</v>
      </c>
      <c r="AS61" s="103" t="e">
        <f ca="true">+IF(AND(ISNUMBER(OFFSET('Sanitation Data'!$G$12,0,10*ROW('Sanitation Data'!G55))),'Data Summary'!DH61="Yes"),OFFSET('Sanitation Data'!$G$12,0,10*ROW('Sanitation Data'!G55)),NA())</f>
        <v>#N/A</v>
      </c>
      <c r="AT61" s="103" t="e">
        <f ca="true">+IF(AND(ISNUMBER(OFFSET('Sanitation Data'!$G$13,0,10*ROW('Sanitation Data'!G55))),'Data Summary'!DI61="Yes"),OFFSET('Sanitation Data'!$G$13,0,10*ROW('Sanitation Data'!G55)),NA())</f>
        <v>#N/A</v>
      </c>
      <c r="AU61" s="103" t="e">
        <f ca="true">+IF(AND(ISNUMBER(OFFSET('Sanitation Data'!$H$5,0,10*ROW('Sanitation Data'!H55))),'Data Summary'!DJ61="Yes"),100-OFFSET('Sanitation Data'!$H$5,0,10*ROW('Sanitation Data'!H55)),NA())</f>
        <v>#N/A</v>
      </c>
      <c r="AV61" s="103" t="e">
        <f ca="true">+IF(AND(ISNUMBER(OFFSET('Sanitation Data'!$H$7,0,10*ROW('Sanitation Data'!H55))),'Data Summary'!DK61="Yes"),OFFSET('Sanitation Data'!$H$7,0,10*ROW('Sanitation Data'!H55)),NA())</f>
        <v>#N/A</v>
      </c>
      <c r="AW61" s="103" t="e">
        <f ca="true">+IF(AND(ISNUMBER(OFFSET('Sanitation Data'!$H$11,0,10*ROW('Sanitation Data'!H55))),'Data Summary'!DL61="Yes"),OFFSET('Sanitation Data'!$H$11,0,10*ROW('Sanitation Data'!H55)),NA())</f>
        <v>#N/A</v>
      </c>
      <c r="AX61" s="103" t="e">
        <f ca="true">+IF(AND(ISNUMBER(OFFSET('Sanitation Data'!$H$12,0,10*ROW('Sanitation Data'!H55))),'Data Summary'!DM61="Yes"),OFFSET('Sanitation Data'!$H$12,0,10*ROW('Sanitation Data'!H55)),NA())</f>
        <v>#N/A</v>
      </c>
      <c r="AY61" s="103" t="e">
        <f ca="true">+IF(AND(ISNUMBER(OFFSET('Sanitation Data'!$H$13,0,10*ROW('Sanitation Data'!H55))),'Data Summary'!DN61="Yes"),OFFSET('Sanitation Data'!$H$13,0,10*ROW('Sanitation Data'!H55)),NA())</f>
        <v>#N/A</v>
      </c>
      <c r="AZ61" s="108" t="e">
        <f ca="true">+IF(AND(ISNUMBER(OFFSET('Hygiene Data'!$C$6,0,10*ROW('Hygiene Data'!C55))),'Data Summary'!DO61="Yes"),OFFSET('Hygiene Data'!$C$6,0,10*ROW('Hygiene Data'!C55)),NA())</f>
        <v>#N/A</v>
      </c>
      <c r="BA61" s="108" t="e">
        <f ca="true">+IF(AND(ISNUMBER(OFFSET('Hygiene Data'!$C$8,0,10*ROW('Hygiene Data'!C55))),'Data Summary'!DP61="Yes"),OFFSET('Hygiene Data'!$C$8,0,10*ROW('Hygiene Data'!C55)),NA())</f>
        <v>#N/A</v>
      </c>
      <c r="BB61" s="108" t="e">
        <f ca="true">+IF(AND(ISNUMBER(OFFSET('Hygiene Data'!$C$10,0,10*ROW('Hygiene Data'!C55))),'Data Summary'!DQ61="Yes"),OFFSET('Hygiene Data'!$C$10,0,10*ROW('Hygiene Data'!C55)),NA())</f>
        <v>#N/A</v>
      </c>
      <c r="BC61" s="108" t="e">
        <f ca="true">+IF(AND(ISNUMBER(OFFSET('Hygiene Data'!$D$6,0,10*ROW('Hygiene Data'!D55))),'Data Summary'!DR61="Yes"),OFFSET('Hygiene Data'!$D$6,0,10*ROW('Hygiene Data'!D55)),NA())</f>
        <v>#N/A</v>
      </c>
      <c r="BD61" s="108" t="e">
        <f ca="true">+IF(AND(ISNUMBER(OFFSET('Hygiene Data'!$D$8,0,10*ROW('Hygiene Data'!D55))),'Data Summary'!DS61="Yes"),OFFSET('Hygiene Data'!$D$8,0,10*ROW('Hygiene Data'!D55)),NA())</f>
        <v>#N/A</v>
      </c>
      <c r="BE61" s="108" t="e">
        <f ca="true">+IF(AND(ISNUMBER(OFFSET('Hygiene Data'!$D$10,0,10*ROW('Hygiene Data'!D55))),'Data Summary'!DT61="Yes"),OFFSET('Hygiene Data'!$D$10,0,10*ROW('Hygiene Data'!D55)),NA())</f>
        <v>#N/A</v>
      </c>
      <c r="BF61" s="108" t="e">
        <f ca="true">+IF(AND(ISNUMBER(OFFSET('Hygiene Data'!$E$6,0,10*ROW('Hygiene Data'!E55))),'Data Summary'!DU61="Yes"),OFFSET('Hygiene Data'!$E$6,0,10*ROW('Hygiene Data'!E55)),NA())</f>
        <v>#N/A</v>
      </c>
      <c r="BG61" s="108" t="e">
        <f ca="true">+IF(AND(ISNUMBER(OFFSET('Hygiene Data'!$E$8,0,10*ROW('Hygiene Data'!E55))),'Data Summary'!DV61="Yes"),OFFSET('Hygiene Data'!$E$8,0,10*ROW('Hygiene Data'!E55)),NA())</f>
        <v>#N/A</v>
      </c>
      <c r="BH61" s="108" t="e">
        <f ca="true">+IF(AND(ISNUMBER(OFFSET('Hygiene Data'!$E$10,0,10*ROW('Hygiene Data'!E55))),'Data Summary'!DW61="Yes"),OFFSET('Hygiene Data'!$E$10,0,10*ROW('Hygiene Data'!E55)),NA())</f>
        <v>#N/A</v>
      </c>
      <c r="BI61" s="108" t="e">
        <f ca="true">+IF(AND(ISNUMBER(OFFSET('Hygiene Data'!$F$6,0,10*ROW('Hygiene Data'!F55))),'Data Summary'!DX61="Yes"),OFFSET('Hygiene Data'!$F$6,0,10*ROW('Hygiene Data'!F55)),NA())</f>
        <v>#N/A</v>
      </c>
      <c r="BJ61" s="108" t="e">
        <f ca="true">+IF(AND(ISNUMBER(OFFSET('Hygiene Data'!$F$8,0,10*ROW('Hygiene Data'!F55))),'Data Summary'!DY61="Yes"),OFFSET('Hygiene Data'!$F$8,0,10*ROW('Hygiene Data'!F55)),NA())</f>
        <v>#N/A</v>
      </c>
      <c r="BK61" s="108" t="e">
        <f ca="true">+IF(AND(ISNUMBER(OFFSET('Hygiene Data'!$F$10,0,10*ROW('Hygiene Data'!F55))),'Data Summary'!DZ61="Yes"),OFFSET('Hygiene Data'!$F$10,0,10*ROW('Hygiene Data'!F55)),NA())</f>
        <v>#N/A</v>
      </c>
      <c r="BL61" s="108" t="e">
        <f ca="true">+IF(AND(ISNUMBER(OFFSET('Hygiene Data'!$G$6,0,10*ROW('Hygiene Data'!G55))),'Data Summary'!EA61="Yes"),OFFSET('Hygiene Data'!$G$6,0,10*ROW('Hygiene Data'!G55)),NA())</f>
        <v>#N/A</v>
      </c>
      <c r="BM61" s="108" t="e">
        <f ca="true">+IF(AND(ISNUMBER(OFFSET('Hygiene Data'!$G$8,0,10*ROW('Hygiene Data'!G55))),'Data Summary'!EB61="Yes"),OFFSET('Hygiene Data'!$G$8,0,10*ROW('Hygiene Data'!G55)),NA())</f>
        <v>#N/A</v>
      </c>
      <c r="BN61" s="108" t="e">
        <f ca="true">+IF(AND(ISNUMBER(OFFSET('Hygiene Data'!$G$10,0,10*ROW('Hygiene Data'!G55))),'Data Summary'!EC61="Yes"),OFFSET('Hygiene Data'!$G$10,0,10*ROW('Hygiene Data'!G55)),NA())</f>
        <v>#N/A</v>
      </c>
      <c r="BO61" s="108" t="e">
        <f ca="true">+IF(AND(ISNUMBER(OFFSET('Hygiene Data'!$H$6,0,10*ROW('Hygiene Data'!H55))),'Data Summary'!ED61="Yes"),OFFSET('Hygiene Data'!$H$6,0,10*ROW('Hygiene Data'!H55)),NA())</f>
        <v>#N/A</v>
      </c>
      <c r="BP61" s="108" t="e">
        <f ca="true">+IF(AND(ISNUMBER(OFFSET('Hygiene Data'!$H$8,0,10*ROW('Hygiene Data'!H55))),'Data Summary'!EE61="Yes"),OFFSET('Hygiene Data'!$H$8,0,10*ROW('Hygiene Data'!H55)),NA())</f>
        <v>#N/A</v>
      </c>
      <c r="BQ61" s="108" t="e">
        <f ca="true">+IF(AND(ISNUMBER(OFFSET('Hygiene Data'!$H$10,0,10*ROW('Hygiene Data'!H55))),'Data Summary'!EF61="Yes"),OFFSET('Hygiene Data'!$H$10,0,10*ROW('Hygiene Data'!H55)),NA())</f>
        <v>#N/A</v>
      </c>
    </row>
    <row r="62" x14ac:dyDescent="0.2">
      <c r="A62" s="56" t="e">
        <f ca="true">+IF(OFFSET('Water Data'!$B$1,0,10*ROW('Water Data'!B56))="",NA(),OFFSET('Water Data'!$B$1,0,10*ROW('Water Data'!B56)))</f>
        <v>#N/A</v>
      </c>
      <c r="B62" s="56" t="e">
        <f ca="true">+IF(OFFSET('Water Data'!$A$3,0,10*ROW('Water Data'!A59))="",NA(),OFFSET('Water Data'!$A$3,0,10*ROW('Water Data'!A59)))</f>
        <v>#N/A</v>
      </c>
      <c r="C62" s="56" t="e">
        <f ca="true">+IF(OFFSET('Water Data'!$C$3,0,10*ROW('Water Data'!C59))="",NA(),OFFSET('Water Data'!$C$3,0,10*ROW('Water Data'!C59)))</f>
        <v>#N/A</v>
      </c>
      <c r="D62" s="57" t="e">
        <f ca="true">+IF(AND(ISNUMBER(OFFSET('Water Data'!$C$5,0,10*ROW('Water Data'!C56))),'Data Summary'!BS62="Yes"),100-OFFSET('Water Data'!$C$5,0,10*ROW('Water Data'!C56)),NA())</f>
        <v>#N/A</v>
      </c>
      <c r="E62" s="57" t="e">
        <f ca="true">+IF(AND(ISNUMBER(OFFSET('Water Data'!$C$7,0,10*ROW('Water Data'!C56))),'Data Summary'!BT62="Yes"),OFFSET('Water Data'!$C$7,0,10*ROW('Water Data'!C56)),NA())</f>
        <v>#N/A</v>
      </c>
      <c r="F62" s="57" t="e">
        <f ca="true">+IF(AND(ISNUMBER(OFFSET('Water Data'!$C$10,0,10*ROW('Water Data'!C56))),'Data Summary'!BU62="Yes"),OFFSET('Water Data'!$C$10,0,10*ROW('Water Data'!C56)),NA())</f>
        <v>#N/A</v>
      </c>
      <c r="G62" s="57" t="e">
        <f ca="true">+IF(AND(ISNUMBER(OFFSET('Water Data'!$D$5,0,10*ROW('Water Data'!D56))),'Data Summary'!BV62="Yes"),100-OFFSET('Water Data'!$D$5,0,10*ROW('Water Data'!D56)),NA())</f>
        <v>#N/A</v>
      </c>
      <c r="H62" s="57" t="e">
        <f ca="true">+IF(AND(ISNUMBER(OFFSET('Water Data'!$D$7,0,10*ROW('Water Data'!D56))),'Data Summary'!BW62="Yes"),OFFSET('Water Data'!$D$7,0,10*ROW('Water Data'!D56)),NA())</f>
        <v>#N/A</v>
      </c>
      <c r="I62" s="57" t="e">
        <f ca="true">+IF(AND(ISNUMBER(OFFSET('Water Data'!$D$10,0,10*ROW('Water Data'!D56))),'Data Summary'!BX62="Yes"),OFFSET('Water Data'!$D$10,0,10*ROW('Water Data'!D56)),NA())</f>
        <v>#N/A</v>
      </c>
      <c r="J62" s="57" t="e">
        <f ca="true">+IF(AND(ISNUMBER(OFFSET('Water Data'!$E$5,0,10*ROW('Water Data'!E56))),'Data Summary'!BY62="Yes"),100-OFFSET('Water Data'!$E$5,0,10*ROW('Water Data'!E56)),NA())</f>
        <v>#N/A</v>
      </c>
      <c r="K62" s="57" t="e">
        <f ca="true">+IF(AND(ISNUMBER(OFFSET('Water Data'!$E$7,0,10*ROW('Water Data'!E56))),'Data Summary'!BZ62="Yes"),OFFSET('Water Data'!$E$7,0,10*ROW('Water Data'!E56)),NA())</f>
        <v>#N/A</v>
      </c>
      <c r="L62" s="57" t="e">
        <f ca="true">+IF(AND(ISNUMBER(OFFSET('Water Data'!$E$10,0,10*ROW('Water Data'!E56))),'Data Summary'!CA62="Yes"),OFFSET('Water Data'!$E$10,0,10*ROW('Water Data'!E56)),NA())</f>
        <v>#N/A</v>
      </c>
      <c r="M62" s="57" t="e">
        <f ca="true">+IF(AND(ISNUMBER(OFFSET('Water Data'!$F$5,0,10*ROW('Water Data'!F56))),'Data Summary'!CB62="Yes"),100-OFFSET('Water Data'!$F$5,0,10*ROW('Water Data'!F56)),NA())</f>
        <v>#N/A</v>
      </c>
      <c r="N62" s="57" t="e">
        <f ca="true">+IF(AND(ISNUMBER(OFFSET('Water Data'!$F$7,0,10*ROW('Water Data'!F56))),'Data Summary'!CC62="Yes"),OFFSET('Water Data'!$F$7,0,10*ROW('Water Data'!F56)),NA())</f>
        <v>#N/A</v>
      </c>
      <c r="O62" s="57" t="e">
        <f ca="true">+IF(AND(ISNUMBER(OFFSET('Water Data'!$F$10,0,10*ROW('Water Data'!F56))),'Data Summary'!CD62="Yes"),OFFSET('Water Data'!$F$10,0,10*ROW('Water Data'!F56)),NA())</f>
        <v>#N/A</v>
      </c>
      <c r="P62" s="57" t="e">
        <f ca="true">+IF(AND(ISNUMBER(OFFSET('Water Data'!$G$5,0,10*ROW('Water Data'!G56))),'Data Summary'!CE62="Yes"),100-OFFSET('Water Data'!$G$5,0,10*ROW('Water Data'!G56)),NA())</f>
        <v>#N/A</v>
      </c>
      <c r="Q62" s="57" t="e">
        <f ca="true">+IF(AND(ISNUMBER(OFFSET('Water Data'!$G$7,0,10*ROW('Water Data'!G56))),'Data Summary'!CF62="Yes"),OFFSET('Water Data'!$G$7,0,10*ROW('Water Data'!G56)),NA())</f>
        <v>#N/A</v>
      </c>
      <c r="R62" s="57" t="e">
        <f ca="true">+IF(AND(ISNUMBER(OFFSET('Water Data'!$G$10,0,10*ROW('Water Data'!G56))),'Data Summary'!CG62="Yes"),OFFSET('Water Data'!$G$10,0,10*ROW('Water Data'!G56)),NA())</f>
        <v>#N/A</v>
      </c>
      <c r="S62" s="57" t="e">
        <f ca="true">+IF(AND(ISNUMBER(OFFSET('Water Data'!$H$5,0,10*ROW('Water Data'!H56))),'Data Summary'!CH62="Yes"),100-OFFSET('Water Data'!$H$5,0,10*ROW('Water Data'!H56)),NA())</f>
        <v>#N/A</v>
      </c>
      <c r="T62" s="57" t="e">
        <f ca="true">+IF(AND(ISNUMBER(OFFSET('Water Data'!$H$7,0,10*ROW('Water Data'!H56))),'Data Summary'!CI62="Yes"),OFFSET('Water Data'!$H$7,0,10*ROW('Water Data'!H56)),NA())</f>
        <v>#N/A</v>
      </c>
      <c r="U62" s="57" t="e">
        <f ca="true">+IF(AND(ISNUMBER(OFFSET('Water Data'!$H$10,0,10*ROW('Water Data'!H56))),'Data Summary'!CJ62="Yes"),OFFSET('Water Data'!$H$10,0,10*ROW('Water Data'!H56)),NA())</f>
        <v>#N/A</v>
      </c>
      <c r="V62" s="103" t="e">
        <f ca="true">+IF(AND(ISNUMBER(OFFSET('Sanitation Data'!$C$5,0,10*ROW('Sanitation Data'!C56))),'Data Summary'!CK62="Yes"),100-OFFSET('Sanitation Data'!$C$5,0,10*ROW('Sanitation Data'!C56)),NA())</f>
        <v>#N/A</v>
      </c>
      <c r="W62" s="103" t="e">
        <f ca="true">+IF(AND(ISNUMBER(OFFSET('Sanitation Data'!$C$7,0,10*ROW('Sanitation Data'!C56))),'Data Summary'!CL62="Yes"),OFFSET('Sanitation Data'!$C$7,0,10*ROW('Sanitation Data'!C56)),NA())</f>
        <v>#N/A</v>
      </c>
      <c r="X62" s="103" t="e">
        <f ca="true">+IF(AND(ISNUMBER(OFFSET('Sanitation Data'!$C$11,0,10*ROW('Sanitation Data'!C56))),'Data Summary'!CM62="Yes"),OFFSET('Sanitation Data'!$C$11,0,10*ROW('Sanitation Data'!C56)),NA())</f>
        <v>#N/A</v>
      </c>
      <c r="Y62" s="103" t="e">
        <f ca="true">+IF(AND(ISNUMBER(OFFSET('Sanitation Data'!$C$12,0,10*ROW('Sanitation Data'!C56))),'Data Summary'!CN62="Yes"),OFFSET('Sanitation Data'!$C$12,0,10*ROW('Sanitation Data'!C56)),NA())</f>
        <v>#N/A</v>
      </c>
      <c r="Z62" s="103" t="e">
        <f ca="true">+IF(AND(ISNUMBER(OFFSET('Sanitation Data'!$C$13,0,10*ROW('Sanitation Data'!C56))),'Data Summary'!CO62="Yes"),OFFSET('Sanitation Data'!$C$13,0,10*ROW('Sanitation Data'!C56)),NA())</f>
        <v>#N/A</v>
      </c>
      <c r="AA62" s="103" t="e">
        <f ca="true">+IF(AND(ISNUMBER(OFFSET('Sanitation Data'!$D$5,0,10*ROW('Sanitation Data'!D56))),'Data Summary'!CP62="Yes"),100-OFFSET('Sanitation Data'!$D$5,0,10*ROW('Sanitation Data'!D56)),NA())</f>
        <v>#N/A</v>
      </c>
      <c r="AB62" s="103" t="e">
        <f ca="true">+IF(AND(ISNUMBER(OFFSET('Sanitation Data'!$D$7,0,10*ROW('Sanitation Data'!D56))),'Data Summary'!CQ62="Yes"),OFFSET('Sanitation Data'!$D$7,0,10*ROW('Sanitation Data'!D56)),NA())</f>
        <v>#N/A</v>
      </c>
      <c r="AC62" s="103" t="e">
        <f ca="true">+IF(AND(ISNUMBER(OFFSET('Sanitation Data'!$D$11,0,10*ROW('Sanitation Data'!D56))),'Data Summary'!CR62="Yes"),OFFSET('Sanitation Data'!$D$11,0,10*ROW('Sanitation Data'!D56)),NA())</f>
        <v>#N/A</v>
      </c>
      <c r="AD62" s="103" t="e">
        <f ca="true">+IF(AND(ISNUMBER(OFFSET('Sanitation Data'!$D$12,0,10*ROW('Sanitation Data'!D56))),'Data Summary'!CS62="Yes"),OFFSET('Sanitation Data'!$D$12,0,10*ROW('Sanitation Data'!D56)),NA())</f>
        <v>#N/A</v>
      </c>
      <c r="AE62" s="103" t="e">
        <f ca="true">+IF(AND(ISNUMBER(OFFSET('Sanitation Data'!$D$13,0,10*ROW('Sanitation Data'!D56))),'Data Summary'!CT62="Yes"),OFFSET('Sanitation Data'!$D$13,0,10*ROW('Sanitation Data'!D56)),NA())</f>
        <v>#N/A</v>
      </c>
      <c r="AF62" s="103" t="e">
        <f ca="true">+IF(AND(ISNUMBER(OFFSET('Sanitation Data'!$E$5,0,10*ROW('Sanitation Data'!E56))),'Data Summary'!CU62="Yes"),100-OFFSET('Sanitation Data'!$E$5,0,10*ROW('Sanitation Data'!E56)),NA())</f>
        <v>#N/A</v>
      </c>
      <c r="AG62" s="103" t="e">
        <f ca="true">+IF(AND(ISNUMBER(OFFSET('Sanitation Data'!$E$7,0,10*ROW('Sanitation Data'!E56))),'Data Summary'!CV62="Yes"),OFFSET('Sanitation Data'!$E$7,0,10*ROW('Sanitation Data'!E56)),NA())</f>
        <v>#N/A</v>
      </c>
      <c r="AH62" s="103" t="e">
        <f ca="true">+IF(AND(ISNUMBER(OFFSET('Sanitation Data'!$E$11,0,10*ROW('Sanitation Data'!E56))),'Data Summary'!CW62="Yes"),OFFSET('Sanitation Data'!$E$11,0,10*ROW('Sanitation Data'!E56)),NA())</f>
        <v>#N/A</v>
      </c>
      <c r="AI62" s="103" t="e">
        <f ca="true">+IF(AND(ISNUMBER(OFFSET('Sanitation Data'!$E$12,0,10*ROW('Sanitation Data'!E56))),'Data Summary'!CX62="Yes"),OFFSET('Sanitation Data'!$E$12,0,10*ROW('Sanitation Data'!E56)),NA())</f>
        <v>#N/A</v>
      </c>
      <c r="AJ62" s="103" t="e">
        <f ca="true">+IF(AND(ISNUMBER(OFFSET('Sanitation Data'!$E$13,0,10*ROW('Sanitation Data'!E56))),'Data Summary'!CY62="Yes"),OFFSET('Sanitation Data'!$E$13,0,10*ROW('Sanitation Data'!E56)),NA())</f>
        <v>#N/A</v>
      </c>
      <c r="AK62" s="103" t="e">
        <f ca="true">+IF(AND(ISNUMBER(OFFSET('Sanitation Data'!$F$5,0,10*ROW('Sanitation Data'!F56))),'Data Summary'!CZ62="Yes"),100-OFFSET('Sanitation Data'!$F$5,0,10*ROW('Sanitation Data'!F56)),NA())</f>
        <v>#N/A</v>
      </c>
      <c r="AL62" s="103" t="e">
        <f ca="true">+IF(AND(ISNUMBER(OFFSET('Sanitation Data'!$F$7,0,10*ROW('Sanitation Data'!F56))),'Data Summary'!DA62="Yes"),OFFSET('Sanitation Data'!$F$7,0,10*ROW('Sanitation Data'!F56)),NA())</f>
        <v>#N/A</v>
      </c>
      <c r="AM62" s="103" t="e">
        <f ca="true">+IF(AND(ISNUMBER(OFFSET('Sanitation Data'!$F$11,0,10*ROW('Sanitation Data'!F56))),'Data Summary'!DB62="Yes"),OFFSET('Sanitation Data'!$F$11,0,10*ROW('Sanitation Data'!F56)),NA())</f>
        <v>#N/A</v>
      </c>
      <c r="AN62" s="103" t="e">
        <f ca="true">+IF(AND(ISNUMBER(OFFSET('Sanitation Data'!$F$12,0,10*ROW('Sanitation Data'!F56))),'Data Summary'!DC62="Yes"),OFFSET('Sanitation Data'!$F$12,0,10*ROW('Sanitation Data'!F56)),NA())</f>
        <v>#N/A</v>
      </c>
      <c r="AO62" s="103" t="e">
        <f ca="true">+IF(AND(ISNUMBER(OFFSET('Sanitation Data'!$F$13,0,10*ROW('Sanitation Data'!F56))),'Data Summary'!DD62="Yes"),OFFSET('Sanitation Data'!$F$13,0,10*ROW('Sanitation Data'!F56)),NA())</f>
        <v>#N/A</v>
      </c>
      <c r="AP62" s="103" t="e">
        <f ca="true">+IF(AND(ISNUMBER(OFFSET('Sanitation Data'!$G$5,0,10*ROW('Sanitation Data'!G56))),'Data Summary'!DE62="Yes"),100-OFFSET('Sanitation Data'!$G$5,0,10*ROW('Sanitation Data'!G56)),NA())</f>
        <v>#N/A</v>
      </c>
      <c r="AQ62" s="103" t="e">
        <f ca="true">+IF(AND(ISNUMBER(OFFSET('Sanitation Data'!$G$7,0,10*ROW('Sanitation Data'!G56))),'Data Summary'!DF62="Yes"),OFFSET('Sanitation Data'!$G$7,0,10*ROW('Sanitation Data'!G56)),NA())</f>
        <v>#N/A</v>
      </c>
      <c r="AR62" s="103" t="e">
        <f ca="true">+IF(AND(ISNUMBER(OFFSET('Sanitation Data'!$G$11,0,10*ROW('Sanitation Data'!G56))),'Data Summary'!DG62="Yes"),OFFSET('Sanitation Data'!$G$11,0,10*ROW('Sanitation Data'!G56)),NA())</f>
        <v>#N/A</v>
      </c>
      <c r="AS62" s="103" t="e">
        <f ca="true">+IF(AND(ISNUMBER(OFFSET('Sanitation Data'!$G$12,0,10*ROW('Sanitation Data'!G56))),'Data Summary'!DH62="Yes"),OFFSET('Sanitation Data'!$G$12,0,10*ROW('Sanitation Data'!G56)),NA())</f>
        <v>#N/A</v>
      </c>
      <c r="AT62" s="103" t="e">
        <f ca="true">+IF(AND(ISNUMBER(OFFSET('Sanitation Data'!$G$13,0,10*ROW('Sanitation Data'!G56))),'Data Summary'!DI62="Yes"),OFFSET('Sanitation Data'!$G$13,0,10*ROW('Sanitation Data'!G56)),NA())</f>
        <v>#N/A</v>
      </c>
      <c r="AU62" s="103" t="e">
        <f ca="true">+IF(AND(ISNUMBER(OFFSET('Sanitation Data'!$H$5,0,10*ROW('Sanitation Data'!H56))),'Data Summary'!DJ62="Yes"),100-OFFSET('Sanitation Data'!$H$5,0,10*ROW('Sanitation Data'!H56)),NA())</f>
        <v>#N/A</v>
      </c>
      <c r="AV62" s="103" t="e">
        <f ca="true">+IF(AND(ISNUMBER(OFFSET('Sanitation Data'!$H$7,0,10*ROW('Sanitation Data'!H56))),'Data Summary'!DK62="Yes"),OFFSET('Sanitation Data'!$H$7,0,10*ROW('Sanitation Data'!H56)),NA())</f>
        <v>#N/A</v>
      </c>
      <c r="AW62" s="103" t="e">
        <f ca="true">+IF(AND(ISNUMBER(OFFSET('Sanitation Data'!$H$11,0,10*ROW('Sanitation Data'!H56))),'Data Summary'!DL62="Yes"),OFFSET('Sanitation Data'!$H$11,0,10*ROW('Sanitation Data'!H56)),NA())</f>
        <v>#N/A</v>
      </c>
      <c r="AX62" s="103" t="e">
        <f ca="true">+IF(AND(ISNUMBER(OFFSET('Sanitation Data'!$H$12,0,10*ROW('Sanitation Data'!H56))),'Data Summary'!DM62="Yes"),OFFSET('Sanitation Data'!$H$12,0,10*ROW('Sanitation Data'!H56)),NA())</f>
        <v>#N/A</v>
      </c>
      <c r="AY62" s="103" t="e">
        <f ca="true">+IF(AND(ISNUMBER(OFFSET('Sanitation Data'!$H$13,0,10*ROW('Sanitation Data'!H56))),'Data Summary'!DN62="Yes"),OFFSET('Sanitation Data'!$H$13,0,10*ROW('Sanitation Data'!H56)),NA())</f>
        <v>#N/A</v>
      </c>
      <c r="AZ62" s="108" t="e">
        <f ca="true">+IF(AND(ISNUMBER(OFFSET('Hygiene Data'!$C$6,0,10*ROW('Hygiene Data'!C56))),'Data Summary'!DO62="Yes"),OFFSET('Hygiene Data'!$C$6,0,10*ROW('Hygiene Data'!C56)),NA())</f>
        <v>#N/A</v>
      </c>
      <c r="BA62" s="108" t="e">
        <f ca="true">+IF(AND(ISNUMBER(OFFSET('Hygiene Data'!$C$8,0,10*ROW('Hygiene Data'!C56))),'Data Summary'!DP62="Yes"),OFFSET('Hygiene Data'!$C$8,0,10*ROW('Hygiene Data'!C56)),NA())</f>
        <v>#N/A</v>
      </c>
      <c r="BB62" s="108" t="e">
        <f ca="true">+IF(AND(ISNUMBER(OFFSET('Hygiene Data'!$C$10,0,10*ROW('Hygiene Data'!C56))),'Data Summary'!DQ62="Yes"),OFFSET('Hygiene Data'!$C$10,0,10*ROW('Hygiene Data'!C56)),NA())</f>
        <v>#N/A</v>
      </c>
      <c r="BC62" s="108" t="e">
        <f ca="true">+IF(AND(ISNUMBER(OFFSET('Hygiene Data'!$D$6,0,10*ROW('Hygiene Data'!D56))),'Data Summary'!DR62="Yes"),OFFSET('Hygiene Data'!$D$6,0,10*ROW('Hygiene Data'!D56)),NA())</f>
        <v>#N/A</v>
      </c>
      <c r="BD62" s="108" t="e">
        <f ca="true">+IF(AND(ISNUMBER(OFFSET('Hygiene Data'!$D$8,0,10*ROW('Hygiene Data'!D56))),'Data Summary'!DS62="Yes"),OFFSET('Hygiene Data'!$D$8,0,10*ROW('Hygiene Data'!D56)),NA())</f>
        <v>#N/A</v>
      </c>
      <c r="BE62" s="108" t="e">
        <f ca="true">+IF(AND(ISNUMBER(OFFSET('Hygiene Data'!$D$10,0,10*ROW('Hygiene Data'!D56))),'Data Summary'!DT62="Yes"),OFFSET('Hygiene Data'!$D$10,0,10*ROW('Hygiene Data'!D56)),NA())</f>
        <v>#N/A</v>
      </c>
      <c r="BF62" s="108" t="e">
        <f ca="true">+IF(AND(ISNUMBER(OFFSET('Hygiene Data'!$E$6,0,10*ROW('Hygiene Data'!E56))),'Data Summary'!DU62="Yes"),OFFSET('Hygiene Data'!$E$6,0,10*ROW('Hygiene Data'!E56)),NA())</f>
        <v>#N/A</v>
      </c>
      <c r="BG62" s="108" t="e">
        <f ca="true">+IF(AND(ISNUMBER(OFFSET('Hygiene Data'!$E$8,0,10*ROW('Hygiene Data'!E56))),'Data Summary'!DV62="Yes"),OFFSET('Hygiene Data'!$E$8,0,10*ROW('Hygiene Data'!E56)),NA())</f>
        <v>#N/A</v>
      </c>
      <c r="BH62" s="108" t="e">
        <f ca="true">+IF(AND(ISNUMBER(OFFSET('Hygiene Data'!$E$10,0,10*ROW('Hygiene Data'!E56))),'Data Summary'!DW62="Yes"),OFFSET('Hygiene Data'!$E$10,0,10*ROW('Hygiene Data'!E56)),NA())</f>
        <v>#N/A</v>
      </c>
      <c r="BI62" s="108" t="e">
        <f ca="true">+IF(AND(ISNUMBER(OFFSET('Hygiene Data'!$F$6,0,10*ROW('Hygiene Data'!F56))),'Data Summary'!DX62="Yes"),OFFSET('Hygiene Data'!$F$6,0,10*ROW('Hygiene Data'!F56)),NA())</f>
        <v>#N/A</v>
      </c>
      <c r="BJ62" s="108" t="e">
        <f ca="true">+IF(AND(ISNUMBER(OFFSET('Hygiene Data'!$F$8,0,10*ROW('Hygiene Data'!F56))),'Data Summary'!DY62="Yes"),OFFSET('Hygiene Data'!$F$8,0,10*ROW('Hygiene Data'!F56)),NA())</f>
        <v>#N/A</v>
      </c>
      <c r="BK62" s="108" t="e">
        <f ca="true">+IF(AND(ISNUMBER(OFFSET('Hygiene Data'!$F$10,0,10*ROW('Hygiene Data'!F56))),'Data Summary'!DZ62="Yes"),OFFSET('Hygiene Data'!$F$10,0,10*ROW('Hygiene Data'!F56)),NA())</f>
        <v>#N/A</v>
      </c>
      <c r="BL62" s="108" t="e">
        <f ca="true">+IF(AND(ISNUMBER(OFFSET('Hygiene Data'!$G$6,0,10*ROW('Hygiene Data'!G56))),'Data Summary'!EA62="Yes"),OFFSET('Hygiene Data'!$G$6,0,10*ROW('Hygiene Data'!G56)),NA())</f>
        <v>#N/A</v>
      </c>
      <c r="BM62" s="108" t="e">
        <f ca="true">+IF(AND(ISNUMBER(OFFSET('Hygiene Data'!$G$8,0,10*ROW('Hygiene Data'!G56))),'Data Summary'!EB62="Yes"),OFFSET('Hygiene Data'!$G$8,0,10*ROW('Hygiene Data'!G56)),NA())</f>
        <v>#N/A</v>
      </c>
      <c r="BN62" s="108" t="e">
        <f ca="true">+IF(AND(ISNUMBER(OFFSET('Hygiene Data'!$G$10,0,10*ROW('Hygiene Data'!G56))),'Data Summary'!EC62="Yes"),OFFSET('Hygiene Data'!$G$10,0,10*ROW('Hygiene Data'!G56)),NA())</f>
        <v>#N/A</v>
      </c>
      <c r="BO62" s="108" t="e">
        <f ca="true">+IF(AND(ISNUMBER(OFFSET('Hygiene Data'!$H$6,0,10*ROW('Hygiene Data'!H56))),'Data Summary'!ED62="Yes"),OFFSET('Hygiene Data'!$H$6,0,10*ROW('Hygiene Data'!H56)),NA())</f>
        <v>#N/A</v>
      </c>
      <c r="BP62" s="108" t="e">
        <f ca="true">+IF(AND(ISNUMBER(OFFSET('Hygiene Data'!$H$8,0,10*ROW('Hygiene Data'!H56))),'Data Summary'!EE62="Yes"),OFFSET('Hygiene Data'!$H$8,0,10*ROW('Hygiene Data'!H56)),NA())</f>
        <v>#N/A</v>
      </c>
      <c r="BQ62" s="108" t="e">
        <f ca="true">+IF(AND(ISNUMBER(OFFSET('Hygiene Data'!$H$10,0,10*ROW('Hygiene Data'!H56))),'Data Summary'!EF62="Yes"),OFFSET('Hygiene Data'!$H$10,0,10*ROW('Hygiene Data'!H56)),NA())</f>
        <v>#N/A</v>
      </c>
    </row>
    <row r="63" x14ac:dyDescent="0.2">
      <c r="A63" s="56" t="e">
        <f ca="true">+IF(OFFSET('Water Data'!$B$1,0,10*ROW('Water Data'!B57))="",NA(),OFFSET('Water Data'!$B$1,0,10*ROW('Water Data'!B57)))</f>
        <v>#N/A</v>
      </c>
      <c r="B63" s="56" t="e">
        <f ca="true">+IF(OFFSET('Water Data'!$A$3,0,10*ROW('Water Data'!A60))="",NA(),OFFSET('Water Data'!$A$3,0,10*ROW('Water Data'!A60)))</f>
        <v>#N/A</v>
      </c>
      <c r="C63" s="56" t="e">
        <f ca="true">+IF(OFFSET('Water Data'!$C$3,0,10*ROW('Water Data'!C60))="",NA(),OFFSET('Water Data'!$C$3,0,10*ROW('Water Data'!C60)))</f>
        <v>#N/A</v>
      </c>
      <c r="D63" s="57" t="e">
        <f ca="true">+IF(AND(ISNUMBER(OFFSET('Water Data'!$C$5,0,10*ROW('Water Data'!C57))),'Data Summary'!BS63="Yes"),100-OFFSET('Water Data'!$C$5,0,10*ROW('Water Data'!C57)),NA())</f>
        <v>#N/A</v>
      </c>
      <c r="E63" s="57" t="e">
        <f ca="true">+IF(AND(ISNUMBER(OFFSET('Water Data'!$C$7,0,10*ROW('Water Data'!C57))),'Data Summary'!BT63="Yes"),OFFSET('Water Data'!$C$7,0,10*ROW('Water Data'!C57)),NA())</f>
        <v>#N/A</v>
      </c>
      <c r="F63" s="57" t="e">
        <f ca="true">+IF(AND(ISNUMBER(OFFSET('Water Data'!$C$10,0,10*ROW('Water Data'!C57))),'Data Summary'!BU63="Yes"),OFFSET('Water Data'!$C$10,0,10*ROW('Water Data'!C57)),NA())</f>
        <v>#N/A</v>
      </c>
      <c r="G63" s="57" t="e">
        <f ca="true">+IF(AND(ISNUMBER(OFFSET('Water Data'!$D$5,0,10*ROW('Water Data'!D57))),'Data Summary'!BV63="Yes"),100-OFFSET('Water Data'!$D$5,0,10*ROW('Water Data'!D57)),NA())</f>
        <v>#N/A</v>
      </c>
      <c r="H63" s="57" t="e">
        <f ca="true">+IF(AND(ISNUMBER(OFFSET('Water Data'!$D$7,0,10*ROW('Water Data'!D57))),'Data Summary'!BW63="Yes"),OFFSET('Water Data'!$D$7,0,10*ROW('Water Data'!D57)),NA())</f>
        <v>#N/A</v>
      </c>
      <c r="I63" s="57" t="e">
        <f ca="true">+IF(AND(ISNUMBER(OFFSET('Water Data'!$D$10,0,10*ROW('Water Data'!D57))),'Data Summary'!BX63="Yes"),OFFSET('Water Data'!$D$10,0,10*ROW('Water Data'!D57)),NA())</f>
        <v>#N/A</v>
      </c>
      <c r="J63" s="57" t="e">
        <f ca="true">+IF(AND(ISNUMBER(OFFSET('Water Data'!$E$5,0,10*ROW('Water Data'!E57))),'Data Summary'!BY63="Yes"),100-OFFSET('Water Data'!$E$5,0,10*ROW('Water Data'!E57)),NA())</f>
        <v>#N/A</v>
      </c>
      <c r="K63" s="57" t="e">
        <f ca="true">+IF(AND(ISNUMBER(OFFSET('Water Data'!$E$7,0,10*ROW('Water Data'!E57))),'Data Summary'!BZ63="Yes"),OFFSET('Water Data'!$E$7,0,10*ROW('Water Data'!E57)),NA())</f>
        <v>#N/A</v>
      </c>
      <c r="L63" s="57" t="e">
        <f ca="true">+IF(AND(ISNUMBER(OFFSET('Water Data'!$E$10,0,10*ROW('Water Data'!E57))),'Data Summary'!CA63="Yes"),OFFSET('Water Data'!$E$10,0,10*ROW('Water Data'!E57)),NA())</f>
        <v>#N/A</v>
      </c>
      <c r="M63" s="57" t="e">
        <f ca="true">+IF(AND(ISNUMBER(OFFSET('Water Data'!$F$5,0,10*ROW('Water Data'!F57))),'Data Summary'!CB63="Yes"),100-OFFSET('Water Data'!$F$5,0,10*ROW('Water Data'!F57)),NA())</f>
        <v>#N/A</v>
      </c>
      <c r="N63" s="57" t="e">
        <f ca="true">+IF(AND(ISNUMBER(OFFSET('Water Data'!$F$7,0,10*ROW('Water Data'!F57))),'Data Summary'!CC63="Yes"),OFFSET('Water Data'!$F$7,0,10*ROW('Water Data'!F57)),NA())</f>
        <v>#N/A</v>
      </c>
      <c r="O63" s="57" t="e">
        <f ca="true">+IF(AND(ISNUMBER(OFFSET('Water Data'!$F$10,0,10*ROW('Water Data'!F57))),'Data Summary'!CD63="Yes"),OFFSET('Water Data'!$F$10,0,10*ROW('Water Data'!F57)),NA())</f>
        <v>#N/A</v>
      </c>
      <c r="P63" s="57" t="e">
        <f ca="true">+IF(AND(ISNUMBER(OFFSET('Water Data'!$G$5,0,10*ROW('Water Data'!G57))),'Data Summary'!CE63="Yes"),100-OFFSET('Water Data'!$G$5,0,10*ROW('Water Data'!G57)),NA())</f>
        <v>#N/A</v>
      </c>
      <c r="Q63" s="57" t="e">
        <f ca="true">+IF(AND(ISNUMBER(OFFSET('Water Data'!$G$7,0,10*ROW('Water Data'!G57))),'Data Summary'!CF63="Yes"),OFFSET('Water Data'!$G$7,0,10*ROW('Water Data'!G57)),NA())</f>
        <v>#N/A</v>
      </c>
      <c r="R63" s="57" t="e">
        <f ca="true">+IF(AND(ISNUMBER(OFFSET('Water Data'!$G$10,0,10*ROW('Water Data'!G57))),'Data Summary'!CG63="Yes"),OFFSET('Water Data'!$G$10,0,10*ROW('Water Data'!G57)),NA())</f>
        <v>#N/A</v>
      </c>
      <c r="S63" s="57" t="e">
        <f ca="true">+IF(AND(ISNUMBER(OFFSET('Water Data'!$H$5,0,10*ROW('Water Data'!H57))),'Data Summary'!CH63="Yes"),100-OFFSET('Water Data'!$H$5,0,10*ROW('Water Data'!H57)),NA())</f>
        <v>#N/A</v>
      </c>
      <c r="T63" s="57" t="e">
        <f ca="true">+IF(AND(ISNUMBER(OFFSET('Water Data'!$H$7,0,10*ROW('Water Data'!H57))),'Data Summary'!CI63="Yes"),OFFSET('Water Data'!$H$7,0,10*ROW('Water Data'!H57)),NA())</f>
        <v>#N/A</v>
      </c>
      <c r="U63" s="57" t="e">
        <f ca="true">+IF(AND(ISNUMBER(OFFSET('Water Data'!$H$10,0,10*ROW('Water Data'!H57))),'Data Summary'!CJ63="Yes"),OFFSET('Water Data'!$H$10,0,10*ROW('Water Data'!H57)),NA())</f>
        <v>#N/A</v>
      </c>
      <c r="V63" s="103" t="e">
        <f ca="true">+IF(AND(ISNUMBER(OFFSET('Sanitation Data'!$C$5,0,10*ROW('Sanitation Data'!C57))),'Data Summary'!CK63="Yes"),100-OFFSET('Sanitation Data'!$C$5,0,10*ROW('Sanitation Data'!C57)),NA())</f>
        <v>#N/A</v>
      </c>
      <c r="W63" s="103" t="e">
        <f ca="true">+IF(AND(ISNUMBER(OFFSET('Sanitation Data'!$C$7,0,10*ROW('Sanitation Data'!C57))),'Data Summary'!CL63="Yes"),OFFSET('Sanitation Data'!$C$7,0,10*ROW('Sanitation Data'!C57)),NA())</f>
        <v>#N/A</v>
      </c>
      <c r="X63" s="103" t="e">
        <f ca="true">+IF(AND(ISNUMBER(OFFSET('Sanitation Data'!$C$11,0,10*ROW('Sanitation Data'!C57))),'Data Summary'!CM63="Yes"),OFFSET('Sanitation Data'!$C$11,0,10*ROW('Sanitation Data'!C57)),NA())</f>
        <v>#N/A</v>
      </c>
      <c r="Y63" s="103" t="e">
        <f ca="true">+IF(AND(ISNUMBER(OFFSET('Sanitation Data'!$C$12,0,10*ROW('Sanitation Data'!C57))),'Data Summary'!CN63="Yes"),OFFSET('Sanitation Data'!$C$12,0,10*ROW('Sanitation Data'!C57)),NA())</f>
        <v>#N/A</v>
      </c>
      <c r="Z63" s="103" t="e">
        <f ca="true">+IF(AND(ISNUMBER(OFFSET('Sanitation Data'!$C$13,0,10*ROW('Sanitation Data'!C57))),'Data Summary'!CO63="Yes"),OFFSET('Sanitation Data'!$C$13,0,10*ROW('Sanitation Data'!C57)),NA())</f>
        <v>#N/A</v>
      </c>
      <c r="AA63" s="103" t="e">
        <f ca="true">+IF(AND(ISNUMBER(OFFSET('Sanitation Data'!$D$5,0,10*ROW('Sanitation Data'!D57))),'Data Summary'!CP63="Yes"),100-OFFSET('Sanitation Data'!$D$5,0,10*ROW('Sanitation Data'!D57)),NA())</f>
        <v>#N/A</v>
      </c>
      <c r="AB63" s="103" t="e">
        <f ca="true">+IF(AND(ISNUMBER(OFFSET('Sanitation Data'!$D$7,0,10*ROW('Sanitation Data'!D57))),'Data Summary'!CQ63="Yes"),OFFSET('Sanitation Data'!$D$7,0,10*ROW('Sanitation Data'!D57)),NA())</f>
        <v>#N/A</v>
      </c>
      <c r="AC63" s="103" t="e">
        <f ca="true">+IF(AND(ISNUMBER(OFFSET('Sanitation Data'!$D$11,0,10*ROW('Sanitation Data'!D57))),'Data Summary'!CR63="Yes"),OFFSET('Sanitation Data'!$D$11,0,10*ROW('Sanitation Data'!D57)),NA())</f>
        <v>#N/A</v>
      </c>
      <c r="AD63" s="103" t="e">
        <f ca="true">+IF(AND(ISNUMBER(OFFSET('Sanitation Data'!$D$12,0,10*ROW('Sanitation Data'!D57))),'Data Summary'!CS63="Yes"),OFFSET('Sanitation Data'!$D$12,0,10*ROW('Sanitation Data'!D57)),NA())</f>
        <v>#N/A</v>
      </c>
      <c r="AE63" s="103" t="e">
        <f ca="true">+IF(AND(ISNUMBER(OFFSET('Sanitation Data'!$D$13,0,10*ROW('Sanitation Data'!D57))),'Data Summary'!CT63="Yes"),OFFSET('Sanitation Data'!$D$13,0,10*ROW('Sanitation Data'!D57)),NA())</f>
        <v>#N/A</v>
      </c>
      <c r="AF63" s="103" t="e">
        <f ca="true">+IF(AND(ISNUMBER(OFFSET('Sanitation Data'!$E$5,0,10*ROW('Sanitation Data'!E57))),'Data Summary'!CU63="Yes"),100-OFFSET('Sanitation Data'!$E$5,0,10*ROW('Sanitation Data'!E57)),NA())</f>
        <v>#N/A</v>
      </c>
      <c r="AG63" s="103" t="e">
        <f ca="true">+IF(AND(ISNUMBER(OFFSET('Sanitation Data'!$E$7,0,10*ROW('Sanitation Data'!E57))),'Data Summary'!CV63="Yes"),OFFSET('Sanitation Data'!$E$7,0,10*ROW('Sanitation Data'!E57)),NA())</f>
        <v>#N/A</v>
      </c>
      <c r="AH63" s="103" t="e">
        <f ca="true">+IF(AND(ISNUMBER(OFFSET('Sanitation Data'!$E$11,0,10*ROW('Sanitation Data'!E57))),'Data Summary'!CW63="Yes"),OFFSET('Sanitation Data'!$E$11,0,10*ROW('Sanitation Data'!E57)),NA())</f>
        <v>#N/A</v>
      </c>
      <c r="AI63" s="103" t="e">
        <f ca="true">+IF(AND(ISNUMBER(OFFSET('Sanitation Data'!$E$12,0,10*ROW('Sanitation Data'!E57))),'Data Summary'!CX63="Yes"),OFFSET('Sanitation Data'!$E$12,0,10*ROW('Sanitation Data'!E57)),NA())</f>
        <v>#N/A</v>
      </c>
      <c r="AJ63" s="103" t="e">
        <f ca="true">+IF(AND(ISNUMBER(OFFSET('Sanitation Data'!$E$13,0,10*ROW('Sanitation Data'!E57))),'Data Summary'!CY63="Yes"),OFFSET('Sanitation Data'!$E$13,0,10*ROW('Sanitation Data'!E57)),NA())</f>
        <v>#N/A</v>
      </c>
      <c r="AK63" s="103" t="e">
        <f ca="true">+IF(AND(ISNUMBER(OFFSET('Sanitation Data'!$F$5,0,10*ROW('Sanitation Data'!F57))),'Data Summary'!CZ63="Yes"),100-OFFSET('Sanitation Data'!$F$5,0,10*ROW('Sanitation Data'!F57)),NA())</f>
        <v>#N/A</v>
      </c>
      <c r="AL63" s="103" t="e">
        <f ca="true">+IF(AND(ISNUMBER(OFFSET('Sanitation Data'!$F$7,0,10*ROW('Sanitation Data'!F57))),'Data Summary'!DA63="Yes"),OFFSET('Sanitation Data'!$F$7,0,10*ROW('Sanitation Data'!F57)),NA())</f>
        <v>#N/A</v>
      </c>
      <c r="AM63" s="103" t="e">
        <f ca="true">+IF(AND(ISNUMBER(OFFSET('Sanitation Data'!$F$11,0,10*ROW('Sanitation Data'!F57))),'Data Summary'!DB63="Yes"),OFFSET('Sanitation Data'!$F$11,0,10*ROW('Sanitation Data'!F57)),NA())</f>
        <v>#N/A</v>
      </c>
      <c r="AN63" s="103" t="e">
        <f ca="true">+IF(AND(ISNUMBER(OFFSET('Sanitation Data'!$F$12,0,10*ROW('Sanitation Data'!F57))),'Data Summary'!DC63="Yes"),OFFSET('Sanitation Data'!$F$12,0,10*ROW('Sanitation Data'!F57)),NA())</f>
        <v>#N/A</v>
      </c>
      <c r="AO63" s="103" t="e">
        <f ca="true">+IF(AND(ISNUMBER(OFFSET('Sanitation Data'!$F$13,0,10*ROW('Sanitation Data'!F57))),'Data Summary'!DD63="Yes"),OFFSET('Sanitation Data'!$F$13,0,10*ROW('Sanitation Data'!F57)),NA())</f>
        <v>#N/A</v>
      </c>
      <c r="AP63" s="103" t="e">
        <f ca="true">+IF(AND(ISNUMBER(OFFSET('Sanitation Data'!$G$5,0,10*ROW('Sanitation Data'!G57))),'Data Summary'!DE63="Yes"),100-OFFSET('Sanitation Data'!$G$5,0,10*ROW('Sanitation Data'!G57)),NA())</f>
        <v>#N/A</v>
      </c>
      <c r="AQ63" s="103" t="e">
        <f ca="true">+IF(AND(ISNUMBER(OFFSET('Sanitation Data'!$G$7,0,10*ROW('Sanitation Data'!G57))),'Data Summary'!DF63="Yes"),OFFSET('Sanitation Data'!$G$7,0,10*ROW('Sanitation Data'!G57)),NA())</f>
        <v>#N/A</v>
      </c>
      <c r="AR63" s="103" t="e">
        <f ca="true">+IF(AND(ISNUMBER(OFFSET('Sanitation Data'!$G$11,0,10*ROW('Sanitation Data'!G57))),'Data Summary'!DG63="Yes"),OFFSET('Sanitation Data'!$G$11,0,10*ROW('Sanitation Data'!G57)),NA())</f>
        <v>#N/A</v>
      </c>
      <c r="AS63" s="103" t="e">
        <f ca="true">+IF(AND(ISNUMBER(OFFSET('Sanitation Data'!$G$12,0,10*ROW('Sanitation Data'!G57))),'Data Summary'!DH63="Yes"),OFFSET('Sanitation Data'!$G$12,0,10*ROW('Sanitation Data'!G57)),NA())</f>
        <v>#N/A</v>
      </c>
      <c r="AT63" s="103" t="e">
        <f ca="true">+IF(AND(ISNUMBER(OFFSET('Sanitation Data'!$G$13,0,10*ROW('Sanitation Data'!G57))),'Data Summary'!DI63="Yes"),OFFSET('Sanitation Data'!$G$13,0,10*ROW('Sanitation Data'!G57)),NA())</f>
        <v>#N/A</v>
      </c>
      <c r="AU63" s="103" t="e">
        <f ca="true">+IF(AND(ISNUMBER(OFFSET('Sanitation Data'!$H$5,0,10*ROW('Sanitation Data'!H57))),'Data Summary'!DJ63="Yes"),100-OFFSET('Sanitation Data'!$H$5,0,10*ROW('Sanitation Data'!H57)),NA())</f>
        <v>#N/A</v>
      </c>
      <c r="AV63" s="103" t="e">
        <f ca="true">+IF(AND(ISNUMBER(OFFSET('Sanitation Data'!$H$7,0,10*ROW('Sanitation Data'!H57))),'Data Summary'!DK63="Yes"),OFFSET('Sanitation Data'!$H$7,0,10*ROW('Sanitation Data'!H57)),NA())</f>
        <v>#N/A</v>
      </c>
      <c r="AW63" s="103" t="e">
        <f ca="true">+IF(AND(ISNUMBER(OFFSET('Sanitation Data'!$H$11,0,10*ROW('Sanitation Data'!H57))),'Data Summary'!DL63="Yes"),OFFSET('Sanitation Data'!$H$11,0,10*ROW('Sanitation Data'!H57)),NA())</f>
        <v>#N/A</v>
      </c>
      <c r="AX63" s="103" t="e">
        <f ca="true">+IF(AND(ISNUMBER(OFFSET('Sanitation Data'!$H$12,0,10*ROW('Sanitation Data'!H57))),'Data Summary'!DM63="Yes"),OFFSET('Sanitation Data'!$H$12,0,10*ROW('Sanitation Data'!H57)),NA())</f>
        <v>#N/A</v>
      </c>
      <c r="AY63" s="103" t="e">
        <f ca="true">+IF(AND(ISNUMBER(OFFSET('Sanitation Data'!$H$13,0,10*ROW('Sanitation Data'!H57))),'Data Summary'!DN63="Yes"),OFFSET('Sanitation Data'!$H$13,0,10*ROW('Sanitation Data'!H57)),NA())</f>
        <v>#N/A</v>
      </c>
      <c r="AZ63" s="108" t="e">
        <f ca="true">+IF(AND(ISNUMBER(OFFSET('Hygiene Data'!$C$6,0,10*ROW('Hygiene Data'!C57))),'Data Summary'!DO63="Yes"),OFFSET('Hygiene Data'!$C$6,0,10*ROW('Hygiene Data'!C57)),NA())</f>
        <v>#N/A</v>
      </c>
      <c r="BA63" s="108" t="e">
        <f ca="true">+IF(AND(ISNUMBER(OFFSET('Hygiene Data'!$C$8,0,10*ROW('Hygiene Data'!C57))),'Data Summary'!DP63="Yes"),OFFSET('Hygiene Data'!$C$8,0,10*ROW('Hygiene Data'!C57)),NA())</f>
        <v>#N/A</v>
      </c>
      <c r="BB63" s="108" t="e">
        <f ca="true">+IF(AND(ISNUMBER(OFFSET('Hygiene Data'!$C$10,0,10*ROW('Hygiene Data'!C57))),'Data Summary'!DQ63="Yes"),OFFSET('Hygiene Data'!$C$10,0,10*ROW('Hygiene Data'!C57)),NA())</f>
        <v>#N/A</v>
      </c>
      <c r="BC63" s="108" t="e">
        <f ca="true">+IF(AND(ISNUMBER(OFFSET('Hygiene Data'!$D$6,0,10*ROW('Hygiene Data'!D57))),'Data Summary'!DR63="Yes"),OFFSET('Hygiene Data'!$D$6,0,10*ROW('Hygiene Data'!D57)),NA())</f>
        <v>#N/A</v>
      </c>
      <c r="BD63" s="108" t="e">
        <f ca="true">+IF(AND(ISNUMBER(OFFSET('Hygiene Data'!$D$8,0,10*ROW('Hygiene Data'!D57))),'Data Summary'!DS63="Yes"),OFFSET('Hygiene Data'!$D$8,0,10*ROW('Hygiene Data'!D57)),NA())</f>
        <v>#N/A</v>
      </c>
      <c r="BE63" s="108" t="e">
        <f ca="true">+IF(AND(ISNUMBER(OFFSET('Hygiene Data'!$D$10,0,10*ROW('Hygiene Data'!D57))),'Data Summary'!DT63="Yes"),OFFSET('Hygiene Data'!$D$10,0,10*ROW('Hygiene Data'!D57)),NA())</f>
        <v>#N/A</v>
      </c>
      <c r="BF63" s="108" t="e">
        <f ca="true">+IF(AND(ISNUMBER(OFFSET('Hygiene Data'!$E$6,0,10*ROW('Hygiene Data'!E57))),'Data Summary'!DU63="Yes"),OFFSET('Hygiene Data'!$E$6,0,10*ROW('Hygiene Data'!E57)),NA())</f>
        <v>#N/A</v>
      </c>
      <c r="BG63" s="108" t="e">
        <f ca="true">+IF(AND(ISNUMBER(OFFSET('Hygiene Data'!$E$8,0,10*ROW('Hygiene Data'!E57))),'Data Summary'!DV63="Yes"),OFFSET('Hygiene Data'!$E$8,0,10*ROW('Hygiene Data'!E57)),NA())</f>
        <v>#N/A</v>
      </c>
      <c r="BH63" s="108" t="e">
        <f ca="true">+IF(AND(ISNUMBER(OFFSET('Hygiene Data'!$E$10,0,10*ROW('Hygiene Data'!E57))),'Data Summary'!DW63="Yes"),OFFSET('Hygiene Data'!$E$10,0,10*ROW('Hygiene Data'!E57)),NA())</f>
        <v>#N/A</v>
      </c>
      <c r="BI63" s="108" t="e">
        <f ca="true">+IF(AND(ISNUMBER(OFFSET('Hygiene Data'!$F$6,0,10*ROW('Hygiene Data'!F57))),'Data Summary'!DX63="Yes"),OFFSET('Hygiene Data'!$F$6,0,10*ROW('Hygiene Data'!F57)),NA())</f>
        <v>#N/A</v>
      </c>
      <c r="BJ63" s="108" t="e">
        <f ca="true">+IF(AND(ISNUMBER(OFFSET('Hygiene Data'!$F$8,0,10*ROW('Hygiene Data'!F57))),'Data Summary'!DY63="Yes"),OFFSET('Hygiene Data'!$F$8,0,10*ROW('Hygiene Data'!F57)),NA())</f>
        <v>#N/A</v>
      </c>
      <c r="BK63" s="108" t="e">
        <f ca="true">+IF(AND(ISNUMBER(OFFSET('Hygiene Data'!$F$10,0,10*ROW('Hygiene Data'!F57))),'Data Summary'!DZ63="Yes"),OFFSET('Hygiene Data'!$F$10,0,10*ROW('Hygiene Data'!F57)),NA())</f>
        <v>#N/A</v>
      </c>
      <c r="BL63" s="108" t="e">
        <f ca="true">+IF(AND(ISNUMBER(OFFSET('Hygiene Data'!$G$6,0,10*ROW('Hygiene Data'!G57))),'Data Summary'!EA63="Yes"),OFFSET('Hygiene Data'!$G$6,0,10*ROW('Hygiene Data'!G57)),NA())</f>
        <v>#N/A</v>
      </c>
      <c r="BM63" s="108" t="e">
        <f ca="true">+IF(AND(ISNUMBER(OFFSET('Hygiene Data'!$G$8,0,10*ROW('Hygiene Data'!G57))),'Data Summary'!EB63="Yes"),OFFSET('Hygiene Data'!$G$8,0,10*ROW('Hygiene Data'!G57)),NA())</f>
        <v>#N/A</v>
      </c>
      <c r="BN63" s="108" t="e">
        <f ca="true">+IF(AND(ISNUMBER(OFFSET('Hygiene Data'!$G$10,0,10*ROW('Hygiene Data'!G57))),'Data Summary'!EC63="Yes"),OFFSET('Hygiene Data'!$G$10,0,10*ROW('Hygiene Data'!G57)),NA())</f>
        <v>#N/A</v>
      </c>
      <c r="BO63" s="108" t="e">
        <f ca="true">+IF(AND(ISNUMBER(OFFSET('Hygiene Data'!$H$6,0,10*ROW('Hygiene Data'!H57))),'Data Summary'!ED63="Yes"),OFFSET('Hygiene Data'!$H$6,0,10*ROW('Hygiene Data'!H57)),NA())</f>
        <v>#N/A</v>
      </c>
      <c r="BP63" s="108" t="e">
        <f ca="true">+IF(AND(ISNUMBER(OFFSET('Hygiene Data'!$H$8,0,10*ROW('Hygiene Data'!H57))),'Data Summary'!EE63="Yes"),OFFSET('Hygiene Data'!$H$8,0,10*ROW('Hygiene Data'!H57)),NA())</f>
        <v>#N/A</v>
      </c>
      <c r="BQ63" s="108" t="e">
        <f ca="true">+IF(AND(ISNUMBER(OFFSET('Hygiene Data'!$H$10,0,10*ROW('Hygiene Data'!H57))),'Data Summary'!EF63="Yes"),OFFSET('Hygiene Data'!$H$10,0,10*ROW('Hygiene Data'!H57)),NA())</f>
        <v>#N/A</v>
      </c>
    </row>
    <row r="64" x14ac:dyDescent="0.2">
      <c r="A64" s="56" t="e">
        <f ca="true">+IF(OFFSET('Water Data'!$B$1,0,10*ROW('Water Data'!B58))="",NA(),OFFSET('Water Data'!$B$1,0,10*ROW('Water Data'!B58)))</f>
        <v>#N/A</v>
      </c>
      <c r="B64" s="56" t="e">
        <f ca="true">+IF(OFFSET('Water Data'!$A$3,0,10*ROW('Water Data'!A61))="",NA(),OFFSET('Water Data'!$A$3,0,10*ROW('Water Data'!A61)))</f>
        <v>#N/A</v>
      </c>
      <c r="C64" s="56" t="e">
        <f ca="true">+IF(OFFSET('Water Data'!$C$3,0,10*ROW('Water Data'!C61))="",NA(),OFFSET('Water Data'!$C$3,0,10*ROW('Water Data'!C61)))</f>
        <v>#N/A</v>
      </c>
      <c r="D64" s="57" t="e">
        <f ca="true">+IF(AND(ISNUMBER(OFFSET('Water Data'!$C$5,0,10*ROW('Water Data'!C58))),'Data Summary'!BS64="Yes"),100-OFFSET('Water Data'!$C$5,0,10*ROW('Water Data'!C58)),NA())</f>
        <v>#N/A</v>
      </c>
      <c r="E64" s="57" t="e">
        <f ca="true">+IF(AND(ISNUMBER(OFFSET('Water Data'!$C$7,0,10*ROW('Water Data'!C58))),'Data Summary'!BT64="Yes"),OFFSET('Water Data'!$C$7,0,10*ROW('Water Data'!C58)),NA())</f>
        <v>#N/A</v>
      </c>
      <c r="F64" s="57" t="e">
        <f ca="true">+IF(AND(ISNUMBER(OFFSET('Water Data'!$C$10,0,10*ROW('Water Data'!C58))),'Data Summary'!BU64="Yes"),OFFSET('Water Data'!$C$10,0,10*ROW('Water Data'!C58)),NA())</f>
        <v>#N/A</v>
      </c>
      <c r="G64" s="57" t="e">
        <f ca="true">+IF(AND(ISNUMBER(OFFSET('Water Data'!$D$5,0,10*ROW('Water Data'!D58))),'Data Summary'!BV64="Yes"),100-OFFSET('Water Data'!$D$5,0,10*ROW('Water Data'!D58)),NA())</f>
        <v>#N/A</v>
      </c>
      <c r="H64" s="57" t="e">
        <f ca="true">+IF(AND(ISNUMBER(OFFSET('Water Data'!$D$7,0,10*ROW('Water Data'!D58))),'Data Summary'!BW64="Yes"),OFFSET('Water Data'!$D$7,0,10*ROW('Water Data'!D58)),NA())</f>
        <v>#N/A</v>
      </c>
      <c r="I64" s="57" t="e">
        <f ca="true">+IF(AND(ISNUMBER(OFFSET('Water Data'!$D$10,0,10*ROW('Water Data'!D58))),'Data Summary'!BX64="Yes"),OFFSET('Water Data'!$D$10,0,10*ROW('Water Data'!D58)),NA())</f>
        <v>#N/A</v>
      </c>
      <c r="J64" s="57" t="e">
        <f ca="true">+IF(AND(ISNUMBER(OFFSET('Water Data'!$E$5,0,10*ROW('Water Data'!E58))),'Data Summary'!BY64="Yes"),100-OFFSET('Water Data'!$E$5,0,10*ROW('Water Data'!E58)),NA())</f>
        <v>#N/A</v>
      </c>
      <c r="K64" s="57" t="e">
        <f ca="true">+IF(AND(ISNUMBER(OFFSET('Water Data'!$E$7,0,10*ROW('Water Data'!E58))),'Data Summary'!BZ64="Yes"),OFFSET('Water Data'!$E$7,0,10*ROW('Water Data'!E58)),NA())</f>
        <v>#N/A</v>
      </c>
      <c r="L64" s="57" t="e">
        <f ca="true">+IF(AND(ISNUMBER(OFFSET('Water Data'!$E$10,0,10*ROW('Water Data'!E58))),'Data Summary'!CA64="Yes"),OFFSET('Water Data'!$E$10,0,10*ROW('Water Data'!E58)),NA())</f>
        <v>#N/A</v>
      </c>
      <c r="M64" s="57" t="e">
        <f ca="true">+IF(AND(ISNUMBER(OFFSET('Water Data'!$F$5,0,10*ROW('Water Data'!F58))),'Data Summary'!CB64="Yes"),100-OFFSET('Water Data'!$F$5,0,10*ROW('Water Data'!F58)),NA())</f>
        <v>#N/A</v>
      </c>
      <c r="N64" s="57" t="e">
        <f ca="true">+IF(AND(ISNUMBER(OFFSET('Water Data'!$F$7,0,10*ROW('Water Data'!F58))),'Data Summary'!CC64="Yes"),OFFSET('Water Data'!$F$7,0,10*ROW('Water Data'!F58)),NA())</f>
        <v>#N/A</v>
      </c>
      <c r="O64" s="57" t="e">
        <f ca="true">+IF(AND(ISNUMBER(OFFSET('Water Data'!$F$10,0,10*ROW('Water Data'!F58))),'Data Summary'!CD64="Yes"),OFFSET('Water Data'!$F$10,0,10*ROW('Water Data'!F58)),NA())</f>
        <v>#N/A</v>
      </c>
      <c r="P64" s="57" t="e">
        <f ca="true">+IF(AND(ISNUMBER(OFFSET('Water Data'!$G$5,0,10*ROW('Water Data'!G58))),'Data Summary'!CE64="Yes"),100-OFFSET('Water Data'!$G$5,0,10*ROW('Water Data'!G58)),NA())</f>
        <v>#N/A</v>
      </c>
      <c r="Q64" s="57" t="e">
        <f ca="true">+IF(AND(ISNUMBER(OFFSET('Water Data'!$G$7,0,10*ROW('Water Data'!G58))),'Data Summary'!CF64="Yes"),OFFSET('Water Data'!$G$7,0,10*ROW('Water Data'!G58)),NA())</f>
        <v>#N/A</v>
      </c>
      <c r="R64" s="57" t="e">
        <f ca="true">+IF(AND(ISNUMBER(OFFSET('Water Data'!$G$10,0,10*ROW('Water Data'!G58))),'Data Summary'!CG64="Yes"),OFFSET('Water Data'!$G$10,0,10*ROW('Water Data'!G58)),NA())</f>
        <v>#N/A</v>
      </c>
      <c r="S64" s="57" t="e">
        <f ca="true">+IF(AND(ISNUMBER(OFFSET('Water Data'!$H$5,0,10*ROW('Water Data'!H58))),'Data Summary'!CH64="Yes"),100-OFFSET('Water Data'!$H$5,0,10*ROW('Water Data'!H58)),NA())</f>
        <v>#N/A</v>
      </c>
      <c r="T64" s="57" t="e">
        <f ca="true">+IF(AND(ISNUMBER(OFFSET('Water Data'!$H$7,0,10*ROW('Water Data'!H58))),'Data Summary'!CI64="Yes"),OFFSET('Water Data'!$H$7,0,10*ROW('Water Data'!H58)),NA())</f>
        <v>#N/A</v>
      </c>
      <c r="U64" s="57" t="e">
        <f ca="true">+IF(AND(ISNUMBER(OFFSET('Water Data'!$H$10,0,10*ROW('Water Data'!H58))),'Data Summary'!CJ64="Yes"),OFFSET('Water Data'!$H$10,0,10*ROW('Water Data'!H58)),NA())</f>
        <v>#N/A</v>
      </c>
      <c r="V64" s="103" t="e">
        <f ca="true">+IF(AND(ISNUMBER(OFFSET('Sanitation Data'!$C$5,0,10*ROW('Sanitation Data'!C58))),'Data Summary'!CK64="Yes"),100-OFFSET('Sanitation Data'!$C$5,0,10*ROW('Sanitation Data'!C58)),NA())</f>
        <v>#N/A</v>
      </c>
      <c r="W64" s="103" t="e">
        <f ca="true">+IF(AND(ISNUMBER(OFFSET('Sanitation Data'!$C$7,0,10*ROW('Sanitation Data'!C58))),'Data Summary'!CL64="Yes"),OFFSET('Sanitation Data'!$C$7,0,10*ROW('Sanitation Data'!C58)),NA())</f>
        <v>#N/A</v>
      </c>
      <c r="X64" s="103" t="e">
        <f ca="true">+IF(AND(ISNUMBER(OFFSET('Sanitation Data'!$C$11,0,10*ROW('Sanitation Data'!C58))),'Data Summary'!CM64="Yes"),OFFSET('Sanitation Data'!$C$11,0,10*ROW('Sanitation Data'!C58)),NA())</f>
        <v>#N/A</v>
      </c>
      <c r="Y64" s="103" t="e">
        <f ca="true">+IF(AND(ISNUMBER(OFFSET('Sanitation Data'!$C$12,0,10*ROW('Sanitation Data'!C58))),'Data Summary'!CN64="Yes"),OFFSET('Sanitation Data'!$C$12,0,10*ROW('Sanitation Data'!C58)),NA())</f>
        <v>#N/A</v>
      </c>
      <c r="Z64" s="103" t="e">
        <f ca="true">+IF(AND(ISNUMBER(OFFSET('Sanitation Data'!$C$13,0,10*ROW('Sanitation Data'!C58))),'Data Summary'!CO64="Yes"),OFFSET('Sanitation Data'!$C$13,0,10*ROW('Sanitation Data'!C58)),NA())</f>
        <v>#N/A</v>
      </c>
      <c r="AA64" s="103" t="e">
        <f ca="true">+IF(AND(ISNUMBER(OFFSET('Sanitation Data'!$D$5,0,10*ROW('Sanitation Data'!D58))),'Data Summary'!CP64="Yes"),100-OFFSET('Sanitation Data'!$D$5,0,10*ROW('Sanitation Data'!D58)),NA())</f>
        <v>#N/A</v>
      </c>
      <c r="AB64" s="103" t="e">
        <f ca="true">+IF(AND(ISNUMBER(OFFSET('Sanitation Data'!$D$7,0,10*ROW('Sanitation Data'!D58))),'Data Summary'!CQ64="Yes"),OFFSET('Sanitation Data'!$D$7,0,10*ROW('Sanitation Data'!D58)),NA())</f>
        <v>#N/A</v>
      </c>
      <c r="AC64" s="103" t="e">
        <f ca="true">+IF(AND(ISNUMBER(OFFSET('Sanitation Data'!$D$11,0,10*ROW('Sanitation Data'!D58))),'Data Summary'!CR64="Yes"),OFFSET('Sanitation Data'!$D$11,0,10*ROW('Sanitation Data'!D58)),NA())</f>
        <v>#N/A</v>
      </c>
      <c r="AD64" s="103" t="e">
        <f ca="true">+IF(AND(ISNUMBER(OFFSET('Sanitation Data'!$D$12,0,10*ROW('Sanitation Data'!D58))),'Data Summary'!CS64="Yes"),OFFSET('Sanitation Data'!$D$12,0,10*ROW('Sanitation Data'!D58)),NA())</f>
        <v>#N/A</v>
      </c>
      <c r="AE64" s="103" t="e">
        <f ca="true">+IF(AND(ISNUMBER(OFFSET('Sanitation Data'!$D$13,0,10*ROW('Sanitation Data'!D58))),'Data Summary'!CT64="Yes"),OFFSET('Sanitation Data'!$D$13,0,10*ROW('Sanitation Data'!D58)),NA())</f>
        <v>#N/A</v>
      </c>
      <c r="AF64" s="103" t="e">
        <f ca="true">+IF(AND(ISNUMBER(OFFSET('Sanitation Data'!$E$5,0,10*ROW('Sanitation Data'!E58))),'Data Summary'!CU64="Yes"),100-OFFSET('Sanitation Data'!$E$5,0,10*ROW('Sanitation Data'!E58)),NA())</f>
        <v>#N/A</v>
      </c>
      <c r="AG64" s="103" t="e">
        <f ca="true">+IF(AND(ISNUMBER(OFFSET('Sanitation Data'!$E$7,0,10*ROW('Sanitation Data'!E58))),'Data Summary'!CV64="Yes"),OFFSET('Sanitation Data'!$E$7,0,10*ROW('Sanitation Data'!E58)),NA())</f>
        <v>#N/A</v>
      </c>
      <c r="AH64" s="103" t="e">
        <f ca="true">+IF(AND(ISNUMBER(OFFSET('Sanitation Data'!$E$11,0,10*ROW('Sanitation Data'!E58))),'Data Summary'!CW64="Yes"),OFFSET('Sanitation Data'!$E$11,0,10*ROW('Sanitation Data'!E58)),NA())</f>
        <v>#N/A</v>
      </c>
      <c r="AI64" s="103" t="e">
        <f ca="true">+IF(AND(ISNUMBER(OFFSET('Sanitation Data'!$E$12,0,10*ROW('Sanitation Data'!E58))),'Data Summary'!CX64="Yes"),OFFSET('Sanitation Data'!$E$12,0,10*ROW('Sanitation Data'!E58)),NA())</f>
        <v>#N/A</v>
      </c>
      <c r="AJ64" s="103" t="e">
        <f ca="true">+IF(AND(ISNUMBER(OFFSET('Sanitation Data'!$E$13,0,10*ROW('Sanitation Data'!E58))),'Data Summary'!CY64="Yes"),OFFSET('Sanitation Data'!$E$13,0,10*ROW('Sanitation Data'!E58)),NA())</f>
        <v>#N/A</v>
      </c>
      <c r="AK64" s="103" t="e">
        <f ca="true">+IF(AND(ISNUMBER(OFFSET('Sanitation Data'!$F$5,0,10*ROW('Sanitation Data'!F58))),'Data Summary'!CZ64="Yes"),100-OFFSET('Sanitation Data'!$F$5,0,10*ROW('Sanitation Data'!F58)),NA())</f>
        <v>#N/A</v>
      </c>
      <c r="AL64" s="103" t="e">
        <f ca="true">+IF(AND(ISNUMBER(OFFSET('Sanitation Data'!$F$7,0,10*ROW('Sanitation Data'!F58))),'Data Summary'!DA64="Yes"),OFFSET('Sanitation Data'!$F$7,0,10*ROW('Sanitation Data'!F58)),NA())</f>
        <v>#N/A</v>
      </c>
      <c r="AM64" s="103" t="e">
        <f ca="true">+IF(AND(ISNUMBER(OFFSET('Sanitation Data'!$F$11,0,10*ROW('Sanitation Data'!F58))),'Data Summary'!DB64="Yes"),OFFSET('Sanitation Data'!$F$11,0,10*ROW('Sanitation Data'!F58)),NA())</f>
        <v>#N/A</v>
      </c>
      <c r="AN64" s="103" t="e">
        <f ca="true">+IF(AND(ISNUMBER(OFFSET('Sanitation Data'!$F$12,0,10*ROW('Sanitation Data'!F58))),'Data Summary'!DC64="Yes"),OFFSET('Sanitation Data'!$F$12,0,10*ROW('Sanitation Data'!F58)),NA())</f>
        <v>#N/A</v>
      </c>
      <c r="AO64" s="103" t="e">
        <f ca="true">+IF(AND(ISNUMBER(OFFSET('Sanitation Data'!$F$13,0,10*ROW('Sanitation Data'!F58))),'Data Summary'!DD64="Yes"),OFFSET('Sanitation Data'!$F$13,0,10*ROW('Sanitation Data'!F58)),NA())</f>
        <v>#N/A</v>
      </c>
      <c r="AP64" s="103" t="e">
        <f ca="true">+IF(AND(ISNUMBER(OFFSET('Sanitation Data'!$G$5,0,10*ROW('Sanitation Data'!G58))),'Data Summary'!DE64="Yes"),100-OFFSET('Sanitation Data'!$G$5,0,10*ROW('Sanitation Data'!G58)),NA())</f>
        <v>#N/A</v>
      </c>
      <c r="AQ64" s="103" t="e">
        <f ca="true">+IF(AND(ISNUMBER(OFFSET('Sanitation Data'!$G$7,0,10*ROW('Sanitation Data'!G58))),'Data Summary'!DF64="Yes"),OFFSET('Sanitation Data'!$G$7,0,10*ROW('Sanitation Data'!G58)),NA())</f>
        <v>#N/A</v>
      </c>
      <c r="AR64" s="103" t="e">
        <f ca="true">+IF(AND(ISNUMBER(OFFSET('Sanitation Data'!$G$11,0,10*ROW('Sanitation Data'!G58))),'Data Summary'!DG64="Yes"),OFFSET('Sanitation Data'!$G$11,0,10*ROW('Sanitation Data'!G58)),NA())</f>
        <v>#N/A</v>
      </c>
      <c r="AS64" s="103" t="e">
        <f ca="true">+IF(AND(ISNUMBER(OFFSET('Sanitation Data'!$G$12,0,10*ROW('Sanitation Data'!G58))),'Data Summary'!DH64="Yes"),OFFSET('Sanitation Data'!$G$12,0,10*ROW('Sanitation Data'!G58)),NA())</f>
        <v>#N/A</v>
      </c>
      <c r="AT64" s="103" t="e">
        <f ca="true">+IF(AND(ISNUMBER(OFFSET('Sanitation Data'!$G$13,0,10*ROW('Sanitation Data'!G58))),'Data Summary'!DI64="Yes"),OFFSET('Sanitation Data'!$G$13,0,10*ROW('Sanitation Data'!G58)),NA())</f>
        <v>#N/A</v>
      </c>
      <c r="AU64" s="103" t="e">
        <f ca="true">+IF(AND(ISNUMBER(OFFSET('Sanitation Data'!$H$5,0,10*ROW('Sanitation Data'!H58))),'Data Summary'!DJ64="Yes"),100-OFFSET('Sanitation Data'!$H$5,0,10*ROW('Sanitation Data'!H58)),NA())</f>
        <v>#N/A</v>
      </c>
      <c r="AV64" s="103" t="e">
        <f ca="true">+IF(AND(ISNUMBER(OFFSET('Sanitation Data'!$H$7,0,10*ROW('Sanitation Data'!H58))),'Data Summary'!DK64="Yes"),OFFSET('Sanitation Data'!$H$7,0,10*ROW('Sanitation Data'!H58)),NA())</f>
        <v>#N/A</v>
      </c>
      <c r="AW64" s="103" t="e">
        <f ca="true">+IF(AND(ISNUMBER(OFFSET('Sanitation Data'!$H$11,0,10*ROW('Sanitation Data'!H58))),'Data Summary'!DL64="Yes"),OFFSET('Sanitation Data'!$H$11,0,10*ROW('Sanitation Data'!H58)),NA())</f>
        <v>#N/A</v>
      </c>
      <c r="AX64" s="103" t="e">
        <f ca="true">+IF(AND(ISNUMBER(OFFSET('Sanitation Data'!$H$12,0,10*ROW('Sanitation Data'!H58))),'Data Summary'!DM64="Yes"),OFFSET('Sanitation Data'!$H$12,0,10*ROW('Sanitation Data'!H58)),NA())</f>
        <v>#N/A</v>
      </c>
      <c r="AY64" s="103" t="e">
        <f ca="true">+IF(AND(ISNUMBER(OFFSET('Sanitation Data'!$H$13,0,10*ROW('Sanitation Data'!H58))),'Data Summary'!DN64="Yes"),OFFSET('Sanitation Data'!$H$13,0,10*ROW('Sanitation Data'!H58)),NA())</f>
        <v>#N/A</v>
      </c>
      <c r="AZ64" s="108" t="e">
        <f ca="true">+IF(AND(ISNUMBER(OFFSET('Hygiene Data'!$C$6,0,10*ROW('Hygiene Data'!C58))),'Data Summary'!DO64="Yes"),OFFSET('Hygiene Data'!$C$6,0,10*ROW('Hygiene Data'!C58)),NA())</f>
        <v>#N/A</v>
      </c>
      <c r="BA64" s="108" t="e">
        <f ca="true">+IF(AND(ISNUMBER(OFFSET('Hygiene Data'!$C$8,0,10*ROW('Hygiene Data'!C58))),'Data Summary'!DP64="Yes"),OFFSET('Hygiene Data'!$C$8,0,10*ROW('Hygiene Data'!C58)),NA())</f>
        <v>#N/A</v>
      </c>
      <c r="BB64" s="108" t="e">
        <f ca="true">+IF(AND(ISNUMBER(OFFSET('Hygiene Data'!$C$10,0,10*ROW('Hygiene Data'!C58))),'Data Summary'!DQ64="Yes"),OFFSET('Hygiene Data'!$C$10,0,10*ROW('Hygiene Data'!C58)),NA())</f>
        <v>#N/A</v>
      </c>
      <c r="BC64" s="108" t="e">
        <f ca="true">+IF(AND(ISNUMBER(OFFSET('Hygiene Data'!$D$6,0,10*ROW('Hygiene Data'!D58))),'Data Summary'!DR64="Yes"),OFFSET('Hygiene Data'!$D$6,0,10*ROW('Hygiene Data'!D58)),NA())</f>
        <v>#N/A</v>
      </c>
      <c r="BD64" s="108" t="e">
        <f ca="true">+IF(AND(ISNUMBER(OFFSET('Hygiene Data'!$D$8,0,10*ROW('Hygiene Data'!D58))),'Data Summary'!DS64="Yes"),OFFSET('Hygiene Data'!$D$8,0,10*ROW('Hygiene Data'!D58)),NA())</f>
        <v>#N/A</v>
      </c>
      <c r="BE64" s="108" t="e">
        <f ca="true">+IF(AND(ISNUMBER(OFFSET('Hygiene Data'!$D$10,0,10*ROW('Hygiene Data'!D58))),'Data Summary'!DT64="Yes"),OFFSET('Hygiene Data'!$D$10,0,10*ROW('Hygiene Data'!D58)),NA())</f>
        <v>#N/A</v>
      </c>
      <c r="BF64" s="108" t="e">
        <f ca="true">+IF(AND(ISNUMBER(OFFSET('Hygiene Data'!$E$6,0,10*ROW('Hygiene Data'!E58))),'Data Summary'!DU64="Yes"),OFFSET('Hygiene Data'!$E$6,0,10*ROW('Hygiene Data'!E58)),NA())</f>
        <v>#N/A</v>
      </c>
      <c r="BG64" s="108" t="e">
        <f ca="true">+IF(AND(ISNUMBER(OFFSET('Hygiene Data'!$E$8,0,10*ROW('Hygiene Data'!E58))),'Data Summary'!DV64="Yes"),OFFSET('Hygiene Data'!$E$8,0,10*ROW('Hygiene Data'!E58)),NA())</f>
        <v>#N/A</v>
      </c>
      <c r="BH64" s="108" t="e">
        <f ca="true">+IF(AND(ISNUMBER(OFFSET('Hygiene Data'!$E$10,0,10*ROW('Hygiene Data'!E58))),'Data Summary'!DW64="Yes"),OFFSET('Hygiene Data'!$E$10,0,10*ROW('Hygiene Data'!E58)),NA())</f>
        <v>#N/A</v>
      </c>
      <c r="BI64" s="108" t="e">
        <f ca="true">+IF(AND(ISNUMBER(OFFSET('Hygiene Data'!$F$6,0,10*ROW('Hygiene Data'!F58))),'Data Summary'!DX64="Yes"),OFFSET('Hygiene Data'!$F$6,0,10*ROW('Hygiene Data'!F58)),NA())</f>
        <v>#N/A</v>
      </c>
      <c r="BJ64" s="108" t="e">
        <f ca="true">+IF(AND(ISNUMBER(OFFSET('Hygiene Data'!$F$8,0,10*ROW('Hygiene Data'!F58))),'Data Summary'!DY64="Yes"),OFFSET('Hygiene Data'!$F$8,0,10*ROW('Hygiene Data'!F58)),NA())</f>
        <v>#N/A</v>
      </c>
      <c r="BK64" s="108" t="e">
        <f ca="true">+IF(AND(ISNUMBER(OFFSET('Hygiene Data'!$F$10,0,10*ROW('Hygiene Data'!F58))),'Data Summary'!DZ64="Yes"),OFFSET('Hygiene Data'!$F$10,0,10*ROW('Hygiene Data'!F58)),NA())</f>
        <v>#N/A</v>
      </c>
      <c r="BL64" s="108" t="e">
        <f ca="true">+IF(AND(ISNUMBER(OFFSET('Hygiene Data'!$G$6,0,10*ROW('Hygiene Data'!G58))),'Data Summary'!EA64="Yes"),OFFSET('Hygiene Data'!$G$6,0,10*ROW('Hygiene Data'!G58)),NA())</f>
        <v>#N/A</v>
      </c>
      <c r="BM64" s="108" t="e">
        <f ca="true">+IF(AND(ISNUMBER(OFFSET('Hygiene Data'!$G$8,0,10*ROW('Hygiene Data'!G58))),'Data Summary'!EB64="Yes"),OFFSET('Hygiene Data'!$G$8,0,10*ROW('Hygiene Data'!G58)),NA())</f>
        <v>#N/A</v>
      </c>
      <c r="BN64" s="108" t="e">
        <f ca="true">+IF(AND(ISNUMBER(OFFSET('Hygiene Data'!$G$10,0,10*ROW('Hygiene Data'!G58))),'Data Summary'!EC64="Yes"),OFFSET('Hygiene Data'!$G$10,0,10*ROW('Hygiene Data'!G58)),NA())</f>
        <v>#N/A</v>
      </c>
      <c r="BO64" s="108" t="e">
        <f ca="true">+IF(AND(ISNUMBER(OFFSET('Hygiene Data'!$H$6,0,10*ROW('Hygiene Data'!H58))),'Data Summary'!ED64="Yes"),OFFSET('Hygiene Data'!$H$6,0,10*ROW('Hygiene Data'!H58)),NA())</f>
        <v>#N/A</v>
      </c>
      <c r="BP64" s="108" t="e">
        <f ca="true">+IF(AND(ISNUMBER(OFFSET('Hygiene Data'!$H$8,0,10*ROW('Hygiene Data'!H58))),'Data Summary'!EE64="Yes"),OFFSET('Hygiene Data'!$H$8,0,10*ROW('Hygiene Data'!H58)),NA())</f>
        <v>#N/A</v>
      </c>
      <c r="BQ64" s="108" t="e">
        <f ca="true">+IF(AND(ISNUMBER(OFFSET('Hygiene Data'!$H$10,0,10*ROW('Hygiene Data'!H58))),'Data Summary'!EF64="Yes"),OFFSET('Hygiene Data'!$H$10,0,10*ROW('Hygiene Data'!H58)),NA())</f>
        <v>#N/A</v>
      </c>
    </row>
    <row r="65" x14ac:dyDescent="0.2">
      <c r="A65" s="56" t="e">
        <f ca="true">+IF(OFFSET('Water Data'!$B$1,0,10*ROW('Water Data'!B59))="",NA(),OFFSET('Water Data'!$B$1,0,10*ROW('Water Data'!B59)))</f>
        <v>#N/A</v>
      </c>
      <c r="B65" s="56" t="e">
        <f ca="true">+IF(OFFSET('Water Data'!$A$3,0,10*ROW('Water Data'!A62))="",NA(),OFFSET('Water Data'!$A$3,0,10*ROW('Water Data'!A62)))</f>
        <v>#N/A</v>
      </c>
      <c r="C65" s="56" t="e">
        <f ca="true">+IF(OFFSET('Water Data'!$C$3,0,10*ROW('Water Data'!C62))="",NA(),OFFSET('Water Data'!$C$3,0,10*ROW('Water Data'!C62)))</f>
        <v>#N/A</v>
      </c>
      <c r="D65" s="57" t="e">
        <f ca="true">+IF(AND(ISNUMBER(OFFSET('Water Data'!$C$5,0,10*ROW('Water Data'!C59))),'Data Summary'!BS65="Yes"),100-OFFSET('Water Data'!$C$5,0,10*ROW('Water Data'!C59)),NA())</f>
        <v>#N/A</v>
      </c>
      <c r="E65" s="57" t="e">
        <f ca="true">+IF(AND(ISNUMBER(OFFSET('Water Data'!$C$7,0,10*ROW('Water Data'!C59))),'Data Summary'!BT65="Yes"),OFFSET('Water Data'!$C$7,0,10*ROW('Water Data'!C59)),NA())</f>
        <v>#N/A</v>
      </c>
      <c r="F65" s="57" t="e">
        <f ca="true">+IF(AND(ISNUMBER(OFFSET('Water Data'!$C$10,0,10*ROW('Water Data'!C59))),'Data Summary'!BU65="Yes"),OFFSET('Water Data'!$C$10,0,10*ROW('Water Data'!C59)),NA())</f>
        <v>#N/A</v>
      </c>
      <c r="G65" s="57" t="e">
        <f ca="true">+IF(AND(ISNUMBER(OFFSET('Water Data'!$D$5,0,10*ROW('Water Data'!D59))),'Data Summary'!BV65="Yes"),100-OFFSET('Water Data'!$D$5,0,10*ROW('Water Data'!D59)),NA())</f>
        <v>#N/A</v>
      </c>
      <c r="H65" s="57" t="e">
        <f ca="true">+IF(AND(ISNUMBER(OFFSET('Water Data'!$D$7,0,10*ROW('Water Data'!D59))),'Data Summary'!BW65="Yes"),OFFSET('Water Data'!$D$7,0,10*ROW('Water Data'!D59)),NA())</f>
        <v>#N/A</v>
      </c>
      <c r="I65" s="57" t="e">
        <f ca="true">+IF(AND(ISNUMBER(OFFSET('Water Data'!$D$10,0,10*ROW('Water Data'!D59))),'Data Summary'!BX65="Yes"),OFFSET('Water Data'!$D$10,0,10*ROW('Water Data'!D59)),NA())</f>
        <v>#N/A</v>
      </c>
      <c r="J65" s="57" t="e">
        <f ca="true">+IF(AND(ISNUMBER(OFFSET('Water Data'!$E$5,0,10*ROW('Water Data'!E59))),'Data Summary'!BY65="Yes"),100-OFFSET('Water Data'!$E$5,0,10*ROW('Water Data'!E59)),NA())</f>
        <v>#N/A</v>
      </c>
      <c r="K65" s="57" t="e">
        <f ca="true">+IF(AND(ISNUMBER(OFFSET('Water Data'!$E$7,0,10*ROW('Water Data'!E59))),'Data Summary'!BZ65="Yes"),OFFSET('Water Data'!$E$7,0,10*ROW('Water Data'!E59)),NA())</f>
        <v>#N/A</v>
      </c>
      <c r="L65" s="57" t="e">
        <f ca="true">+IF(AND(ISNUMBER(OFFSET('Water Data'!$E$10,0,10*ROW('Water Data'!E59))),'Data Summary'!CA65="Yes"),OFFSET('Water Data'!$E$10,0,10*ROW('Water Data'!E59)),NA())</f>
        <v>#N/A</v>
      </c>
      <c r="M65" s="57" t="e">
        <f ca="true">+IF(AND(ISNUMBER(OFFSET('Water Data'!$F$5,0,10*ROW('Water Data'!F59))),'Data Summary'!CB65="Yes"),100-OFFSET('Water Data'!$F$5,0,10*ROW('Water Data'!F59)),NA())</f>
        <v>#N/A</v>
      </c>
      <c r="N65" s="57" t="e">
        <f ca="true">+IF(AND(ISNUMBER(OFFSET('Water Data'!$F$7,0,10*ROW('Water Data'!F59))),'Data Summary'!CC65="Yes"),OFFSET('Water Data'!$F$7,0,10*ROW('Water Data'!F59)),NA())</f>
        <v>#N/A</v>
      </c>
      <c r="O65" s="57" t="e">
        <f ca="true">+IF(AND(ISNUMBER(OFFSET('Water Data'!$F$10,0,10*ROW('Water Data'!F59))),'Data Summary'!CD65="Yes"),OFFSET('Water Data'!$F$10,0,10*ROW('Water Data'!F59)),NA())</f>
        <v>#N/A</v>
      </c>
      <c r="P65" s="57" t="e">
        <f ca="true">+IF(AND(ISNUMBER(OFFSET('Water Data'!$G$5,0,10*ROW('Water Data'!G59))),'Data Summary'!CE65="Yes"),100-OFFSET('Water Data'!$G$5,0,10*ROW('Water Data'!G59)),NA())</f>
        <v>#N/A</v>
      </c>
      <c r="Q65" s="57" t="e">
        <f ca="true">+IF(AND(ISNUMBER(OFFSET('Water Data'!$G$7,0,10*ROW('Water Data'!G59))),'Data Summary'!CF65="Yes"),OFFSET('Water Data'!$G$7,0,10*ROW('Water Data'!G59)),NA())</f>
        <v>#N/A</v>
      </c>
      <c r="R65" s="57" t="e">
        <f ca="true">+IF(AND(ISNUMBER(OFFSET('Water Data'!$G$10,0,10*ROW('Water Data'!G59))),'Data Summary'!CG65="Yes"),OFFSET('Water Data'!$G$10,0,10*ROW('Water Data'!G59)),NA())</f>
        <v>#N/A</v>
      </c>
      <c r="S65" s="57" t="e">
        <f ca="true">+IF(AND(ISNUMBER(OFFSET('Water Data'!$H$5,0,10*ROW('Water Data'!H59))),'Data Summary'!CH65="Yes"),100-OFFSET('Water Data'!$H$5,0,10*ROW('Water Data'!H59)),NA())</f>
        <v>#N/A</v>
      </c>
      <c r="T65" s="57" t="e">
        <f ca="true">+IF(AND(ISNUMBER(OFFSET('Water Data'!$H$7,0,10*ROW('Water Data'!H59))),'Data Summary'!CI65="Yes"),OFFSET('Water Data'!$H$7,0,10*ROW('Water Data'!H59)),NA())</f>
        <v>#N/A</v>
      </c>
      <c r="U65" s="57" t="e">
        <f ca="true">+IF(AND(ISNUMBER(OFFSET('Water Data'!$H$10,0,10*ROW('Water Data'!H59))),'Data Summary'!CJ65="Yes"),OFFSET('Water Data'!$H$10,0,10*ROW('Water Data'!H59)),NA())</f>
        <v>#N/A</v>
      </c>
      <c r="V65" s="103" t="e">
        <f ca="true">+IF(AND(ISNUMBER(OFFSET('Sanitation Data'!$C$5,0,10*ROW('Sanitation Data'!C59))),'Data Summary'!CK65="Yes"),100-OFFSET('Sanitation Data'!$C$5,0,10*ROW('Sanitation Data'!C59)),NA())</f>
        <v>#N/A</v>
      </c>
      <c r="W65" s="103" t="e">
        <f ca="true">+IF(AND(ISNUMBER(OFFSET('Sanitation Data'!$C$7,0,10*ROW('Sanitation Data'!C59))),'Data Summary'!CL65="Yes"),OFFSET('Sanitation Data'!$C$7,0,10*ROW('Sanitation Data'!C59)),NA())</f>
        <v>#N/A</v>
      </c>
      <c r="X65" s="103" t="e">
        <f ca="true">+IF(AND(ISNUMBER(OFFSET('Sanitation Data'!$C$11,0,10*ROW('Sanitation Data'!C59))),'Data Summary'!CM65="Yes"),OFFSET('Sanitation Data'!$C$11,0,10*ROW('Sanitation Data'!C59)),NA())</f>
        <v>#N/A</v>
      </c>
      <c r="Y65" s="103" t="e">
        <f ca="true">+IF(AND(ISNUMBER(OFFSET('Sanitation Data'!$C$12,0,10*ROW('Sanitation Data'!C59))),'Data Summary'!CN65="Yes"),OFFSET('Sanitation Data'!$C$12,0,10*ROW('Sanitation Data'!C59)),NA())</f>
        <v>#N/A</v>
      </c>
      <c r="Z65" s="103" t="e">
        <f ca="true">+IF(AND(ISNUMBER(OFFSET('Sanitation Data'!$C$13,0,10*ROW('Sanitation Data'!C59))),'Data Summary'!CO65="Yes"),OFFSET('Sanitation Data'!$C$13,0,10*ROW('Sanitation Data'!C59)),NA())</f>
        <v>#N/A</v>
      </c>
      <c r="AA65" s="103" t="e">
        <f ca="true">+IF(AND(ISNUMBER(OFFSET('Sanitation Data'!$D$5,0,10*ROW('Sanitation Data'!D59))),'Data Summary'!CP65="Yes"),100-OFFSET('Sanitation Data'!$D$5,0,10*ROW('Sanitation Data'!D59)),NA())</f>
        <v>#N/A</v>
      </c>
      <c r="AB65" s="103" t="e">
        <f ca="true">+IF(AND(ISNUMBER(OFFSET('Sanitation Data'!$D$7,0,10*ROW('Sanitation Data'!D59))),'Data Summary'!CQ65="Yes"),OFFSET('Sanitation Data'!$D$7,0,10*ROW('Sanitation Data'!D59)),NA())</f>
        <v>#N/A</v>
      </c>
      <c r="AC65" s="103" t="e">
        <f ca="true">+IF(AND(ISNUMBER(OFFSET('Sanitation Data'!$D$11,0,10*ROW('Sanitation Data'!D59))),'Data Summary'!CR65="Yes"),OFFSET('Sanitation Data'!$D$11,0,10*ROW('Sanitation Data'!D59)),NA())</f>
        <v>#N/A</v>
      </c>
      <c r="AD65" s="103" t="e">
        <f ca="true">+IF(AND(ISNUMBER(OFFSET('Sanitation Data'!$D$12,0,10*ROW('Sanitation Data'!D59))),'Data Summary'!CS65="Yes"),OFFSET('Sanitation Data'!$D$12,0,10*ROW('Sanitation Data'!D59)),NA())</f>
        <v>#N/A</v>
      </c>
      <c r="AE65" s="103" t="e">
        <f ca="true">+IF(AND(ISNUMBER(OFFSET('Sanitation Data'!$D$13,0,10*ROW('Sanitation Data'!D59))),'Data Summary'!CT65="Yes"),OFFSET('Sanitation Data'!$D$13,0,10*ROW('Sanitation Data'!D59)),NA())</f>
        <v>#N/A</v>
      </c>
      <c r="AF65" s="103" t="e">
        <f ca="true">+IF(AND(ISNUMBER(OFFSET('Sanitation Data'!$E$5,0,10*ROW('Sanitation Data'!E59))),'Data Summary'!CU65="Yes"),100-OFFSET('Sanitation Data'!$E$5,0,10*ROW('Sanitation Data'!E59)),NA())</f>
        <v>#N/A</v>
      </c>
      <c r="AG65" s="103" t="e">
        <f ca="true">+IF(AND(ISNUMBER(OFFSET('Sanitation Data'!$E$7,0,10*ROW('Sanitation Data'!E59))),'Data Summary'!CV65="Yes"),OFFSET('Sanitation Data'!$E$7,0,10*ROW('Sanitation Data'!E59)),NA())</f>
        <v>#N/A</v>
      </c>
      <c r="AH65" s="103" t="e">
        <f ca="true">+IF(AND(ISNUMBER(OFFSET('Sanitation Data'!$E$11,0,10*ROW('Sanitation Data'!E59))),'Data Summary'!CW65="Yes"),OFFSET('Sanitation Data'!$E$11,0,10*ROW('Sanitation Data'!E59)),NA())</f>
        <v>#N/A</v>
      </c>
      <c r="AI65" s="103" t="e">
        <f ca="true">+IF(AND(ISNUMBER(OFFSET('Sanitation Data'!$E$12,0,10*ROW('Sanitation Data'!E59))),'Data Summary'!CX65="Yes"),OFFSET('Sanitation Data'!$E$12,0,10*ROW('Sanitation Data'!E59)),NA())</f>
        <v>#N/A</v>
      </c>
      <c r="AJ65" s="103" t="e">
        <f ca="true">+IF(AND(ISNUMBER(OFFSET('Sanitation Data'!$E$13,0,10*ROW('Sanitation Data'!E59))),'Data Summary'!CY65="Yes"),OFFSET('Sanitation Data'!$E$13,0,10*ROW('Sanitation Data'!E59)),NA())</f>
        <v>#N/A</v>
      </c>
      <c r="AK65" s="103" t="e">
        <f ca="true">+IF(AND(ISNUMBER(OFFSET('Sanitation Data'!$F$5,0,10*ROW('Sanitation Data'!F59))),'Data Summary'!CZ65="Yes"),100-OFFSET('Sanitation Data'!$F$5,0,10*ROW('Sanitation Data'!F59)),NA())</f>
        <v>#N/A</v>
      </c>
      <c r="AL65" s="103" t="e">
        <f ca="true">+IF(AND(ISNUMBER(OFFSET('Sanitation Data'!$F$7,0,10*ROW('Sanitation Data'!F59))),'Data Summary'!DA65="Yes"),OFFSET('Sanitation Data'!$F$7,0,10*ROW('Sanitation Data'!F59)),NA())</f>
        <v>#N/A</v>
      </c>
      <c r="AM65" s="103" t="e">
        <f ca="true">+IF(AND(ISNUMBER(OFFSET('Sanitation Data'!$F$11,0,10*ROW('Sanitation Data'!F59))),'Data Summary'!DB65="Yes"),OFFSET('Sanitation Data'!$F$11,0,10*ROW('Sanitation Data'!F59)),NA())</f>
        <v>#N/A</v>
      </c>
      <c r="AN65" s="103" t="e">
        <f ca="true">+IF(AND(ISNUMBER(OFFSET('Sanitation Data'!$F$12,0,10*ROW('Sanitation Data'!F59))),'Data Summary'!DC65="Yes"),OFFSET('Sanitation Data'!$F$12,0,10*ROW('Sanitation Data'!F59)),NA())</f>
        <v>#N/A</v>
      </c>
      <c r="AO65" s="103" t="e">
        <f ca="true">+IF(AND(ISNUMBER(OFFSET('Sanitation Data'!$F$13,0,10*ROW('Sanitation Data'!F59))),'Data Summary'!DD65="Yes"),OFFSET('Sanitation Data'!$F$13,0,10*ROW('Sanitation Data'!F59)),NA())</f>
        <v>#N/A</v>
      </c>
      <c r="AP65" s="103" t="e">
        <f ca="true">+IF(AND(ISNUMBER(OFFSET('Sanitation Data'!$G$5,0,10*ROW('Sanitation Data'!G59))),'Data Summary'!DE65="Yes"),100-OFFSET('Sanitation Data'!$G$5,0,10*ROW('Sanitation Data'!G59)),NA())</f>
        <v>#N/A</v>
      </c>
      <c r="AQ65" s="103" t="e">
        <f ca="true">+IF(AND(ISNUMBER(OFFSET('Sanitation Data'!$G$7,0,10*ROW('Sanitation Data'!G59))),'Data Summary'!DF65="Yes"),OFFSET('Sanitation Data'!$G$7,0,10*ROW('Sanitation Data'!G59)),NA())</f>
        <v>#N/A</v>
      </c>
      <c r="AR65" s="103" t="e">
        <f ca="true">+IF(AND(ISNUMBER(OFFSET('Sanitation Data'!$G$11,0,10*ROW('Sanitation Data'!G59))),'Data Summary'!DG65="Yes"),OFFSET('Sanitation Data'!$G$11,0,10*ROW('Sanitation Data'!G59)),NA())</f>
        <v>#N/A</v>
      </c>
      <c r="AS65" s="103" t="e">
        <f ca="true">+IF(AND(ISNUMBER(OFFSET('Sanitation Data'!$G$12,0,10*ROW('Sanitation Data'!G59))),'Data Summary'!DH65="Yes"),OFFSET('Sanitation Data'!$G$12,0,10*ROW('Sanitation Data'!G59)),NA())</f>
        <v>#N/A</v>
      </c>
      <c r="AT65" s="103" t="e">
        <f ca="true">+IF(AND(ISNUMBER(OFFSET('Sanitation Data'!$G$13,0,10*ROW('Sanitation Data'!G59))),'Data Summary'!DI65="Yes"),OFFSET('Sanitation Data'!$G$13,0,10*ROW('Sanitation Data'!G59)),NA())</f>
        <v>#N/A</v>
      </c>
      <c r="AU65" s="103" t="e">
        <f ca="true">+IF(AND(ISNUMBER(OFFSET('Sanitation Data'!$H$5,0,10*ROW('Sanitation Data'!H59))),'Data Summary'!DJ65="Yes"),100-OFFSET('Sanitation Data'!$H$5,0,10*ROW('Sanitation Data'!H59)),NA())</f>
        <v>#N/A</v>
      </c>
      <c r="AV65" s="103" t="e">
        <f ca="true">+IF(AND(ISNUMBER(OFFSET('Sanitation Data'!$H$7,0,10*ROW('Sanitation Data'!H59))),'Data Summary'!DK65="Yes"),OFFSET('Sanitation Data'!$H$7,0,10*ROW('Sanitation Data'!H59)),NA())</f>
        <v>#N/A</v>
      </c>
      <c r="AW65" s="103" t="e">
        <f ca="true">+IF(AND(ISNUMBER(OFFSET('Sanitation Data'!$H$11,0,10*ROW('Sanitation Data'!H59))),'Data Summary'!DL65="Yes"),OFFSET('Sanitation Data'!$H$11,0,10*ROW('Sanitation Data'!H59)),NA())</f>
        <v>#N/A</v>
      </c>
      <c r="AX65" s="103" t="e">
        <f ca="true">+IF(AND(ISNUMBER(OFFSET('Sanitation Data'!$H$12,0,10*ROW('Sanitation Data'!H59))),'Data Summary'!DM65="Yes"),OFFSET('Sanitation Data'!$H$12,0,10*ROW('Sanitation Data'!H59)),NA())</f>
        <v>#N/A</v>
      </c>
      <c r="AY65" s="103" t="e">
        <f ca="true">+IF(AND(ISNUMBER(OFFSET('Sanitation Data'!$H$13,0,10*ROW('Sanitation Data'!H59))),'Data Summary'!DN65="Yes"),OFFSET('Sanitation Data'!$H$13,0,10*ROW('Sanitation Data'!H59)),NA())</f>
        <v>#N/A</v>
      </c>
      <c r="AZ65" s="108" t="e">
        <f ca="true">+IF(AND(ISNUMBER(OFFSET('Hygiene Data'!$C$6,0,10*ROW('Hygiene Data'!C59))),'Data Summary'!DO65="Yes"),OFFSET('Hygiene Data'!$C$6,0,10*ROW('Hygiene Data'!C59)),NA())</f>
        <v>#N/A</v>
      </c>
      <c r="BA65" s="108" t="e">
        <f ca="true">+IF(AND(ISNUMBER(OFFSET('Hygiene Data'!$C$8,0,10*ROW('Hygiene Data'!C59))),'Data Summary'!DP65="Yes"),OFFSET('Hygiene Data'!$C$8,0,10*ROW('Hygiene Data'!C59)),NA())</f>
        <v>#N/A</v>
      </c>
      <c r="BB65" s="108" t="e">
        <f ca="true">+IF(AND(ISNUMBER(OFFSET('Hygiene Data'!$C$10,0,10*ROW('Hygiene Data'!C59))),'Data Summary'!DQ65="Yes"),OFFSET('Hygiene Data'!$C$10,0,10*ROW('Hygiene Data'!C59)),NA())</f>
        <v>#N/A</v>
      </c>
      <c r="BC65" s="108" t="e">
        <f ca="true">+IF(AND(ISNUMBER(OFFSET('Hygiene Data'!$D$6,0,10*ROW('Hygiene Data'!D59))),'Data Summary'!DR65="Yes"),OFFSET('Hygiene Data'!$D$6,0,10*ROW('Hygiene Data'!D59)),NA())</f>
        <v>#N/A</v>
      </c>
      <c r="BD65" s="108" t="e">
        <f ca="true">+IF(AND(ISNUMBER(OFFSET('Hygiene Data'!$D$8,0,10*ROW('Hygiene Data'!D59))),'Data Summary'!DS65="Yes"),OFFSET('Hygiene Data'!$D$8,0,10*ROW('Hygiene Data'!D59)),NA())</f>
        <v>#N/A</v>
      </c>
      <c r="BE65" s="108" t="e">
        <f ca="true">+IF(AND(ISNUMBER(OFFSET('Hygiene Data'!$D$10,0,10*ROW('Hygiene Data'!D59))),'Data Summary'!DT65="Yes"),OFFSET('Hygiene Data'!$D$10,0,10*ROW('Hygiene Data'!D59)),NA())</f>
        <v>#N/A</v>
      </c>
      <c r="BF65" s="108" t="e">
        <f ca="true">+IF(AND(ISNUMBER(OFFSET('Hygiene Data'!$E$6,0,10*ROW('Hygiene Data'!E59))),'Data Summary'!DU65="Yes"),OFFSET('Hygiene Data'!$E$6,0,10*ROW('Hygiene Data'!E59)),NA())</f>
        <v>#N/A</v>
      </c>
      <c r="BG65" s="108" t="e">
        <f ca="true">+IF(AND(ISNUMBER(OFFSET('Hygiene Data'!$E$8,0,10*ROW('Hygiene Data'!E59))),'Data Summary'!DV65="Yes"),OFFSET('Hygiene Data'!$E$8,0,10*ROW('Hygiene Data'!E59)),NA())</f>
        <v>#N/A</v>
      </c>
      <c r="BH65" s="108" t="e">
        <f ca="true">+IF(AND(ISNUMBER(OFFSET('Hygiene Data'!$E$10,0,10*ROW('Hygiene Data'!E59))),'Data Summary'!DW65="Yes"),OFFSET('Hygiene Data'!$E$10,0,10*ROW('Hygiene Data'!E59)),NA())</f>
        <v>#N/A</v>
      </c>
      <c r="BI65" s="108" t="e">
        <f ca="true">+IF(AND(ISNUMBER(OFFSET('Hygiene Data'!$F$6,0,10*ROW('Hygiene Data'!F59))),'Data Summary'!DX65="Yes"),OFFSET('Hygiene Data'!$F$6,0,10*ROW('Hygiene Data'!F59)),NA())</f>
        <v>#N/A</v>
      </c>
      <c r="BJ65" s="108" t="e">
        <f ca="true">+IF(AND(ISNUMBER(OFFSET('Hygiene Data'!$F$8,0,10*ROW('Hygiene Data'!F59))),'Data Summary'!DY65="Yes"),OFFSET('Hygiene Data'!$F$8,0,10*ROW('Hygiene Data'!F59)),NA())</f>
        <v>#N/A</v>
      </c>
      <c r="BK65" s="108" t="e">
        <f ca="true">+IF(AND(ISNUMBER(OFFSET('Hygiene Data'!$F$10,0,10*ROW('Hygiene Data'!F59))),'Data Summary'!DZ65="Yes"),OFFSET('Hygiene Data'!$F$10,0,10*ROW('Hygiene Data'!F59)),NA())</f>
        <v>#N/A</v>
      </c>
      <c r="BL65" s="108" t="e">
        <f ca="true">+IF(AND(ISNUMBER(OFFSET('Hygiene Data'!$G$6,0,10*ROW('Hygiene Data'!G59))),'Data Summary'!EA65="Yes"),OFFSET('Hygiene Data'!$G$6,0,10*ROW('Hygiene Data'!G59)),NA())</f>
        <v>#N/A</v>
      </c>
      <c r="BM65" s="108" t="e">
        <f ca="true">+IF(AND(ISNUMBER(OFFSET('Hygiene Data'!$G$8,0,10*ROW('Hygiene Data'!G59))),'Data Summary'!EB65="Yes"),OFFSET('Hygiene Data'!$G$8,0,10*ROW('Hygiene Data'!G59)),NA())</f>
        <v>#N/A</v>
      </c>
      <c r="BN65" s="108" t="e">
        <f ca="true">+IF(AND(ISNUMBER(OFFSET('Hygiene Data'!$G$10,0,10*ROW('Hygiene Data'!G59))),'Data Summary'!EC65="Yes"),OFFSET('Hygiene Data'!$G$10,0,10*ROW('Hygiene Data'!G59)),NA())</f>
        <v>#N/A</v>
      </c>
      <c r="BO65" s="108" t="e">
        <f ca="true">+IF(AND(ISNUMBER(OFFSET('Hygiene Data'!$H$6,0,10*ROW('Hygiene Data'!H59))),'Data Summary'!ED65="Yes"),OFFSET('Hygiene Data'!$H$6,0,10*ROW('Hygiene Data'!H59)),NA())</f>
        <v>#N/A</v>
      </c>
      <c r="BP65" s="108" t="e">
        <f ca="true">+IF(AND(ISNUMBER(OFFSET('Hygiene Data'!$H$8,0,10*ROW('Hygiene Data'!H59))),'Data Summary'!EE65="Yes"),OFFSET('Hygiene Data'!$H$8,0,10*ROW('Hygiene Data'!H59)),NA())</f>
        <v>#N/A</v>
      </c>
      <c r="BQ65" s="108" t="e">
        <f ca="true">+IF(AND(ISNUMBER(OFFSET('Hygiene Data'!$H$10,0,10*ROW('Hygiene Data'!H59))),'Data Summary'!EF65="Yes"),OFFSET('Hygiene Data'!$H$10,0,10*ROW('Hygiene Data'!H59)),NA())</f>
        <v>#N/A</v>
      </c>
    </row>
    <row r="66" x14ac:dyDescent="0.2">
      <c r="A66" s="56" t="e">
        <f ca="true">+IF(OFFSET('Water Data'!$B$1,0,10*ROW('Water Data'!B60))="",NA(),OFFSET('Water Data'!$B$1,0,10*ROW('Water Data'!B60)))</f>
        <v>#N/A</v>
      </c>
      <c r="B66" s="56" t="e">
        <f ca="true">+IF(OFFSET('Water Data'!$A$3,0,10*ROW('Water Data'!A63))="",NA(),OFFSET('Water Data'!$A$3,0,10*ROW('Water Data'!A63)))</f>
        <v>#N/A</v>
      </c>
      <c r="C66" s="56" t="e">
        <f ca="true">+IF(OFFSET('Water Data'!$C$3,0,10*ROW('Water Data'!C63))="",NA(),OFFSET('Water Data'!$C$3,0,10*ROW('Water Data'!C63)))</f>
        <v>#N/A</v>
      </c>
      <c r="D66" s="57" t="e">
        <f ca="true">+IF(AND(ISNUMBER(OFFSET('Water Data'!$C$5,0,10*ROW('Water Data'!C60))),'Data Summary'!BS66="Yes"),100-OFFSET('Water Data'!$C$5,0,10*ROW('Water Data'!C60)),NA())</f>
        <v>#N/A</v>
      </c>
      <c r="E66" s="57" t="e">
        <f ca="true">+IF(AND(ISNUMBER(OFFSET('Water Data'!$C$7,0,10*ROW('Water Data'!C60))),'Data Summary'!BT66="Yes"),OFFSET('Water Data'!$C$7,0,10*ROW('Water Data'!C60)),NA())</f>
        <v>#N/A</v>
      </c>
      <c r="F66" s="57" t="e">
        <f ca="true">+IF(AND(ISNUMBER(OFFSET('Water Data'!$C$10,0,10*ROW('Water Data'!C60))),'Data Summary'!BU66="Yes"),OFFSET('Water Data'!$C$10,0,10*ROW('Water Data'!C60)),NA())</f>
        <v>#N/A</v>
      </c>
      <c r="G66" s="57" t="e">
        <f ca="true">+IF(AND(ISNUMBER(OFFSET('Water Data'!$D$5,0,10*ROW('Water Data'!D60))),'Data Summary'!BV66="Yes"),100-OFFSET('Water Data'!$D$5,0,10*ROW('Water Data'!D60)),NA())</f>
        <v>#N/A</v>
      </c>
      <c r="H66" s="57" t="e">
        <f ca="true">+IF(AND(ISNUMBER(OFFSET('Water Data'!$D$7,0,10*ROW('Water Data'!D60))),'Data Summary'!BW66="Yes"),OFFSET('Water Data'!$D$7,0,10*ROW('Water Data'!D60)),NA())</f>
        <v>#N/A</v>
      </c>
      <c r="I66" s="57" t="e">
        <f ca="true">+IF(AND(ISNUMBER(OFFSET('Water Data'!$D$10,0,10*ROW('Water Data'!D60))),'Data Summary'!BX66="Yes"),OFFSET('Water Data'!$D$10,0,10*ROW('Water Data'!D60)),NA())</f>
        <v>#N/A</v>
      </c>
      <c r="J66" s="57" t="e">
        <f ca="true">+IF(AND(ISNUMBER(OFFSET('Water Data'!$E$5,0,10*ROW('Water Data'!E60))),'Data Summary'!BY66="Yes"),100-OFFSET('Water Data'!$E$5,0,10*ROW('Water Data'!E60)),NA())</f>
        <v>#N/A</v>
      </c>
      <c r="K66" s="57" t="e">
        <f ca="true">+IF(AND(ISNUMBER(OFFSET('Water Data'!$E$7,0,10*ROW('Water Data'!E60))),'Data Summary'!BZ66="Yes"),OFFSET('Water Data'!$E$7,0,10*ROW('Water Data'!E60)),NA())</f>
        <v>#N/A</v>
      </c>
      <c r="L66" s="57" t="e">
        <f ca="true">+IF(AND(ISNUMBER(OFFSET('Water Data'!$E$10,0,10*ROW('Water Data'!E60))),'Data Summary'!CA66="Yes"),OFFSET('Water Data'!$E$10,0,10*ROW('Water Data'!E60)),NA())</f>
        <v>#N/A</v>
      </c>
      <c r="M66" s="57" t="e">
        <f ca="true">+IF(AND(ISNUMBER(OFFSET('Water Data'!$F$5,0,10*ROW('Water Data'!F60))),'Data Summary'!CB66="Yes"),100-OFFSET('Water Data'!$F$5,0,10*ROW('Water Data'!F60)),NA())</f>
        <v>#N/A</v>
      </c>
      <c r="N66" s="57" t="e">
        <f ca="true">+IF(AND(ISNUMBER(OFFSET('Water Data'!$F$7,0,10*ROW('Water Data'!F60))),'Data Summary'!CC66="Yes"),OFFSET('Water Data'!$F$7,0,10*ROW('Water Data'!F60)),NA())</f>
        <v>#N/A</v>
      </c>
      <c r="O66" s="57" t="e">
        <f ca="true">+IF(AND(ISNUMBER(OFFSET('Water Data'!$F$10,0,10*ROW('Water Data'!F60))),'Data Summary'!CD66="Yes"),OFFSET('Water Data'!$F$10,0,10*ROW('Water Data'!F60)),NA())</f>
        <v>#N/A</v>
      </c>
      <c r="P66" s="57" t="e">
        <f ca="true">+IF(AND(ISNUMBER(OFFSET('Water Data'!$G$5,0,10*ROW('Water Data'!G60))),'Data Summary'!CE66="Yes"),100-OFFSET('Water Data'!$G$5,0,10*ROW('Water Data'!G60)),NA())</f>
        <v>#N/A</v>
      </c>
      <c r="Q66" s="57" t="e">
        <f ca="true">+IF(AND(ISNUMBER(OFFSET('Water Data'!$G$7,0,10*ROW('Water Data'!G60))),'Data Summary'!CF66="Yes"),OFFSET('Water Data'!$G$7,0,10*ROW('Water Data'!G60)),NA())</f>
        <v>#N/A</v>
      </c>
      <c r="R66" s="57" t="e">
        <f ca="true">+IF(AND(ISNUMBER(OFFSET('Water Data'!$G$10,0,10*ROW('Water Data'!G60))),'Data Summary'!CG66="Yes"),OFFSET('Water Data'!$G$10,0,10*ROW('Water Data'!G60)),NA())</f>
        <v>#N/A</v>
      </c>
      <c r="S66" s="57" t="e">
        <f ca="true">+IF(AND(ISNUMBER(OFFSET('Water Data'!$H$5,0,10*ROW('Water Data'!H60))),'Data Summary'!CH66="Yes"),100-OFFSET('Water Data'!$H$5,0,10*ROW('Water Data'!H60)),NA())</f>
        <v>#N/A</v>
      </c>
      <c r="T66" s="57" t="e">
        <f ca="true">+IF(AND(ISNUMBER(OFFSET('Water Data'!$H$7,0,10*ROW('Water Data'!H60))),'Data Summary'!CI66="Yes"),OFFSET('Water Data'!$H$7,0,10*ROW('Water Data'!H60)),NA())</f>
        <v>#N/A</v>
      </c>
      <c r="U66" s="57" t="e">
        <f ca="true">+IF(AND(ISNUMBER(OFFSET('Water Data'!$H$10,0,10*ROW('Water Data'!H60))),'Data Summary'!CJ66="Yes"),OFFSET('Water Data'!$H$10,0,10*ROW('Water Data'!H60)),NA())</f>
        <v>#N/A</v>
      </c>
      <c r="V66" s="103" t="e">
        <f ca="true">+IF(AND(ISNUMBER(OFFSET('Sanitation Data'!$C$5,0,10*ROW('Sanitation Data'!C60))),'Data Summary'!CK66="Yes"),100-OFFSET('Sanitation Data'!$C$5,0,10*ROW('Sanitation Data'!C60)),NA())</f>
        <v>#N/A</v>
      </c>
      <c r="W66" s="103" t="e">
        <f ca="true">+IF(AND(ISNUMBER(OFFSET('Sanitation Data'!$C$7,0,10*ROW('Sanitation Data'!C60))),'Data Summary'!CL66="Yes"),OFFSET('Sanitation Data'!$C$7,0,10*ROW('Sanitation Data'!C60)),NA())</f>
        <v>#N/A</v>
      </c>
      <c r="X66" s="103" t="e">
        <f ca="true">+IF(AND(ISNUMBER(OFFSET('Sanitation Data'!$C$11,0,10*ROW('Sanitation Data'!C60))),'Data Summary'!CM66="Yes"),OFFSET('Sanitation Data'!$C$11,0,10*ROW('Sanitation Data'!C60)),NA())</f>
        <v>#N/A</v>
      </c>
      <c r="Y66" s="103" t="e">
        <f ca="true">+IF(AND(ISNUMBER(OFFSET('Sanitation Data'!$C$12,0,10*ROW('Sanitation Data'!C60))),'Data Summary'!CN66="Yes"),OFFSET('Sanitation Data'!$C$12,0,10*ROW('Sanitation Data'!C60)),NA())</f>
        <v>#N/A</v>
      </c>
      <c r="Z66" s="103" t="e">
        <f ca="true">+IF(AND(ISNUMBER(OFFSET('Sanitation Data'!$C$13,0,10*ROW('Sanitation Data'!C60))),'Data Summary'!CO66="Yes"),OFFSET('Sanitation Data'!$C$13,0,10*ROW('Sanitation Data'!C60)),NA())</f>
        <v>#N/A</v>
      </c>
      <c r="AA66" s="103" t="e">
        <f ca="true">+IF(AND(ISNUMBER(OFFSET('Sanitation Data'!$D$5,0,10*ROW('Sanitation Data'!D60))),'Data Summary'!CP66="Yes"),100-OFFSET('Sanitation Data'!$D$5,0,10*ROW('Sanitation Data'!D60)),NA())</f>
        <v>#N/A</v>
      </c>
      <c r="AB66" s="103" t="e">
        <f ca="true">+IF(AND(ISNUMBER(OFFSET('Sanitation Data'!$D$7,0,10*ROW('Sanitation Data'!D60))),'Data Summary'!CQ66="Yes"),OFFSET('Sanitation Data'!$D$7,0,10*ROW('Sanitation Data'!D60)),NA())</f>
        <v>#N/A</v>
      </c>
      <c r="AC66" s="103" t="e">
        <f ca="true">+IF(AND(ISNUMBER(OFFSET('Sanitation Data'!$D$11,0,10*ROW('Sanitation Data'!D60))),'Data Summary'!CR66="Yes"),OFFSET('Sanitation Data'!$D$11,0,10*ROW('Sanitation Data'!D60)),NA())</f>
        <v>#N/A</v>
      </c>
      <c r="AD66" s="103" t="e">
        <f ca="true">+IF(AND(ISNUMBER(OFFSET('Sanitation Data'!$D$12,0,10*ROW('Sanitation Data'!D60))),'Data Summary'!CS66="Yes"),OFFSET('Sanitation Data'!$D$12,0,10*ROW('Sanitation Data'!D60)),NA())</f>
        <v>#N/A</v>
      </c>
      <c r="AE66" s="103" t="e">
        <f ca="true">+IF(AND(ISNUMBER(OFFSET('Sanitation Data'!$D$13,0,10*ROW('Sanitation Data'!D60))),'Data Summary'!CT66="Yes"),OFFSET('Sanitation Data'!$D$13,0,10*ROW('Sanitation Data'!D60)),NA())</f>
        <v>#N/A</v>
      </c>
      <c r="AF66" s="103" t="e">
        <f ca="true">+IF(AND(ISNUMBER(OFFSET('Sanitation Data'!$E$5,0,10*ROW('Sanitation Data'!E60))),'Data Summary'!CU66="Yes"),100-OFFSET('Sanitation Data'!$E$5,0,10*ROW('Sanitation Data'!E60)),NA())</f>
        <v>#N/A</v>
      </c>
      <c r="AG66" s="103" t="e">
        <f ca="true">+IF(AND(ISNUMBER(OFFSET('Sanitation Data'!$E$7,0,10*ROW('Sanitation Data'!E60))),'Data Summary'!CV66="Yes"),OFFSET('Sanitation Data'!$E$7,0,10*ROW('Sanitation Data'!E60)),NA())</f>
        <v>#N/A</v>
      </c>
      <c r="AH66" s="103" t="e">
        <f ca="true">+IF(AND(ISNUMBER(OFFSET('Sanitation Data'!$E$11,0,10*ROW('Sanitation Data'!E60))),'Data Summary'!CW66="Yes"),OFFSET('Sanitation Data'!$E$11,0,10*ROW('Sanitation Data'!E60)),NA())</f>
        <v>#N/A</v>
      </c>
      <c r="AI66" s="103" t="e">
        <f ca="true">+IF(AND(ISNUMBER(OFFSET('Sanitation Data'!$E$12,0,10*ROW('Sanitation Data'!E60))),'Data Summary'!CX66="Yes"),OFFSET('Sanitation Data'!$E$12,0,10*ROW('Sanitation Data'!E60)),NA())</f>
        <v>#N/A</v>
      </c>
      <c r="AJ66" s="103" t="e">
        <f ca="true">+IF(AND(ISNUMBER(OFFSET('Sanitation Data'!$E$13,0,10*ROW('Sanitation Data'!E60))),'Data Summary'!CY66="Yes"),OFFSET('Sanitation Data'!$E$13,0,10*ROW('Sanitation Data'!E60)),NA())</f>
        <v>#N/A</v>
      </c>
      <c r="AK66" s="103" t="e">
        <f ca="true">+IF(AND(ISNUMBER(OFFSET('Sanitation Data'!$F$5,0,10*ROW('Sanitation Data'!F60))),'Data Summary'!CZ66="Yes"),100-OFFSET('Sanitation Data'!$F$5,0,10*ROW('Sanitation Data'!F60)),NA())</f>
        <v>#N/A</v>
      </c>
      <c r="AL66" s="103" t="e">
        <f ca="true">+IF(AND(ISNUMBER(OFFSET('Sanitation Data'!$F$7,0,10*ROW('Sanitation Data'!F60))),'Data Summary'!DA66="Yes"),OFFSET('Sanitation Data'!$F$7,0,10*ROW('Sanitation Data'!F60)),NA())</f>
        <v>#N/A</v>
      </c>
      <c r="AM66" s="103" t="e">
        <f ca="true">+IF(AND(ISNUMBER(OFFSET('Sanitation Data'!$F$11,0,10*ROW('Sanitation Data'!F60))),'Data Summary'!DB66="Yes"),OFFSET('Sanitation Data'!$F$11,0,10*ROW('Sanitation Data'!F60)),NA())</f>
        <v>#N/A</v>
      </c>
      <c r="AN66" s="103" t="e">
        <f ca="true">+IF(AND(ISNUMBER(OFFSET('Sanitation Data'!$F$12,0,10*ROW('Sanitation Data'!F60))),'Data Summary'!DC66="Yes"),OFFSET('Sanitation Data'!$F$12,0,10*ROW('Sanitation Data'!F60)),NA())</f>
        <v>#N/A</v>
      </c>
      <c r="AO66" s="103" t="e">
        <f ca="true">+IF(AND(ISNUMBER(OFFSET('Sanitation Data'!$F$13,0,10*ROW('Sanitation Data'!F60))),'Data Summary'!DD66="Yes"),OFFSET('Sanitation Data'!$F$13,0,10*ROW('Sanitation Data'!F60)),NA())</f>
        <v>#N/A</v>
      </c>
      <c r="AP66" s="103" t="e">
        <f ca="true">+IF(AND(ISNUMBER(OFFSET('Sanitation Data'!$G$5,0,10*ROW('Sanitation Data'!G60))),'Data Summary'!DE66="Yes"),100-OFFSET('Sanitation Data'!$G$5,0,10*ROW('Sanitation Data'!G60)),NA())</f>
        <v>#N/A</v>
      </c>
      <c r="AQ66" s="103" t="e">
        <f ca="true">+IF(AND(ISNUMBER(OFFSET('Sanitation Data'!$G$7,0,10*ROW('Sanitation Data'!G60))),'Data Summary'!DF66="Yes"),OFFSET('Sanitation Data'!$G$7,0,10*ROW('Sanitation Data'!G60)),NA())</f>
        <v>#N/A</v>
      </c>
      <c r="AR66" s="103" t="e">
        <f ca="true">+IF(AND(ISNUMBER(OFFSET('Sanitation Data'!$G$11,0,10*ROW('Sanitation Data'!G60))),'Data Summary'!DG66="Yes"),OFFSET('Sanitation Data'!$G$11,0,10*ROW('Sanitation Data'!G60)),NA())</f>
        <v>#N/A</v>
      </c>
      <c r="AS66" s="103" t="e">
        <f ca="true">+IF(AND(ISNUMBER(OFFSET('Sanitation Data'!$G$12,0,10*ROW('Sanitation Data'!G60))),'Data Summary'!DH66="Yes"),OFFSET('Sanitation Data'!$G$12,0,10*ROW('Sanitation Data'!G60)),NA())</f>
        <v>#N/A</v>
      </c>
      <c r="AT66" s="103" t="e">
        <f ca="true">+IF(AND(ISNUMBER(OFFSET('Sanitation Data'!$G$13,0,10*ROW('Sanitation Data'!G60))),'Data Summary'!DI66="Yes"),OFFSET('Sanitation Data'!$G$13,0,10*ROW('Sanitation Data'!G60)),NA())</f>
        <v>#N/A</v>
      </c>
      <c r="AU66" s="103" t="e">
        <f ca="true">+IF(AND(ISNUMBER(OFFSET('Sanitation Data'!$H$5,0,10*ROW('Sanitation Data'!H60))),'Data Summary'!DJ66="Yes"),100-OFFSET('Sanitation Data'!$H$5,0,10*ROW('Sanitation Data'!H60)),NA())</f>
        <v>#N/A</v>
      </c>
      <c r="AV66" s="103" t="e">
        <f ca="true">+IF(AND(ISNUMBER(OFFSET('Sanitation Data'!$H$7,0,10*ROW('Sanitation Data'!H60))),'Data Summary'!DK66="Yes"),OFFSET('Sanitation Data'!$H$7,0,10*ROW('Sanitation Data'!H60)),NA())</f>
        <v>#N/A</v>
      </c>
      <c r="AW66" s="103" t="e">
        <f ca="true">+IF(AND(ISNUMBER(OFFSET('Sanitation Data'!$H$11,0,10*ROW('Sanitation Data'!H60))),'Data Summary'!DL66="Yes"),OFFSET('Sanitation Data'!$H$11,0,10*ROW('Sanitation Data'!H60)),NA())</f>
        <v>#N/A</v>
      </c>
      <c r="AX66" s="103" t="e">
        <f ca="true">+IF(AND(ISNUMBER(OFFSET('Sanitation Data'!$H$12,0,10*ROW('Sanitation Data'!H60))),'Data Summary'!DM66="Yes"),OFFSET('Sanitation Data'!$H$12,0,10*ROW('Sanitation Data'!H60)),NA())</f>
        <v>#N/A</v>
      </c>
      <c r="AY66" s="103" t="e">
        <f ca="true">+IF(AND(ISNUMBER(OFFSET('Sanitation Data'!$H$13,0,10*ROW('Sanitation Data'!H60))),'Data Summary'!DN66="Yes"),OFFSET('Sanitation Data'!$H$13,0,10*ROW('Sanitation Data'!H60)),NA())</f>
        <v>#N/A</v>
      </c>
      <c r="AZ66" s="108" t="e">
        <f ca="true">+IF(AND(ISNUMBER(OFFSET('Hygiene Data'!$C$6,0,10*ROW('Hygiene Data'!C60))),'Data Summary'!DO66="Yes"),OFFSET('Hygiene Data'!$C$6,0,10*ROW('Hygiene Data'!C60)),NA())</f>
        <v>#N/A</v>
      </c>
      <c r="BA66" s="108" t="e">
        <f ca="true">+IF(AND(ISNUMBER(OFFSET('Hygiene Data'!$C$8,0,10*ROW('Hygiene Data'!C60))),'Data Summary'!DP66="Yes"),OFFSET('Hygiene Data'!$C$8,0,10*ROW('Hygiene Data'!C60)),NA())</f>
        <v>#N/A</v>
      </c>
      <c r="BB66" s="108" t="e">
        <f ca="true">+IF(AND(ISNUMBER(OFFSET('Hygiene Data'!$C$10,0,10*ROW('Hygiene Data'!C60))),'Data Summary'!DQ66="Yes"),OFFSET('Hygiene Data'!$C$10,0,10*ROW('Hygiene Data'!C60)),NA())</f>
        <v>#N/A</v>
      </c>
      <c r="BC66" s="108" t="e">
        <f ca="true">+IF(AND(ISNUMBER(OFFSET('Hygiene Data'!$D$6,0,10*ROW('Hygiene Data'!D60))),'Data Summary'!DR66="Yes"),OFFSET('Hygiene Data'!$D$6,0,10*ROW('Hygiene Data'!D60)),NA())</f>
        <v>#N/A</v>
      </c>
      <c r="BD66" s="108" t="e">
        <f ca="true">+IF(AND(ISNUMBER(OFFSET('Hygiene Data'!$D$8,0,10*ROW('Hygiene Data'!D60))),'Data Summary'!DS66="Yes"),OFFSET('Hygiene Data'!$D$8,0,10*ROW('Hygiene Data'!D60)),NA())</f>
        <v>#N/A</v>
      </c>
      <c r="BE66" s="108" t="e">
        <f ca="true">+IF(AND(ISNUMBER(OFFSET('Hygiene Data'!$D$10,0,10*ROW('Hygiene Data'!D60))),'Data Summary'!DT66="Yes"),OFFSET('Hygiene Data'!$D$10,0,10*ROW('Hygiene Data'!D60)),NA())</f>
        <v>#N/A</v>
      </c>
      <c r="BF66" s="108" t="e">
        <f ca="true">+IF(AND(ISNUMBER(OFFSET('Hygiene Data'!$E$6,0,10*ROW('Hygiene Data'!E60))),'Data Summary'!DU66="Yes"),OFFSET('Hygiene Data'!$E$6,0,10*ROW('Hygiene Data'!E60)),NA())</f>
        <v>#N/A</v>
      </c>
      <c r="BG66" s="108" t="e">
        <f ca="true">+IF(AND(ISNUMBER(OFFSET('Hygiene Data'!$E$8,0,10*ROW('Hygiene Data'!E60))),'Data Summary'!DV66="Yes"),OFFSET('Hygiene Data'!$E$8,0,10*ROW('Hygiene Data'!E60)),NA())</f>
        <v>#N/A</v>
      </c>
      <c r="BH66" s="108" t="e">
        <f ca="true">+IF(AND(ISNUMBER(OFFSET('Hygiene Data'!$E$10,0,10*ROW('Hygiene Data'!E60))),'Data Summary'!DW66="Yes"),OFFSET('Hygiene Data'!$E$10,0,10*ROW('Hygiene Data'!E60)),NA())</f>
        <v>#N/A</v>
      </c>
      <c r="BI66" s="108" t="e">
        <f ca="true">+IF(AND(ISNUMBER(OFFSET('Hygiene Data'!$F$6,0,10*ROW('Hygiene Data'!F60))),'Data Summary'!DX66="Yes"),OFFSET('Hygiene Data'!$F$6,0,10*ROW('Hygiene Data'!F60)),NA())</f>
        <v>#N/A</v>
      </c>
      <c r="BJ66" s="108" t="e">
        <f ca="true">+IF(AND(ISNUMBER(OFFSET('Hygiene Data'!$F$8,0,10*ROW('Hygiene Data'!F60))),'Data Summary'!DY66="Yes"),OFFSET('Hygiene Data'!$F$8,0,10*ROW('Hygiene Data'!F60)),NA())</f>
        <v>#N/A</v>
      </c>
      <c r="BK66" s="108" t="e">
        <f ca="true">+IF(AND(ISNUMBER(OFFSET('Hygiene Data'!$F$10,0,10*ROW('Hygiene Data'!F60))),'Data Summary'!DZ66="Yes"),OFFSET('Hygiene Data'!$F$10,0,10*ROW('Hygiene Data'!F60)),NA())</f>
        <v>#N/A</v>
      </c>
      <c r="BL66" s="108" t="e">
        <f ca="true">+IF(AND(ISNUMBER(OFFSET('Hygiene Data'!$G$6,0,10*ROW('Hygiene Data'!G60))),'Data Summary'!EA66="Yes"),OFFSET('Hygiene Data'!$G$6,0,10*ROW('Hygiene Data'!G60)),NA())</f>
        <v>#N/A</v>
      </c>
      <c r="BM66" s="108" t="e">
        <f ca="true">+IF(AND(ISNUMBER(OFFSET('Hygiene Data'!$G$8,0,10*ROW('Hygiene Data'!G60))),'Data Summary'!EB66="Yes"),OFFSET('Hygiene Data'!$G$8,0,10*ROW('Hygiene Data'!G60)),NA())</f>
        <v>#N/A</v>
      </c>
      <c r="BN66" s="108" t="e">
        <f ca="true">+IF(AND(ISNUMBER(OFFSET('Hygiene Data'!$G$10,0,10*ROW('Hygiene Data'!G60))),'Data Summary'!EC66="Yes"),OFFSET('Hygiene Data'!$G$10,0,10*ROW('Hygiene Data'!G60)),NA())</f>
        <v>#N/A</v>
      </c>
      <c r="BO66" s="108" t="e">
        <f ca="true">+IF(AND(ISNUMBER(OFFSET('Hygiene Data'!$H$6,0,10*ROW('Hygiene Data'!H60))),'Data Summary'!ED66="Yes"),OFFSET('Hygiene Data'!$H$6,0,10*ROW('Hygiene Data'!H60)),NA())</f>
        <v>#N/A</v>
      </c>
      <c r="BP66" s="108" t="e">
        <f ca="true">+IF(AND(ISNUMBER(OFFSET('Hygiene Data'!$H$8,0,10*ROW('Hygiene Data'!H60))),'Data Summary'!EE66="Yes"),OFFSET('Hygiene Data'!$H$8,0,10*ROW('Hygiene Data'!H60)),NA())</f>
        <v>#N/A</v>
      </c>
      <c r="BQ66" s="108" t="e">
        <f ca="true">+IF(AND(ISNUMBER(OFFSET('Hygiene Data'!$H$10,0,10*ROW('Hygiene Data'!H60))),'Data Summary'!EF66="Yes"),OFFSET('Hygiene Data'!$H$10,0,10*ROW('Hygiene Data'!H60)),NA())</f>
        <v>#N/A</v>
      </c>
    </row>
    <row r="67" x14ac:dyDescent="0.2">
      <c r="A67" s="56" t="e">
        <f ca="true">+IF(OFFSET('Water Data'!$B$1,0,10*ROW('Water Data'!B61))="",NA(),OFFSET('Water Data'!$B$1,0,10*ROW('Water Data'!B61)))</f>
        <v>#N/A</v>
      </c>
      <c r="B67" s="56" t="e">
        <f ca="true">+IF(OFFSET('Water Data'!$A$3,0,10*ROW('Water Data'!A64))="",NA(),OFFSET('Water Data'!$A$3,0,10*ROW('Water Data'!A64)))</f>
        <v>#N/A</v>
      </c>
      <c r="C67" s="56" t="e">
        <f ca="true">+IF(OFFSET('Water Data'!$C$3,0,10*ROW('Water Data'!C64))="",NA(),OFFSET('Water Data'!$C$3,0,10*ROW('Water Data'!C64)))</f>
        <v>#N/A</v>
      </c>
      <c r="D67" s="57" t="e">
        <f ca="true">+IF(AND(ISNUMBER(OFFSET('Water Data'!$C$5,0,10*ROW('Water Data'!C61))),'Data Summary'!BS67="Yes"),100-OFFSET('Water Data'!$C$5,0,10*ROW('Water Data'!C61)),NA())</f>
        <v>#N/A</v>
      </c>
      <c r="E67" s="57" t="e">
        <f ca="true">+IF(AND(ISNUMBER(OFFSET('Water Data'!$C$7,0,10*ROW('Water Data'!C61))),'Data Summary'!BT67="Yes"),OFFSET('Water Data'!$C$7,0,10*ROW('Water Data'!C61)),NA())</f>
        <v>#N/A</v>
      </c>
      <c r="F67" s="57" t="e">
        <f ca="true">+IF(AND(ISNUMBER(OFFSET('Water Data'!$C$10,0,10*ROW('Water Data'!C61))),'Data Summary'!BU67="Yes"),OFFSET('Water Data'!$C$10,0,10*ROW('Water Data'!C61)),NA())</f>
        <v>#N/A</v>
      </c>
      <c r="G67" s="57" t="e">
        <f ca="true">+IF(AND(ISNUMBER(OFFSET('Water Data'!$D$5,0,10*ROW('Water Data'!D61))),'Data Summary'!BV67="Yes"),100-OFFSET('Water Data'!$D$5,0,10*ROW('Water Data'!D61)),NA())</f>
        <v>#N/A</v>
      </c>
      <c r="H67" s="57" t="e">
        <f ca="true">+IF(AND(ISNUMBER(OFFSET('Water Data'!$D$7,0,10*ROW('Water Data'!D61))),'Data Summary'!BW67="Yes"),OFFSET('Water Data'!$D$7,0,10*ROW('Water Data'!D61)),NA())</f>
        <v>#N/A</v>
      </c>
      <c r="I67" s="57" t="e">
        <f ca="true">+IF(AND(ISNUMBER(OFFSET('Water Data'!$D$10,0,10*ROW('Water Data'!D61))),'Data Summary'!BX67="Yes"),OFFSET('Water Data'!$D$10,0,10*ROW('Water Data'!D61)),NA())</f>
        <v>#N/A</v>
      </c>
      <c r="J67" s="57" t="e">
        <f ca="true">+IF(AND(ISNUMBER(OFFSET('Water Data'!$E$5,0,10*ROW('Water Data'!E61))),'Data Summary'!BY67="Yes"),100-OFFSET('Water Data'!$E$5,0,10*ROW('Water Data'!E61)),NA())</f>
        <v>#N/A</v>
      </c>
      <c r="K67" s="57" t="e">
        <f ca="true">+IF(AND(ISNUMBER(OFFSET('Water Data'!$E$7,0,10*ROW('Water Data'!E61))),'Data Summary'!BZ67="Yes"),OFFSET('Water Data'!$E$7,0,10*ROW('Water Data'!E61)),NA())</f>
        <v>#N/A</v>
      </c>
      <c r="L67" s="57" t="e">
        <f ca="true">+IF(AND(ISNUMBER(OFFSET('Water Data'!$E$10,0,10*ROW('Water Data'!E61))),'Data Summary'!CA67="Yes"),OFFSET('Water Data'!$E$10,0,10*ROW('Water Data'!E61)),NA())</f>
        <v>#N/A</v>
      </c>
      <c r="M67" s="57" t="e">
        <f ca="true">+IF(AND(ISNUMBER(OFFSET('Water Data'!$F$5,0,10*ROW('Water Data'!F61))),'Data Summary'!CB67="Yes"),100-OFFSET('Water Data'!$F$5,0,10*ROW('Water Data'!F61)),NA())</f>
        <v>#N/A</v>
      </c>
      <c r="N67" s="57" t="e">
        <f ca="true">+IF(AND(ISNUMBER(OFFSET('Water Data'!$F$7,0,10*ROW('Water Data'!F61))),'Data Summary'!CC67="Yes"),OFFSET('Water Data'!$F$7,0,10*ROW('Water Data'!F61)),NA())</f>
        <v>#N/A</v>
      </c>
      <c r="O67" s="57" t="e">
        <f ca="true">+IF(AND(ISNUMBER(OFFSET('Water Data'!$F$10,0,10*ROW('Water Data'!F61))),'Data Summary'!CD67="Yes"),OFFSET('Water Data'!$F$10,0,10*ROW('Water Data'!F61)),NA())</f>
        <v>#N/A</v>
      </c>
      <c r="P67" s="57" t="e">
        <f ca="true">+IF(AND(ISNUMBER(OFFSET('Water Data'!$G$5,0,10*ROW('Water Data'!G61))),'Data Summary'!CE67="Yes"),100-OFFSET('Water Data'!$G$5,0,10*ROW('Water Data'!G61)),NA())</f>
        <v>#N/A</v>
      </c>
      <c r="Q67" s="57" t="e">
        <f ca="true">+IF(AND(ISNUMBER(OFFSET('Water Data'!$G$7,0,10*ROW('Water Data'!G61))),'Data Summary'!CF67="Yes"),OFFSET('Water Data'!$G$7,0,10*ROW('Water Data'!G61)),NA())</f>
        <v>#N/A</v>
      </c>
      <c r="R67" s="57" t="e">
        <f ca="true">+IF(AND(ISNUMBER(OFFSET('Water Data'!$G$10,0,10*ROW('Water Data'!G61))),'Data Summary'!CG67="Yes"),OFFSET('Water Data'!$G$10,0,10*ROW('Water Data'!G61)),NA())</f>
        <v>#N/A</v>
      </c>
      <c r="S67" s="57" t="e">
        <f ca="true">+IF(AND(ISNUMBER(OFFSET('Water Data'!$H$5,0,10*ROW('Water Data'!H61))),'Data Summary'!CH67="Yes"),100-OFFSET('Water Data'!$H$5,0,10*ROW('Water Data'!H61)),NA())</f>
        <v>#N/A</v>
      </c>
      <c r="T67" s="57" t="e">
        <f ca="true">+IF(AND(ISNUMBER(OFFSET('Water Data'!$H$7,0,10*ROW('Water Data'!H61))),'Data Summary'!CI67="Yes"),OFFSET('Water Data'!$H$7,0,10*ROW('Water Data'!H61)),NA())</f>
        <v>#N/A</v>
      </c>
      <c r="U67" s="57" t="e">
        <f ca="true">+IF(AND(ISNUMBER(OFFSET('Water Data'!$H$10,0,10*ROW('Water Data'!H61))),'Data Summary'!CJ67="Yes"),OFFSET('Water Data'!$H$10,0,10*ROW('Water Data'!H61)),NA())</f>
        <v>#N/A</v>
      </c>
      <c r="V67" s="103" t="e">
        <f ca="true">+IF(AND(ISNUMBER(OFFSET('Sanitation Data'!$C$5,0,10*ROW('Sanitation Data'!C61))),'Data Summary'!CK67="Yes"),100-OFFSET('Sanitation Data'!$C$5,0,10*ROW('Sanitation Data'!C61)),NA())</f>
        <v>#N/A</v>
      </c>
      <c r="W67" s="103" t="e">
        <f ca="true">+IF(AND(ISNUMBER(OFFSET('Sanitation Data'!$C$7,0,10*ROW('Sanitation Data'!C61))),'Data Summary'!CL67="Yes"),OFFSET('Sanitation Data'!$C$7,0,10*ROW('Sanitation Data'!C61)),NA())</f>
        <v>#N/A</v>
      </c>
      <c r="X67" s="103" t="e">
        <f ca="true">+IF(AND(ISNUMBER(OFFSET('Sanitation Data'!$C$11,0,10*ROW('Sanitation Data'!C61))),'Data Summary'!CM67="Yes"),OFFSET('Sanitation Data'!$C$11,0,10*ROW('Sanitation Data'!C61)),NA())</f>
        <v>#N/A</v>
      </c>
      <c r="Y67" s="103" t="e">
        <f ca="true">+IF(AND(ISNUMBER(OFFSET('Sanitation Data'!$C$12,0,10*ROW('Sanitation Data'!C61))),'Data Summary'!CN67="Yes"),OFFSET('Sanitation Data'!$C$12,0,10*ROW('Sanitation Data'!C61)),NA())</f>
        <v>#N/A</v>
      </c>
      <c r="Z67" s="103" t="e">
        <f ca="true">+IF(AND(ISNUMBER(OFFSET('Sanitation Data'!$C$13,0,10*ROW('Sanitation Data'!C61))),'Data Summary'!CO67="Yes"),OFFSET('Sanitation Data'!$C$13,0,10*ROW('Sanitation Data'!C61)),NA())</f>
        <v>#N/A</v>
      </c>
      <c r="AA67" s="103" t="e">
        <f ca="true">+IF(AND(ISNUMBER(OFFSET('Sanitation Data'!$D$5,0,10*ROW('Sanitation Data'!D61))),'Data Summary'!CP67="Yes"),100-OFFSET('Sanitation Data'!$D$5,0,10*ROW('Sanitation Data'!D61)),NA())</f>
        <v>#N/A</v>
      </c>
      <c r="AB67" s="103" t="e">
        <f ca="true">+IF(AND(ISNUMBER(OFFSET('Sanitation Data'!$D$7,0,10*ROW('Sanitation Data'!D61))),'Data Summary'!CQ67="Yes"),OFFSET('Sanitation Data'!$D$7,0,10*ROW('Sanitation Data'!D61)),NA())</f>
        <v>#N/A</v>
      </c>
      <c r="AC67" s="103" t="e">
        <f ca="true">+IF(AND(ISNUMBER(OFFSET('Sanitation Data'!$D$11,0,10*ROW('Sanitation Data'!D61))),'Data Summary'!CR67="Yes"),OFFSET('Sanitation Data'!$D$11,0,10*ROW('Sanitation Data'!D61)),NA())</f>
        <v>#N/A</v>
      </c>
      <c r="AD67" s="103" t="e">
        <f ca="true">+IF(AND(ISNUMBER(OFFSET('Sanitation Data'!$D$12,0,10*ROW('Sanitation Data'!D61))),'Data Summary'!CS67="Yes"),OFFSET('Sanitation Data'!$D$12,0,10*ROW('Sanitation Data'!D61)),NA())</f>
        <v>#N/A</v>
      </c>
      <c r="AE67" s="103" t="e">
        <f ca="true">+IF(AND(ISNUMBER(OFFSET('Sanitation Data'!$D$13,0,10*ROW('Sanitation Data'!D61))),'Data Summary'!CT67="Yes"),OFFSET('Sanitation Data'!$D$13,0,10*ROW('Sanitation Data'!D61)),NA())</f>
        <v>#N/A</v>
      </c>
      <c r="AF67" s="103" t="e">
        <f ca="true">+IF(AND(ISNUMBER(OFFSET('Sanitation Data'!$E$5,0,10*ROW('Sanitation Data'!E61))),'Data Summary'!CU67="Yes"),100-OFFSET('Sanitation Data'!$E$5,0,10*ROW('Sanitation Data'!E61)),NA())</f>
        <v>#N/A</v>
      </c>
      <c r="AG67" s="103" t="e">
        <f ca="true">+IF(AND(ISNUMBER(OFFSET('Sanitation Data'!$E$7,0,10*ROW('Sanitation Data'!E61))),'Data Summary'!CV67="Yes"),OFFSET('Sanitation Data'!$E$7,0,10*ROW('Sanitation Data'!E61)),NA())</f>
        <v>#N/A</v>
      </c>
      <c r="AH67" s="103" t="e">
        <f ca="true">+IF(AND(ISNUMBER(OFFSET('Sanitation Data'!$E$11,0,10*ROW('Sanitation Data'!E61))),'Data Summary'!CW67="Yes"),OFFSET('Sanitation Data'!$E$11,0,10*ROW('Sanitation Data'!E61)),NA())</f>
        <v>#N/A</v>
      </c>
      <c r="AI67" s="103" t="e">
        <f ca="true">+IF(AND(ISNUMBER(OFFSET('Sanitation Data'!$E$12,0,10*ROW('Sanitation Data'!E61))),'Data Summary'!CX67="Yes"),OFFSET('Sanitation Data'!$E$12,0,10*ROW('Sanitation Data'!E61)),NA())</f>
        <v>#N/A</v>
      </c>
      <c r="AJ67" s="103" t="e">
        <f ca="true">+IF(AND(ISNUMBER(OFFSET('Sanitation Data'!$E$13,0,10*ROW('Sanitation Data'!E61))),'Data Summary'!CY67="Yes"),OFFSET('Sanitation Data'!$E$13,0,10*ROW('Sanitation Data'!E61)),NA())</f>
        <v>#N/A</v>
      </c>
      <c r="AK67" s="103" t="e">
        <f ca="true">+IF(AND(ISNUMBER(OFFSET('Sanitation Data'!$F$5,0,10*ROW('Sanitation Data'!F61))),'Data Summary'!CZ67="Yes"),100-OFFSET('Sanitation Data'!$F$5,0,10*ROW('Sanitation Data'!F61)),NA())</f>
        <v>#N/A</v>
      </c>
      <c r="AL67" s="103" t="e">
        <f ca="true">+IF(AND(ISNUMBER(OFFSET('Sanitation Data'!$F$7,0,10*ROW('Sanitation Data'!F61))),'Data Summary'!DA67="Yes"),OFFSET('Sanitation Data'!$F$7,0,10*ROW('Sanitation Data'!F61)),NA())</f>
        <v>#N/A</v>
      </c>
      <c r="AM67" s="103" t="e">
        <f ca="true">+IF(AND(ISNUMBER(OFFSET('Sanitation Data'!$F$11,0,10*ROW('Sanitation Data'!F61))),'Data Summary'!DB67="Yes"),OFFSET('Sanitation Data'!$F$11,0,10*ROW('Sanitation Data'!F61)),NA())</f>
        <v>#N/A</v>
      </c>
      <c r="AN67" s="103" t="e">
        <f ca="true">+IF(AND(ISNUMBER(OFFSET('Sanitation Data'!$F$12,0,10*ROW('Sanitation Data'!F61))),'Data Summary'!DC67="Yes"),OFFSET('Sanitation Data'!$F$12,0,10*ROW('Sanitation Data'!F61)),NA())</f>
        <v>#N/A</v>
      </c>
      <c r="AO67" s="103" t="e">
        <f ca="true">+IF(AND(ISNUMBER(OFFSET('Sanitation Data'!$F$13,0,10*ROW('Sanitation Data'!F61))),'Data Summary'!DD67="Yes"),OFFSET('Sanitation Data'!$F$13,0,10*ROW('Sanitation Data'!F61)),NA())</f>
        <v>#N/A</v>
      </c>
      <c r="AP67" s="103" t="e">
        <f ca="true">+IF(AND(ISNUMBER(OFFSET('Sanitation Data'!$G$5,0,10*ROW('Sanitation Data'!G61))),'Data Summary'!DE67="Yes"),100-OFFSET('Sanitation Data'!$G$5,0,10*ROW('Sanitation Data'!G61)),NA())</f>
        <v>#N/A</v>
      </c>
      <c r="AQ67" s="103" t="e">
        <f ca="true">+IF(AND(ISNUMBER(OFFSET('Sanitation Data'!$G$7,0,10*ROW('Sanitation Data'!G61))),'Data Summary'!DF67="Yes"),OFFSET('Sanitation Data'!$G$7,0,10*ROW('Sanitation Data'!G61)),NA())</f>
        <v>#N/A</v>
      </c>
      <c r="AR67" s="103" t="e">
        <f ca="true">+IF(AND(ISNUMBER(OFFSET('Sanitation Data'!$G$11,0,10*ROW('Sanitation Data'!G61))),'Data Summary'!DG67="Yes"),OFFSET('Sanitation Data'!$G$11,0,10*ROW('Sanitation Data'!G61)),NA())</f>
        <v>#N/A</v>
      </c>
      <c r="AS67" s="103" t="e">
        <f ca="true">+IF(AND(ISNUMBER(OFFSET('Sanitation Data'!$G$12,0,10*ROW('Sanitation Data'!G61))),'Data Summary'!DH67="Yes"),OFFSET('Sanitation Data'!$G$12,0,10*ROW('Sanitation Data'!G61)),NA())</f>
        <v>#N/A</v>
      </c>
      <c r="AT67" s="103" t="e">
        <f ca="true">+IF(AND(ISNUMBER(OFFSET('Sanitation Data'!$G$13,0,10*ROW('Sanitation Data'!G61))),'Data Summary'!DI67="Yes"),OFFSET('Sanitation Data'!$G$13,0,10*ROW('Sanitation Data'!G61)),NA())</f>
        <v>#N/A</v>
      </c>
      <c r="AU67" s="103" t="e">
        <f ca="true">+IF(AND(ISNUMBER(OFFSET('Sanitation Data'!$H$5,0,10*ROW('Sanitation Data'!H61))),'Data Summary'!DJ67="Yes"),100-OFFSET('Sanitation Data'!$H$5,0,10*ROW('Sanitation Data'!H61)),NA())</f>
        <v>#N/A</v>
      </c>
      <c r="AV67" s="103" t="e">
        <f ca="true">+IF(AND(ISNUMBER(OFFSET('Sanitation Data'!$H$7,0,10*ROW('Sanitation Data'!H61))),'Data Summary'!DK67="Yes"),OFFSET('Sanitation Data'!$H$7,0,10*ROW('Sanitation Data'!H61)),NA())</f>
        <v>#N/A</v>
      </c>
      <c r="AW67" s="103" t="e">
        <f ca="true">+IF(AND(ISNUMBER(OFFSET('Sanitation Data'!$H$11,0,10*ROW('Sanitation Data'!H61))),'Data Summary'!DL67="Yes"),OFFSET('Sanitation Data'!$H$11,0,10*ROW('Sanitation Data'!H61)),NA())</f>
        <v>#N/A</v>
      </c>
      <c r="AX67" s="103" t="e">
        <f ca="true">+IF(AND(ISNUMBER(OFFSET('Sanitation Data'!$H$12,0,10*ROW('Sanitation Data'!H61))),'Data Summary'!DM67="Yes"),OFFSET('Sanitation Data'!$H$12,0,10*ROW('Sanitation Data'!H61)),NA())</f>
        <v>#N/A</v>
      </c>
      <c r="AY67" s="103" t="e">
        <f ca="true">+IF(AND(ISNUMBER(OFFSET('Sanitation Data'!$H$13,0,10*ROW('Sanitation Data'!H61))),'Data Summary'!DN67="Yes"),OFFSET('Sanitation Data'!$H$13,0,10*ROW('Sanitation Data'!H61)),NA())</f>
        <v>#N/A</v>
      </c>
      <c r="AZ67" s="108" t="e">
        <f ca="true">+IF(AND(ISNUMBER(OFFSET('Hygiene Data'!$C$6,0,10*ROW('Hygiene Data'!C61))),'Data Summary'!DO67="Yes"),OFFSET('Hygiene Data'!$C$6,0,10*ROW('Hygiene Data'!C61)),NA())</f>
        <v>#N/A</v>
      </c>
      <c r="BA67" s="108" t="e">
        <f ca="true">+IF(AND(ISNUMBER(OFFSET('Hygiene Data'!$C$8,0,10*ROW('Hygiene Data'!C61))),'Data Summary'!DP67="Yes"),OFFSET('Hygiene Data'!$C$8,0,10*ROW('Hygiene Data'!C61)),NA())</f>
        <v>#N/A</v>
      </c>
      <c r="BB67" s="108" t="e">
        <f ca="true">+IF(AND(ISNUMBER(OFFSET('Hygiene Data'!$C$10,0,10*ROW('Hygiene Data'!C61))),'Data Summary'!DQ67="Yes"),OFFSET('Hygiene Data'!$C$10,0,10*ROW('Hygiene Data'!C61)),NA())</f>
        <v>#N/A</v>
      </c>
      <c r="BC67" s="108" t="e">
        <f ca="true">+IF(AND(ISNUMBER(OFFSET('Hygiene Data'!$D$6,0,10*ROW('Hygiene Data'!D61))),'Data Summary'!DR67="Yes"),OFFSET('Hygiene Data'!$D$6,0,10*ROW('Hygiene Data'!D61)),NA())</f>
        <v>#N/A</v>
      </c>
      <c r="BD67" s="108" t="e">
        <f ca="true">+IF(AND(ISNUMBER(OFFSET('Hygiene Data'!$D$8,0,10*ROW('Hygiene Data'!D61))),'Data Summary'!DS67="Yes"),OFFSET('Hygiene Data'!$D$8,0,10*ROW('Hygiene Data'!D61)),NA())</f>
        <v>#N/A</v>
      </c>
      <c r="BE67" s="108" t="e">
        <f ca="true">+IF(AND(ISNUMBER(OFFSET('Hygiene Data'!$D$10,0,10*ROW('Hygiene Data'!D61))),'Data Summary'!DT67="Yes"),OFFSET('Hygiene Data'!$D$10,0,10*ROW('Hygiene Data'!D61)),NA())</f>
        <v>#N/A</v>
      </c>
      <c r="BF67" s="108" t="e">
        <f ca="true">+IF(AND(ISNUMBER(OFFSET('Hygiene Data'!$E$6,0,10*ROW('Hygiene Data'!E61))),'Data Summary'!DU67="Yes"),OFFSET('Hygiene Data'!$E$6,0,10*ROW('Hygiene Data'!E61)),NA())</f>
        <v>#N/A</v>
      </c>
      <c r="BG67" s="108" t="e">
        <f ca="true">+IF(AND(ISNUMBER(OFFSET('Hygiene Data'!$E$8,0,10*ROW('Hygiene Data'!E61))),'Data Summary'!DV67="Yes"),OFFSET('Hygiene Data'!$E$8,0,10*ROW('Hygiene Data'!E61)),NA())</f>
        <v>#N/A</v>
      </c>
      <c r="BH67" s="108" t="e">
        <f ca="true">+IF(AND(ISNUMBER(OFFSET('Hygiene Data'!$E$10,0,10*ROW('Hygiene Data'!E61))),'Data Summary'!DW67="Yes"),OFFSET('Hygiene Data'!$E$10,0,10*ROW('Hygiene Data'!E61)),NA())</f>
        <v>#N/A</v>
      </c>
      <c r="BI67" s="108" t="e">
        <f ca="true">+IF(AND(ISNUMBER(OFFSET('Hygiene Data'!$F$6,0,10*ROW('Hygiene Data'!F61))),'Data Summary'!DX67="Yes"),OFFSET('Hygiene Data'!$F$6,0,10*ROW('Hygiene Data'!F61)),NA())</f>
        <v>#N/A</v>
      </c>
      <c r="BJ67" s="108" t="e">
        <f ca="true">+IF(AND(ISNUMBER(OFFSET('Hygiene Data'!$F$8,0,10*ROW('Hygiene Data'!F61))),'Data Summary'!DY67="Yes"),OFFSET('Hygiene Data'!$F$8,0,10*ROW('Hygiene Data'!F61)),NA())</f>
        <v>#N/A</v>
      </c>
      <c r="BK67" s="108" t="e">
        <f ca="true">+IF(AND(ISNUMBER(OFFSET('Hygiene Data'!$F$10,0,10*ROW('Hygiene Data'!F61))),'Data Summary'!DZ67="Yes"),OFFSET('Hygiene Data'!$F$10,0,10*ROW('Hygiene Data'!F61)),NA())</f>
        <v>#N/A</v>
      </c>
      <c r="BL67" s="108" t="e">
        <f ca="true">+IF(AND(ISNUMBER(OFFSET('Hygiene Data'!$G$6,0,10*ROW('Hygiene Data'!G61))),'Data Summary'!EA67="Yes"),OFFSET('Hygiene Data'!$G$6,0,10*ROW('Hygiene Data'!G61)),NA())</f>
        <v>#N/A</v>
      </c>
      <c r="BM67" s="108" t="e">
        <f ca="true">+IF(AND(ISNUMBER(OFFSET('Hygiene Data'!$G$8,0,10*ROW('Hygiene Data'!G61))),'Data Summary'!EB67="Yes"),OFFSET('Hygiene Data'!$G$8,0,10*ROW('Hygiene Data'!G61)),NA())</f>
        <v>#N/A</v>
      </c>
      <c r="BN67" s="108" t="e">
        <f ca="true">+IF(AND(ISNUMBER(OFFSET('Hygiene Data'!$G$10,0,10*ROW('Hygiene Data'!G61))),'Data Summary'!EC67="Yes"),OFFSET('Hygiene Data'!$G$10,0,10*ROW('Hygiene Data'!G61)),NA())</f>
        <v>#N/A</v>
      </c>
      <c r="BO67" s="108" t="e">
        <f ca="true">+IF(AND(ISNUMBER(OFFSET('Hygiene Data'!$H$6,0,10*ROW('Hygiene Data'!H61))),'Data Summary'!ED67="Yes"),OFFSET('Hygiene Data'!$H$6,0,10*ROW('Hygiene Data'!H61)),NA())</f>
        <v>#N/A</v>
      </c>
      <c r="BP67" s="108" t="e">
        <f ca="true">+IF(AND(ISNUMBER(OFFSET('Hygiene Data'!$H$8,0,10*ROW('Hygiene Data'!H61))),'Data Summary'!EE67="Yes"),OFFSET('Hygiene Data'!$H$8,0,10*ROW('Hygiene Data'!H61)),NA())</f>
        <v>#N/A</v>
      </c>
      <c r="BQ67" s="108" t="e">
        <f ca="true">+IF(AND(ISNUMBER(OFFSET('Hygiene Data'!$H$10,0,10*ROW('Hygiene Data'!H61))),'Data Summary'!EF67="Yes"),OFFSET('Hygiene Data'!$H$10,0,10*ROW('Hygiene Data'!H61)),NA())</f>
        <v>#N/A</v>
      </c>
    </row>
    <row r="68" x14ac:dyDescent="0.2">
      <c r="A68" s="56" t="e">
        <f ca="true">+IF(OFFSET('Water Data'!$B$1,0,10*ROW('Water Data'!B62))="",NA(),OFFSET('Water Data'!$B$1,0,10*ROW('Water Data'!B62)))</f>
        <v>#N/A</v>
      </c>
      <c r="B68" s="56" t="e">
        <f ca="true">+IF(OFFSET('Water Data'!$A$3,0,10*ROW('Water Data'!A65))="",NA(),OFFSET('Water Data'!$A$3,0,10*ROW('Water Data'!A65)))</f>
        <v>#N/A</v>
      </c>
      <c r="C68" s="56" t="e">
        <f ca="true">+IF(OFFSET('Water Data'!$C$3,0,10*ROW('Water Data'!C65))="",NA(),OFFSET('Water Data'!$C$3,0,10*ROW('Water Data'!C65)))</f>
        <v>#N/A</v>
      </c>
      <c r="D68" s="57" t="e">
        <f ca="true">+IF(AND(ISNUMBER(OFFSET('Water Data'!$C$5,0,10*ROW('Water Data'!C62))),'Data Summary'!BS68="Yes"),100-OFFSET('Water Data'!$C$5,0,10*ROW('Water Data'!C62)),NA())</f>
        <v>#N/A</v>
      </c>
      <c r="E68" s="57" t="e">
        <f ca="true">+IF(AND(ISNUMBER(OFFSET('Water Data'!$C$7,0,10*ROW('Water Data'!C62))),'Data Summary'!BT68="Yes"),OFFSET('Water Data'!$C$7,0,10*ROW('Water Data'!C62)),NA())</f>
        <v>#N/A</v>
      </c>
      <c r="F68" s="57" t="e">
        <f ca="true">+IF(AND(ISNUMBER(OFFSET('Water Data'!$C$10,0,10*ROW('Water Data'!C62))),'Data Summary'!BU68="Yes"),OFFSET('Water Data'!$C$10,0,10*ROW('Water Data'!C62)),NA())</f>
        <v>#N/A</v>
      </c>
      <c r="G68" s="57" t="e">
        <f ca="true">+IF(AND(ISNUMBER(OFFSET('Water Data'!$D$5,0,10*ROW('Water Data'!D62))),'Data Summary'!BV68="Yes"),100-OFFSET('Water Data'!$D$5,0,10*ROW('Water Data'!D62)),NA())</f>
        <v>#N/A</v>
      </c>
      <c r="H68" s="57" t="e">
        <f ca="true">+IF(AND(ISNUMBER(OFFSET('Water Data'!$D$7,0,10*ROW('Water Data'!D62))),'Data Summary'!BW68="Yes"),OFFSET('Water Data'!$D$7,0,10*ROW('Water Data'!D62)),NA())</f>
        <v>#N/A</v>
      </c>
      <c r="I68" s="57" t="e">
        <f ca="true">+IF(AND(ISNUMBER(OFFSET('Water Data'!$D$10,0,10*ROW('Water Data'!D62))),'Data Summary'!BX68="Yes"),OFFSET('Water Data'!$D$10,0,10*ROW('Water Data'!D62)),NA())</f>
        <v>#N/A</v>
      </c>
      <c r="J68" s="57" t="e">
        <f ca="true">+IF(AND(ISNUMBER(OFFSET('Water Data'!$E$5,0,10*ROW('Water Data'!E62))),'Data Summary'!BY68="Yes"),100-OFFSET('Water Data'!$E$5,0,10*ROW('Water Data'!E62)),NA())</f>
        <v>#N/A</v>
      </c>
      <c r="K68" s="57" t="e">
        <f ca="true">+IF(AND(ISNUMBER(OFFSET('Water Data'!$E$7,0,10*ROW('Water Data'!E62))),'Data Summary'!BZ68="Yes"),OFFSET('Water Data'!$E$7,0,10*ROW('Water Data'!E62)),NA())</f>
        <v>#N/A</v>
      </c>
      <c r="L68" s="57" t="e">
        <f ca="true">+IF(AND(ISNUMBER(OFFSET('Water Data'!$E$10,0,10*ROW('Water Data'!E62))),'Data Summary'!CA68="Yes"),OFFSET('Water Data'!$E$10,0,10*ROW('Water Data'!E62)),NA())</f>
        <v>#N/A</v>
      </c>
      <c r="M68" s="57" t="e">
        <f ca="true">+IF(AND(ISNUMBER(OFFSET('Water Data'!$F$5,0,10*ROW('Water Data'!F62))),'Data Summary'!CB68="Yes"),100-OFFSET('Water Data'!$F$5,0,10*ROW('Water Data'!F62)),NA())</f>
        <v>#N/A</v>
      </c>
      <c r="N68" s="57" t="e">
        <f ca="true">+IF(AND(ISNUMBER(OFFSET('Water Data'!$F$7,0,10*ROW('Water Data'!F62))),'Data Summary'!CC68="Yes"),OFFSET('Water Data'!$F$7,0,10*ROW('Water Data'!F62)),NA())</f>
        <v>#N/A</v>
      </c>
      <c r="O68" s="57" t="e">
        <f ca="true">+IF(AND(ISNUMBER(OFFSET('Water Data'!$F$10,0,10*ROW('Water Data'!F62))),'Data Summary'!CD68="Yes"),OFFSET('Water Data'!$F$10,0,10*ROW('Water Data'!F62)),NA())</f>
        <v>#N/A</v>
      </c>
      <c r="P68" s="57" t="e">
        <f ca="true">+IF(AND(ISNUMBER(OFFSET('Water Data'!$G$5,0,10*ROW('Water Data'!G62))),'Data Summary'!CE68="Yes"),100-OFFSET('Water Data'!$G$5,0,10*ROW('Water Data'!G62)),NA())</f>
        <v>#N/A</v>
      </c>
      <c r="Q68" s="57" t="e">
        <f ca="true">+IF(AND(ISNUMBER(OFFSET('Water Data'!$G$7,0,10*ROW('Water Data'!G62))),'Data Summary'!CF68="Yes"),OFFSET('Water Data'!$G$7,0,10*ROW('Water Data'!G62)),NA())</f>
        <v>#N/A</v>
      </c>
      <c r="R68" s="57" t="e">
        <f ca="true">+IF(AND(ISNUMBER(OFFSET('Water Data'!$G$10,0,10*ROW('Water Data'!G62))),'Data Summary'!CG68="Yes"),OFFSET('Water Data'!$G$10,0,10*ROW('Water Data'!G62)),NA())</f>
        <v>#N/A</v>
      </c>
      <c r="S68" s="57" t="e">
        <f ca="true">+IF(AND(ISNUMBER(OFFSET('Water Data'!$H$5,0,10*ROW('Water Data'!H62))),'Data Summary'!CH68="Yes"),100-OFFSET('Water Data'!$H$5,0,10*ROW('Water Data'!H62)),NA())</f>
        <v>#N/A</v>
      </c>
      <c r="T68" s="57" t="e">
        <f ca="true">+IF(AND(ISNUMBER(OFFSET('Water Data'!$H$7,0,10*ROW('Water Data'!H62))),'Data Summary'!CI68="Yes"),OFFSET('Water Data'!$H$7,0,10*ROW('Water Data'!H62)),NA())</f>
        <v>#N/A</v>
      </c>
      <c r="U68" s="57" t="e">
        <f ca="true">+IF(AND(ISNUMBER(OFFSET('Water Data'!$H$10,0,10*ROW('Water Data'!H62))),'Data Summary'!CJ68="Yes"),OFFSET('Water Data'!$H$10,0,10*ROW('Water Data'!H62)),NA())</f>
        <v>#N/A</v>
      </c>
      <c r="V68" s="103" t="e">
        <f ca="true">+IF(AND(ISNUMBER(OFFSET('Sanitation Data'!$C$5,0,10*ROW('Sanitation Data'!C62))),'Data Summary'!CK68="Yes"),100-OFFSET('Sanitation Data'!$C$5,0,10*ROW('Sanitation Data'!C62)),NA())</f>
        <v>#N/A</v>
      </c>
      <c r="W68" s="103" t="e">
        <f ca="true">+IF(AND(ISNUMBER(OFFSET('Sanitation Data'!$C$7,0,10*ROW('Sanitation Data'!C62))),'Data Summary'!CL68="Yes"),OFFSET('Sanitation Data'!$C$7,0,10*ROW('Sanitation Data'!C62)),NA())</f>
        <v>#N/A</v>
      </c>
      <c r="X68" s="103" t="e">
        <f ca="true">+IF(AND(ISNUMBER(OFFSET('Sanitation Data'!$C$11,0,10*ROW('Sanitation Data'!C62))),'Data Summary'!CM68="Yes"),OFFSET('Sanitation Data'!$C$11,0,10*ROW('Sanitation Data'!C62)),NA())</f>
        <v>#N/A</v>
      </c>
      <c r="Y68" s="103" t="e">
        <f ca="true">+IF(AND(ISNUMBER(OFFSET('Sanitation Data'!$C$12,0,10*ROW('Sanitation Data'!C62))),'Data Summary'!CN68="Yes"),OFFSET('Sanitation Data'!$C$12,0,10*ROW('Sanitation Data'!C62)),NA())</f>
        <v>#N/A</v>
      </c>
      <c r="Z68" s="103" t="e">
        <f ca="true">+IF(AND(ISNUMBER(OFFSET('Sanitation Data'!$C$13,0,10*ROW('Sanitation Data'!C62))),'Data Summary'!CO68="Yes"),OFFSET('Sanitation Data'!$C$13,0,10*ROW('Sanitation Data'!C62)),NA())</f>
        <v>#N/A</v>
      </c>
      <c r="AA68" s="103" t="e">
        <f ca="true">+IF(AND(ISNUMBER(OFFSET('Sanitation Data'!$D$5,0,10*ROW('Sanitation Data'!D62))),'Data Summary'!CP68="Yes"),100-OFFSET('Sanitation Data'!$D$5,0,10*ROW('Sanitation Data'!D62)),NA())</f>
        <v>#N/A</v>
      </c>
      <c r="AB68" s="103" t="e">
        <f ca="true">+IF(AND(ISNUMBER(OFFSET('Sanitation Data'!$D$7,0,10*ROW('Sanitation Data'!D62))),'Data Summary'!CQ68="Yes"),OFFSET('Sanitation Data'!$D$7,0,10*ROW('Sanitation Data'!D62)),NA())</f>
        <v>#N/A</v>
      </c>
      <c r="AC68" s="103" t="e">
        <f ca="true">+IF(AND(ISNUMBER(OFFSET('Sanitation Data'!$D$11,0,10*ROW('Sanitation Data'!D62))),'Data Summary'!CR68="Yes"),OFFSET('Sanitation Data'!$D$11,0,10*ROW('Sanitation Data'!D62)),NA())</f>
        <v>#N/A</v>
      </c>
      <c r="AD68" s="103" t="e">
        <f ca="true">+IF(AND(ISNUMBER(OFFSET('Sanitation Data'!$D$12,0,10*ROW('Sanitation Data'!D62))),'Data Summary'!CS68="Yes"),OFFSET('Sanitation Data'!$D$12,0,10*ROW('Sanitation Data'!D62)),NA())</f>
        <v>#N/A</v>
      </c>
      <c r="AE68" s="103" t="e">
        <f ca="true">+IF(AND(ISNUMBER(OFFSET('Sanitation Data'!$D$13,0,10*ROW('Sanitation Data'!D62))),'Data Summary'!CT68="Yes"),OFFSET('Sanitation Data'!$D$13,0,10*ROW('Sanitation Data'!D62)),NA())</f>
        <v>#N/A</v>
      </c>
      <c r="AF68" s="103" t="e">
        <f ca="true">+IF(AND(ISNUMBER(OFFSET('Sanitation Data'!$E$5,0,10*ROW('Sanitation Data'!E62))),'Data Summary'!CU68="Yes"),100-OFFSET('Sanitation Data'!$E$5,0,10*ROW('Sanitation Data'!E62)),NA())</f>
        <v>#N/A</v>
      </c>
      <c r="AG68" s="103" t="e">
        <f ca="true">+IF(AND(ISNUMBER(OFFSET('Sanitation Data'!$E$7,0,10*ROW('Sanitation Data'!E62))),'Data Summary'!CV68="Yes"),OFFSET('Sanitation Data'!$E$7,0,10*ROW('Sanitation Data'!E62)),NA())</f>
        <v>#N/A</v>
      </c>
      <c r="AH68" s="103" t="e">
        <f ca="true">+IF(AND(ISNUMBER(OFFSET('Sanitation Data'!$E$11,0,10*ROW('Sanitation Data'!E62))),'Data Summary'!CW68="Yes"),OFFSET('Sanitation Data'!$E$11,0,10*ROW('Sanitation Data'!E62)),NA())</f>
        <v>#N/A</v>
      </c>
      <c r="AI68" s="103" t="e">
        <f ca="true">+IF(AND(ISNUMBER(OFFSET('Sanitation Data'!$E$12,0,10*ROW('Sanitation Data'!E62))),'Data Summary'!CX68="Yes"),OFFSET('Sanitation Data'!$E$12,0,10*ROW('Sanitation Data'!E62)),NA())</f>
        <v>#N/A</v>
      </c>
      <c r="AJ68" s="103" t="e">
        <f ca="true">+IF(AND(ISNUMBER(OFFSET('Sanitation Data'!$E$13,0,10*ROW('Sanitation Data'!E62))),'Data Summary'!CY68="Yes"),OFFSET('Sanitation Data'!$E$13,0,10*ROW('Sanitation Data'!E62)),NA())</f>
        <v>#N/A</v>
      </c>
      <c r="AK68" s="103" t="e">
        <f ca="true">+IF(AND(ISNUMBER(OFFSET('Sanitation Data'!$F$5,0,10*ROW('Sanitation Data'!F62))),'Data Summary'!CZ68="Yes"),100-OFFSET('Sanitation Data'!$F$5,0,10*ROW('Sanitation Data'!F62)),NA())</f>
        <v>#N/A</v>
      </c>
      <c r="AL68" s="103" t="e">
        <f ca="true">+IF(AND(ISNUMBER(OFFSET('Sanitation Data'!$F$7,0,10*ROW('Sanitation Data'!F62))),'Data Summary'!DA68="Yes"),OFFSET('Sanitation Data'!$F$7,0,10*ROW('Sanitation Data'!F62)),NA())</f>
        <v>#N/A</v>
      </c>
      <c r="AM68" s="103" t="e">
        <f ca="true">+IF(AND(ISNUMBER(OFFSET('Sanitation Data'!$F$11,0,10*ROW('Sanitation Data'!F62))),'Data Summary'!DB68="Yes"),OFFSET('Sanitation Data'!$F$11,0,10*ROW('Sanitation Data'!F62)),NA())</f>
        <v>#N/A</v>
      </c>
      <c r="AN68" s="103" t="e">
        <f ca="true">+IF(AND(ISNUMBER(OFFSET('Sanitation Data'!$F$12,0,10*ROW('Sanitation Data'!F62))),'Data Summary'!DC68="Yes"),OFFSET('Sanitation Data'!$F$12,0,10*ROW('Sanitation Data'!F62)),NA())</f>
        <v>#N/A</v>
      </c>
      <c r="AO68" s="103" t="e">
        <f ca="true">+IF(AND(ISNUMBER(OFFSET('Sanitation Data'!$F$13,0,10*ROW('Sanitation Data'!F62))),'Data Summary'!DD68="Yes"),OFFSET('Sanitation Data'!$F$13,0,10*ROW('Sanitation Data'!F62)),NA())</f>
        <v>#N/A</v>
      </c>
      <c r="AP68" s="103" t="e">
        <f ca="true">+IF(AND(ISNUMBER(OFFSET('Sanitation Data'!$G$5,0,10*ROW('Sanitation Data'!G62))),'Data Summary'!DE68="Yes"),100-OFFSET('Sanitation Data'!$G$5,0,10*ROW('Sanitation Data'!G62)),NA())</f>
        <v>#N/A</v>
      </c>
      <c r="AQ68" s="103" t="e">
        <f ca="true">+IF(AND(ISNUMBER(OFFSET('Sanitation Data'!$G$7,0,10*ROW('Sanitation Data'!G62))),'Data Summary'!DF68="Yes"),OFFSET('Sanitation Data'!$G$7,0,10*ROW('Sanitation Data'!G62)),NA())</f>
        <v>#N/A</v>
      </c>
      <c r="AR68" s="103" t="e">
        <f ca="true">+IF(AND(ISNUMBER(OFFSET('Sanitation Data'!$G$11,0,10*ROW('Sanitation Data'!G62))),'Data Summary'!DG68="Yes"),OFFSET('Sanitation Data'!$G$11,0,10*ROW('Sanitation Data'!G62)),NA())</f>
        <v>#N/A</v>
      </c>
      <c r="AS68" s="103" t="e">
        <f ca="true">+IF(AND(ISNUMBER(OFFSET('Sanitation Data'!$G$12,0,10*ROW('Sanitation Data'!G62))),'Data Summary'!DH68="Yes"),OFFSET('Sanitation Data'!$G$12,0,10*ROW('Sanitation Data'!G62)),NA())</f>
        <v>#N/A</v>
      </c>
      <c r="AT68" s="103" t="e">
        <f ca="true">+IF(AND(ISNUMBER(OFFSET('Sanitation Data'!$G$13,0,10*ROW('Sanitation Data'!G62))),'Data Summary'!DI68="Yes"),OFFSET('Sanitation Data'!$G$13,0,10*ROW('Sanitation Data'!G62)),NA())</f>
        <v>#N/A</v>
      </c>
      <c r="AU68" s="103" t="e">
        <f ca="true">+IF(AND(ISNUMBER(OFFSET('Sanitation Data'!$H$5,0,10*ROW('Sanitation Data'!H62))),'Data Summary'!DJ68="Yes"),100-OFFSET('Sanitation Data'!$H$5,0,10*ROW('Sanitation Data'!H62)),NA())</f>
        <v>#N/A</v>
      </c>
      <c r="AV68" s="103" t="e">
        <f ca="true">+IF(AND(ISNUMBER(OFFSET('Sanitation Data'!$H$7,0,10*ROW('Sanitation Data'!H62))),'Data Summary'!DK68="Yes"),OFFSET('Sanitation Data'!$H$7,0,10*ROW('Sanitation Data'!H62)),NA())</f>
        <v>#N/A</v>
      </c>
      <c r="AW68" s="103" t="e">
        <f ca="true">+IF(AND(ISNUMBER(OFFSET('Sanitation Data'!$H$11,0,10*ROW('Sanitation Data'!H62))),'Data Summary'!DL68="Yes"),OFFSET('Sanitation Data'!$H$11,0,10*ROW('Sanitation Data'!H62)),NA())</f>
        <v>#N/A</v>
      </c>
      <c r="AX68" s="103" t="e">
        <f ca="true">+IF(AND(ISNUMBER(OFFSET('Sanitation Data'!$H$12,0,10*ROW('Sanitation Data'!H62))),'Data Summary'!DM68="Yes"),OFFSET('Sanitation Data'!$H$12,0,10*ROW('Sanitation Data'!H62)),NA())</f>
        <v>#N/A</v>
      </c>
      <c r="AY68" s="103" t="e">
        <f ca="true">+IF(AND(ISNUMBER(OFFSET('Sanitation Data'!$H$13,0,10*ROW('Sanitation Data'!H62))),'Data Summary'!DN68="Yes"),OFFSET('Sanitation Data'!$H$13,0,10*ROW('Sanitation Data'!H62)),NA())</f>
        <v>#N/A</v>
      </c>
      <c r="AZ68" s="108" t="e">
        <f ca="true">+IF(AND(ISNUMBER(OFFSET('Hygiene Data'!$C$6,0,10*ROW('Hygiene Data'!C62))),'Data Summary'!DO68="Yes"),OFFSET('Hygiene Data'!$C$6,0,10*ROW('Hygiene Data'!C62)),NA())</f>
        <v>#N/A</v>
      </c>
      <c r="BA68" s="108" t="e">
        <f ca="true">+IF(AND(ISNUMBER(OFFSET('Hygiene Data'!$C$8,0,10*ROW('Hygiene Data'!C62))),'Data Summary'!DP68="Yes"),OFFSET('Hygiene Data'!$C$8,0,10*ROW('Hygiene Data'!C62)),NA())</f>
        <v>#N/A</v>
      </c>
      <c r="BB68" s="108" t="e">
        <f ca="true">+IF(AND(ISNUMBER(OFFSET('Hygiene Data'!$C$10,0,10*ROW('Hygiene Data'!C62))),'Data Summary'!DQ68="Yes"),OFFSET('Hygiene Data'!$C$10,0,10*ROW('Hygiene Data'!C62)),NA())</f>
        <v>#N/A</v>
      </c>
      <c r="BC68" s="108" t="e">
        <f ca="true">+IF(AND(ISNUMBER(OFFSET('Hygiene Data'!$D$6,0,10*ROW('Hygiene Data'!D62))),'Data Summary'!DR68="Yes"),OFFSET('Hygiene Data'!$D$6,0,10*ROW('Hygiene Data'!D62)),NA())</f>
        <v>#N/A</v>
      </c>
      <c r="BD68" s="108" t="e">
        <f ca="true">+IF(AND(ISNUMBER(OFFSET('Hygiene Data'!$D$8,0,10*ROW('Hygiene Data'!D62))),'Data Summary'!DS68="Yes"),OFFSET('Hygiene Data'!$D$8,0,10*ROW('Hygiene Data'!D62)),NA())</f>
        <v>#N/A</v>
      </c>
      <c r="BE68" s="108" t="e">
        <f ca="true">+IF(AND(ISNUMBER(OFFSET('Hygiene Data'!$D$10,0,10*ROW('Hygiene Data'!D62))),'Data Summary'!DT68="Yes"),OFFSET('Hygiene Data'!$D$10,0,10*ROW('Hygiene Data'!D62)),NA())</f>
        <v>#N/A</v>
      </c>
      <c r="BF68" s="108" t="e">
        <f ca="true">+IF(AND(ISNUMBER(OFFSET('Hygiene Data'!$E$6,0,10*ROW('Hygiene Data'!E62))),'Data Summary'!DU68="Yes"),OFFSET('Hygiene Data'!$E$6,0,10*ROW('Hygiene Data'!E62)),NA())</f>
        <v>#N/A</v>
      </c>
      <c r="BG68" s="108" t="e">
        <f ca="true">+IF(AND(ISNUMBER(OFFSET('Hygiene Data'!$E$8,0,10*ROW('Hygiene Data'!E62))),'Data Summary'!DV68="Yes"),OFFSET('Hygiene Data'!$E$8,0,10*ROW('Hygiene Data'!E62)),NA())</f>
        <v>#N/A</v>
      </c>
      <c r="BH68" s="108" t="e">
        <f ca="true">+IF(AND(ISNUMBER(OFFSET('Hygiene Data'!$E$10,0,10*ROW('Hygiene Data'!E62))),'Data Summary'!DW68="Yes"),OFFSET('Hygiene Data'!$E$10,0,10*ROW('Hygiene Data'!E62)),NA())</f>
        <v>#N/A</v>
      </c>
      <c r="BI68" s="108" t="e">
        <f ca="true">+IF(AND(ISNUMBER(OFFSET('Hygiene Data'!$F$6,0,10*ROW('Hygiene Data'!F62))),'Data Summary'!DX68="Yes"),OFFSET('Hygiene Data'!$F$6,0,10*ROW('Hygiene Data'!F62)),NA())</f>
        <v>#N/A</v>
      </c>
      <c r="BJ68" s="108" t="e">
        <f ca="true">+IF(AND(ISNUMBER(OFFSET('Hygiene Data'!$F$8,0,10*ROW('Hygiene Data'!F62))),'Data Summary'!DY68="Yes"),OFFSET('Hygiene Data'!$F$8,0,10*ROW('Hygiene Data'!F62)),NA())</f>
        <v>#N/A</v>
      </c>
      <c r="BK68" s="108" t="e">
        <f ca="true">+IF(AND(ISNUMBER(OFFSET('Hygiene Data'!$F$10,0,10*ROW('Hygiene Data'!F62))),'Data Summary'!DZ68="Yes"),OFFSET('Hygiene Data'!$F$10,0,10*ROW('Hygiene Data'!F62)),NA())</f>
        <v>#N/A</v>
      </c>
      <c r="BL68" s="108" t="e">
        <f ca="true">+IF(AND(ISNUMBER(OFFSET('Hygiene Data'!$G$6,0,10*ROW('Hygiene Data'!G62))),'Data Summary'!EA68="Yes"),OFFSET('Hygiene Data'!$G$6,0,10*ROW('Hygiene Data'!G62)),NA())</f>
        <v>#N/A</v>
      </c>
      <c r="BM68" s="108" t="e">
        <f ca="true">+IF(AND(ISNUMBER(OFFSET('Hygiene Data'!$G$8,0,10*ROW('Hygiene Data'!G62))),'Data Summary'!EB68="Yes"),OFFSET('Hygiene Data'!$G$8,0,10*ROW('Hygiene Data'!G62)),NA())</f>
        <v>#N/A</v>
      </c>
      <c r="BN68" s="108" t="e">
        <f ca="true">+IF(AND(ISNUMBER(OFFSET('Hygiene Data'!$G$10,0,10*ROW('Hygiene Data'!G62))),'Data Summary'!EC68="Yes"),OFFSET('Hygiene Data'!$G$10,0,10*ROW('Hygiene Data'!G62)),NA())</f>
        <v>#N/A</v>
      </c>
      <c r="BO68" s="108" t="e">
        <f ca="true">+IF(AND(ISNUMBER(OFFSET('Hygiene Data'!$H$6,0,10*ROW('Hygiene Data'!H62))),'Data Summary'!ED68="Yes"),OFFSET('Hygiene Data'!$H$6,0,10*ROW('Hygiene Data'!H62)),NA())</f>
        <v>#N/A</v>
      </c>
      <c r="BP68" s="108" t="e">
        <f ca="true">+IF(AND(ISNUMBER(OFFSET('Hygiene Data'!$H$8,0,10*ROW('Hygiene Data'!H62))),'Data Summary'!EE68="Yes"),OFFSET('Hygiene Data'!$H$8,0,10*ROW('Hygiene Data'!H62)),NA())</f>
        <v>#N/A</v>
      </c>
      <c r="BQ68" s="108" t="e">
        <f ca="true">+IF(AND(ISNUMBER(OFFSET('Hygiene Data'!$H$10,0,10*ROW('Hygiene Data'!H62))),'Data Summary'!EF68="Yes"),OFFSET('Hygiene Data'!$H$10,0,10*ROW('Hygiene Data'!H62)),NA())</f>
        <v>#N/A</v>
      </c>
    </row>
    <row r="69" x14ac:dyDescent="0.2">
      <c r="A69" s="56" t="e">
        <f ca="true">+IF(OFFSET('Water Data'!$B$1,0,10*ROW('Water Data'!B63))="",NA(),OFFSET('Water Data'!$B$1,0,10*ROW('Water Data'!B63)))</f>
        <v>#N/A</v>
      </c>
      <c r="B69" s="56" t="e">
        <f ca="true">+IF(OFFSET('Water Data'!$A$3,0,10*ROW('Water Data'!A66))="",NA(),OFFSET('Water Data'!$A$3,0,10*ROW('Water Data'!A66)))</f>
        <v>#N/A</v>
      </c>
      <c r="C69" s="56" t="e">
        <f ca="true">+IF(OFFSET('Water Data'!$C$3,0,10*ROW('Water Data'!C66))="",NA(),OFFSET('Water Data'!$C$3,0,10*ROW('Water Data'!C66)))</f>
        <v>#N/A</v>
      </c>
      <c r="D69" s="57" t="e">
        <f ca="true">+IF(AND(ISNUMBER(OFFSET('Water Data'!$C$5,0,10*ROW('Water Data'!C63))),'Data Summary'!BS69="Yes"),100-OFFSET('Water Data'!$C$5,0,10*ROW('Water Data'!C63)),NA())</f>
        <v>#N/A</v>
      </c>
      <c r="E69" s="57" t="e">
        <f ca="true">+IF(AND(ISNUMBER(OFFSET('Water Data'!$C$7,0,10*ROW('Water Data'!C63))),'Data Summary'!BT69="Yes"),OFFSET('Water Data'!$C$7,0,10*ROW('Water Data'!C63)),NA())</f>
        <v>#N/A</v>
      </c>
      <c r="F69" s="57" t="e">
        <f ca="true">+IF(AND(ISNUMBER(OFFSET('Water Data'!$C$10,0,10*ROW('Water Data'!C63))),'Data Summary'!BU69="Yes"),OFFSET('Water Data'!$C$10,0,10*ROW('Water Data'!C63)),NA())</f>
        <v>#N/A</v>
      </c>
      <c r="G69" s="57" t="e">
        <f ca="true">+IF(AND(ISNUMBER(OFFSET('Water Data'!$D$5,0,10*ROW('Water Data'!D63))),'Data Summary'!BV69="Yes"),100-OFFSET('Water Data'!$D$5,0,10*ROW('Water Data'!D63)),NA())</f>
        <v>#N/A</v>
      </c>
      <c r="H69" s="57" t="e">
        <f ca="true">+IF(AND(ISNUMBER(OFFSET('Water Data'!$D$7,0,10*ROW('Water Data'!D63))),'Data Summary'!BW69="Yes"),OFFSET('Water Data'!$D$7,0,10*ROW('Water Data'!D63)),NA())</f>
        <v>#N/A</v>
      </c>
      <c r="I69" s="57" t="e">
        <f ca="true">+IF(AND(ISNUMBER(OFFSET('Water Data'!$D$10,0,10*ROW('Water Data'!D63))),'Data Summary'!BX69="Yes"),OFFSET('Water Data'!$D$10,0,10*ROW('Water Data'!D63)),NA())</f>
        <v>#N/A</v>
      </c>
      <c r="J69" s="57" t="e">
        <f ca="true">+IF(AND(ISNUMBER(OFFSET('Water Data'!$E$5,0,10*ROW('Water Data'!E63))),'Data Summary'!BY69="Yes"),100-OFFSET('Water Data'!$E$5,0,10*ROW('Water Data'!E63)),NA())</f>
        <v>#N/A</v>
      </c>
      <c r="K69" s="57" t="e">
        <f ca="true">+IF(AND(ISNUMBER(OFFSET('Water Data'!$E$7,0,10*ROW('Water Data'!E63))),'Data Summary'!BZ69="Yes"),OFFSET('Water Data'!$E$7,0,10*ROW('Water Data'!E63)),NA())</f>
        <v>#N/A</v>
      </c>
      <c r="L69" s="57" t="e">
        <f ca="true">+IF(AND(ISNUMBER(OFFSET('Water Data'!$E$10,0,10*ROW('Water Data'!E63))),'Data Summary'!CA69="Yes"),OFFSET('Water Data'!$E$10,0,10*ROW('Water Data'!E63)),NA())</f>
        <v>#N/A</v>
      </c>
      <c r="M69" s="57" t="e">
        <f ca="true">+IF(AND(ISNUMBER(OFFSET('Water Data'!$F$5,0,10*ROW('Water Data'!F63))),'Data Summary'!CB69="Yes"),100-OFFSET('Water Data'!$F$5,0,10*ROW('Water Data'!F63)),NA())</f>
        <v>#N/A</v>
      </c>
      <c r="N69" s="57" t="e">
        <f ca="true">+IF(AND(ISNUMBER(OFFSET('Water Data'!$F$7,0,10*ROW('Water Data'!F63))),'Data Summary'!CC69="Yes"),OFFSET('Water Data'!$F$7,0,10*ROW('Water Data'!F63)),NA())</f>
        <v>#N/A</v>
      </c>
      <c r="O69" s="57" t="e">
        <f ca="true">+IF(AND(ISNUMBER(OFFSET('Water Data'!$F$10,0,10*ROW('Water Data'!F63))),'Data Summary'!CD69="Yes"),OFFSET('Water Data'!$F$10,0,10*ROW('Water Data'!F63)),NA())</f>
        <v>#N/A</v>
      </c>
      <c r="P69" s="57" t="e">
        <f ca="true">+IF(AND(ISNUMBER(OFFSET('Water Data'!$G$5,0,10*ROW('Water Data'!G63))),'Data Summary'!CE69="Yes"),100-OFFSET('Water Data'!$G$5,0,10*ROW('Water Data'!G63)),NA())</f>
        <v>#N/A</v>
      </c>
      <c r="Q69" s="57" t="e">
        <f ca="true">+IF(AND(ISNUMBER(OFFSET('Water Data'!$G$7,0,10*ROW('Water Data'!G63))),'Data Summary'!CF69="Yes"),OFFSET('Water Data'!$G$7,0,10*ROW('Water Data'!G63)),NA())</f>
        <v>#N/A</v>
      </c>
      <c r="R69" s="57" t="e">
        <f ca="true">+IF(AND(ISNUMBER(OFFSET('Water Data'!$G$10,0,10*ROW('Water Data'!G63))),'Data Summary'!CG69="Yes"),OFFSET('Water Data'!$G$10,0,10*ROW('Water Data'!G63)),NA())</f>
        <v>#N/A</v>
      </c>
      <c r="S69" s="57" t="e">
        <f ca="true">+IF(AND(ISNUMBER(OFFSET('Water Data'!$H$5,0,10*ROW('Water Data'!H63))),'Data Summary'!CH69="Yes"),100-OFFSET('Water Data'!$H$5,0,10*ROW('Water Data'!H63)),NA())</f>
        <v>#N/A</v>
      </c>
      <c r="T69" s="57" t="e">
        <f ca="true">+IF(AND(ISNUMBER(OFFSET('Water Data'!$H$7,0,10*ROW('Water Data'!H63))),'Data Summary'!CI69="Yes"),OFFSET('Water Data'!$H$7,0,10*ROW('Water Data'!H63)),NA())</f>
        <v>#N/A</v>
      </c>
      <c r="U69" s="57" t="e">
        <f ca="true">+IF(AND(ISNUMBER(OFFSET('Water Data'!$H$10,0,10*ROW('Water Data'!H63))),'Data Summary'!CJ69="Yes"),OFFSET('Water Data'!$H$10,0,10*ROW('Water Data'!H63)),NA())</f>
        <v>#N/A</v>
      </c>
      <c r="V69" s="103" t="e">
        <f ca="true">+IF(AND(ISNUMBER(OFFSET('Sanitation Data'!$C$5,0,10*ROW('Sanitation Data'!C63))),'Data Summary'!CK69="Yes"),100-OFFSET('Sanitation Data'!$C$5,0,10*ROW('Sanitation Data'!C63)),NA())</f>
        <v>#N/A</v>
      </c>
      <c r="W69" s="103" t="e">
        <f ca="true">+IF(AND(ISNUMBER(OFFSET('Sanitation Data'!$C$7,0,10*ROW('Sanitation Data'!C63))),'Data Summary'!CL69="Yes"),OFFSET('Sanitation Data'!$C$7,0,10*ROW('Sanitation Data'!C63)),NA())</f>
        <v>#N/A</v>
      </c>
      <c r="X69" s="103" t="e">
        <f ca="true">+IF(AND(ISNUMBER(OFFSET('Sanitation Data'!$C$11,0,10*ROW('Sanitation Data'!C63))),'Data Summary'!CM69="Yes"),OFFSET('Sanitation Data'!$C$11,0,10*ROW('Sanitation Data'!C63)),NA())</f>
        <v>#N/A</v>
      </c>
      <c r="Y69" s="103" t="e">
        <f ca="true">+IF(AND(ISNUMBER(OFFSET('Sanitation Data'!$C$12,0,10*ROW('Sanitation Data'!C63))),'Data Summary'!CN69="Yes"),OFFSET('Sanitation Data'!$C$12,0,10*ROW('Sanitation Data'!C63)),NA())</f>
        <v>#N/A</v>
      </c>
      <c r="Z69" s="103" t="e">
        <f ca="true">+IF(AND(ISNUMBER(OFFSET('Sanitation Data'!$C$13,0,10*ROW('Sanitation Data'!C63))),'Data Summary'!CO69="Yes"),OFFSET('Sanitation Data'!$C$13,0,10*ROW('Sanitation Data'!C63)),NA())</f>
        <v>#N/A</v>
      </c>
      <c r="AA69" s="103" t="e">
        <f ca="true">+IF(AND(ISNUMBER(OFFSET('Sanitation Data'!$D$5,0,10*ROW('Sanitation Data'!D63))),'Data Summary'!CP69="Yes"),100-OFFSET('Sanitation Data'!$D$5,0,10*ROW('Sanitation Data'!D63)),NA())</f>
        <v>#N/A</v>
      </c>
      <c r="AB69" s="103" t="e">
        <f ca="true">+IF(AND(ISNUMBER(OFFSET('Sanitation Data'!$D$7,0,10*ROW('Sanitation Data'!D63))),'Data Summary'!CQ69="Yes"),OFFSET('Sanitation Data'!$D$7,0,10*ROW('Sanitation Data'!D63)),NA())</f>
        <v>#N/A</v>
      </c>
      <c r="AC69" s="103" t="e">
        <f ca="true">+IF(AND(ISNUMBER(OFFSET('Sanitation Data'!$D$11,0,10*ROW('Sanitation Data'!D63))),'Data Summary'!CR69="Yes"),OFFSET('Sanitation Data'!$D$11,0,10*ROW('Sanitation Data'!D63)),NA())</f>
        <v>#N/A</v>
      </c>
      <c r="AD69" s="103" t="e">
        <f ca="true">+IF(AND(ISNUMBER(OFFSET('Sanitation Data'!$D$12,0,10*ROW('Sanitation Data'!D63))),'Data Summary'!CS69="Yes"),OFFSET('Sanitation Data'!$D$12,0,10*ROW('Sanitation Data'!D63)),NA())</f>
        <v>#N/A</v>
      </c>
      <c r="AE69" s="103" t="e">
        <f ca="true">+IF(AND(ISNUMBER(OFFSET('Sanitation Data'!$D$13,0,10*ROW('Sanitation Data'!D63))),'Data Summary'!CT69="Yes"),OFFSET('Sanitation Data'!$D$13,0,10*ROW('Sanitation Data'!D63)),NA())</f>
        <v>#N/A</v>
      </c>
      <c r="AF69" s="103" t="e">
        <f ca="true">+IF(AND(ISNUMBER(OFFSET('Sanitation Data'!$E$5,0,10*ROW('Sanitation Data'!E63))),'Data Summary'!CU69="Yes"),100-OFFSET('Sanitation Data'!$E$5,0,10*ROW('Sanitation Data'!E63)),NA())</f>
        <v>#N/A</v>
      </c>
      <c r="AG69" s="103" t="e">
        <f ca="true">+IF(AND(ISNUMBER(OFFSET('Sanitation Data'!$E$7,0,10*ROW('Sanitation Data'!E63))),'Data Summary'!CV69="Yes"),OFFSET('Sanitation Data'!$E$7,0,10*ROW('Sanitation Data'!E63)),NA())</f>
        <v>#N/A</v>
      </c>
      <c r="AH69" s="103" t="e">
        <f ca="true">+IF(AND(ISNUMBER(OFFSET('Sanitation Data'!$E$11,0,10*ROW('Sanitation Data'!E63))),'Data Summary'!CW69="Yes"),OFFSET('Sanitation Data'!$E$11,0,10*ROW('Sanitation Data'!E63)),NA())</f>
        <v>#N/A</v>
      </c>
      <c r="AI69" s="103" t="e">
        <f ca="true">+IF(AND(ISNUMBER(OFFSET('Sanitation Data'!$E$12,0,10*ROW('Sanitation Data'!E63))),'Data Summary'!CX69="Yes"),OFFSET('Sanitation Data'!$E$12,0,10*ROW('Sanitation Data'!E63)),NA())</f>
        <v>#N/A</v>
      </c>
      <c r="AJ69" s="103" t="e">
        <f ca="true">+IF(AND(ISNUMBER(OFFSET('Sanitation Data'!$E$13,0,10*ROW('Sanitation Data'!E63))),'Data Summary'!CY69="Yes"),OFFSET('Sanitation Data'!$E$13,0,10*ROW('Sanitation Data'!E63)),NA())</f>
        <v>#N/A</v>
      </c>
      <c r="AK69" s="103" t="e">
        <f ca="true">+IF(AND(ISNUMBER(OFFSET('Sanitation Data'!$F$5,0,10*ROW('Sanitation Data'!F63))),'Data Summary'!CZ69="Yes"),100-OFFSET('Sanitation Data'!$F$5,0,10*ROW('Sanitation Data'!F63)),NA())</f>
        <v>#N/A</v>
      </c>
      <c r="AL69" s="103" t="e">
        <f ca="true">+IF(AND(ISNUMBER(OFFSET('Sanitation Data'!$F$7,0,10*ROW('Sanitation Data'!F63))),'Data Summary'!DA69="Yes"),OFFSET('Sanitation Data'!$F$7,0,10*ROW('Sanitation Data'!F63)),NA())</f>
        <v>#N/A</v>
      </c>
      <c r="AM69" s="103" t="e">
        <f ca="true">+IF(AND(ISNUMBER(OFFSET('Sanitation Data'!$F$11,0,10*ROW('Sanitation Data'!F63))),'Data Summary'!DB69="Yes"),OFFSET('Sanitation Data'!$F$11,0,10*ROW('Sanitation Data'!F63)),NA())</f>
        <v>#N/A</v>
      </c>
      <c r="AN69" s="103" t="e">
        <f ca="true">+IF(AND(ISNUMBER(OFFSET('Sanitation Data'!$F$12,0,10*ROW('Sanitation Data'!F63))),'Data Summary'!DC69="Yes"),OFFSET('Sanitation Data'!$F$12,0,10*ROW('Sanitation Data'!F63)),NA())</f>
        <v>#N/A</v>
      </c>
      <c r="AO69" s="103" t="e">
        <f ca="true">+IF(AND(ISNUMBER(OFFSET('Sanitation Data'!$F$13,0,10*ROW('Sanitation Data'!F63))),'Data Summary'!DD69="Yes"),OFFSET('Sanitation Data'!$F$13,0,10*ROW('Sanitation Data'!F63)),NA())</f>
        <v>#N/A</v>
      </c>
      <c r="AP69" s="103" t="e">
        <f ca="true">+IF(AND(ISNUMBER(OFFSET('Sanitation Data'!$G$5,0,10*ROW('Sanitation Data'!G63))),'Data Summary'!DE69="Yes"),100-OFFSET('Sanitation Data'!$G$5,0,10*ROW('Sanitation Data'!G63)),NA())</f>
        <v>#N/A</v>
      </c>
      <c r="AQ69" s="103" t="e">
        <f ca="true">+IF(AND(ISNUMBER(OFFSET('Sanitation Data'!$G$7,0,10*ROW('Sanitation Data'!G63))),'Data Summary'!DF69="Yes"),OFFSET('Sanitation Data'!$G$7,0,10*ROW('Sanitation Data'!G63)),NA())</f>
        <v>#N/A</v>
      </c>
      <c r="AR69" s="103" t="e">
        <f ca="true">+IF(AND(ISNUMBER(OFFSET('Sanitation Data'!$G$11,0,10*ROW('Sanitation Data'!G63))),'Data Summary'!DG69="Yes"),OFFSET('Sanitation Data'!$G$11,0,10*ROW('Sanitation Data'!G63)),NA())</f>
        <v>#N/A</v>
      </c>
      <c r="AS69" s="103" t="e">
        <f ca="true">+IF(AND(ISNUMBER(OFFSET('Sanitation Data'!$G$12,0,10*ROW('Sanitation Data'!G63))),'Data Summary'!DH69="Yes"),OFFSET('Sanitation Data'!$G$12,0,10*ROW('Sanitation Data'!G63)),NA())</f>
        <v>#N/A</v>
      </c>
      <c r="AT69" s="103" t="e">
        <f ca="true">+IF(AND(ISNUMBER(OFFSET('Sanitation Data'!$G$13,0,10*ROW('Sanitation Data'!G63))),'Data Summary'!DI69="Yes"),OFFSET('Sanitation Data'!$G$13,0,10*ROW('Sanitation Data'!G63)),NA())</f>
        <v>#N/A</v>
      </c>
      <c r="AU69" s="103" t="e">
        <f ca="true">+IF(AND(ISNUMBER(OFFSET('Sanitation Data'!$H$5,0,10*ROW('Sanitation Data'!H63))),'Data Summary'!DJ69="Yes"),100-OFFSET('Sanitation Data'!$H$5,0,10*ROW('Sanitation Data'!H63)),NA())</f>
        <v>#N/A</v>
      </c>
      <c r="AV69" s="103" t="e">
        <f ca="true">+IF(AND(ISNUMBER(OFFSET('Sanitation Data'!$H$7,0,10*ROW('Sanitation Data'!H63))),'Data Summary'!DK69="Yes"),OFFSET('Sanitation Data'!$H$7,0,10*ROW('Sanitation Data'!H63)),NA())</f>
        <v>#N/A</v>
      </c>
      <c r="AW69" s="103" t="e">
        <f ca="true">+IF(AND(ISNUMBER(OFFSET('Sanitation Data'!$H$11,0,10*ROW('Sanitation Data'!H63))),'Data Summary'!DL69="Yes"),OFFSET('Sanitation Data'!$H$11,0,10*ROW('Sanitation Data'!H63)),NA())</f>
        <v>#N/A</v>
      </c>
      <c r="AX69" s="103" t="e">
        <f ca="true">+IF(AND(ISNUMBER(OFFSET('Sanitation Data'!$H$12,0,10*ROW('Sanitation Data'!H63))),'Data Summary'!DM69="Yes"),OFFSET('Sanitation Data'!$H$12,0,10*ROW('Sanitation Data'!H63)),NA())</f>
        <v>#N/A</v>
      </c>
      <c r="AY69" s="103" t="e">
        <f ca="true">+IF(AND(ISNUMBER(OFFSET('Sanitation Data'!$H$13,0,10*ROW('Sanitation Data'!H63))),'Data Summary'!DN69="Yes"),OFFSET('Sanitation Data'!$H$13,0,10*ROW('Sanitation Data'!H63)),NA())</f>
        <v>#N/A</v>
      </c>
      <c r="AZ69" s="108" t="e">
        <f ca="true">+IF(AND(ISNUMBER(OFFSET('Hygiene Data'!$C$6,0,10*ROW('Hygiene Data'!C63))),'Data Summary'!DO69="Yes"),OFFSET('Hygiene Data'!$C$6,0,10*ROW('Hygiene Data'!C63)),NA())</f>
        <v>#N/A</v>
      </c>
      <c r="BA69" s="108" t="e">
        <f ca="true">+IF(AND(ISNUMBER(OFFSET('Hygiene Data'!$C$8,0,10*ROW('Hygiene Data'!C63))),'Data Summary'!DP69="Yes"),OFFSET('Hygiene Data'!$C$8,0,10*ROW('Hygiene Data'!C63)),NA())</f>
        <v>#N/A</v>
      </c>
      <c r="BB69" s="108" t="e">
        <f ca="true">+IF(AND(ISNUMBER(OFFSET('Hygiene Data'!$C$10,0,10*ROW('Hygiene Data'!C63))),'Data Summary'!DQ69="Yes"),OFFSET('Hygiene Data'!$C$10,0,10*ROW('Hygiene Data'!C63)),NA())</f>
        <v>#N/A</v>
      </c>
      <c r="BC69" s="108" t="e">
        <f ca="true">+IF(AND(ISNUMBER(OFFSET('Hygiene Data'!$D$6,0,10*ROW('Hygiene Data'!D63))),'Data Summary'!DR69="Yes"),OFFSET('Hygiene Data'!$D$6,0,10*ROW('Hygiene Data'!D63)),NA())</f>
        <v>#N/A</v>
      </c>
      <c r="BD69" s="108" t="e">
        <f ca="true">+IF(AND(ISNUMBER(OFFSET('Hygiene Data'!$D$8,0,10*ROW('Hygiene Data'!D63))),'Data Summary'!DS69="Yes"),OFFSET('Hygiene Data'!$D$8,0,10*ROW('Hygiene Data'!D63)),NA())</f>
        <v>#N/A</v>
      </c>
      <c r="BE69" s="108" t="e">
        <f ca="true">+IF(AND(ISNUMBER(OFFSET('Hygiene Data'!$D$10,0,10*ROW('Hygiene Data'!D63))),'Data Summary'!DT69="Yes"),OFFSET('Hygiene Data'!$D$10,0,10*ROW('Hygiene Data'!D63)),NA())</f>
        <v>#N/A</v>
      </c>
      <c r="BF69" s="108" t="e">
        <f ca="true">+IF(AND(ISNUMBER(OFFSET('Hygiene Data'!$E$6,0,10*ROW('Hygiene Data'!E63))),'Data Summary'!DU69="Yes"),OFFSET('Hygiene Data'!$E$6,0,10*ROW('Hygiene Data'!E63)),NA())</f>
        <v>#N/A</v>
      </c>
      <c r="BG69" s="108" t="e">
        <f ca="true">+IF(AND(ISNUMBER(OFFSET('Hygiene Data'!$E$8,0,10*ROW('Hygiene Data'!E63))),'Data Summary'!DV69="Yes"),OFFSET('Hygiene Data'!$E$8,0,10*ROW('Hygiene Data'!E63)),NA())</f>
        <v>#N/A</v>
      </c>
      <c r="BH69" s="108" t="e">
        <f ca="true">+IF(AND(ISNUMBER(OFFSET('Hygiene Data'!$E$10,0,10*ROW('Hygiene Data'!E63))),'Data Summary'!DW69="Yes"),OFFSET('Hygiene Data'!$E$10,0,10*ROW('Hygiene Data'!E63)),NA())</f>
        <v>#N/A</v>
      </c>
      <c r="BI69" s="108" t="e">
        <f ca="true">+IF(AND(ISNUMBER(OFFSET('Hygiene Data'!$F$6,0,10*ROW('Hygiene Data'!F63))),'Data Summary'!DX69="Yes"),OFFSET('Hygiene Data'!$F$6,0,10*ROW('Hygiene Data'!F63)),NA())</f>
        <v>#N/A</v>
      </c>
      <c r="BJ69" s="108" t="e">
        <f ca="true">+IF(AND(ISNUMBER(OFFSET('Hygiene Data'!$F$8,0,10*ROW('Hygiene Data'!F63))),'Data Summary'!DY69="Yes"),OFFSET('Hygiene Data'!$F$8,0,10*ROW('Hygiene Data'!F63)),NA())</f>
        <v>#N/A</v>
      </c>
      <c r="BK69" s="108" t="e">
        <f ca="true">+IF(AND(ISNUMBER(OFFSET('Hygiene Data'!$F$10,0,10*ROW('Hygiene Data'!F63))),'Data Summary'!DZ69="Yes"),OFFSET('Hygiene Data'!$F$10,0,10*ROW('Hygiene Data'!F63)),NA())</f>
        <v>#N/A</v>
      </c>
      <c r="BL69" s="108" t="e">
        <f ca="true">+IF(AND(ISNUMBER(OFFSET('Hygiene Data'!$G$6,0,10*ROW('Hygiene Data'!G63))),'Data Summary'!EA69="Yes"),OFFSET('Hygiene Data'!$G$6,0,10*ROW('Hygiene Data'!G63)),NA())</f>
        <v>#N/A</v>
      </c>
      <c r="BM69" s="108" t="e">
        <f ca="true">+IF(AND(ISNUMBER(OFFSET('Hygiene Data'!$G$8,0,10*ROW('Hygiene Data'!G63))),'Data Summary'!EB69="Yes"),OFFSET('Hygiene Data'!$G$8,0,10*ROW('Hygiene Data'!G63)),NA())</f>
        <v>#N/A</v>
      </c>
      <c r="BN69" s="108" t="e">
        <f ca="true">+IF(AND(ISNUMBER(OFFSET('Hygiene Data'!$G$10,0,10*ROW('Hygiene Data'!G63))),'Data Summary'!EC69="Yes"),OFFSET('Hygiene Data'!$G$10,0,10*ROW('Hygiene Data'!G63)),NA())</f>
        <v>#N/A</v>
      </c>
      <c r="BO69" s="108" t="e">
        <f ca="true">+IF(AND(ISNUMBER(OFFSET('Hygiene Data'!$H$6,0,10*ROW('Hygiene Data'!H63))),'Data Summary'!ED69="Yes"),OFFSET('Hygiene Data'!$H$6,0,10*ROW('Hygiene Data'!H63)),NA())</f>
        <v>#N/A</v>
      </c>
      <c r="BP69" s="108" t="e">
        <f ca="true">+IF(AND(ISNUMBER(OFFSET('Hygiene Data'!$H$8,0,10*ROW('Hygiene Data'!H63))),'Data Summary'!EE69="Yes"),OFFSET('Hygiene Data'!$H$8,0,10*ROW('Hygiene Data'!H63)),NA())</f>
        <v>#N/A</v>
      </c>
      <c r="BQ69" s="108" t="e">
        <f ca="true">+IF(AND(ISNUMBER(OFFSET('Hygiene Data'!$H$10,0,10*ROW('Hygiene Data'!H63))),'Data Summary'!EF69="Yes"),OFFSET('Hygiene Data'!$H$10,0,10*ROW('Hygiene Data'!H63)),NA())</f>
        <v>#N/A</v>
      </c>
    </row>
    <row r="70" x14ac:dyDescent="0.2">
      <c r="A70" s="56" t="e">
        <f ca="true">+IF(OFFSET('Water Data'!$B$1,0,10*ROW('Water Data'!B64))="",NA(),OFFSET('Water Data'!$B$1,0,10*ROW('Water Data'!B64)))</f>
        <v>#N/A</v>
      </c>
      <c r="B70" s="56" t="e">
        <f ca="true">+IF(OFFSET('Water Data'!$A$3,0,10*ROW('Water Data'!A67))="",NA(),OFFSET('Water Data'!$A$3,0,10*ROW('Water Data'!A67)))</f>
        <v>#N/A</v>
      </c>
      <c r="C70" s="56" t="e">
        <f ca="true">+IF(OFFSET('Water Data'!$C$3,0,10*ROW('Water Data'!C67))="",NA(),OFFSET('Water Data'!$C$3,0,10*ROW('Water Data'!C67)))</f>
        <v>#N/A</v>
      </c>
      <c r="D70" s="57" t="e">
        <f ca="true">+IF(AND(ISNUMBER(OFFSET('Water Data'!$C$5,0,10*ROW('Water Data'!C64))),'Data Summary'!BS70="Yes"),100-OFFSET('Water Data'!$C$5,0,10*ROW('Water Data'!C64)),NA())</f>
        <v>#N/A</v>
      </c>
      <c r="E70" s="57" t="e">
        <f ca="true">+IF(AND(ISNUMBER(OFFSET('Water Data'!$C$7,0,10*ROW('Water Data'!C64))),'Data Summary'!BT70="Yes"),OFFSET('Water Data'!$C$7,0,10*ROW('Water Data'!C64)),NA())</f>
        <v>#N/A</v>
      </c>
      <c r="F70" s="57" t="e">
        <f ca="true">+IF(AND(ISNUMBER(OFFSET('Water Data'!$C$10,0,10*ROW('Water Data'!C64))),'Data Summary'!BU70="Yes"),OFFSET('Water Data'!$C$10,0,10*ROW('Water Data'!C64)),NA())</f>
        <v>#N/A</v>
      </c>
      <c r="G70" s="57" t="e">
        <f ca="true">+IF(AND(ISNUMBER(OFFSET('Water Data'!$D$5,0,10*ROW('Water Data'!D64))),'Data Summary'!BV70="Yes"),100-OFFSET('Water Data'!$D$5,0,10*ROW('Water Data'!D64)),NA())</f>
        <v>#N/A</v>
      </c>
      <c r="H70" s="57" t="e">
        <f ca="true">+IF(AND(ISNUMBER(OFFSET('Water Data'!$D$7,0,10*ROW('Water Data'!D64))),'Data Summary'!BW70="Yes"),OFFSET('Water Data'!$D$7,0,10*ROW('Water Data'!D64)),NA())</f>
        <v>#N/A</v>
      </c>
      <c r="I70" s="57" t="e">
        <f ca="true">+IF(AND(ISNUMBER(OFFSET('Water Data'!$D$10,0,10*ROW('Water Data'!D64))),'Data Summary'!BX70="Yes"),OFFSET('Water Data'!$D$10,0,10*ROW('Water Data'!D64)),NA())</f>
        <v>#N/A</v>
      </c>
      <c r="J70" s="57" t="e">
        <f ca="true">+IF(AND(ISNUMBER(OFFSET('Water Data'!$E$5,0,10*ROW('Water Data'!E64))),'Data Summary'!BY70="Yes"),100-OFFSET('Water Data'!$E$5,0,10*ROW('Water Data'!E64)),NA())</f>
        <v>#N/A</v>
      </c>
      <c r="K70" s="57" t="e">
        <f ca="true">+IF(AND(ISNUMBER(OFFSET('Water Data'!$E$7,0,10*ROW('Water Data'!E64))),'Data Summary'!BZ70="Yes"),OFFSET('Water Data'!$E$7,0,10*ROW('Water Data'!E64)),NA())</f>
        <v>#N/A</v>
      </c>
      <c r="L70" s="57" t="e">
        <f ca="true">+IF(AND(ISNUMBER(OFFSET('Water Data'!$E$10,0,10*ROW('Water Data'!E64))),'Data Summary'!CA70="Yes"),OFFSET('Water Data'!$E$10,0,10*ROW('Water Data'!E64)),NA())</f>
        <v>#N/A</v>
      </c>
      <c r="M70" s="57" t="e">
        <f ca="true">+IF(AND(ISNUMBER(OFFSET('Water Data'!$F$5,0,10*ROW('Water Data'!F64))),'Data Summary'!CB70="Yes"),100-OFFSET('Water Data'!$F$5,0,10*ROW('Water Data'!F64)),NA())</f>
        <v>#N/A</v>
      </c>
      <c r="N70" s="57" t="e">
        <f ca="true">+IF(AND(ISNUMBER(OFFSET('Water Data'!$F$7,0,10*ROW('Water Data'!F64))),'Data Summary'!CC70="Yes"),OFFSET('Water Data'!$F$7,0,10*ROW('Water Data'!F64)),NA())</f>
        <v>#N/A</v>
      </c>
      <c r="O70" s="57" t="e">
        <f ca="true">+IF(AND(ISNUMBER(OFFSET('Water Data'!$F$10,0,10*ROW('Water Data'!F64))),'Data Summary'!CD70="Yes"),OFFSET('Water Data'!$F$10,0,10*ROW('Water Data'!F64)),NA())</f>
        <v>#N/A</v>
      </c>
      <c r="P70" s="57" t="e">
        <f ca="true">+IF(AND(ISNUMBER(OFFSET('Water Data'!$G$5,0,10*ROW('Water Data'!G64))),'Data Summary'!CE70="Yes"),100-OFFSET('Water Data'!$G$5,0,10*ROW('Water Data'!G64)),NA())</f>
        <v>#N/A</v>
      </c>
      <c r="Q70" s="57" t="e">
        <f ca="true">+IF(AND(ISNUMBER(OFFSET('Water Data'!$G$7,0,10*ROW('Water Data'!G64))),'Data Summary'!CF70="Yes"),OFFSET('Water Data'!$G$7,0,10*ROW('Water Data'!G64)),NA())</f>
        <v>#N/A</v>
      </c>
      <c r="R70" s="57" t="e">
        <f ca="true">+IF(AND(ISNUMBER(OFFSET('Water Data'!$G$10,0,10*ROW('Water Data'!G64))),'Data Summary'!CG70="Yes"),OFFSET('Water Data'!$G$10,0,10*ROW('Water Data'!G64)),NA())</f>
        <v>#N/A</v>
      </c>
      <c r="S70" s="57" t="e">
        <f ca="true">+IF(AND(ISNUMBER(OFFSET('Water Data'!$H$5,0,10*ROW('Water Data'!H64))),'Data Summary'!CH70="Yes"),100-OFFSET('Water Data'!$H$5,0,10*ROW('Water Data'!H64)),NA())</f>
        <v>#N/A</v>
      </c>
      <c r="T70" s="57" t="e">
        <f ca="true">+IF(AND(ISNUMBER(OFFSET('Water Data'!$H$7,0,10*ROW('Water Data'!H64))),'Data Summary'!CI70="Yes"),OFFSET('Water Data'!$H$7,0,10*ROW('Water Data'!H64)),NA())</f>
        <v>#N/A</v>
      </c>
      <c r="U70" s="57" t="e">
        <f ca="true">+IF(AND(ISNUMBER(OFFSET('Water Data'!$H$10,0,10*ROW('Water Data'!H64))),'Data Summary'!CJ70="Yes"),OFFSET('Water Data'!$H$10,0,10*ROW('Water Data'!H64)),NA())</f>
        <v>#N/A</v>
      </c>
      <c r="V70" s="103" t="e">
        <f ca="true">+IF(AND(ISNUMBER(OFFSET('Sanitation Data'!$C$5,0,10*ROW('Sanitation Data'!C64))),'Data Summary'!CK70="Yes"),100-OFFSET('Sanitation Data'!$C$5,0,10*ROW('Sanitation Data'!C64)),NA())</f>
        <v>#N/A</v>
      </c>
      <c r="W70" s="103" t="e">
        <f ca="true">+IF(AND(ISNUMBER(OFFSET('Sanitation Data'!$C$7,0,10*ROW('Sanitation Data'!C64))),'Data Summary'!CL70="Yes"),OFFSET('Sanitation Data'!$C$7,0,10*ROW('Sanitation Data'!C64)),NA())</f>
        <v>#N/A</v>
      </c>
      <c r="X70" s="103" t="e">
        <f ca="true">+IF(AND(ISNUMBER(OFFSET('Sanitation Data'!$C$11,0,10*ROW('Sanitation Data'!C64))),'Data Summary'!CM70="Yes"),OFFSET('Sanitation Data'!$C$11,0,10*ROW('Sanitation Data'!C64)),NA())</f>
        <v>#N/A</v>
      </c>
      <c r="Y70" s="103" t="e">
        <f ca="true">+IF(AND(ISNUMBER(OFFSET('Sanitation Data'!$C$12,0,10*ROW('Sanitation Data'!C64))),'Data Summary'!CN70="Yes"),OFFSET('Sanitation Data'!$C$12,0,10*ROW('Sanitation Data'!C64)),NA())</f>
        <v>#N/A</v>
      </c>
      <c r="Z70" s="103" t="e">
        <f ca="true">+IF(AND(ISNUMBER(OFFSET('Sanitation Data'!$C$13,0,10*ROW('Sanitation Data'!C64))),'Data Summary'!CO70="Yes"),OFFSET('Sanitation Data'!$C$13,0,10*ROW('Sanitation Data'!C64)),NA())</f>
        <v>#N/A</v>
      </c>
      <c r="AA70" s="103" t="e">
        <f ca="true">+IF(AND(ISNUMBER(OFFSET('Sanitation Data'!$D$5,0,10*ROW('Sanitation Data'!D64))),'Data Summary'!CP70="Yes"),100-OFFSET('Sanitation Data'!$D$5,0,10*ROW('Sanitation Data'!D64)),NA())</f>
        <v>#N/A</v>
      </c>
      <c r="AB70" s="103" t="e">
        <f ca="true">+IF(AND(ISNUMBER(OFFSET('Sanitation Data'!$D$7,0,10*ROW('Sanitation Data'!D64))),'Data Summary'!CQ70="Yes"),OFFSET('Sanitation Data'!$D$7,0,10*ROW('Sanitation Data'!D64)),NA())</f>
        <v>#N/A</v>
      </c>
      <c r="AC70" s="103" t="e">
        <f ca="true">+IF(AND(ISNUMBER(OFFSET('Sanitation Data'!$D$11,0,10*ROW('Sanitation Data'!D64))),'Data Summary'!CR70="Yes"),OFFSET('Sanitation Data'!$D$11,0,10*ROW('Sanitation Data'!D64)),NA())</f>
        <v>#N/A</v>
      </c>
      <c r="AD70" s="103" t="e">
        <f ca="true">+IF(AND(ISNUMBER(OFFSET('Sanitation Data'!$D$12,0,10*ROW('Sanitation Data'!D64))),'Data Summary'!CS70="Yes"),OFFSET('Sanitation Data'!$D$12,0,10*ROW('Sanitation Data'!D64)),NA())</f>
        <v>#N/A</v>
      </c>
      <c r="AE70" s="103" t="e">
        <f ca="true">+IF(AND(ISNUMBER(OFFSET('Sanitation Data'!$D$13,0,10*ROW('Sanitation Data'!D64))),'Data Summary'!CT70="Yes"),OFFSET('Sanitation Data'!$D$13,0,10*ROW('Sanitation Data'!D64)),NA())</f>
        <v>#N/A</v>
      </c>
      <c r="AF70" s="103" t="e">
        <f ca="true">+IF(AND(ISNUMBER(OFFSET('Sanitation Data'!$E$5,0,10*ROW('Sanitation Data'!E64))),'Data Summary'!CU70="Yes"),100-OFFSET('Sanitation Data'!$E$5,0,10*ROW('Sanitation Data'!E64)),NA())</f>
        <v>#N/A</v>
      </c>
      <c r="AG70" s="103" t="e">
        <f ca="true">+IF(AND(ISNUMBER(OFFSET('Sanitation Data'!$E$7,0,10*ROW('Sanitation Data'!E64))),'Data Summary'!CV70="Yes"),OFFSET('Sanitation Data'!$E$7,0,10*ROW('Sanitation Data'!E64)),NA())</f>
        <v>#N/A</v>
      </c>
      <c r="AH70" s="103" t="e">
        <f ca="true">+IF(AND(ISNUMBER(OFFSET('Sanitation Data'!$E$11,0,10*ROW('Sanitation Data'!E64))),'Data Summary'!CW70="Yes"),OFFSET('Sanitation Data'!$E$11,0,10*ROW('Sanitation Data'!E64)),NA())</f>
        <v>#N/A</v>
      </c>
      <c r="AI70" s="103" t="e">
        <f ca="true">+IF(AND(ISNUMBER(OFFSET('Sanitation Data'!$E$12,0,10*ROW('Sanitation Data'!E64))),'Data Summary'!CX70="Yes"),OFFSET('Sanitation Data'!$E$12,0,10*ROW('Sanitation Data'!E64)),NA())</f>
        <v>#N/A</v>
      </c>
      <c r="AJ70" s="103" t="e">
        <f ca="true">+IF(AND(ISNUMBER(OFFSET('Sanitation Data'!$E$13,0,10*ROW('Sanitation Data'!E64))),'Data Summary'!CY70="Yes"),OFFSET('Sanitation Data'!$E$13,0,10*ROW('Sanitation Data'!E64)),NA())</f>
        <v>#N/A</v>
      </c>
      <c r="AK70" s="103" t="e">
        <f ca="true">+IF(AND(ISNUMBER(OFFSET('Sanitation Data'!$F$5,0,10*ROW('Sanitation Data'!F64))),'Data Summary'!CZ70="Yes"),100-OFFSET('Sanitation Data'!$F$5,0,10*ROW('Sanitation Data'!F64)),NA())</f>
        <v>#N/A</v>
      </c>
      <c r="AL70" s="103" t="e">
        <f ca="true">+IF(AND(ISNUMBER(OFFSET('Sanitation Data'!$F$7,0,10*ROW('Sanitation Data'!F64))),'Data Summary'!DA70="Yes"),OFFSET('Sanitation Data'!$F$7,0,10*ROW('Sanitation Data'!F64)),NA())</f>
        <v>#N/A</v>
      </c>
      <c r="AM70" s="103" t="e">
        <f ca="true">+IF(AND(ISNUMBER(OFFSET('Sanitation Data'!$F$11,0,10*ROW('Sanitation Data'!F64))),'Data Summary'!DB70="Yes"),OFFSET('Sanitation Data'!$F$11,0,10*ROW('Sanitation Data'!F64)),NA())</f>
        <v>#N/A</v>
      </c>
      <c r="AN70" s="103" t="e">
        <f ca="true">+IF(AND(ISNUMBER(OFFSET('Sanitation Data'!$F$12,0,10*ROW('Sanitation Data'!F64))),'Data Summary'!DC70="Yes"),OFFSET('Sanitation Data'!$F$12,0,10*ROW('Sanitation Data'!F64)),NA())</f>
        <v>#N/A</v>
      </c>
      <c r="AO70" s="103" t="e">
        <f ca="true">+IF(AND(ISNUMBER(OFFSET('Sanitation Data'!$F$13,0,10*ROW('Sanitation Data'!F64))),'Data Summary'!DD70="Yes"),OFFSET('Sanitation Data'!$F$13,0,10*ROW('Sanitation Data'!F64)),NA())</f>
        <v>#N/A</v>
      </c>
      <c r="AP70" s="103" t="e">
        <f ca="true">+IF(AND(ISNUMBER(OFFSET('Sanitation Data'!$G$5,0,10*ROW('Sanitation Data'!G64))),'Data Summary'!DE70="Yes"),100-OFFSET('Sanitation Data'!$G$5,0,10*ROW('Sanitation Data'!G64)),NA())</f>
        <v>#N/A</v>
      </c>
      <c r="AQ70" s="103" t="e">
        <f ca="true">+IF(AND(ISNUMBER(OFFSET('Sanitation Data'!$G$7,0,10*ROW('Sanitation Data'!G64))),'Data Summary'!DF70="Yes"),OFFSET('Sanitation Data'!$G$7,0,10*ROW('Sanitation Data'!G64)),NA())</f>
        <v>#N/A</v>
      </c>
      <c r="AR70" s="103" t="e">
        <f ca="true">+IF(AND(ISNUMBER(OFFSET('Sanitation Data'!$G$11,0,10*ROW('Sanitation Data'!G64))),'Data Summary'!DG70="Yes"),OFFSET('Sanitation Data'!$G$11,0,10*ROW('Sanitation Data'!G64)),NA())</f>
        <v>#N/A</v>
      </c>
      <c r="AS70" s="103" t="e">
        <f ca="true">+IF(AND(ISNUMBER(OFFSET('Sanitation Data'!$G$12,0,10*ROW('Sanitation Data'!G64))),'Data Summary'!DH70="Yes"),OFFSET('Sanitation Data'!$G$12,0,10*ROW('Sanitation Data'!G64)),NA())</f>
        <v>#N/A</v>
      </c>
      <c r="AT70" s="103" t="e">
        <f ca="true">+IF(AND(ISNUMBER(OFFSET('Sanitation Data'!$G$13,0,10*ROW('Sanitation Data'!G64))),'Data Summary'!DI70="Yes"),OFFSET('Sanitation Data'!$G$13,0,10*ROW('Sanitation Data'!G64)),NA())</f>
        <v>#N/A</v>
      </c>
      <c r="AU70" s="103" t="e">
        <f ca="true">+IF(AND(ISNUMBER(OFFSET('Sanitation Data'!$H$5,0,10*ROW('Sanitation Data'!H64))),'Data Summary'!DJ70="Yes"),100-OFFSET('Sanitation Data'!$H$5,0,10*ROW('Sanitation Data'!H64)),NA())</f>
        <v>#N/A</v>
      </c>
      <c r="AV70" s="103" t="e">
        <f ca="true">+IF(AND(ISNUMBER(OFFSET('Sanitation Data'!$H$7,0,10*ROW('Sanitation Data'!H64))),'Data Summary'!DK70="Yes"),OFFSET('Sanitation Data'!$H$7,0,10*ROW('Sanitation Data'!H64)),NA())</f>
        <v>#N/A</v>
      </c>
      <c r="AW70" s="103" t="e">
        <f ca="true">+IF(AND(ISNUMBER(OFFSET('Sanitation Data'!$H$11,0,10*ROW('Sanitation Data'!H64))),'Data Summary'!DL70="Yes"),OFFSET('Sanitation Data'!$H$11,0,10*ROW('Sanitation Data'!H64)),NA())</f>
        <v>#N/A</v>
      </c>
      <c r="AX70" s="103" t="e">
        <f ca="true">+IF(AND(ISNUMBER(OFFSET('Sanitation Data'!$H$12,0,10*ROW('Sanitation Data'!H64))),'Data Summary'!DM70="Yes"),OFFSET('Sanitation Data'!$H$12,0,10*ROW('Sanitation Data'!H64)),NA())</f>
        <v>#N/A</v>
      </c>
      <c r="AY70" s="103" t="e">
        <f ca="true">+IF(AND(ISNUMBER(OFFSET('Sanitation Data'!$H$13,0,10*ROW('Sanitation Data'!H64))),'Data Summary'!DN70="Yes"),OFFSET('Sanitation Data'!$H$13,0,10*ROW('Sanitation Data'!H64)),NA())</f>
        <v>#N/A</v>
      </c>
      <c r="AZ70" s="108" t="e">
        <f ca="true">+IF(AND(ISNUMBER(OFFSET('Hygiene Data'!$C$6,0,10*ROW('Hygiene Data'!C64))),'Data Summary'!DO70="Yes"),OFFSET('Hygiene Data'!$C$6,0,10*ROW('Hygiene Data'!C64)),NA())</f>
        <v>#N/A</v>
      </c>
      <c r="BA70" s="108" t="e">
        <f ca="true">+IF(AND(ISNUMBER(OFFSET('Hygiene Data'!$C$8,0,10*ROW('Hygiene Data'!C64))),'Data Summary'!DP70="Yes"),OFFSET('Hygiene Data'!$C$8,0,10*ROW('Hygiene Data'!C64)),NA())</f>
        <v>#N/A</v>
      </c>
      <c r="BB70" s="108" t="e">
        <f ca="true">+IF(AND(ISNUMBER(OFFSET('Hygiene Data'!$C$10,0,10*ROW('Hygiene Data'!C64))),'Data Summary'!DQ70="Yes"),OFFSET('Hygiene Data'!$C$10,0,10*ROW('Hygiene Data'!C64)),NA())</f>
        <v>#N/A</v>
      </c>
      <c r="BC70" s="108" t="e">
        <f ca="true">+IF(AND(ISNUMBER(OFFSET('Hygiene Data'!$D$6,0,10*ROW('Hygiene Data'!D64))),'Data Summary'!DR70="Yes"),OFFSET('Hygiene Data'!$D$6,0,10*ROW('Hygiene Data'!D64)),NA())</f>
        <v>#N/A</v>
      </c>
      <c r="BD70" s="108" t="e">
        <f ca="true">+IF(AND(ISNUMBER(OFFSET('Hygiene Data'!$D$8,0,10*ROW('Hygiene Data'!D64))),'Data Summary'!DS70="Yes"),OFFSET('Hygiene Data'!$D$8,0,10*ROW('Hygiene Data'!D64)),NA())</f>
        <v>#N/A</v>
      </c>
      <c r="BE70" s="108" t="e">
        <f ca="true">+IF(AND(ISNUMBER(OFFSET('Hygiene Data'!$D$10,0,10*ROW('Hygiene Data'!D64))),'Data Summary'!DT70="Yes"),OFFSET('Hygiene Data'!$D$10,0,10*ROW('Hygiene Data'!D64)),NA())</f>
        <v>#N/A</v>
      </c>
      <c r="BF70" s="108" t="e">
        <f ca="true">+IF(AND(ISNUMBER(OFFSET('Hygiene Data'!$E$6,0,10*ROW('Hygiene Data'!E64))),'Data Summary'!DU70="Yes"),OFFSET('Hygiene Data'!$E$6,0,10*ROW('Hygiene Data'!E64)),NA())</f>
        <v>#N/A</v>
      </c>
      <c r="BG70" s="108" t="e">
        <f ca="true">+IF(AND(ISNUMBER(OFFSET('Hygiene Data'!$E$8,0,10*ROW('Hygiene Data'!E64))),'Data Summary'!DV70="Yes"),OFFSET('Hygiene Data'!$E$8,0,10*ROW('Hygiene Data'!E64)),NA())</f>
        <v>#N/A</v>
      </c>
      <c r="BH70" s="108" t="e">
        <f ca="true">+IF(AND(ISNUMBER(OFFSET('Hygiene Data'!$E$10,0,10*ROW('Hygiene Data'!E64))),'Data Summary'!DW70="Yes"),OFFSET('Hygiene Data'!$E$10,0,10*ROW('Hygiene Data'!E64)),NA())</f>
        <v>#N/A</v>
      </c>
      <c r="BI70" s="108" t="e">
        <f ca="true">+IF(AND(ISNUMBER(OFFSET('Hygiene Data'!$F$6,0,10*ROW('Hygiene Data'!F64))),'Data Summary'!DX70="Yes"),OFFSET('Hygiene Data'!$F$6,0,10*ROW('Hygiene Data'!F64)),NA())</f>
        <v>#N/A</v>
      </c>
      <c r="BJ70" s="108" t="e">
        <f ca="true">+IF(AND(ISNUMBER(OFFSET('Hygiene Data'!$F$8,0,10*ROW('Hygiene Data'!F64))),'Data Summary'!DY70="Yes"),OFFSET('Hygiene Data'!$F$8,0,10*ROW('Hygiene Data'!F64)),NA())</f>
        <v>#N/A</v>
      </c>
      <c r="BK70" s="108" t="e">
        <f ca="true">+IF(AND(ISNUMBER(OFFSET('Hygiene Data'!$F$10,0,10*ROW('Hygiene Data'!F64))),'Data Summary'!DZ70="Yes"),OFFSET('Hygiene Data'!$F$10,0,10*ROW('Hygiene Data'!F64)),NA())</f>
        <v>#N/A</v>
      </c>
      <c r="BL70" s="108" t="e">
        <f ca="true">+IF(AND(ISNUMBER(OFFSET('Hygiene Data'!$G$6,0,10*ROW('Hygiene Data'!G64))),'Data Summary'!EA70="Yes"),OFFSET('Hygiene Data'!$G$6,0,10*ROW('Hygiene Data'!G64)),NA())</f>
        <v>#N/A</v>
      </c>
      <c r="BM70" s="108" t="e">
        <f ca="true">+IF(AND(ISNUMBER(OFFSET('Hygiene Data'!$G$8,0,10*ROW('Hygiene Data'!G64))),'Data Summary'!EB70="Yes"),OFFSET('Hygiene Data'!$G$8,0,10*ROW('Hygiene Data'!G64)),NA())</f>
        <v>#N/A</v>
      </c>
      <c r="BN70" s="108" t="e">
        <f ca="true">+IF(AND(ISNUMBER(OFFSET('Hygiene Data'!$G$10,0,10*ROW('Hygiene Data'!G64))),'Data Summary'!EC70="Yes"),OFFSET('Hygiene Data'!$G$10,0,10*ROW('Hygiene Data'!G64)),NA())</f>
        <v>#N/A</v>
      </c>
      <c r="BO70" s="108" t="e">
        <f ca="true">+IF(AND(ISNUMBER(OFFSET('Hygiene Data'!$H$6,0,10*ROW('Hygiene Data'!H64))),'Data Summary'!ED70="Yes"),OFFSET('Hygiene Data'!$H$6,0,10*ROW('Hygiene Data'!H64)),NA())</f>
        <v>#N/A</v>
      </c>
      <c r="BP70" s="108" t="e">
        <f ca="true">+IF(AND(ISNUMBER(OFFSET('Hygiene Data'!$H$8,0,10*ROW('Hygiene Data'!H64))),'Data Summary'!EE70="Yes"),OFFSET('Hygiene Data'!$H$8,0,10*ROW('Hygiene Data'!H64)),NA())</f>
        <v>#N/A</v>
      </c>
      <c r="BQ70" s="108" t="e">
        <f ca="true">+IF(AND(ISNUMBER(OFFSET('Hygiene Data'!$H$10,0,10*ROW('Hygiene Data'!H64))),'Data Summary'!EF70="Yes"),OFFSET('Hygiene Data'!$H$10,0,10*ROW('Hygiene Data'!H64)),NA())</f>
        <v>#N/A</v>
      </c>
    </row>
    <row r="71" x14ac:dyDescent="0.2">
      <c r="A71" s="56" t="e">
        <f ca="true">+IF(OFFSET('Water Data'!$B$1,0,10*ROW('Water Data'!B65))="",NA(),OFFSET('Water Data'!$B$1,0,10*ROW('Water Data'!B65)))</f>
        <v>#N/A</v>
      </c>
      <c r="B71" s="56" t="e">
        <f ca="true">+IF(OFFSET('Water Data'!$A$3,0,10*ROW('Water Data'!A68))="",NA(),OFFSET('Water Data'!$A$3,0,10*ROW('Water Data'!A68)))</f>
        <v>#N/A</v>
      </c>
      <c r="C71" s="56" t="e">
        <f ca="true">+IF(OFFSET('Water Data'!$C$3,0,10*ROW('Water Data'!C68))="",NA(),OFFSET('Water Data'!$C$3,0,10*ROW('Water Data'!C68)))</f>
        <v>#N/A</v>
      </c>
      <c r="D71" s="57" t="e">
        <f ca="true">+IF(AND(ISNUMBER(OFFSET('Water Data'!$C$5,0,10*ROW('Water Data'!C65))),'Data Summary'!BS71="Yes"),100-OFFSET('Water Data'!$C$5,0,10*ROW('Water Data'!C65)),NA())</f>
        <v>#N/A</v>
      </c>
      <c r="E71" s="57" t="e">
        <f ca="true">+IF(AND(ISNUMBER(OFFSET('Water Data'!$C$7,0,10*ROW('Water Data'!C65))),'Data Summary'!BT71="Yes"),OFFSET('Water Data'!$C$7,0,10*ROW('Water Data'!C65)),NA())</f>
        <v>#N/A</v>
      </c>
      <c r="F71" s="57" t="e">
        <f ca="true">+IF(AND(ISNUMBER(OFFSET('Water Data'!$C$10,0,10*ROW('Water Data'!C65))),'Data Summary'!BU71="Yes"),OFFSET('Water Data'!$C$10,0,10*ROW('Water Data'!C65)),NA())</f>
        <v>#N/A</v>
      </c>
      <c r="G71" s="57" t="e">
        <f ca="true">+IF(AND(ISNUMBER(OFFSET('Water Data'!$D$5,0,10*ROW('Water Data'!D65))),'Data Summary'!BV71="Yes"),100-OFFSET('Water Data'!$D$5,0,10*ROW('Water Data'!D65)),NA())</f>
        <v>#N/A</v>
      </c>
      <c r="H71" s="57" t="e">
        <f ca="true">+IF(AND(ISNUMBER(OFFSET('Water Data'!$D$7,0,10*ROW('Water Data'!D65))),'Data Summary'!BW71="Yes"),OFFSET('Water Data'!$D$7,0,10*ROW('Water Data'!D65)),NA())</f>
        <v>#N/A</v>
      </c>
      <c r="I71" s="57" t="e">
        <f ca="true">+IF(AND(ISNUMBER(OFFSET('Water Data'!$D$10,0,10*ROW('Water Data'!D65))),'Data Summary'!BX71="Yes"),OFFSET('Water Data'!$D$10,0,10*ROW('Water Data'!D65)),NA())</f>
        <v>#N/A</v>
      </c>
      <c r="J71" s="57" t="e">
        <f ca="true">+IF(AND(ISNUMBER(OFFSET('Water Data'!$E$5,0,10*ROW('Water Data'!E65))),'Data Summary'!BY71="Yes"),100-OFFSET('Water Data'!$E$5,0,10*ROW('Water Data'!E65)),NA())</f>
        <v>#N/A</v>
      </c>
      <c r="K71" s="57" t="e">
        <f ca="true">+IF(AND(ISNUMBER(OFFSET('Water Data'!$E$7,0,10*ROW('Water Data'!E65))),'Data Summary'!BZ71="Yes"),OFFSET('Water Data'!$E$7,0,10*ROW('Water Data'!E65)),NA())</f>
        <v>#N/A</v>
      </c>
      <c r="L71" s="57" t="e">
        <f ca="true">+IF(AND(ISNUMBER(OFFSET('Water Data'!$E$10,0,10*ROW('Water Data'!E65))),'Data Summary'!CA71="Yes"),OFFSET('Water Data'!$E$10,0,10*ROW('Water Data'!E65)),NA())</f>
        <v>#N/A</v>
      </c>
      <c r="M71" s="57" t="e">
        <f ca="true">+IF(AND(ISNUMBER(OFFSET('Water Data'!$F$5,0,10*ROW('Water Data'!F65))),'Data Summary'!CB71="Yes"),100-OFFSET('Water Data'!$F$5,0,10*ROW('Water Data'!F65)),NA())</f>
        <v>#N/A</v>
      </c>
      <c r="N71" s="57" t="e">
        <f ca="true">+IF(AND(ISNUMBER(OFFSET('Water Data'!$F$7,0,10*ROW('Water Data'!F65))),'Data Summary'!CC71="Yes"),OFFSET('Water Data'!$F$7,0,10*ROW('Water Data'!F65)),NA())</f>
        <v>#N/A</v>
      </c>
      <c r="O71" s="57" t="e">
        <f ca="true">+IF(AND(ISNUMBER(OFFSET('Water Data'!$F$10,0,10*ROW('Water Data'!F65))),'Data Summary'!CD71="Yes"),OFFSET('Water Data'!$F$10,0,10*ROW('Water Data'!F65)),NA())</f>
        <v>#N/A</v>
      </c>
      <c r="P71" s="57" t="e">
        <f ca="true">+IF(AND(ISNUMBER(OFFSET('Water Data'!$G$5,0,10*ROW('Water Data'!G65))),'Data Summary'!CE71="Yes"),100-OFFSET('Water Data'!$G$5,0,10*ROW('Water Data'!G65)),NA())</f>
        <v>#N/A</v>
      </c>
      <c r="Q71" s="57" t="e">
        <f ca="true">+IF(AND(ISNUMBER(OFFSET('Water Data'!$G$7,0,10*ROW('Water Data'!G65))),'Data Summary'!CF71="Yes"),OFFSET('Water Data'!$G$7,0,10*ROW('Water Data'!G65)),NA())</f>
        <v>#N/A</v>
      </c>
      <c r="R71" s="57" t="e">
        <f ca="true">+IF(AND(ISNUMBER(OFFSET('Water Data'!$G$10,0,10*ROW('Water Data'!G65))),'Data Summary'!CG71="Yes"),OFFSET('Water Data'!$G$10,0,10*ROW('Water Data'!G65)),NA())</f>
        <v>#N/A</v>
      </c>
      <c r="S71" s="57" t="e">
        <f ca="true">+IF(AND(ISNUMBER(OFFSET('Water Data'!$H$5,0,10*ROW('Water Data'!H65))),'Data Summary'!CH71="Yes"),100-OFFSET('Water Data'!$H$5,0,10*ROW('Water Data'!H65)),NA())</f>
        <v>#N/A</v>
      </c>
      <c r="T71" s="57" t="e">
        <f ca="true">+IF(AND(ISNUMBER(OFFSET('Water Data'!$H$7,0,10*ROW('Water Data'!H65))),'Data Summary'!CI71="Yes"),OFFSET('Water Data'!$H$7,0,10*ROW('Water Data'!H65)),NA())</f>
        <v>#N/A</v>
      </c>
      <c r="U71" s="57" t="e">
        <f ca="true">+IF(AND(ISNUMBER(OFFSET('Water Data'!$H$10,0,10*ROW('Water Data'!H65))),'Data Summary'!CJ71="Yes"),OFFSET('Water Data'!$H$10,0,10*ROW('Water Data'!H65)),NA())</f>
        <v>#N/A</v>
      </c>
      <c r="V71" s="103" t="e">
        <f ca="true">+IF(AND(ISNUMBER(OFFSET('Sanitation Data'!$C$5,0,10*ROW('Sanitation Data'!C65))),'Data Summary'!CK71="Yes"),100-OFFSET('Sanitation Data'!$C$5,0,10*ROW('Sanitation Data'!C65)),NA())</f>
        <v>#N/A</v>
      </c>
      <c r="W71" s="103" t="e">
        <f ca="true">+IF(AND(ISNUMBER(OFFSET('Sanitation Data'!$C$7,0,10*ROW('Sanitation Data'!C65))),'Data Summary'!CL71="Yes"),OFFSET('Sanitation Data'!$C$7,0,10*ROW('Sanitation Data'!C65)),NA())</f>
        <v>#N/A</v>
      </c>
      <c r="X71" s="103" t="e">
        <f ca="true">+IF(AND(ISNUMBER(OFFSET('Sanitation Data'!$C$11,0,10*ROW('Sanitation Data'!C65))),'Data Summary'!CM71="Yes"),OFFSET('Sanitation Data'!$C$11,0,10*ROW('Sanitation Data'!C65)),NA())</f>
        <v>#N/A</v>
      </c>
      <c r="Y71" s="103" t="e">
        <f ca="true">+IF(AND(ISNUMBER(OFFSET('Sanitation Data'!$C$12,0,10*ROW('Sanitation Data'!C65))),'Data Summary'!CN71="Yes"),OFFSET('Sanitation Data'!$C$12,0,10*ROW('Sanitation Data'!C65)),NA())</f>
        <v>#N/A</v>
      </c>
      <c r="Z71" s="103" t="e">
        <f ca="true">+IF(AND(ISNUMBER(OFFSET('Sanitation Data'!$C$13,0,10*ROW('Sanitation Data'!C65))),'Data Summary'!CO71="Yes"),OFFSET('Sanitation Data'!$C$13,0,10*ROW('Sanitation Data'!C65)),NA())</f>
        <v>#N/A</v>
      </c>
      <c r="AA71" s="103" t="e">
        <f ca="true">+IF(AND(ISNUMBER(OFFSET('Sanitation Data'!$D$5,0,10*ROW('Sanitation Data'!D65))),'Data Summary'!CP71="Yes"),100-OFFSET('Sanitation Data'!$D$5,0,10*ROW('Sanitation Data'!D65)),NA())</f>
        <v>#N/A</v>
      </c>
      <c r="AB71" s="103" t="e">
        <f ca="true">+IF(AND(ISNUMBER(OFFSET('Sanitation Data'!$D$7,0,10*ROW('Sanitation Data'!D65))),'Data Summary'!CQ71="Yes"),OFFSET('Sanitation Data'!$D$7,0,10*ROW('Sanitation Data'!D65)),NA())</f>
        <v>#N/A</v>
      </c>
      <c r="AC71" s="103" t="e">
        <f ca="true">+IF(AND(ISNUMBER(OFFSET('Sanitation Data'!$D$11,0,10*ROW('Sanitation Data'!D65))),'Data Summary'!CR71="Yes"),OFFSET('Sanitation Data'!$D$11,0,10*ROW('Sanitation Data'!D65)),NA())</f>
        <v>#N/A</v>
      </c>
      <c r="AD71" s="103" t="e">
        <f ca="true">+IF(AND(ISNUMBER(OFFSET('Sanitation Data'!$D$12,0,10*ROW('Sanitation Data'!D65))),'Data Summary'!CS71="Yes"),OFFSET('Sanitation Data'!$D$12,0,10*ROW('Sanitation Data'!D65)),NA())</f>
        <v>#N/A</v>
      </c>
      <c r="AE71" s="103" t="e">
        <f ca="true">+IF(AND(ISNUMBER(OFFSET('Sanitation Data'!$D$13,0,10*ROW('Sanitation Data'!D65))),'Data Summary'!CT71="Yes"),OFFSET('Sanitation Data'!$D$13,0,10*ROW('Sanitation Data'!D65)),NA())</f>
        <v>#N/A</v>
      </c>
      <c r="AF71" s="103" t="e">
        <f ca="true">+IF(AND(ISNUMBER(OFFSET('Sanitation Data'!$E$5,0,10*ROW('Sanitation Data'!E65))),'Data Summary'!CU71="Yes"),100-OFFSET('Sanitation Data'!$E$5,0,10*ROW('Sanitation Data'!E65)),NA())</f>
        <v>#N/A</v>
      </c>
      <c r="AG71" s="103" t="e">
        <f ca="true">+IF(AND(ISNUMBER(OFFSET('Sanitation Data'!$E$7,0,10*ROW('Sanitation Data'!E65))),'Data Summary'!CV71="Yes"),OFFSET('Sanitation Data'!$E$7,0,10*ROW('Sanitation Data'!E65)),NA())</f>
        <v>#N/A</v>
      </c>
      <c r="AH71" s="103" t="e">
        <f ca="true">+IF(AND(ISNUMBER(OFFSET('Sanitation Data'!$E$11,0,10*ROW('Sanitation Data'!E65))),'Data Summary'!CW71="Yes"),OFFSET('Sanitation Data'!$E$11,0,10*ROW('Sanitation Data'!E65)),NA())</f>
        <v>#N/A</v>
      </c>
      <c r="AI71" s="103" t="e">
        <f ca="true">+IF(AND(ISNUMBER(OFFSET('Sanitation Data'!$E$12,0,10*ROW('Sanitation Data'!E65))),'Data Summary'!CX71="Yes"),OFFSET('Sanitation Data'!$E$12,0,10*ROW('Sanitation Data'!E65)),NA())</f>
        <v>#N/A</v>
      </c>
      <c r="AJ71" s="103" t="e">
        <f ca="true">+IF(AND(ISNUMBER(OFFSET('Sanitation Data'!$E$13,0,10*ROW('Sanitation Data'!E65))),'Data Summary'!CY71="Yes"),OFFSET('Sanitation Data'!$E$13,0,10*ROW('Sanitation Data'!E65)),NA())</f>
        <v>#N/A</v>
      </c>
      <c r="AK71" s="103" t="e">
        <f ca="true">+IF(AND(ISNUMBER(OFFSET('Sanitation Data'!$F$5,0,10*ROW('Sanitation Data'!F65))),'Data Summary'!CZ71="Yes"),100-OFFSET('Sanitation Data'!$F$5,0,10*ROW('Sanitation Data'!F65)),NA())</f>
        <v>#N/A</v>
      </c>
      <c r="AL71" s="103" t="e">
        <f ca="true">+IF(AND(ISNUMBER(OFFSET('Sanitation Data'!$F$7,0,10*ROW('Sanitation Data'!F65))),'Data Summary'!DA71="Yes"),OFFSET('Sanitation Data'!$F$7,0,10*ROW('Sanitation Data'!F65)),NA())</f>
        <v>#N/A</v>
      </c>
      <c r="AM71" s="103" t="e">
        <f ca="true">+IF(AND(ISNUMBER(OFFSET('Sanitation Data'!$F$11,0,10*ROW('Sanitation Data'!F65))),'Data Summary'!DB71="Yes"),OFFSET('Sanitation Data'!$F$11,0,10*ROW('Sanitation Data'!F65)),NA())</f>
        <v>#N/A</v>
      </c>
      <c r="AN71" s="103" t="e">
        <f ca="true">+IF(AND(ISNUMBER(OFFSET('Sanitation Data'!$F$12,0,10*ROW('Sanitation Data'!F65))),'Data Summary'!DC71="Yes"),OFFSET('Sanitation Data'!$F$12,0,10*ROW('Sanitation Data'!F65)),NA())</f>
        <v>#N/A</v>
      </c>
      <c r="AO71" s="103" t="e">
        <f ca="true">+IF(AND(ISNUMBER(OFFSET('Sanitation Data'!$F$13,0,10*ROW('Sanitation Data'!F65))),'Data Summary'!DD71="Yes"),OFFSET('Sanitation Data'!$F$13,0,10*ROW('Sanitation Data'!F65)),NA())</f>
        <v>#N/A</v>
      </c>
      <c r="AP71" s="103" t="e">
        <f ca="true">+IF(AND(ISNUMBER(OFFSET('Sanitation Data'!$G$5,0,10*ROW('Sanitation Data'!G65))),'Data Summary'!DE71="Yes"),100-OFFSET('Sanitation Data'!$G$5,0,10*ROW('Sanitation Data'!G65)),NA())</f>
        <v>#N/A</v>
      </c>
      <c r="AQ71" s="103" t="e">
        <f ca="true">+IF(AND(ISNUMBER(OFFSET('Sanitation Data'!$G$7,0,10*ROW('Sanitation Data'!G65))),'Data Summary'!DF71="Yes"),OFFSET('Sanitation Data'!$G$7,0,10*ROW('Sanitation Data'!G65)),NA())</f>
        <v>#N/A</v>
      </c>
      <c r="AR71" s="103" t="e">
        <f ca="true">+IF(AND(ISNUMBER(OFFSET('Sanitation Data'!$G$11,0,10*ROW('Sanitation Data'!G65))),'Data Summary'!DG71="Yes"),OFFSET('Sanitation Data'!$G$11,0,10*ROW('Sanitation Data'!G65)),NA())</f>
        <v>#N/A</v>
      </c>
      <c r="AS71" s="103" t="e">
        <f ca="true">+IF(AND(ISNUMBER(OFFSET('Sanitation Data'!$G$12,0,10*ROW('Sanitation Data'!G65))),'Data Summary'!DH71="Yes"),OFFSET('Sanitation Data'!$G$12,0,10*ROW('Sanitation Data'!G65)),NA())</f>
        <v>#N/A</v>
      </c>
      <c r="AT71" s="103" t="e">
        <f ca="true">+IF(AND(ISNUMBER(OFFSET('Sanitation Data'!$G$13,0,10*ROW('Sanitation Data'!G65))),'Data Summary'!DI71="Yes"),OFFSET('Sanitation Data'!$G$13,0,10*ROW('Sanitation Data'!G65)),NA())</f>
        <v>#N/A</v>
      </c>
      <c r="AU71" s="103" t="e">
        <f ca="true">+IF(AND(ISNUMBER(OFFSET('Sanitation Data'!$H$5,0,10*ROW('Sanitation Data'!H65))),'Data Summary'!DJ71="Yes"),100-OFFSET('Sanitation Data'!$H$5,0,10*ROW('Sanitation Data'!H65)),NA())</f>
        <v>#N/A</v>
      </c>
      <c r="AV71" s="103" t="e">
        <f ca="true">+IF(AND(ISNUMBER(OFFSET('Sanitation Data'!$H$7,0,10*ROW('Sanitation Data'!H65))),'Data Summary'!DK71="Yes"),OFFSET('Sanitation Data'!$H$7,0,10*ROW('Sanitation Data'!H65)),NA())</f>
        <v>#N/A</v>
      </c>
      <c r="AW71" s="103" t="e">
        <f ca="true">+IF(AND(ISNUMBER(OFFSET('Sanitation Data'!$H$11,0,10*ROW('Sanitation Data'!H65))),'Data Summary'!DL71="Yes"),OFFSET('Sanitation Data'!$H$11,0,10*ROW('Sanitation Data'!H65)),NA())</f>
        <v>#N/A</v>
      </c>
      <c r="AX71" s="103" t="e">
        <f ca="true">+IF(AND(ISNUMBER(OFFSET('Sanitation Data'!$H$12,0,10*ROW('Sanitation Data'!H65))),'Data Summary'!DM71="Yes"),OFFSET('Sanitation Data'!$H$12,0,10*ROW('Sanitation Data'!H65)),NA())</f>
        <v>#N/A</v>
      </c>
      <c r="AY71" s="103" t="e">
        <f ca="true">+IF(AND(ISNUMBER(OFFSET('Sanitation Data'!$H$13,0,10*ROW('Sanitation Data'!H65))),'Data Summary'!DN71="Yes"),OFFSET('Sanitation Data'!$H$13,0,10*ROW('Sanitation Data'!H65)),NA())</f>
        <v>#N/A</v>
      </c>
      <c r="AZ71" s="108" t="e">
        <f ca="true">+IF(AND(ISNUMBER(OFFSET('Hygiene Data'!$C$6,0,10*ROW('Hygiene Data'!C65))),'Data Summary'!DO71="Yes"),OFFSET('Hygiene Data'!$C$6,0,10*ROW('Hygiene Data'!C65)),NA())</f>
        <v>#N/A</v>
      </c>
      <c r="BA71" s="108" t="e">
        <f ca="true">+IF(AND(ISNUMBER(OFFSET('Hygiene Data'!$C$8,0,10*ROW('Hygiene Data'!C65))),'Data Summary'!DP71="Yes"),OFFSET('Hygiene Data'!$C$8,0,10*ROW('Hygiene Data'!C65)),NA())</f>
        <v>#N/A</v>
      </c>
      <c r="BB71" s="108" t="e">
        <f ca="true">+IF(AND(ISNUMBER(OFFSET('Hygiene Data'!$C$10,0,10*ROW('Hygiene Data'!C65))),'Data Summary'!DQ71="Yes"),OFFSET('Hygiene Data'!$C$10,0,10*ROW('Hygiene Data'!C65)),NA())</f>
        <v>#N/A</v>
      </c>
      <c r="BC71" s="108" t="e">
        <f ca="true">+IF(AND(ISNUMBER(OFFSET('Hygiene Data'!$D$6,0,10*ROW('Hygiene Data'!D65))),'Data Summary'!DR71="Yes"),OFFSET('Hygiene Data'!$D$6,0,10*ROW('Hygiene Data'!D65)),NA())</f>
        <v>#N/A</v>
      </c>
      <c r="BD71" s="108" t="e">
        <f ca="true">+IF(AND(ISNUMBER(OFFSET('Hygiene Data'!$D$8,0,10*ROW('Hygiene Data'!D65))),'Data Summary'!DS71="Yes"),OFFSET('Hygiene Data'!$D$8,0,10*ROW('Hygiene Data'!D65)),NA())</f>
        <v>#N/A</v>
      </c>
      <c r="BE71" s="108" t="e">
        <f ca="true">+IF(AND(ISNUMBER(OFFSET('Hygiene Data'!$D$10,0,10*ROW('Hygiene Data'!D65))),'Data Summary'!DT71="Yes"),OFFSET('Hygiene Data'!$D$10,0,10*ROW('Hygiene Data'!D65)),NA())</f>
        <v>#N/A</v>
      </c>
      <c r="BF71" s="108" t="e">
        <f ca="true">+IF(AND(ISNUMBER(OFFSET('Hygiene Data'!$E$6,0,10*ROW('Hygiene Data'!E65))),'Data Summary'!DU71="Yes"),OFFSET('Hygiene Data'!$E$6,0,10*ROW('Hygiene Data'!E65)),NA())</f>
        <v>#N/A</v>
      </c>
      <c r="BG71" s="108" t="e">
        <f ca="true">+IF(AND(ISNUMBER(OFFSET('Hygiene Data'!$E$8,0,10*ROW('Hygiene Data'!E65))),'Data Summary'!DV71="Yes"),OFFSET('Hygiene Data'!$E$8,0,10*ROW('Hygiene Data'!E65)),NA())</f>
        <v>#N/A</v>
      </c>
      <c r="BH71" s="108" t="e">
        <f ca="true">+IF(AND(ISNUMBER(OFFSET('Hygiene Data'!$E$10,0,10*ROW('Hygiene Data'!E65))),'Data Summary'!DW71="Yes"),OFFSET('Hygiene Data'!$E$10,0,10*ROW('Hygiene Data'!E65)),NA())</f>
        <v>#N/A</v>
      </c>
      <c r="BI71" s="108" t="e">
        <f ca="true">+IF(AND(ISNUMBER(OFFSET('Hygiene Data'!$F$6,0,10*ROW('Hygiene Data'!F65))),'Data Summary'!DX71="Yes"),OFFSET('Hygiene Data'!$F$6,0,10*ROW('Hygiene Data'!F65)),NA())</f>
        <v>#N/A</v>
      </c>
      <c r="BJ71" s="108" t="e">
        <f ca="true">+IF(AND(ISNUMBER(OFFSET('Hygiene Data'!$F$8,0,10*ROW('Hygiene Data'!F65))),'Data Summary'!DY71="Yes"),OFFSET('Hygiene Data'!$F$8,0,10*ROW('Hygiene Data'!F65)),NA())</f>
        <v>#N/A</v>
      </c>
      <c r="BK71" s="108" t="e">
        <f ca="true">+IF(AND(ISNUMBER(OFFSET('Hygiene Data'!$F$10,0,10*ROW('Hygiene Data'!F65))),'Data Summary'!DZ71="Yes"),OFFSET('Hygiene Data'!$F$10,0,10*ROW('Hygiene Data'!F65)),NA())</f>
        <v>#N/A</v>
      </c>
      <c r="BL71" s="108" t="e">
        <f ca="true">+IF(AND(ISNUMBER(OFFSET('Hygiene Data'!$G$6,0,10*ROW('Hygiene Data'!G65))),'Data Summary'!EA71="Yes"),OFFSET('Hygiene Data'!$G$6,0,10*ROW('Hygiene Data'!G65)),NA())</f>
        <v>#N/A</v>
      </c>
      <c r="BM71" s="108" t="e">
        <f ca="true">+IF(AND(ISNUMBER(OFFSET('Hygiene Data'!$G$8,0,10*ROW('Hygiene Data'!G65))),'Data Summary'!EB71="Yes"),OFFSET('Hygiene Data'!$G$8,0,10*ROW('Hygiene Data'!G65)),NA())</f>
        <v>#N/A</v>
      </c>
      <c r="BN71" s="108" t="e">
        <f ca="true">+IF(AND(ISNUMBER(OFFSET('Hygiene Data'!$G$10,0,10*ROW('Hygiene Data'!G65))),'Data Summary'!EC71="Yes"),OFFSET('Hygiene Data'!$G$10,0,10*ROW('Hygiene Data'!G65)),NA())</f>
        <v>#N/A</v>
      </c>
      <c r="BO71" s="108" t="e">
        <f ca="true">+IF(AND(ISNUMBER(OFFSET('Hygiene Data'!$H$6,0,10*ROW('Hygiene Data'!H65))),'Data Summary'!ED71="Yes"),OFFSET('Hygiene Data'!$H$6,0,10*ROW('Hygiene Data'!H65)),NA())</f>
        <v>#N/A</v>
      </c>
      <c r="BP71" s="108" t="e">
        <f ca="true">+IF(AND(ISNUMBER(OFFSET('Hygiene Data'!$H$8,0,10*ROW('Hygiene Data'!H65))),'Data Summary'!EE71="Yes"),OFFSET('Hygiene Data'!$H$8,0,10*ROW('Hygiene Data'!H65)),NA())</f>
        <v>#N/A</v>
      </c>
      <c r="BQ71" s="108" t="e">
        <f ca="true">+IF(AND(ISNUMBER(OFFSET('Hygiene Data'!$H$10,0,10*ROW('Hygiene Data'!H65))),'Data Summary'!EF71="Yes"),OFFSET('Hygiene Data'!$H$10,0,10*ROW('Hygiene Data'!H65)),NA())</f>
        <v>#N/A</v>
      </c>
    </row>
    <row r="72" x14ac:dyDescent="0.2">
      <c r="A72" s="56" t="e">
        <f ca="true">+IF(OFFSET('Water Data'!$B$1,0,10*ROW('Water Data'!B66))="",NA(),OFFSET('Water Data'!$B$1,0,10*ROW('Water Data'!B66)))</f>
        <v>#N/A</v>
      </c>
      <c r="B72" s="56" t="e">
        <f ca="true">+IF(OFFSET('Water Data'!$A$3,0,10*ROW('Water Data'!A69))="",NA(),OFFSET('Water Data'!$A$3,0,10*ROW('Water Data'!A69)))</f>
        <v>#N/A</v>
      </c>
      <c r="C72" s="56" t="e">
        <f ca="true">+IF(OFFSET('Water Data'!$C$3,0,10*ROW('Water Data'!C69))="",NA(),OFFSET('Water Data'!$C$3,0,10*ROW('Water Data'!C69)))</f>
        <v>#N/A</v>
      </c>
      <c r="D72" s="57" t="e">
        <f ca="true">+IF(AND(ISNUMBER(OFFSET('Water Data'!$C$5,0,10*ROW('Water Data'!C66))),'Data Summary'!BS72="Yes"),100-OFFSET('Water Data'!$C$5,0,10*ROW('Water Data'!C66)),NA())</f>
        <v>#N/A</v>
      </c>
      <c r="E72" s="57" t="e">
        <f ca="true">+IF(AND(ISNUMBER(OFFSET('Water Data'!$C$7,0,10*ROW('Water Data'!C66))),'Data Summary'!BT72="Yes"),OFFSET('Water Data'!$C$7,0,10*ROW('Water Data'!C66)),NA())</f>
        <v>#N/A</v>
      </c>
      <c r="F72" s="57" t="e">
        <f ca="true">+IF(AND(ISNUMBER(OFFSET('Water Data'!$C$10,0,10*ROW('Water Data'!C66))),'Data Summary'!BU72="Yes"),OFFSET('Water Data'!$C$10,0,10*ROW('Water Data'!C66)),NA())</f>
        <v>#N/A</v>
      </c>
      <c r="G72" s="57" t="e">
        <f ca="true">+IF(AND(ISNUMBER(OFFSET('Water Data'!$D$5,0,10*ROW('Water Data'!D66))),'Data Summary'!BV72="Yes"),100-OFFSET('Water Data'!$D$5,0,10*ROW('Water Data'!D66)),NA())</f>
        <v>#N/A</v>
      </c>
      <c r="H72" s="57" t="e">
        <f ca="true">+IF(AND(ISNUMBER(OFFSET('Water Data'!$D$7,0,10*ROW('Water Data'!D66))),'Data Summary'!BW72="Yes"),OFFSET('Water Data'!$D$7,0,10*ROW('Water Data'!D66)),NA())</f>
        <v>#N/A</v>
      </c>
      <c r="I72" s="57" t="e">
        <f ca="true">+IF(AND(ISNUMBER(OFFSET('Water Data'!$D$10,0,10*ROW('Water Data'!D66))),'Data Summary'!BX72="Yes"),OFFSET('Water Data'!$D$10,0,10*ROW('Water Data'!D66)),NA())</f>
        <v>#N/A</v>
      </c>
      <c r="J72" s="57" t="e">
        <f ca="true">+IF(AND(ISNUMBER(OFFSET('Water Data'!$E$5,0,10*ROW('Water Data'!E66))),'Data Summary'!BY72="Yes"),100-OFFSET('Water Data'!$E$5,0,10*ROW('Water Data'!E66)),NA())</f>
        <v>#N/A</v>
      </c>
      <c r="K72" s="57" t="e">
        <f ca="true">+IF(AND(ISNUMBER(OFFSET('Water Data'!$E$7,0,10*ROW('Water Data'!E66))),'Data Summary'!BZ72="Yes"),OFFSET('Water Data'!$E$7,0,10*ROW('Water Data'!E66)),NA())</f>
        <v>#N/A</v>
      </c>
      <c r="L72" s="57" t="e">
        <f ca="true">+IF(AND(ISNUMBER(OFFSET('Water Data'!$E$10,0,10*ROW('Water Data'!E66))),'Data Summary'!CA72="Yes"),OFFSET('Water Data'!$E$10,0,10*ROW('Water Data'!E66)),NA())</f>
        <v>#N/A</v>
      </c>
      <c r="M72" s="57" t="e">
        <f ca="true">+IF(AND(ISNUMBER(OFFSET('Water Data'!$F$5,0,10*ROW('Water Data'!F66))),'Data Summary'!CB72="Yes"),100-OFFSET('Water Data'!$F$5,0,10*ROW('Water Data'!F66)),NA())</f>
        <v>#N/A</v>
      </c>
      <c r="N72" s="57" t="e">
        <f ca="true">+IF(AND(ISNUMBER(OFFSET('Water Data'!$F$7,0,10*ROW('Water Data'!F66))),'Data Summary'!CC72="Yes"),OFFSET('Water Data'!$F$7,0,10*ROW('Water Data'!F66)),NA())</f>
        <v>#N/A</v>
      </c>
      <c r="O72" s="57" t="e">
        <f ca="true">+IF(AND(ISNUMBER(OFFSET('Water Data'!$F$10,0,10*ROW('Water Data'!F66))),'Data Summary'!CD72="Yes"),OFFSET('Water Data'!$F$10,0,10*ROW('Water Data'!F66)),NA())</f>
        <v>#N/A</v>
      </c>
      <c r="P72" s="57" t="e">
        <f ca="true">+IF(AND(ISNUMBER(OFFSET('Water Data'!$G$5,0,10*ROW('Water Data'!G66))),'Data Summary'!CE72="Yes"),100-OFFSET('Water Data'!$G$5,0,10*ROW('Water Data'!G66)),NA())</f>
        <v>#N/A</v>
      </c>
      <c r="Q72" s="57" t="e">
        <f ca="true">+IF(AND(ISNUMBER(OFFSET('Water Data'!$G$7,0,10*ROW('Water Data'!G66))),'Data Summary'!CF72="Yes"),OFFSET('Water Data'!$G$7,0,10*ROW('Water Data'!G66)),NA())</f>
        <v>#N/A</v>
      </c>
      <c r="R72" s="57" t="e">
        <f ca="true">+IF(AND(ISNUMBER(OFFSET('Water Data'!$G$10,0,10*ROW('Water Data'!G66))),'Data Summary'!CG72="Yes"),OFFSET('Water Data'!$G$10,0,10*ROW('Water Data'!G66)),NA())</f>
        <v>#N/A</v>
      </c>
      <c r="S72" s="57" t="e">
        <f ca="true">+IF(AND(ISNUMBER(OFFSET('Water Data'!$H$5,0,10*ROW('Water Data'!H66))),'Data Summary'!CH72="Yes"),100-OFFSET('Water Data'!$H$5,0,10*ROW('Water Data'!H66)),NA())</f>
        <v>#N/A</v>
      </c>
      <c r="T72" s="57" t="e">
        <f ca="true">+IF(AND(ISNUMBER(OFFSET('Water Data'!$H$7,0,10*ROW('Water Data'!H66))),'Data Summary'!CI72="Yes"),OFFSET('Water Data'!$H$7,0,10*ROW('Water Data'!H66)),NA())</f>
        <v>#N/A</v>
      </c>
      <c r="U72" s="57" t="e">
        <f ca="true">+IF(AND(ISNUMBER(OFFSET('Water Data'!$H$10,0,10*ROW('Water Data'!H66))),'Data Summary'!CJ72="Yes"),OFFSET('Water Data'!$H$10,0,10*ROW('Water Data'!H66)),NA())</f>
        <v>#N/A</v>
      </c>
      <c r="V72" s="103" t="e">
        <f ca="true">+IF(AND(ISNUMBER(OFFSET('Sanitation Data'!$C$5,0,10*ROW('Sanitation Data'!C66))),'Data Summary'!CK72="Yes"),100-OFFSET('Sanitation Data'!$C$5,0,10*ROW('Sanitation Data'!C66)),NA())</f>
        <v>#N/A</v>
      </c>
      <c r="W72" s="103" t="e">
        <f ca="true">+IF(AND(ISNUMBER(OFFSET('Sanitation Data'!$C$7,0,10*ROW('Sanitation Data'!C66))),'Data Summary'!CL72="Yes"),OFFSET('Sanitation Data'!$C$7,0,10*ROW('Sanitation Data'!C66)),NA())</f>
        <v>#N/A</v>
      </c>
      <c r="X72" s="103" t="e">
        <f ca="true">+IF(AND(ISNUMBER(OFFSET('Sanitation Data'!$C$11,0,10*ROW('Sanitation Data'!C66))),'Data Summary'!CM72="Yes"),OFFSET('Sanitation Data'!$C$11,0,10*ROW('Sanitation Data'!C66)),NA())</f>
        <v>#N/A</v>
      </c>
      <c r="Y72" s="103" t="e">
        <f ca="true">+IF(AND(ISNUMBER(OFFSET('Sanitation Data'!$C$12,0,10*ROW('Sanitation Data'!C66))),'Data Summary'!CN72="Yes"),OFFSET('Sanitation Data'!$C$12,0,10*ROW('Sanitation Data'!C66)),NA())</f>
        <v>#N/A</v>
      </c>
      <c r="Z72" s="103" t="e">
        <f ca="true">+IF(AND(ISNUMBER(OFFSET('Sanitation Data'!$C$13,0,10*ROW('Sanitation Data'!C66))),'Data Summary'!CO72="Yes"),OFFSET('Sanitation Data'!$C$13,0,10*ROW('Sanitation Data'!C66)),NA())</f>
        <v>#N/A</v>
      </c>
      <c r="AA72" s="103" t="e">
        <f ca="true">+IF(AND(ISNUMBER(OFFSET('Sanitation Data'!$D$5,0,10*ROW('Sanitation Data'!D66))),'Data Summary'!CP72="Yes"),100-OFFSET('Sanitation Data'!$D$5,0,10*ROW('Sanitation Data'!D66)),NA())</f>
        <v>#N/A</v>
      </c>
      <c r="AB72" s="103" t="e">
        <f ca="true">+IF(AND(ISNUMBER(OFFSET('Sanitation Data'!$D$7,0,10*ROW('Sanitation Data'!D66))),'Data Summary'!CQ72="Yes"),OFFSET('Sanitation Data'!$D$7,0,10*ROW('Sanitation Data'!D66)),NA())</f>
        <v>#N/A</v>
      </c>
      <c r="AC72" s="103" t="e">
        <f ca="true">+IF(AND(ISNUMBER(OFFSET('Sanitation Data'!$D$11,0,10*ROW('Sanitation Data'!D66))),'Data Summary'!CR72="Yes"),OFFSET('Sanitation Data'!$D$11,0,10*ROW('Sanitation Data'!D66)),NA())</f>
        <v>#N/A</v>
      </c>
      <c r="AD72" s="103" t="e">
        <f ca="true">+IF(AND(ISNUMBER(OFFSET('Sanitation Data'!$D$12,0,10*ROW('Sanitation Data'!D66))),'Data Summary'!CS72="Yes"),OFFSET('Sanitation Data'!$D$12,0,10*ROW('Sanitation Data'!D66)),NA())</f>
        <v>#N/A</v>
      </c>
      <c r="AE72" s="103" t="e">
        <f ca="true">+IF(AND(ISNUMBER(OFFSET('Sanitation Data'!$D$13,0,10*ROW('Sanitation Data'!D66))),'Data Summary'!CT72="Yes"),OFFSET('Sanitation Data'!$D$13,0,10*ROW('Sanitation Data'!D66)),NA())</f>
        <v>#N/A</v>
      </c>
      <c r="AF72" s="103" t="e">
        <f ca="true">+IF(AND(ISNUMBER(OFFSET('Sanitation Data'!$E$5,0,10*ROW('Sanitation Data'!E66))),'Data Summary'!CU72="Yes"),100-OFFSET('Sanitation Data'!$E$5,0,10*ROW('Sanitation Data'!E66)),NA())</f>
        <v>#N/A</v>
      </c>
      <c r="AG72" s="103" t="e">
        <f ca="true">+IF(AND(ISNUMBER(OFFSET('Sanitation Data'!$E$7,0,10*ROW('Sanitation Data'!E66))),'Data Summary'!CV72="Yes"),OFFSET('Sanitation Data'!$E$7,0,10*ROW('Sanitation Data'!E66)),NA())</f>
        <v>#N/A</v>
      </c>
      <c r="AH72" s="103" t="e">
        <f ca="true">+IF(AND(ISNUMBER(OFFSET('Sanitation Data'!$E$11,0,10*ROW('Sanitation Data'!E66))),'Data Summary'!CW72="Yes"),OFFSET('Sanitation Data'!$E$11,0,10*ROW('Sanitation Data'!E66)),NA())</f>
        <v>#N/A</v>
      </c>
      <c r="AI72" s="103" t="e">
        <f ca="true">+IF(AND(ISNUMBER(OFFSET('Sanitation Data'!$E$12,0,10*ROW('Sanitation Data'!E66))),'Data Summary'!CX72="Yes"),OFFSET('Sanitation Data'!$E$12,0,10*ROW('Sanitation Data'!E66)),NA())</f>
        <v>#N/A</v>
      </c>
      <c r="AJ72" s="103" t="e">
        <f ca="true">+IF(AND(ISNUMBER(OFFSET('Sanitation Data'!$E$13,0,10*ROW('Sanitation Data'!E66))),'Data Summary'!CY72="Yes"),OFFSET('Sanitation Data'!$E$13,0,10*ROW('Sanitation Data'!E66)),NA())</f>
        <v>#N/A</v>
      </c>
      <c r="AK72" s="103" t="e">
        <f ca="true">+IF(AND(ISNUMBER(OFFSET('Sanitation Data'!$F$5,0,10*ROW('Sanitation Data'!F66))),'Data Summary'!CZ72="Yes"),100-OFFSET('Sanitation Data'!$F$5,0,10*ROW('Sanitation Data'!F66)),NA())</f>
        <v>#N/A</v>
      </c>
      <c r="AL72" s="103" t="e">
        <f ca="true">+IF(AND(ISNUMBER(OFFSET('Sanitation Data'!$F$7,0,10*ROW('Sanitation Data'!F66))),'Data Summary'!DA72="Yes"),OFFSET('Sanitation Data'!$F$7,0,10*ROW('Sanitation Data'!F66)),NA())</f>
        <v>#N/A</v>
      </c>
      <c r="AM72" s="103" t="e">
        <f ca="true">+IF(AND(ISNUMBER(OFFSET('Sanitation Data'!$F$11,0,10*ROW('Sanitation Data'!F66))),'Data Summary'!DB72="Yes"),OFFSET('Sanitation Data'!$F$11,0,10*ROW('Sanitation Data'!F66)),NA())</f>
        <v>#N/A</v>
      </c>
      <c r="AN72" s="103" t="e">
        <f ca="true">+IF(AND(ISNUMBER(OFFSET('Sanitation Data'!$F$12,0,10*ROW('Sanitation Data'!F66))),'Data Summary'!DC72="Yes"),OFFSET('Sanitation Data'!$F$12,0,10*ROW('Sanitation Data'!F66)),NA())</f>
        <v>#N/A</v>
      </c>
      <c r="AO72" s="103" t="e">
        <f ca="true">+IF(AND(ISNUMBER(OFFSET('Sanitation Data'!$F$13,0,10*ROW('Sanitation Data'!F66))),'Data Summary'!DD72="Yes"),OFFSET('Sanitation Data'!$F$13,0,10*ROW('Sanitation Data'!F66)),NA())</f>
        <v>#N/A</v>
      </c>
      <c r="AP72" s="103" t="e">
        <f ca="true">+IF(AND(ISNUMBER(OFFSET('Sanitation Data'!$G$5,0,10*ROW('Sanitation Data'!G66))),'Data Summary'!DE72="Yes"),100-OFFSET('Sanitation Data'!$G$5,0,10*ROW('Sanitation Data'!G66)),NA())</f>
        <v>#N/A</v>
      </c>
      <c r="AQ72" s="103" t="e">
        <f ca="true">+IF(AND(ISNUMBER(OFFSET('Sanitation Data'!$G$7,0,10*ROW('Sanitation Data'!G66))),'Data Summary'!DF72="Yes"),OFFSET('Sanitation Data'!$G$7,0,10*ROW('Sanitation Data'!G66)),NA())</f>
        <v>#N/A</v>
      </c>
      <c r="AR72" s="103" t="e">
        <f ca="true">+IF(AND(ISNUMBER(OFFSET('Sanitation Data'!$G$11,0,10*ROW('Sanitation Data'!G66))),'Data Summary'!DG72="Yes"),OFFSET('Sanitation Data'!$G$11,0,10*ROW('Sanitation Data'!G66)),NA())</f>
        <v>#N/A</v>
      </c>
      <c r="AS72" s="103" t="e">
        <f ca="true">+IF(AND(ISNUMBER(OFFSET('Sanitation Data'!$G$12,0,10*ROW('Sanitation Data'!G66))),'Data Summary'!DH72="Yes"),OFFSET('Sanitation Data'!$G$12,0,10*ROW('Sanitation Data'!G66)),NA())</f>
        <v>#N/A</v>
      </c>
      <c r="AT72" s="103" t="e">
        <f ca="true">+IF(AND(ISNUMBER(OFFSET('Sanitation Data'!$G$13,0,10*ROW('Sanitation Data'!G66))),'Data Summary'!DI72="Yes"),OFFSET('Sanitation Data'!$G$13,0,10*ROW('Sanitation Data'!G66)),NA())</f>
        <v>#N/A</v>
      </c>
      <c r="AU72" s="103" t="e">
        <f ca="true">+IF(AND(ISNUMBER(OFFSET('Sanitation Data'!$H$5,0,10*ROW('Sanitation Data'!H66))),'Data Summary'!DJ72="Yes"),100-OFFSET('Sanitation Data'!$H$5,0,10*ROW('Sanitation Data'!H66)),NA())</f>
        <v>#N/A</v>
      </c>
      <c r="AV72" s="103" t="e">
        <f ca="true">+IF(AND(ISNUMBER(OFFSET('Sanitation Data'!$H$7,0,10*ROW('Sanitation Data'!H66))),'Data Summary'!DK72="Yes"),OFFSET('Sanitation Data'!$H$7,0,10*ROW('Sanitation Data'!H66)),NA())</f>
        <v>#N/A</v>
      </c>
      <c r="AW72" s="103" t="e">
        <f ca="true">+IF(AND(ISNUMBER(OFFSET('Sanitation Data'!$H$11,0,10*ROW('Sanitation Data'!H66))),'Data Summary'!DL72="Yes"),OFFSET('Sanitation Data'!$H$11,0,10*ROW('Sanitation Data'!H66)),NA())</f>
        <v>#N/A</v>
      </c>
      <c r="AX72" s="103" t="e">
        <f ca="true">+IF(AND(ISNUMBER(OFFSET('Sanitation Data'!$H$12,0,10*ROW('Sanitation Data'!H66))),'Data Summary'!DM72="Yes"),OFFSET('Sanitation Data'!$H$12,0,10*ROW('Sanitation Data'!H66)),NA())</f>
        <v>#N/A</v>
      </c>
      <c r="AY72" s="103" t="e">
        <f ca="true">+IF(AND(ISNUMBER(OFFSET('Sanitation Data'!$H$13,0,10*ROW('Sanitation Data'!H66))),'Data Summary'!DN72="Yes"),OFFSET('Sanitation Data'!$H$13,0,10*ROW('Sanitation Data'!H66)),NA())</f>
        <v>#N/A</v>
      </c>
      <c r="AZ72" s="108" t="e">
        <f ca="true">+IF(AND(ISNUMBER(OFFSET('Hygiene Data'!$C$6,0,10*ROW('Hygiene Data'!C66))),'Data Summary'!DO72="Yes"),OFFSET('Hygiene Data'!$C$6,0,10*ROW('Hygiene Data'!C66)),NA())</f>
        <v>#N/A</v>
      </c>
      <c r="BA72" s="108" t="e">
        <f ca="true">+IF(AND(ISNUMBER(OFFSET('Hygiene Data'!$C$8,0,10*ROW('Hygiene Data'!C66))),'Data Summary'!DP72="Yes"),OFFSET('Hygiene Data'!$C$8,0,10*ROW('Hygiene Data'!C66)),NA())</f>
        <v>#N/A</v>
      </c>
      <c r="BB72" s="108" t="e">
        <f ca="true">+IF(AND(ISNUMBER(OFFSET('Hygiene Data'!$C$10,0,10*ROW('Hygiene Data'!C66))),'Data Summary'!DQ72="Yes"),OFFSET('Hygiene Data'!$C$10,0,10*ROW('Hygiene Data'!C66)),NA())</f>
        <v>#N/A</v>
      </c>
      <c r="BC72" s="108" t="e">
        <f ca="true">+IF(AND(ISNUMBER(OFFSET('Hygiene Data'!$D$6,0,10*ROW('Hygiene Data'!D66))),'Data Summary'!DR72="Yes"),OFFSET('Hygiene Data'!$D$6,0,10*ROW('Hygiene Data'!D66)),NA())</f>
        <v>#N/A</v>
      </c>
      <c r="BD72" s="108" t="e">
        <f ca="true">+IF(AND(ISNUMBER(OFFSET('Hygiene Data'!$D$8,0,10*ROW('Hygiene Data'!D66))),'Data Summary'!DS72="Yes"),OFFSET('Hygiene Data'!$D$8,0,10*ROW('Hygiene Data'!D66)),NA())</f>
        <v>#N/A</v>
      </c>
      <c r="BE72" s="108" t="e">
        <f ca="true">+IF(AND(ISNUMBER(OFFSET('Hygiene Data'!$D$10,0,10*ROW('Hygiene Data'!D66))),'Data Summary'!DT72="Yes"),OFFSET('Hygiene Data'!$D$10,0,10*ROW('Hygiene Data'!D66)),NA())</f>
        <v>#N/A</v>
      </c>
      <c r="BF72" s="108" t="e">
        <f ca="true">+IF(AND(ISNUMBER(OFFSET('Hygiene Data'!$E$6,0,10*ROW('Hygiene Data'!E66))),'Data Summary'!DU72="Yes"),OFFSET('Hygiene Data'!$E$6,0,10*ROW('Hygiene Data'!E66)),NA())</f>
        <v>#N/A</v>
      </c>
      <c r="BG72" s="108" t="e">
        <f ca="true">+IF(AND(ISNUMBER(OFFSET('Hygiene Data'!$E$8,0,10*ROW('Hygiene Data'!E66))),'Data Summary'!DV72="Yes"),OFFSET('Hygiene Data'!$E$8,0,10*ROW('Hygiene Data'!E66)),NA())</f>
        <v>#N/A</v>
      </c>
      <c r="BH72" s="108" t="e">
        <f ca="true">+IF(AND(ISNUMBER(OFFSET('Hygiene Data'!$E$10,0,10*ROW('Hygiene Data'!E66))),'Data Summary'!DW72="Yes"),OFFSET('Hygiene Data'!$E$10,0,10*ROW('Hygiene Data'!E66)),NA())</f>
        <v>#N/A</v>
      </c>
      <c r="BI72" s="108" t="e">
        <f ca="true">+IF(AND(ISNUMBER(OFFSET('Hygiene Data'!$F$6,0,10*ROW('Hygiene Data'!F66))),'Data Summary'!DX72="Yes"),OFFSET('Hygiene Data'!$F$6,0,10*ROW('Hygiene Data'!F66)),NA())</f>
        <v>#N/A</v>
      </c>
      <c r="BJ72" s="108" t="e">
        <f ca="true">+IF(AND(ISNUMBER(OFFSET('Hygiene Data'!$F$8,0,10*ROW('Hygiene Data'!F66))),'Data Summary'!DY72="Yes"),OFFSET('Hygiene Data'!$F$8,0,10*ROW('Hygiene Data'!F66)),NA())</f>
        <v>#N/A</v>
      </c>
      <c r="BK72" s="108" t="e">
        <f ca="true">+IF(AND(ISNUMBER(OFFSET('Hygiene Data'!$F$10,0,10*ROW('Hygiene Data'!F66))),'Data Summary'!DZ72="Yes"),OFFSET('Hygiene Data'!$F$10,0,10*ROW('Hygiene Data'!F66)),NA())</f>
        <v>#N/A</v>
      </c>
      <c r="BL72" s="108" t="e">
        <f ca="true">+IF(AND(ISNUMBER(OFFSET('Hygiene Data'!$G$6,0,10*ROW('Hygiene Data'!G66))),'Data Summary'!EA72="Yes"),OFFSET('Hygiene Data'!$G$6,0,10*ROW('Hygiene Data'!G66)),NA())</f>
        <v>#N/A</v>
      </c>
      <c r="BM72" s="108" t="e">
        <f ca="true">+IF(AND(ISNUMBER(OFFSET('Hygiene Data'!$G$8,0,10*ROW('Hygiene Data'!G66))),'Data Summary'!EB72="Yes"),OFFSET('Hygiene Data'!$G$8,0,10*ROW('Hygiene Data'!G66)),NA())</f>
        <v>#N/A</v>
      </c>
      <c r="BN72" s="108" t="e">
        <f ca="true">+IF(AND(ISNUMBER(OFFSET('Hygiene Data'!$G$10,0,10*ROW('Hygiene Data'!G66))),'Data Summary'!EC72="Yes"),OFFSET('Hygiene Data'!$G$10,0,10*ROW('Hygiene Data'!G66)),NA())</f>
        <v>#N/A</v>
      </c>
      <c r="BO72" s="108" t="e">
        <f ca="true">+IF(AND(ISNUMBER(OFFSET('Hygiene Data'!$H$6,0,10*ROW('Hygiene Data'!H66))),'Data Summary'!ED72="Yes"),OFFSET('Hygiene Data'!$H$6,0,10*ROW('Hygiene Data'!H66)),NA())</f>
        <v>#N/A</v>
      </c>
      <c r="BP72" s="108" t="e">
        <f ca="true">+IF(AND(ISNUMBER(OFFSET('Hygiene Data'!$H$8,0,10*ROW('Hygiene Data'!H66))),'Data Summary'!EE72="Yes"),OFFSET('Hygiene Data'!$H$8,0,10*ROW('Hygiene Data'!H66)),NA())</f>
        <v>#N/A</v>
      </c>
      <c r="BQ72" s="108" t="e">
        <f ca="true">+IF(AND(ISNUMBER(OFFSET('Hygiene Data'!$H$10,0,10*ROW('Hygiene Data'!H66))),'Data Summary'!EF72="Yes"),OFFSET('Hygiene Data'!$H$10,0,10*ROW('Hygiene Data'!H66)),NA())</f>
        <v>#N/A</v>
      </c>
    </row>
    <row r="73" x14ac:dyDescent="0.2">
      <c r="A73" s="56" t="e">
        <f ca="true">+IF(OFFSET('Water Data'!$B$1,0,10*ROW('Water Data'!B67))="",NA(),OFFSET('Water Data'!$B$1,0,10*ROW('Water Data'!B67)))</f>
        <v>#N/A</v>
      </c>
      <c r="B73" s="56" t="e">
        <f ca="true">+IF(OFFSET('Water Data'!$A$3,0,10*ROW('Water Data'!A70))="",NA(),OFFSET('Water Data'!$A$3,0,10*ROW('Water Data'!A70)))</f>
        <v>#N/A</v>
      </c>
      <c r="C73" s="56" t="e">
        <f ca="true">+IF(OFFSET('Water Data'!$C$3,0,10*ROW('Water Data'!C70))="",NA(),OFFSET('Water Data'!$C$3,0,10*ROW('Water Data'!C70)))</f>
        <v>#N/A</v>
      </c>
      <c r="D73" s="57" t="e">
        <f ca="true">+IF(AND(ISNUMBER(OFFSET('Water Data'!$C$5,0,10*ROW('Water Data'!C67))),'Data Summary'!BS73="Yes"),100-OFFSET('Water Data'!$C$5,0,10*ROW('Water Data'!C67)),NA())</f>
        <v>#N/A</v>
      </c>
      <c r="E73" s="57" t="e">
        <f ca="true">+IF(AND(ISNUMBER(OFFSET('Water Data'!$C$7,0,10*ROW('Water Data'!C67))),'Data Summary'!BT73="Yes"),OFFSET('Water Data'!$C$7,0,10*ROW('Water Data'!C67)),NA())</f>
        <v>#N/A</v>
      </c>
      <c r="F73" s="57" t="e">
        <f ca="true">+IF(AND(ISNUMBER(OFFSET('Water Data'!$C$10,0,10*ROW('Water Data'!C67))),'Data Summary'!BU73="Yes"),OFFSET('Water Data'!$C$10,0,10*ROW('Water Data'!C67)),NA())</f>
        <v>#N/A</v>
      </c>
      <c r="G73" s="57" t="e">
        <f ca="true">+IF(AND(ISNUMBER(OFFSET('Water Data'!$D$5,0,10*ROW('Water Data'!D67))),'Data Summary'!BV73="Yes"),100-OFFSET('Water Data'!$D$5,0,10*ROW('Water Data'!D67)),NA())</f>
        <v>#N/A</v>
      </c>
      <c r="H73" s="57" t="e">
        <f ca="true">+IF(AND(ISNUMBER(OFFSET('Water Data'!$D$7,0,10*ROW('Water Data'!D67))),'Data Summary'!BW73="Yes"),OFFSET('Water Data'!$D$7,0,10*ROW('Water Data'!D67)),NA())</f>
        <v>#N/A</v>
      </c>
      <c r="I73" s="57" t="e">
        <f ca="true">+IF(AND(ISNUMBER(OFFSET('Water Data'!$D$10,0,10*ROW('Water Data'!D67))),'Data Summary'!BX73="Yes"),OFFSET('Water Data'!$D$10,0,10*ROW('Water Data'!D67)),NA())</f>
        <v>#N/A</v>
      </c>
      <c r="J73" s="57" t="e">
        <f ca="true">+IF(AND(ISNUMBER(OFFSET('Water Data'!$E$5,0,10*ROW('Water Data'!E67))),'Data Summary'!BY73="Yes"),100-OFFSET('Water Data'!$E$5,0,10*ROW('Water Data'!E67)),NA())</f>
        <v>#N/A</v>
      </c>
      <c r="K73" s="57" t="e">
        <f ca="true">+IF(AND(ISNUMBER(OFFSET('Water Data'!$E$7,0,10*ROW('Water Data'!E67))),'Data Summary'!BZ73="Yes"),OFFSET('Water Data'!$E$7,0,10*ROW('Water Data'!E67)),NA())</f>
        <v>#N/A</v>
      </c>
      <c r="L73" s="57" t="e">
        <f ca="true">+IF(AND(ISNUMBER(OFFSET('Water Data'!$E$10,0,10*ROW('Water Data'!E67))),'Data Summary'!CA73="Yes"),OFFSET('Water Data'!$E$10,0,10*ROW('Water Data'!E67)),NA())</f>
        <v>#N/A</v>
      </c>
      <c r="M73" s="57" t="e">
        <f ca="true">+IF(AND(ISNUMBER(OFFSET('Water Data'!$F$5,0,10*ROW('Water Data'!F67))),'Data Summary'!CB73="Yes"),100-OFFSET('Water Data'!$F$5,0,10*ROW('Water Data'!F67)),NA())</f>
        <v>#N/A</v>
      </c>
      <c r="N73" s="57" t="e">
        <f ca="true">+IF(AND(ISNUMBER(OFFSET('Water Data'!$F$7,0,10*ROW('Water Data'!F67))),'Data Summary'!CC73="Yes"),OFFSET('Water Data'!$F$7,0,10*ROW('Water Data'!F67)),NA())</f>
        <v>#N/A</v>
      </c>
      <c r="O73" s="57" t="e">
        <f ca="true">+IF(AND(ISNUMBER(OFFSET('Water Data'!$F$10,0,10*ROW('Water Data'!F67))),'Data Summary'!CD73="Yes"),OFFSET('Water Data'!$F$10,0,10*ROW('Water Data'!F67)),NA())</f>
        <v>#N/A</v>
      </c>
      <c r="P73" s="57" t="e">
        <f ca="true">+IF(AND(ISNUMBER(OFFSET('Water Data'!$G$5,0,10*ROW('Water Data'!G67))),'Data Summary'!CE73="Yes"),100-OFFSET('Water Data'!$G$5,0,10*ROW('Water Data'!G67)),NA())</f>
        <v>#N/A</v>
      </c>
      <c r="Q73" s="57" t="e">
        <f ca="true">+IF(AND(ISNUMBER(OFFSET('Water Data'!$G$7,0,10*ROW('Water Data'!G67))),'Data Summary'!CF73="Yes"),OFFSET('Water Data'!$G$7,0,10*ROW('Water Data'!G67)),NA())</f>
        <v>#N/A</v>
      </c>
      <c r="R73" s="57" t="e">
        <f ca="true">+IF(AND(ISNUMBER(OFFSET('Water Data'!$G$10,0,10*ROW('Water Data'!G67))),'Data Summary'!CG73="Yes"),OFFSET('Water Data'!$G$10,0,10*ROW('Water Data'!G67)),NA())</f>
        <v>#N/A</v>
      </c>
      <c r="S73" s="57" t="e">
        <f ca="true">+IF(AND(ISNUMBER(OFFSET('Water Data'!$H$5,0,10*ROW('Water Data'!H67))),'Data Summary'!CH73="Yes"),100-OFFSET('Water Data'!$H$5,0,10*ROW('Water Data'!H67)),NA())</f>
        <v>#N/A</v>
      </c>
      <c r="T73" s="57" t="e">
        <f ca="true">+IF(AND(ISNUMBER(OFFSET('Water Data'!$H$7,0,10*ROW('Water Data'!H67))),'Data Summary'!CI73="Yes"),OFFSET('Water Data'!$H$7,0,10*ROW('Water Data'!H67)),NA())</f>
        <v>#N/A</v>
      </c>
      <c r="U73" s="57" t="e">
        <f ca="true">+IF(AND(ISNUMBER(OFFSET('Water Data'!$H$10,0,10*ROW('Water Data'!H67))),'Data Summary'!CJ73="Yes"),OFFSET('Water Data'!$H$10,0,10*ROW('Water Data'!H67)),NA())</f>
        <v>#N/A</v>
      </c>
      <c r="V73" s="103" t="e">
        <f ca="true">+IF(AND(ISNUMBER(OFFSET('Sanitation Data'!$C$5,0,10*ROW('Sanitation Data'!C67))),'Data Summary'!CK73="Yes"),100-OFFSET('Sanitation Data'!$C$5,0,10*ROW('Sanitation Data'!C67)),NA())</f>
        <v>#N/A</v>
      </c>
      <c r="W73" s="103" t="e">
        <f ca="true">+IF(AND(ISNUMBER(OFFSET('Sanitation Data'!$C$7,0,10*ROW('Sanitation Data'!C67))),'Data Summary'!CL73="Yes"),OFFSET('Sanitation Data'!$C$7,0,10*ROW('Sanitation Data'!C67)),NA())</f>
        <v>#N/A</v>
      </c>
      <c r="X73" s="103" t="e">
        <f ca="true">+IF(AND(ISNUMBER(OFFSET('Sanitation Data'!$C$11,0,10*ROW('Sanitation Data'!C67))),'Data Summary'!CM73="Yes"),OFFSET('Sanitation Data'!$C$11,0,10*ROW('Sanitation Data'!C67)),NA())</f>
        <v>#N/A</v>
      </c>
      <c r="Y73" s="103" t="e">
        <f ca="true">+IF(AND(ISNUMBER(OFFSET('Sanitation Data'!$C$12,0,10*ROW('Sanitation Data'!C67))),'Data Summary'!CN73="Yes"),OFFSET('Sanitation Data'!$C$12,0,10*ROW('Sanitation Data'!C67)),NA())</f>
        <v>#N/A</v>
      </c>
      <c r="Z73" s="103" t="e">
        <f ca="true">+IF(AND(ISNUMBER(OFFSET('Sanitation Data'!$C$13,0,10*ROW('Sanitation Data'!C67))),'Data Summary'!CO73="Yes"),OFFSET('Sanitation Data'!$C$13,0,10*ROW('Sanitation Data'!C67)),NA())</f>
        <v>#N/A</v>
      </c>
      <c r="AA73" s="103" t="e">
        <f ca="true">+IF(AND(ISNUMBER(OFFSET('Sanitation Data'!$D$5,0,10*ROW('Sanitation Data'!D67))),'Data Summary'!CP73="Yes"),100-OFFSET('Sanitation Data'!$D$5,0,10*ROW('Sanitation Data'!D67)),NA())</f>
        <v>#N/A</v>
      </c>
      <c r="AB73" s="103" t="e">
        <f ca="true">+IF(AND(ISNUMBER(OFFSET('Sanitation Data'!$D$7,0,10*ROW('Sanitation Data'!D67))),'Data Summary'!CQ73="Yes"),OFFSET('Sanitation Data'!$D$7,0,10*ROW('Sanitation Data'!D67)),NA())</f>
        <v>#N/A</v>
      </c>
      <c r="AC73" s="103" t="e">
        <f ca="true">+IF(AND(ISNUMBER(OFFSET('Sanitation Data'!$D$11,0,10*ROW('Sanitation Data'!D67))),'Data Summary'!CR73="Yes"),OFFSET('Sanitation Data'!$D$11,0,10*ROW('Sanitation Data'!D67)),NA())</f>
        <v>#N/A</v>
      </c>
      <c r="AD73" s="103" t="e">
        <f ca="true">+IF(AND(ISNUMBER(OFFSET('Sanitation Data'!$D$12,0,10*ROW('Sanitation Data'!D67))),'Data Summary'!CS73="Yes"),OFFSET('Sanitation Data'!$D$12,0,10*ROW('Sanitation Data'!D67)),NA())</f>
        <v>#N/A</v>
      </c>
      <c r="AE73" s="103" t="e">
        <f ca="true">+IF(AND(ISNUMBER(OFFSET('Sanitation Data'!$D$13,0,10*ROW('Sanitation Data'!D67))),'Data Summary'!CT73="Yes"),OFFSET('Sanitation Data'!$D$13,0,10*ROW('Sanitation Data'!D67)),NA())</f>
        <v>#N/A</v>
      </c>
      <c r="AF73" s="103" t="e">
        <f ca="true">+IF(AND(ISNUMBER(OFFSET('Sanitation Data'!$E$5,0,10*ROW('Sanitation Data'!E67))),'Data Summary'!CU73="Yes"),100-OFFSET('Sanitation Data'!$E$5,0,10*ROW('Sanitation Data'!E67)),NA())</f>
        <v>#N/A</v>
      </c>
      <c r="AG73" s="103" t="e">
        <f ca="true">+IF(AND(ISNUMBER(OFFSET('Sanitation Data'!$E$7,0,10*ROW('Sanitation Data'!E67))),'Data Summary'!CV73="Yes"),OFFSET('Sanitation Data'!$E$7,0,10*ROW('Sanitation Data'!E67)),NA())</f>
        <v>#N/A</v>
      </c>
      <c r="AH73" s="103" t="e">
        <f ca="true">+IF(AND(ISNUMBER(OFFSET('Sanitation Data'!$E$11,0,10*ROW('Sanitation Data'!E67))),'Data Summary'!CW73="Yes"),OFFSET('Sanitation Data'!$E$11,0,10*ROW('Sanitation Data'!E67)),NA())</f>
        <v>#N/A</v>
      </c>
      <c r="AI73" s="103" t="e">
        <f ca="true">+IF(AND(ISNUMBER(OFFSET('Sanitation Data'!$E$12,0,10*ROW('Sanitation Data'!E67))),'Data Summary'!CX73="Yes"),OFFSET('Sanitation Data'!$E$12,0,10*ROW('Sanitation Data'!E67)),NA())</f>
        <v>#N/A</v>
      </c>
      <c r="AJ73" s="103" t="e">
        <f ca="true">+IF(AND(ISNUMBER(OFFSET('Sanitation Data'!$E$13,0,10*ROW('Sanitation Data'!E67))),'Data Summary'!CY73="Yes"),OFFSET('Sanitation Data'!$E$13,0,10*ROW('Sanitation Data'!E67)),NA())</f>
        <v>#N/A</v>
      </c>
      <c r="AK73" s="103" t="e">
        <f ca="true">+IF(AND(ISNUMBER(OFFSET('Sanitation Data'!$F$5,0,10*ROW('Sanitation Data'!F67))),'Data Summary'!CZ73="Yes"),100-OFFSET('Sanitation Data'!$F$5,0,10*ROW('Sanitation Data'!F67)),NA())</f>
        <v>#N/A</v>
      </c>
      <c r="AL73" s="103" t="e">
        <f ca="true">+IF(AND(ISNUMBER(OFFSET('Sanitation Data'!$F$7,0,10*ROW('Sanitation Data'!F67))),'Data Summary'!DA73="Yes"),OFFSET('Sanitation Data'!$F$7,0,10*ROW('Sanitation Data'!F67)),NA())</f>
        <v>#N/A</v>
      </c>
      <c r="AM73" s="103" t="e">
        <f ca="true">+IF(AND(ISNUMBER(OFFSET('Sanitation Data'!$F$11,0,10*ROW('Sanitation Data'!F67))),'Data Summary'!DB73="Yes"),OFFSET('Sanitation Data'!$F$11,0,10*ROW('Sanitation Data'!F67)),NA())</f>
        <v>#N/A</v>
      </c>
      <c r="AN73" s="103" t="e">
        <f ca="true">+IF(AND(ISNUMBER(OFFSET('Sanitation Data'!$F$12,0,10*ROW('Sanitation Data'!F67))),'Data Summary'!DC73="Yes"),OFFSET('Sanitation Data'!$F$12,0,10*ROW('Sanitation Data'!F67)),NA())</f>
        <v>#N/A</v>
      </c>
      <c r="AO73" s="103" t="e">
        <f ca="true">+IF(AND(ISNUMBER(OFFSET('Sanitation Data'!$F$13,0,10*ROW('Sanitation Data'!F67))),'Data Summary'!DD73="Yes"),OFFSET('Sanitation Data'!$F$13,0,10*ROW('Sanitation Data'!F67)),NA())</f>
        <v>#N/A</v>
      </c>
      <c r="AP73" s="103" t="e">
        <f ca="true">+IF(AND(ISNUMBER(OFFSET('Sanitation Data'!$G$5,0,10*ROW('Sanitation Data'!G67))),'Data Summary'!DE73="Yes"),100-OFFSET('Sanitation Data'!$G$5,0,10*ROW('Sanitation Data'!G67)),NA())</f>
        <v>#N/A</v>
      </c>
      <c r="AQ73" s="103" t="e">
        <f ca="true">+IF(AND(ISNUMBER(OFFSET('Sanitation Data'!$G$7,0,10*ROW('Sanitation Data'!G67))),'Data Summary'!DF73="Yes"),OFFSET('Sanitation Data'!$G$7,0,10*ROW('Sanitation Data'!G67)),NA())</f>
        <v>#N/A</v>
      </c>
      <c r="AR73" s="103" t="e">
        <f ca="true">+IF(AND(ISNUMBER(OFFSET('Sanitation Data'!$G$11,0,10*ROW('Sanitation Data'!G67))),'Data Summary'!DG73="Yes"),OFFSET('Sanitation Data'!$G$11,0,10*ROW('Sanitation Data'!G67)),NA())</f>
        <v>#N/A</v>
      </c>
      <c r="AS73" s="103" t="e">
        <f ca="true">+IF(AND(ISNUMBER(OFFSET('Sanitation Data'!$G$12,0,10*ROW('Sanitation Data'!G67))),'Data Summary'!DH73="Yes"),OFFSET('Sanitation Data'!$G$12,0,10*ROW('Sanitation Data'!G67)),NA())</f>
        <v>#N/A</v>
      </c>
      <c r="AT73" s="103" t="e">
        <f ca="true">+IF(AND(ISNUMBER(OFFSET('Sanitation Data'!$G$13,0,10*ROW('Sanitation Data'!G67))),'Data Summary'!DI73="Yes"),OFFSET('Sanitation Data'!$G$13,0,10*ROW('Sanitation Data'!G67)),NA())</f>
        <v>#N/A</v>
      </c>
      <c r="AU73" s="103" t="e">
        <f ca="true">+IF(AND(ISNUMBER(OFFSET('Sanitation Data'!$H$5,0,10*ROW('Sanitation Data'!H67))),'Data Summary'!DJ73="Yes"),100-OFFSET('Sanitation Data'!$H$5,0,10*ROW('Sanitation Data'!H67)),NA())</f>
        <v>#N/A</v>
      </c>
      <c r="AV73" s="103" t="e">
        <f ca="true">+IF(AND(ISNUMBER(OFFSET('Sanitation Data'!$H$7,0,10*ROW('Sanitation Data'!H67))),'Data Summary'!DK73="Yes"),OFFSET('Sanitation Data'!$H$7,0,10*ROW('Sanitation Data'!H67)),NA())</f>
        <v>#N/A</v>
      </c>
      <c r="AW73" s="103" t="e">
        <f ca="true">+IF(AND(ISNUMBER(OFFSET('Sanitation Data'!$H$11,0,10*ROW('Sanitation Data'!H67))),'Data Summary'!DL73="Yes"),OFFSET('Sanitation Data'!$H$11,0,10*ROW('Sanitation Data'!H67)),NA())</f>
        <v>#N/A</v>
      </c>
      <c r="AX73" s="103" t="e">
        <f ca="true">+IF(AND(ISNUMBER(OFFSET('Sanitation Data'!$H$12,0,10*ROW('Sanitation Data'!H67))),'Data Summary'!DM73="Yes"),OFFSET('Sanitation Data'!$H$12,0,10*ROW('Sanitation Data'!H67)),NA())</f>
        <v>#N/A</v>
      </c>
      <c r="AY73" s="103" t="e">
        <f ca="true">+IF(AND(ISNUMBER(OFFSET('Sanitation Data'!$H$13,0,10*ROW('Sanitation Data'!H67))),'Data Summary'!DN73="Yes"),OFFSET('Sanitation Data'!$H$13,0,10*ROW('Sanitation Data'!H67)),NA())</f>
        <v>#N/A</v>
      </c>
      <c r="AZ73" s="108" t="e">
        <f ca="true">+IF(AND(ISNUMBER(OFFSET('Hygiene Data'!$C$6,0,10*ROW('Hygiene Data'!C67))),'Data Summary'!DO73="Yes"),OFFSET('Hygiene Data'!$C$6,0,10*ROW('Hygiene Data'!C67)),NA())</f>
        <v>#N/A</v>
      </c>
      <c r="BA73" s="108" t="e">
        <f ca="true">+IF(AND(ISNUMBER(OFFSET('Hygiene Data'!$C$8,0,10*ROW('Hygiene Data'!C67))),'Data Summary'!DP73="Yes"),OFFSET('Hygiene Data'!$C$8,0,10*ROW('Hygiene Data'!C67)),NA())</f>
        <v>#N/A</v>
      </c>
      <c r="BB73" s="108" t="e">
        <f ca="true">+IF(AND(ISNUMBER(OFFSET('Hygiene Data'!$C$10,0,10*ROW('Hygiene Data'!C67))),'Data Summary'!DQ73="Yes"),OFFSET('Hygiene Data'!$C$10,0,10*ROW('Hygiene Data'!C67)),NA())</f>
        <v>#N/A</v>
      </c>
      <c r="BC73" s="108" t="e">
        <f ca="true">+IF(AND(ISNUMBER(OFFSET('Hygiene Data'!$D$6,0,10*ROW('Hygiene Data'!D67))),'Data Summary'!DR73="Yes"),OFFSET('Hygiene Data'!$D$6,0,10*ROW('Hygiene Data'!D67)),NA())</f>
        <v>#N/A</v>
      </c>
      <c r="BD73" s="108" t="e">
        <f ca="true">+IF(AND(ISNUMBER(OFFSET('Hygiene Data'!$D$8,0,10*ROW('Hygiene Data'!D67))),'Data Summary'!DS73="Yes"),OFFSET('Hygiene Data'!$D$8,0,10*ROW('Hygiene Data'!D67)),NA())</f>
        <v>#N/A</v>
      </c>
      <c r="BE73" s="108" t="e">
        <f ca="true">+IF(AND(ISNUMBER(OFFSET('Hygiene Data'!$D$10,0,10*ROW('Hygiene Data'!D67))),'Data Summary'!DT73="Yes"),OFFSET('Hygiene Data'!$D$10,0,10*ROW('Hygiene Data'!D67)),NA())</f>
        <v>#N/A</v>
      </c>
      <c r="BF73" s="108" t="e">
        <f ca="true">+IF(AND(ISNUMBER(OFFSET('Hygiene Data'!$E$6,0,10*ROW('Hygiene Data'!E67))),'Data Summary'!DU73="Yes"),OFFSET('Hygiene Data'!$E$6,0,10*ROW('Hygiene Data'!E67)),NA())</f>
        <v>#N/A</v>
      </c>
      <c r="BG73" s="108" t="e">
        <f ca="true">+IF(AND(ISNUMBER(OFFSET('Hygiene Data'!$E$8,0,10*ROW('Hygiene Data'!E67))),'Data Summary'!DV73="Yes"),OFFSET('Hygiene Data'!$E$8,0,10*ROW('Hygiene Data'!E67)),NA())</f>
        <v>#N/A</v>
      </c>
      <c r="BH73" s="108" t="e">
        <f ca="true">+IF(AND(ISNUMBER(OFFSET('Hygiene Data'!$E$10,0,10*ROW('Hygiene Data'!E67))),'Data Summary'!DW73="Yes"),OFFSET('Hygiene Data'!$E$10,0,10*ROW('Hygiene Data'!E67)),NA())</f>
        <v>#N/A</v>
      </c>
      <c r="BI73" s="108" t="e">
        <f ca="true">+IF(AND(ISNUMBER(OFFSET('Hygiene Data'!$F$6,0,10*ROW('Hygiene Data'!F67))),'Data Summary'!DX73="Yes"),OFFSET('Hygiene Data'!$F$6,0,10*ROW('Hygiene Data'!F67)),NA())</f>
        <v>#N/A</v>
      </c>
      <c r="BJ73" s="108" t="e">
        <f ca="true">+IF(AND(ISNUMBER(OFFSET('Hygiene Data'!$F$8,0,10*ROW('Hygiene Data'!F67))),'Data Summary'!DY73="Yes"),OFFSET('Hygiene Data'!$F$8,0,10*ROW('Hygiene Data'!F67)),NA())</f>
        <v>#N/A</v>
      </c>
      <c r="BK73" s="108" t="e">
        <f ca="true">+IF(AND(ISNUMBER(OFFSET('Hygiene Data'!$F$10,0,10*ROW('Hygiene Data'!F67))),'Data Summary'!DZ73="Yes"),OFFSET('Hygiene Data'!$F$10,0,10*ROW('Hygiene Data'!F67)),NA())</f>
        <v>#N/A</v>
      </c>
      <c r="BL73" s="108" t="e">
        <f ca="true">+IF(AND(ISNUMBER(OFFSET('Hygiene Data'!$G$6,0,10*ROW('Hygiene Data'!G67))),'Data Summary'!EA73="Yes"),OFFSET('Hygiene Data'!$G$6,0,10*ROW('Hygiene Data'!G67)),NA())</f>
        <v>#N/A</v>
      </c>
      <c r="BM73" s="108" t="e">
        <f ca="true">+IF(AND(ISNUMBER(OFFSET('Hygiene Data'!$G$8,0,10*ROW('Hygiene Data'!G67))),'Data Summary'!EB73="Yes"),OFFSET('Hygiene Data'!$G$8,0,10*ROW('Hygiene Data'!G67)),NA())</f>
        <v>#N/A</v>
      </c>
      <c r="BN73" s="108" t="e">
        <f ca="true">+IF(AND(ISNUMBER(OFFSET('Hygiene Data'!$G$10,0,10*ROW('Hygiene Data'!G67))),'Data Summary'!EC73="Yes"),OFFSET('Hygiene Data'!$G$10,0,10*ROW('Hygiene Data'!G67)),NA())</f>
        <v>#N/A</v>
      </c>
      <c r="BO73" s="108" t="e">
        <f ca="true">+IF(AND(ISNUMBER(OFFSET('Hygiene Data'!$H$6,0,10*ROW('Hygiene Data'!H67))),'Data Summary'!ED73="Yes"),OFFSET('Hygiene Data'!$H$6,0,10*ROW('Hygiene Data'!H67)),NA())</f>
        <v>#N/A</v>
      </c>
      <c r="BP73" s="108" t="e">
        <f ca="true">+IF(AND(ISNUMBER(OFFSET('Hygiene Data'!$H$8,0,10*ROW('Hygiene Data'!H67))),'Data Summary'!EE73="Yes"),OFFSET('Hygiene Data'!$H$8,0,10*ROW('Hygiene Data'!H67)),NA())</f>
        <v>#N/A</v>
      </c>
      <c r="BQ73" s="108" t="e">
        <f ca="true">+IF(AND(ISNUMBER(OFFSET('Hygiene Data'!$H$10,0,10*ROW('Hygiene Data'!H67))),'Data Summary'!EF73="Yes"),OFFSET('Hygiene Data'!$H$10,0,10*ROW('Hygiene Data'!H67)),NA())</f>
        <v>#N/A</v>
      </c>
    </row>
    <row r="74" x14ac:dyDescent="0.2">
      <c r="A74" s="56" t="e">
        <f ca="true">+IF(OFFSET('Water Data'!$B$1,0,10*ROW('Water Data'!B68))="",NA(),OFFSET('Water Data'!$B$1,0,10*ROW('Water Data'!B68)))</f>
        <v>#N/A</v>
      </c>
      <c r="B74" s="56" t="e">
        <f ca="true">+IF(OFFSET('Water Data'!$A$3,0,10*ROW('Water Data'!A71))="",NA(),OFFSET('Water Data'!$A$3,0,10*ROW('Water Data'!A71)))</f>
        <v>#N/A</v>
      </c>
      <c r="C74" s="56" t="e">
        <f ca="true">+IF(OFFSET('Water Data'!$C$3,0,10*ROW('Water Data'!C71))="",NA(),OFFSET('Water Data'!$C$3,0,10*ROW('Water Data'!C71)))</f>
        <v>#N/A</v>
      </c>
      <c r="D74" s="57" t="e">
        <f ca="true">+IF(AND(ISNUMBER(OFFSET('Water Data'!$C$5,0,10*ROW('Water Data'!C68))),'Data Summary'!BS74="Yes"),100-OFFSET('Water Data'!$C$5,0,10*ROW('Water Data'!C68)),NA())</f>
        <v>#N/A</v>
      </c>
      <c r="E74" s="57" t="e">
        <f ca="true">+IF(AND(ISNUMBER(OFFSET('Water Data'!$C$7,0,10*ROW('Water Data'!C68))),'Data Summary'!BT74="Yes"),OFFSET('Water Data'!$C$7,0,10*ROW('Water Data'!C68)),NA())</f>
        <v>#N/A</v>
      </c>
      <c r="F74" s="57" t="e">
        <f ca="true">+IF(AND(ISNUMBER(OFFSET('Water Data'!$C$10,0,10*ROW('Water Data'!C68))),'Data Summary'!BU74="Yes"),OFFSET('Water Data'!$C$10,0,10*ROW('Water Data'!C68)),NA())</f>
        <v>#N/A</v>
      </c>
      <c r="G74" s="57" t="e">
        <f ca="true">+IF(AND(ISNUMBER(OFFSET('Water Data'!$D$5,0,10*ROW('Water Data'!D68))),'Data Summary'!BV74="Yes"),100-OFFSET('Water Data'!$D$5,0,10*ROW('Water Data'!D68)),NA())</f>
        <v>#N/A</v>
      </c>
      <c r="H74" s="57" t="e">
        <f ca="true">+IF(AND(ISNUMBER(OFFSET('Water Data'!$D$7,0,10*ROW('Water Data'!D68))),'Data Summary'!BW74="Yes"),OFFSET('Water Data'!$D$7,0,10*ROW('Water Data'!D68)),NA())</f>
        <v>#N/A</v>
      </c>
      <c r="I74" s="57" t="e">
        <f ca="true">+IF(AND(ISNUMBER(OFFSET('Water Data'!$D$10,0,10*ROW('Water Data'!D68))),'Data Summary'!BX74="Yes"),OFFSET('Water Data'!$D$10,0,10*ROW('Water Data'!D68)),NA())</f>
        <v>#N/A</v>
      </c>
      <c r="J74" s="57" t="e">
        <f ca="true">+IF(AND(ISNUMBER(OFFSET('Water Data'!$E$5,0,10*ROW('Water Data'!E68))),'Data Summary'!BY74="Yes"),100-OFFSET('Water Data'!$E$5,0,10*ROW('Water Data'!E68)),NA())</f>
        <v>#N/A</v>
      </c>
      <c r="K74" s="57" t="e">
        <f ca="true">+IF(AND(ISNUMBER(OFFSET('Water Data'!$E$7,0,10*ROW('Water Data'!E68))),'Data Summary'!BZ74="Yes"),OFFSET('Water Data'!$E$7,0,10*ROW('Water Data'!E68)),NA())</f>
        <v>#N/A</v>
      </c>
      <c r="L74" s="57" t="e">
        <f ca="true">+IF(AND(ISNUMBER(OFFSET('Water Data'!$E$10,0,10*ROW('Water Data'!E68))),'Data Summary'!CA74="Yes"),OFFSET('Water Data'!$E$10,0,10*ROW('Water Data'!E68)),NA())</f>
        <v>#N/A</v>
      </c>
      <c r="M74" s="57" t="e">
        <f ca="true">+IF(AND(ISNUMBER(OFFSET('Water Data'!$F$5,0,10*ROW('Water Data'!F68))),'Data Summary'!CB74="Yes"),100-OFFSET('Water Data'!$F$5,0,10*ROW('Water Data'!F68)),NA())</f>
        <v>#N/A</v>
      </c>
      <c r="N74" s="57" t="e">
        <f ca="true">+IF(AND(ISNUMBER(OFFSET('Water Data'!$F$7,0,10*ROW('Water Data'!F68))),'Data Summary'!CC74="Yes"),OFFSET('Water Data'!$F$7,0,10*ROW('Water Data'!F68)),NA())</f>
        <v>#N/A</v>
      </c>
      <c r="O74" s="57" t="e">
        <f ca="true">+IF(AND(ISNUMBER(OFFSET('Water Data'!$F$10,0,10*ROW('Water Data'!F68))),'Data Summary'!CD74="Yes"),OFFSET('Water Data'!$F$10,0,10*ROW('Water Data'!F68)),NA())</f>
        <v>#N/A</v>
      </c>
      <c r="P74" s="57" t="e">
        <f ca="true">+IF(AND(ISNUMBER(OFFSET('Water Data'!$G$5,0,10*ROW('Water Data'!G68))),'Data Summary'!CE74="Yes"),100-OFFSET('Water Data'!$G$5,0,10*ROW('Water Data'!G68)),NA())</f>
        <v>#N/A</v>
      </c>
      <c r="Q74" s="57" t="e">
        <f ca="true">+IF(AND(ISNUMBER(OFFSET('Water Data'!$G$7,0,10*ROW('Water Data'!G68))),'Data Summary'!CF74="Yes"),OFFSET('Water Data'!$G$7,0,10*ROW('Water Data'!G68)),NA())</f>
        <v>#N/A</v>
      </c>
      <c r="R74" s="57" t="e">
        <f ca="true">+IF(AND(ISNUMBER(OFFSET('Water Data'!$G$10,0,10*ROW('Water Data'!G68))),'Data Summary'!CG74="Yes"),OFFSET('Water Data'!$G$10,0,10*ROW('Water Data'!G68)),NA())</f>
        <v>#N/A</v>
      </c>
      <c r="S74" s="57" t="e">
        <f ca="true">+IF(AND(ISNUMBER(OFFSET('Water Data'!$H$5,0,10*ROW('Water Data'!H68))),'Data Summary'!CH74="Yes"),100-OFFSET('Water Data'!$H$5,0,10*ROW('Water Data'!H68)),NA())</f>
        <v>#N/A</v>
      </c>
      <c r="T74" s="57" t="e">
        <f ca="true">+IF(AND(ISNUMBER(OFFSET('Water Data'!$H$7,0,10*ROW('Water Data'!H68))),'Data Summary'!CI74="Yes"),OFFSET('Water Data'!$H$7,0,10*ROW('Water Data'!H68)),NA())</f>
        <v>#N/A</v>
      </c>
      <c r="U74" s="57" t="e">
        <f ca="true">+IF(AND(ISNUMBER(OFFSET('Water Data'!$H$10,0,10*ROW('Water Data'!H68))),'Data Summary'!CJ74="Yes"),OFFSET('Water Data'!$H$10,0,10*ROW('Water Data'!H68)),NA())</f>
        <v>#N/A</v>
      </c>
      <c r="V74" s="103" t="e">
        <f ca="true">+IF(AND(ISNUMBER(OFFSET('Sanitation Data'!$C$5,0,10*ROW('Sanitation Data'!C68))),'Data Summary'!CK74="Yes"),100-OFFSET('Sanitation Data'!$C$5,0,10*ROW('Sanitation Data'!C68)),NA())</f>
        <v>#N/A</v>
      </c>
      <c r="W74" s="103" t="e">
        <f ca="true">+IF(AND(ISNUMBER(OFFSET('Sanitation Data'!$C$7,0,10*ROW('Sanitation Data'!C68))),'Data Summary'!CL74="Yes"),OFFSET('Sanitation Data'!$C$7,0,10*ROW('Sanitation Data'!C68)),NA())</f>
        <v>#N/A</v>
      </c>
      <c r="X74" s="103" t="e">
        <f ca="true">+IF(AND(ISNUMBER(OFFSET('Sanitation Data'!$C$11,0,10*ROW('Sanitation Data'!C68))),'Data Summary'!CM74="Yes"),OFFSET('Sanitation Data'!$C$11,0,10*ROW('Sanitation Data'!C68)),NA())</f>
        <v>#N/A</v>
      </c>
      <c r="Y74" s="103" t="e">
        <f ca="true">+IF(AND(ISNUMBER(OFFSET('Sanitation Data'!$C$12,0,10*ROW('Sanitation Data'!C68))),'Data Summary'!CN74="Yes"),OFFSET('Sanitation Data'!$C$12,0,10*ROW('Sanitation Data'!C68)),NA())</f>
        <v>#N/A</v>
      </c>
      <c r="Z74" s="103" t="e">
        <f ca="true">+IF(AND(ISNUMBER(OFFSET('Sanitation Data'!$C$13,0,10*ROW('Sanitation Data'!C68))),'Data Summary'!CO74="Yes"),OFFSET('Sanitation Data'!$C$13,0,10*ROW('Sanitation Data'!C68)),NA())</f>
        <v>#N/A</v>
      </c>
      <c r="AA74" s="103" t="e">
        <f ca="true">+IF(AND(ISNUMBER(OFFSET('Sanitation Data'!$D$5,0,10*ROW('Sanitation Data'!D68))),'Data Summary'!CP74="Yes"),100-OFFSET('Sanitation Data'!$D$5,0,10*ROW('Sanitation Data'!D68)),NA())</f>
        <v>#N/A</v>
      </c>
      <c r="AB74" s="103" t="e">
        <f ca="true">+IF(AND(ISNUMBER(OFFSET('Sanitation Data'!$D$7,0,10*ROW('Sanitation Data'!D68))),'Data Summary'!CQ74="Yes"),OFFSET('Sanitation Data'!$D$7,0,10*ROW('Sanitation Data'!D68)),NA())</f>
        <v>#N/A</v>
      </c>
      <c r="AC74" s="103" t="e">
        <f ca="true">+IF(AND(ISNUMBER(OFFSET('Sanitation Data'!$D$11,0,10*ROW('Sanitation Data'!D68))),'Data Summary'!CR74="Yes"),OFFSET('Sanitation Data'!$D$11,0,10*ROW('Sanitation Data'!D68)),NA())</f>
        <v>#N/A</v>
      </c>
      <c r="AD74" s="103" t="e">
        <f ca="true">+IF(AND(ISNUMBER(OFFSET('Sanitation Data'!$D$12,0,10*ROW('Sanitation Data'!D68))),'Data Summary'!CS74="Yes"),OFFSET('Sanitation Data'!$D$12,0,10*ROW('Sanitation Data'!D68)),NA())</f>
        <v>#N/A</v>
      </c>
      <c r="AE74" s="103" t="e">
        <f ca="true">+IF(AND(ISNUMBER(OFFSET('Sanitation Data'!$D$13,0,10*ROW('Sanitation Data'!D68))),'Data Summary'!CT74="Yes"),OFFSET('Sanitation Data'!$D$13,0,10*ROW('Sanitation Data'!D68)),NA())</f>
        <v>#N/A</v>
      </c>
      <c r="AF74" s="103" t="e">
        <f ca="true">+IF(AND(ISNUMBER(OFFSET('Sanitation Data'!$E$5,0,10*ROW('Sanitation Data'!E68))),'Data Summary'!CU74="Yes"),100-OFFSET('Sanitation Data'!$E$5,0,10*ROW('Sanitation Data'!E68)),NA())</f>
        <v>#N/A</v>
      </c>
      <c r="AG74" s="103" t="e">
        <f ca="true">+IF(AND(ISNUMBER(OFFSET('Sanitation Data'!$E$7,0,10*ROW('Sanitation Data'!E68))),'Data Summary'!CV74="Yes"),OFFSET('Sanitation Data'!$E$7,0,10*ROW('Sanitation Data'!E68)),NA())</f>
        <v>#N/A</v>
      </c>
      <c r="AH74" s="103" t="e">
        <f ca="true">+IF(AND(ISNUMBER(OFFSET('Sanitation Data'!$E$11,0,10*ROW('Sanitation Data'!E68))),'Data Summary'!CW74="Yes"),OFFSET('Sanitation Data'!$E$11,0,10*ROW('Sanitation Data'!E68)),NA())</f>
        <v>#N/A</v>
      </c>
      <c r="AI74" s="103" t="e">
        <f ca="true">+IF(AND(ISNUMBER(OFFSET('Sanitation Data'!$E$12,0,10*ROW('Sanitation Data'!E68))),'Data Summary'!CX74="Yes"),OFFSET('Sanitation Data'!$E$12,0,10*ROW('Sanitation Data'!E68)),NA())</f>
        <v>#N/A</v>
      </c>
      <c r="AJ74" s="103" t="e">
        <f ca="true">+IF(AND(ISNUMBER(OFFSET('Sanitation Data'!$E$13,0,10*ROW('Sanitation Data'!E68))),'Data Summary'!CY74="Yes"),OFFSET('Sanitation Data'!$E$13,0,10*ROW('Sanitation Data'!E68)),NA())</f>
        <v>#N/A</v>
      </c>
      <c r="AK74" s="103" t="e">
        <f ca="true">+IF(AND(ISNUMBER(OFFSET('Sanitation Data'!$F$5,0,10*ROW('Sanitation Data'!F68))),'Data Summary'!CZ74="Yes"),100-OFFSET('Sanitation Data'!$F$5,0,10*ROW('Sanitation Data'!F68)),NA())</f>
        <v>#N/A</v>
      </c>
      <c r="AL74" s="103" t="e">
        <f ca="true">+IF(AND(ISNUMBER(OFFSET('Sanitation Data'!$F$7,0,10*ROW('Sanitation Data'!F68))),'Data Summary'!DA74="Yes"),OFFSET('Sanitation Data'!$F$7,0,10*ROW('Sanitation Data'!F68)),NA())</f>
        <v>#N/A</v>
      </c>
      <c r="AM74" s="103" t="e">
        <f ca="true">+IF(AND(ISNUMBER(OFFSET('Sanitation Data'!$F$11,0,10*ROW('Sanitation Data'!F68))),'Data Summary'!DB74="Yes"),OFFSET('Sanitation Data'!$F$11,0,10*ROW('Sanitation Data'!F68)),NA())</f>
        <v>#N/A</v>
      </c>
      <c r="AN74" s="103" t="e">
        <f ca="true">+IF(AND(ISNUMBER(OFFSET('Sanitation Data'!$F$12,0,10*ROW('Sanitation Data'!F68))),'Data Summary'!DC74="Yes"),OFFSET('Sanitation Data'!$F$12,0,10*ROW('Sanitation Data'!F68)),NA())</f>
        <v>#N/A</v>
      </c>
      <c r="AO74" s="103" t="e">
        <f ca="true">+IF(AND(ISNUMBER(OFFSET('Sanitation Data'!$F$13,0,10*ROW('Sanitation Data'!F68))),'Data Summary'!DD74="Yes"),OFFSET('Sanitation Data'!$F$13,0,10*ROW('Sanitation Data'!F68)),NA())</f>
        <v>#N/A</v>
      </c>
      <c r="AP74" s="103" t="e">
        <f ca="true">+IF(AND(ISNUMBER(OFFSET('Sanitation Data'!$G$5,0,10*ROW('Sanitation Data'!G68))),'Data Summary'!DE74="Yes"),100-OFFSET('Sanitation Data'!$G$5,0,10*ROW('Sanitation Data'!G68)),NA())</f>
        <v>#N/A</v>
      </c>
      <c r="AQ74" s="103" t="e">
        <f ca="true">+IF(AND(ISNUMBER(OFFSET('Sanitation Data'!$G$7,0,10*ROW('Sanitation Data'!G68))),'Data Summary'!DF74="Yes"),OFFSET('Sanitation Data'!$G$7,0,10*ROW('Sanitation Data'!G68)),NA())</f>
        <v>#N/A</v>
      </c>
      <c r="AR74" s="103" t="e">
        <f ca="true">+IF(AND(ISNUMBER(OFFSET('Sanitation Data'!$G$11,0,10*ROW('Sanitation Data'!G68))),'Data Summary'!DG74="Yes"),OFFSET('Sanitation Data'!$G$11,0,10*ROW('Sanitation Data'!G68)),NA())</f>
        <v>#N/A</v>
      </c>
      <c r="AS74" s="103" t="e">
        <f ca="true">+IF(AND(ISNUMBER(OFFSET('Sanitation Data'!$G$12,0,10*ROW('Sanitation Data'!G68))),'Data Summary'!DH74="Yes"),OFFSET('Sanitation Data'!$G$12,0,10*ROW('Sanitation Data'!G68)),NA())</f>
        <v>#N/A</v>
      </c>
      <c r="AT74" s="103" t="e">
        <f ca="true">+IF(AND(ISNUMBER(OFFSET('Sanitation Data'!$G$13,0,10*ROW('Sanitation Data'!G68))),'Data Summary'!DI74="Yes"),OFFSET('Sanitation Data'!$G$13,0,10*ROW('Sanitation Data'!G68)),NA())</f>
        <v>#N/A</v>
      </c>
      <c r="AU74" s="103" t="e">
        <f ca="true">+IF(AND(ISNUMBER(OFFSET('Sanitation Data'!$H$5,0,10*ROW('Sanitation Data'!H68))),'Data Summary'!DJ74="Yes"),100-OFFSET('Sanitation Data'!$H$5,0,10*ROW('Sanitation Data'!H68)),NA())</f>
        <v>#N/A</v>
      </c>
      <c r="AV74" s="103" t="e">
        <f ca="true">+IF(AND(ISNUMBER(OFFSET('Sanitation Data'!$H$7,0,10*ROW('Sanitation Data'!H68))),'Data Summary'!DK74="Yes"),OFFSET('Sanitation Data'!$H$7,0,10*ROW('Sanitation Data'!H68)),NA())</f>
        <v>#N/A</v>
      </c>
      <c r="AW74" s="103" t="e">
        <f ca="true">+IF(AND(ISNUMBER(OFFSET('Sanitation Data'!$H$11,0,10*ROW('Sanitation Data'!H68))),'Data Summary'!DL74="Yes"),OFFSET('Sanitation Data'!$H$11,0,10*ROW('Sanitation Data'!H68)),NA())</f>
        <v>#N/A</v>
      </c>
      <c r="AX74" s="103" t="e">
        <f ca="true">+IF(AND(ISNUMBER(OFFSET('Sanitation Data'!$H$12,0,10*ROW('Sanitation Data'!H68))),'Data Summary'!DM74="Yes"),OFFSET('Sanitation Data'!$H$12,0,10*ROW('Sanitation Data'!H68)),NA())</f>
        <v>#N/A</v>
      </c>
      <c r="AY74" s="103" t="e">
        <f ca="true">+IF(AND(ISNUMBER(OFFSET('Sanitation Data'!$H$13,0,10*ROW('Sanitation Data'!H68))),'Data Summary'!DN74="Yes"),OFFSET('Sanitation Data'!$H$13,0,10*ROW('Sanitation Data'!H68)),NA())</f>
        <v>#N/A</v>
      </c>
      <c r="AZ74" s="108" t="e">
        <f ca="true">+IF(AND(ISNUMBER(OFFSET('Hygiene Data'!$C$6,0,10*ROW('Hygiene Data'!C68))),'Data Summary'!DO74="Yes"),OFFSET('Hygiene Data'!$C$6,0,10*ROW('Hygiene Data'!C68)),NA())</f>
        <v>#N/A</v>
      </c>
      <c r="BA74" s="108" t="e">
        <f ca="true">+IF(AND(ISNUMBER(OFFSET('Hygiene Data'!$C$8,0,10*ROW('Hygiene Data'!C68))),'Data Summary'!DP74="Yes"),OFFSET('Hygiene Data'!$C$8,0,10*ROW('Hygiene Data'!C68)),NA())</f>
        <v>#N/A</v>
      </c>
      <c r="BB74" s="108" t="e">
        <f ca="true">+IF(AND(ISNUMBER(OFFSET('Hygiene Data'!$C$10,0,10*ROW('Hygiene Data'!C68))),'Data Summary'!DQ74="Yes"),OFFSET('Hygiene Data'!$C$10,0,10*ROW('Hygiene Data'!C68)),NA())</f>
        <v>#N/A</v>
      </c>
      <c r="BC74" s="108" t="e">
        <f ca="true">+IF(AND(ISNUMBER(OFFSET('Hygiene Data'!$D$6,0,10*ROW('Hygiene Data'!D68))),'Data Summary'!DR74="Yes"),OFFSET('Hygiene Data'!$D$6,0,10*ROW('Hygiene Data'!D68)),NA())</f>
        <v>#N/A</v>
      </c>
      <c r="BD74" s="108" t="e">
        <f ca="true">+IF(AND(ISNUMBER(OFFSET('Hygiene Data'!$D$8,0,10*ROW('Hygiene Data'!D68))),'Data Summary'!DS74="Yes"),OFFSET('Hygiene Data'!$D$8,0,10*ROW('Hygiene Data'!D68)),NA())</f>
        <v>#N/A</v>
      </c>
      <c r="BE74" s="108" t="e">
        <f ca="true">+IF(AND(ISNUMBER(OFFSET('Hygiene Data'!$D$10,0,10*ROW('Hygiene Data'!D68))),'Data Summary'!DT74="Yes"),OFFSET('Hygiene Data'!$D$10,0,10*ROW('Hygiene Data'!D68)),NA())</f>
        <v>#N/A</v>
      </c>
      <c r="BF74" s="108" t="e">
        <f ca="true">+IF(AND(ISNUMBER(OFFSET('Hygiene Data'!$E$6,0,10*ROW('Hygiene Data'!E68))),'Data Summary'!DU74="Yes"),OFFSET('Hygiene Data'!$E$6,0,10*ROW('Hygiene Data'!E68)),NA())</f>
        <v>#N/A</v>
      </c>
      <c r="BG74" s="108" t="e">
        <f ca="true">+IF(AND(ISNUMBER(OFFSET('Hygiene Data'!$E$8,0,10*ROW('Hygiene Data'!E68))),'Data Summary'!DV74="Yes"),OFFSET('Hygiene Data'!$E$8,0,10*ROW('Hygiene Data'!E68)),NA())</f>
        <v>#N/A</v>
      </c>
      <c r="BH74" s="108" t="e">
        <f ca="true">+IF(AND(ISNUMBER(OFFSET('Hygiene Data'!$E$10,0,10*ROW('Hygiene Data'!E68))),'Data Summary'!DW74="Yes"),OFFSET('Hygiene Data'!$E$10,0,10*ROW('Hygiene Data'!E68)),NA())</f>
        <v>#N/A</v>
      </c>
      <c r="BI74" s="108" t="e">
        <f ca="true">+IF(AND(ISNUMBER(OFFSET('Hygiene Data'!$F$6,0,10*ROW('Hygiene Data'!F68))),'Data Summary'!DX74="Yes"),OFFSET('Hygiene Data'!$F$6,0,10*ROW('Hygiene Data'!F68)),NA())</f>
        <v>#N/A</v>
      </c>
      <c r="BJ74" s="108" t="e">
        <f ca="true">+IF(AND(ISNUMBER(OFFSET('Hygiene Data'!$F$8,0,10*ROW('Hygiene Data'!F68))),'Data Summary'!DY74="Yes"),OFFSET('Hygiene Data'!$F$8,0,10*ROW('Hygiene Data'!F68)),NA())</f>
        <v>#N/A</v>
      </c>
      <c r="BK74" s="108" t="e">
        <f ca="true">+IF(AND(ISNUMBER(OFFSET('Hygiene Data'!$F$10,0,10*ROW('Hygiene Data'!F68))),'Data Summary'!DZ74="Yes"),OFFSET('Hygiene Data'!$F$10,0,10*ROW('Hygiene Data'!F68)),NA())</f>
        <v>#N/A</v>
      </c>
      <c r="BL74" s="108" t="e">
        <f ca="true">+IF(AND(ISNUMBER(OFFSET('Hygiene Data'!$G$6,0,10*ROW('Hygiene Data'!G68))),'Data Summary'!EA74="Yes"),OFFSET('Hygiene Data'!$G$6,0,10*ROW('Hygiene Data'!G68)),NA())</f>
        <v>#N/A</v>
      </c>
      <c r="BM74" s="108" t="e">
        <f ca="true">+IF(AND(ISNUMBER(OFFSET('Hygiene Data'!$G$8,0,10*ROW('Hygiene Data'!G68))),'Data Summary'!EB74="Yes"),OFFSET('Hygiene Data'!$G$8,0,10*ROW('Hygiene Data'!G68)),NA())</f>
        <v>#N/A</v>
      </c>
      <c r="BN74" s="108" t="e">
        <f ca="true">+IF(AND(ISNUMBER(OFFSET('Hygiene Data'!$G$10,0,10*ROW('Hygiene Data'!G68))),'Data Summary'!EC74="Yes"),OFFSET('Hygiene Data'!$G$10,0,10*ROW('Hygiene Data'!G68)),NA())</f>
        <v>#N/A</v>
      </c>
      <c r="BO74" s="108" t="e">
        <f ca="true">+IF(AND(ISNUMBER(OFFSET('Hygiene Data'!$H$6,0,10*ROW('Hygiene Data'!H68))),'Data Summary'!ED74="Yes"),OFFSET('Hygiene Data'!$H$6,0,10*ROW('Hygiene Data'!H68)),NA())</f>
        <v>#N/A</v>
      </c>
      <c r="BP74" s="108" t="e">
        <f ca="true">+IF(AND(ISNUMBER(OFFSET('Hygiene Data'!$H$8,0,10*ROW('Hygiene Data'!H68))),'Data Summary'!EE74="Yes"),OFFSET('Hygiene Data'!$H$8,0,10*ROW('Hygiene Data'!H68)),NA())</f>
        <v>#N/A</v>
      </c>
      <c r="BQ74" s="108" t="e">
        <f ca="true">+IF(AND(ISNUMBER(OFFSET('Hygiene Data'!$H$10,0,10*ROW('Hygiene Data'!H68))),'Data Summary'!EF74="Yes"),OFFSET('Hygiene Data'!$H$10,0,10*ROW('Hygiene Data'!H68)),NA())</f>
        <v>#N/A</v>
      </c>
    </row>
    <row r="75" x14ac:dyDescent="0.2">
      <c r="A75" s="56" t="e">
        <f ca="true">+IF(OFFSET('Water Data'!$B$1,0,10*ROW('Water Data'!B69))="",NA(),OFFSET('Water Data'!$B$1,0,10*ROW('Water Data'!B69)))</f>
        <v>#N/A</v>
      </c>
      <c r="B75" s="56" t="e">
        <f ca="true">+IF(OFFSET('Water Data'!$A$3,0,10*ROW('Water Data'!A72))="",NA(),OFFSET('Water Data'!$A$3,0,10*ROW('Water Data'!A72)))</f>
        <v>#N/A</v>
      </c>
      <c r="C75" s="56" t="e">
        <f ca="true">+IF(OFFSET('Water Data'!$C$3,0,10*ROW('Water Data'!C72))="",NA(),OFFSET('Water Data'!$C$3,0,10*ROW('Water Data'!C72)))</f>
        <v>#N/A</v>
      </c>
      <c r="D75" s="57" t="e">
        <f ca="true">+IF(AND(ISNUMBER(OFFSET('Water Data'!$C$5,0,10*ROW('Water Data'!C69))),'Data Summary'!BS75="Yes"),100-OFFSET('Water Data'!$C$5,0,10*ROW('Water Data'!C69)),NA())</f>
        <v>#N/A</v>
      </c>
      <c r="E75" s="57" t="e">
        <f ca="true">+IF(AND(ISNUMBER(OFFSET('Water Data'!$C$7,0,10*ROW('Water Data'!C69))),'Data Summary'!BT75="Yes"),OFFSET('Water Data'!$C$7,0,10*ROW('Water Data'!C69)),NA())</f>
        <v>#N/A</v>
      </c>
      <c r="F75" s="57" t="e">
        <f ca="true">+IF(AND(ISNUMBER(OFFSET('Water Data'!$C$10,0,10*ROW('Water Data'!C69))),'Data Summary'!BU75="Yes"),OFFSET('Water Data'!$C$10,0,10*ROW('Water Data'!C69)),NA())</f>
        <v>#N/A</v>
      </c>
      <c r="G75" s="57" t="e">
        <f ca="true">+IF(AND(ISNUMBER(OFFSET('Water Data'!$D$5,0,10*ROW('Water Data'!D69))),'Data Summary'!BV75="Yes"),100-OFFSET('Water Data'!$D$5,0,10*ROW('Water Data'!D69)),NA())</f>
        <v>#N/A</v>
      </c>
      <c r="H75" s="57" t="e">
        <f ca="true">+IF(AND(ISNUMBER(OFFSET('Water Data'!$D$7,0,10*ROW('Water Data'!D69))),'Data Summary'!BW75="Yes"),OFFSET('Water Data'!$D$7,0,10*ROW('Water Data'!D69)),NA())</f>
        <v>#N/A</v>
      </c>
      <c r="I75" s="57" t="e">
        <f ca="true">+IF(AND(ISNUMBER(OFFSET('Water Data'!$D$10,0,10*ROW('Water Data'!D69))),'Data Summary'!BX75="Yes"),OFFSET('Water Data'!$D$10,0,10*ROW('Water Data'!D69)),NA())</f>
        <v>#N/A</v>
      </c>
      <c r="J75" s="57" t="e">
        <f ca="true">+IF(AND(ISNUMBER(OFFSET('Water Data'!$E$5,0,10*ROW('Water Data'!E69))),'Data Summary'!BY75="Yes"),100-OFFSET('Water Data'!$E$5,0,10*ROW('Water Data'!E69)),NA())</f>
        <v>#N/A</v>
      </c>
      <c r="K75" s="57" t="e">
        <f ca="true">+IF(AND(ISNUMBER(OFFSET('Water Data'!$E$7,0,10*ROW('Water Data'!E69))),'Data Summary'!BZ75="Yes"),OFFSET('Water Data'!$E$7,0,10*ROW('Water Data'!E69)),NA())</f>
        <v>#N/A</v>
      </c>
      <c r="L75" s="57" t="e">
        <f ca="true">+IF(AND(ISNUMBER(OFFSET('Water Data'!$E$10,0,10*ROW('Water Data'!E69))),'Data Summary'!CA75="Yes"),OFFSET('Water Data'!$E$10,0,10*ROW('Water Data'!E69)),NA())</f>
        <v>#N/A</v>
      </c>
      <c r="M75" s="57" t="e">
        <f ca="true">+IF(AND(ISNUMBER(OFFSET('Water Data'!$F$5,0,10*ROW('Water Data'!F69))),'Data Summary'!CB75="Yes"),100-OFFSET('Water Data'!$F$5,0,10*ROW('Water Data'!F69)),NA())</f>
        <v>#N/A</v>
      </c>
      <c r="N75" s="57" t="e">
        <f ca="true">+IF(AND(ISNUMBER(OFFSET('Water Data'!$F$7,0,10*ROW('Water Data'!F69))),'Data Summary'!CC75="Yes"),OFFSET('Water Data'!$F$7,0,10*ROW('Water Data'!F69)),NA())</f>
        <v>#N/A</v>
      </c>
      <c r="O75" s="57" t="e">
        <f ca="true">+IF(AND(ISNUMBER(OFFSET('Water Data'!$F$10,0,10*ROW('Water Data'!F69))),'Data Summary'!CD75="Yes"),OFFSET('Water Data'!$F$10,0,10*ROW('Water Data'!F69)),NA())</f>
        <v>#N/A</v>
      </c>
      <c r="P75" s="57" t="e">
        <f ca="true">+IF(AND(ISNUMBER(OFFSET('Water Data'!$G$5,0,10*ROW('Water Data'!G69))),'Data Summary'!CE75="Yes"),100-OFFSET('Water Data'!$G$5,0,10*ROW('Water Data'!G69)),NA())</f>
        <v>#N/A</v>
      </c>
      <c r="Q75" s="57" t="e">
        <f ca="true">+IF(AND(ISNUMBER(OFFSET('Water Data'!$G$7,0,10*ROW('Water Data'!G69))),'Data Summary'!CF75="Yes"),OFFSET('Water Data'!$G$7,0,10*ROW('Water Data'!G69)),NA())</f>
        <v>#N/A</v>
      </c>
      <c r="R75" s="57" t="e">
        <f ca="true">+IF(AND(ISNUMBER(OFFSET('Water Data'!$G$10,0,10*ROW('Water Data'!G69))),'Data Summary'!CG75="Yes"),OFFSET('Water Data'!$G$10,0,10*ROW('Water Data'!G69)),NA())</f>
        <v>#N/A</v>
      </c>
      <c r="S75" s="57" t="e">
        <f ca="true">+IF(AND(ISNUMBER(OFFSET('Water Data'!$H$5,0,10*ROW('Water Data'!H69))),'Data Summary'!CH75="Yes"),100-OFFSET('Water Data'!$H$5,0,10*ROW('Water Data'!H69)),NA())</f>
        <v>#N/A</v>
      </c>
      <c r="T75" s="57" t="e">
        <f ca="true">+IF(AND(ISNUMBER(OFFSET('Water Data'!$H$7,0,10*ROW('Water Data'!H69))),'Data Summary'!CI75="Yes"),OFFSET('Water Data'!$H$7,0,10*ROW('Water Data'!H69)),NA())</f>
        <v>#N/A</v>
      </c>
      <c r="U75" s="57" t="e">
        <f ca="true">+IF(AND(ISNUMBER(OFFSET('Water Data'!$H$10,0,10*ROW('Water Data'!H69))),'Data Summary'!CJ75="Yes"),OFFSET('Water Data'!$H$10,0,10*ROW('Water Data'!H69)),NA())</f>
        <v>#N/A</v>
      </c>
      <c r="V75" s="103" t="e">
        <f ca="true">+IF(AND(ISNUMBER(OFFSET('Sanitation Data'!$C$5,0,10*ROW('Sanitation Data'!C69))),'Data Summary'!CK75="Yes"),100-OFFSET('Sanitation Data'!$C$5,0,10*ROW('Sanitation Data'!C69)),NA())</f>
        <v>#N/A</v>
      </c>
      <c r="W75" s="103" t="e">
        <f ca="true">+IF(AND(ISNUMBER(OFFSET('Sanitation Data'!$C$7,0,10*ROW('Sanitation Data'!C69))),'Data Summary'!CL75="Yes"),OFFSET('Sanitation Data'!$C$7,0,10*ROW('Sanitation Data'!C69)),NA())</f>
        <v>#N/A</v>
      </c>
      <c r="X75" s="103" t="e">
        <f ca="true">+IF(AND(ISNUMBER(OFFSET('Sanitation Data'!$C$11,0,10*ROW('Sanitation Data'!C69))),'Data Summary'!CM75="Yes"),OFFSET('Sanitation Data'!$C$11,0,10*ROW('Sanitation Data'!C69)),NA())</f>
        <v>#N/A</v>
      </c>
      <c r="Y75" s="103" t="e">
        <f ca="true">+IF(AND(ISNUMBER(OFFSET('Sanitation Data'!$C$12,0,10*ROW('Sanitation Data'!C69))),'Data Summary'!CN75="Yes"),OFFSET('Sanitation Data'!$C$12,0,10*ROW('Sanitation Data'!C69)),NA())</f>
        <v>#N/A</v>
      </c>
      <c r="Z75" s="103" t="e">
        <f ca="true">+IF(AND(ISNUMBER(OFFSET('Sanitation Data'!$C$13,0,10*ROW('Sanitation Data'!C69))),'Data Summary'!CO75="Yes"),OFFSET('Sanitation Data'!$C$13,0,10*ROW('Sanitation Data'!C69)),NA())</f>
        <v>#N/A</v>
      </c>
      <c r="AA75" s="103" t="e">
        <f ca="true">+IF(AND(ISNUMBER(OFFSET('Sanitation Data'!$D$5,0,10*ROW('Sanitation Data'!D69))),'Data Summary'!CP75="Yes"),100-OFFSET('Sanitation Data'!$D$5,0,10*ROW('Sanitation Data'!D69)),NA())</f>
        <v>#N/A</v>
      </c>
      <c r="AB75" s="103" t="e">
        <f ca="true">+IF(AND(ISNUMBER(OFFSET('Sanitation Data'!$D$7,0,10*ROW('Sanitation Data'!D69))),'Data Summary'!CQ75="Yes"),OFFSET('Sanitation Data'!$D$7,0,10*ROW('Sanitation Data'!D69)),NA())</f>
        <v>#N/A</v>
      </c>
      <c r="AC75" s="103" t="e">
        <f ca="true">+IF(AND(ISNUMBER(OFFSET('Sanitation Data'!$D$11,0,10*ROW('Sanitation Data'!D69))),'Data Summary'!CR75="Yes"),OFFSET('Sanitation Data'!$D$11,0,10*ROW('Sanitation Data'!D69)),NA())</f>
        <v>#N/A</v>
      </c>
      <c r="AD75" s="103" t="e">
        <f ca="true">+IF(AND(ISNUMBER(OFFSET('Sanitation Data'!$D$12,0,10*ROW('Sanitation Data'!D69))),'Data Summary'!CS75="Yes"),OFFSET('Sanitation Data'!$D$12,0,10*ROW('Sanitation Data'!D69)),NA())</f>
        <v>#N/A</v>
      </c>
      <c r="AE75" s="103" t="e">
        <f ca="true">+IF(AND(ISNUMBER(OFFSET('Sanitation Data'!$D$13,0,10*ROW('Sanitation Data'!D69))),'Data Summary'!CT75="Yes"),OFFSET('Sanitation Data'!$D$13,0,10*ROW('Sanitation Data'!D69)),NA())</f>
        <v>#N/A</v>
      </c>
      <c r="AF75" s="103" t="e">
        <f ca="true">+IF(AND(ISNUMBER(OFFSET('Sanitation Data'!$E$5,0,10*ROW('Sanitation Data'!E69))),'Data Summary'!CU75="Yes"),100-OFFSET('Sanitation Data'!$E$5,0,10*ROW('Sanitation Data'!E69)),NA())</f>
        <v>#N/A</v>
      </c>
      <c r="AG75" s="103" t="e">
        <f ca="true">+IF(AND(ISNUMBER(OFFSET('Sanitation Data'!$E$7,0,10*ROW('Sanitation Data'!E69))),'Data Summary'!CV75="Yes"),OFFSET('Sanitation Data'!$E$7,0,10*ROW('Sanitation Data'!E69)),NA())</f>
        <v>#N/A</v>
      </c>
      <c r="AH75" s="103" t="e">
        <f ca="true">+IF(AND(ISNUMBER(OFFSET('Sanitation Data'!$E$11,0,10*ROW('Sanitation Data'!E69))),'Data Summary'!CW75="Yes"),OFFSET('Sanitation Data'!$E$11,0,10*ROW('Sanitation Data'!E69)),NA())</f>
        <v>#N/A</v>
      </c>
      <c r="AI75" s="103" t="e">
        <f ca="true">+IF(AND(ISNUMBER(OFFSET('Sanitation Data'!$E$12,0,10*ROW('Sanitation Data'!E69))),'Data Summary'!CX75="Yes"),OFFSET('Sanitation Data'!$E$12,0,10*ROW('Sanitation Data'!E69)),NA())</f>
        <v>#N/A</v>
      </c>
      <c r="AJ75" s="103" t="e">
        <f ca="true">+IF(AND(ISNUMBER(OFFSET('Sanitation Data'!$E$13,0,10*ROW('Sanitation Data'!E69))),'Data Summary'!CY75="Yes"),OFFSET('Sanitation Data'!$E$13,0,10*ROW('Sanitation Data'!E69)),NA())</f>
        <v>#N/A</v>
      </c>
      <c r="AK75" s="103" t="e">
        <f ca="true">+IF(AND(ISNUMBER(OFFSET('Sanitation Data'!$F$5,0,10*ROW('Sanitation Data'!F69))),'Data Summary'!CZ75="Yes"),100-OFFSET('Sanitation Data'!$F$5,0,10*ROW('Sanitation Data'!F69)),NA())</f>
        <v>#N/A</v>
      </c>
      <c r="AL75" s="103" t="e">
        <f ca="true">+IF(AND(ISNUMBER(OFFSET('Sanitation Data'!$F$7,0,10*ROW('Sanitation Data'!F69))),'Data Summary'!DA75="Yes"),OFFSET('Sanitation Data'!$F$7,0,10*ROW('Sanitation Data'!F69)),NA())</f>
        <v>#N/A</v>
      </c>
      <c r="AM75" s="103" t="e">
        <f ca="true">+IF(AND(ISNUMBER(OFFSET('Sanitation Data'!$F$11,0,10*ROW('Sanitation Data'!F69))),'Data Summary'!DB75="Yes"),OFFSET('Sanitation Data'!$F$11,0,10*ROW('Sanitation Data'!F69)),NA())</f>
        <v>#N/A</v>
      </c>
      <c r="AN75" s="103" t="e">
        <f ca="true">+IF(AND(ISNUMBER(OFFSET('Sanitation Data'!$F$12,0,10*ROW('Sanitation Data'!F69))),'Data Summary'!DC75="Yes"),OFFSET('Sanitation Data'!$F$12,0,10*ROW('Sanitation Data'!F69)),NA())</f>
        <v>#N/A</v>
      </c>
      <c r="AO75" s="103" t="e">
        <f ca="true">+IF(AND(ISNUMBER(OFFSET('Sanitation Data'!$F$13,0,10*ROW('Sanitation Data'!F69))),'Data Summary'!DD75="Yes"),OFFSET('Sanitation Data'!$F$13,0,10*ROW('Sanitation Data'!F69)),NA())</f>
        <v>#N/A</v>
      </c>
      <c r="AP75" s="103" t="e">
        <f ca="true">+IF(AND(ISNUMBER(OFFSET('Sanitation Data'!$G$5,0,10*ROW('Sanitation Data'!G69))),'Data Summary'!DE75="Yes"),100-OFFSET('Sanitation Data'!$G$5,0,10*ROW('Sanitation Data'!G69)),NA())</f>
        <v>#N/A</v>
      </c>
      <c r="AQ75" s="103" t="e">
        <f ca="true">+IF(AND(ISNUMBER(OFFSET('Sanitation Data'!$G$7,0,10*ROW('Sanitation Data'!G69))),'Data Summary'!DF75="Yes"),OFFSET('Sanitation Data'!$G$7,0,10*ROW('Sanitation Data'!G69)),NA())</f>
        <v>#N/A</v>
      </c>
      <c r="AR75" s="103" t="e">
        <f ca="true">+IF(AND(ISNUMBER(OFFSET('Sanitation Data'!$G$11,0,10*ROW('Sanitation Data'!G69))),'Data Summary'!DG75="Yes"),OFFSET('Sanitation Data'!$G$11,0,10*ROW('Sanitation Data'!G69)),NA())</f>
        <v>#N/A</v>
      </c>
      <c r="AS75" s="103" t="e">
        <f ca="true">+IF(AND(ISNUMBER(OFFSET('Sanitation Data'!$G$12,0,10*ROW('Sanitation Data'!G69))),'Data Summary'!DH75="Yes"),OFFSET('Sanitation Data'!$G$12,0,10*ROW('Sanitation Data'!G69)),NA())</f>
        <v>#N/A</v>
      </c>
      <c r="AT75" s="103" t="e">
        <f ca="true">+IF(AND(ISNUMBER(OFFSET('Sanitation Data'!$G$13,0,10*ROW('Sanitation Data'!G69))),'Data Summary'!DI75="Yes"),OFFSET('Sanitation Data'!$G$13,0,10*ROW('Sanitation Data'!G69)),NA())</f>
        <v>#N/A</v>
      </c>
      <c r="AU75" s="103" t="e">
        <f ca="true">+IF(AND(ISNUMBER(OFFSET('Sanitation Data'!$H$5,0,10*ROW('Sanitation Data'!H69))),'Data Summary'!DJ75="Yes"),100-OFFSET('Sanitation Data'!$H$5,0,10*ROW('Sanitation Data'!H69)),NA())</f>
        <v>#N/A</v>
      </c>
      <c r="AV75" s="103" t="e">
        <f ca="true">+IF(AND(ISNUMBER(OFFSET('Sanitation Data'!$H$7,0,10*ROW('Sanitation Data'!H69))),'Data Summary'!DK75="Yes"),OFFSET('Sanitation Data'!$H$7,0,10*ROW('Sanitation Data'!H69)),NA())</f>
        <v>#N/A</v>
      </c>
      <c r="AW75" s="103" t="e">
        <f ca="true">+IF(AND(ISNUMBER(OFFSET('Sanitation Data'!$H$11,0,10*ROW('Sanitation Data'!H69))),'Data Summary'!DL75="Yes"),OFFSET('Sanitation Data'!$H$11,0,10*ROW('Sanitation Data'!H69)),NA())</f>
        <v>#N/A</v>
      </c>
      <c r="AX75" s="103" t="e">
        <f ca="true">+IF(AND(ISNUMBER(OFFSET('Sanitation Data'!$H$12,0,10*ROW('Sanitation Data'!H69))),'Data Summary'!DM75="Yes"),OFFSET('Sanitation Data'!$H$12,0,10*ROW('Sanitation Data'!H69)),NA())</f>
        <v>#N/A</v>
      </c>
      <c r="AY75" s="103" t="e">
        <f ca="true">+IF(AND(ISNUMBER(OFFSET('Sanitation Data'!$H$13,0,10*ROW('Sanitation Data'!H69))),'Data Summary'!DN75="Yes"),OFFSET('Sanitation Data'!$H$13,0,10*ROW('Sanitation Data'!H69)),NA())</f>
        <v>#N/A</v>
      </c>
      <c r="AZ75" s="108" t="e">
        <f ca="true">+IF(AND(ISNUMBER(OFFSET('Hygiene Data'!$C$6,0,10*ROW('Hygiene Data'!C69))),'Data Summary'!DO75="Yes"),OFFSET('Hygiene Data'!$C$6,0,10*ROW('Hygiene Data'!C69)),NA())</f>
        <v>#N/A</v>
      </c>
      <c r="BA75" s="108" t="e">
        <f ca="true">+IF(AND(ISNUMBER(OFFSET('Hygiene Data'!$C$8,0,10*ROW('Hygiene Data'!C69))),'Data Summary'!DP75="Yes"),OFFSET('Hygiene Data'!$C$8,0,10*ROW('Hygiene Data'!C69)),NA())</f>
        <v>#N/A</v>
      </c>
      <c r="BB75" s="108" t="e">
        <f ca="true">+IF(AND(ISNUMBER(OFFSET('Hygiene Data'!$C$10,0,10*ROW('Hygiene Data'!C69))),'Data Summary'!DQ75="Yes"),OFFSET('Hygiene Data'!$C$10,0,10*ROW('Hygiene Data'!C69)),NA())</f>
        <v>#N/A</v>
      </c>
      <c r="BC75" s="108" t="e">
        <f ca="true">+IF(AND(ISNUMBER(OFFSET('Hygiene Data'!$D$6,0,10*ROW('Hygiene Data'!D69))),'Data Summary'!DR75="Yes"),OFFSET('Hygiene Data'!$D$6,0,10*ROW('Hygiene Data'!D69)),NA())</f>
        <v>#N/A</v>
      </c>
      <c r="BD75" s="108" t="e">
        <f ca="true">+IF(AND(ISNUMBER(OFFSET('Hygiene Data'!$D$8,0,10*ROW('Hygiene Data'!D69))),'Data Summary'!DS75="Yes"),OFFSET('Hygiene Data'!$D$8,0,10*ROW('Hygiene Data'!D69)),NA())</f>
        <v>#N/A</v>
      </c>
      <c r="BE75" s="108" t="e">
        <f ca="true">+IF(AND(ISNUMBER(OFFSET('Hygiene Data'!$D$10,0,10*ROW('Hygiene Data'!D69))),'Data Summary'!DT75="Yes"),OFFSET('Hygiene Data'!$D$10,0,10*ROW('Hygiene Data'!D69)),NA())</f>
        <v>#N/A</v>
      </c>
      <c r="BF75" s="108" t="e">
        <f ca="true">+IF(AND(ISNUMBER(OFFSET('Hygiene Data'!$E$6,0,10*ROW('Hygiene Data'!E69))),'Data Summary'!DU75="Yes"),OFFSET('Hygiene Data'!$E$6,0,10*ROW('Hygiene Data'!E69)),NA())</f>
        <v>#N/A</v>
      </c>
      <c r="BG75" s="108" t="e">
        <f ca="true">+IF(AND(ISNUMBER(OFFSET('Hygiene Data'!$E$8,0,10*ROW('Hygiene Data'!E69))),'Data Summary'!DV75="Yes"),OFFSET('Hygiene Data'!$E$8,0,10*ROW('Hygiene Data'!E69)),NA())</f>
        <v>#N/A</v>
      </c>
      <c r="BH75" s="108" t="e">
        <f ca="true">+IF(AND(ISNUMBER(OFFSET('Hygiene Data'!$E$10,0,10*ROW('Hygiene Data'!E69))),'Data Summary'!DW75="Yes"),OFFSET('Hygiene Data'!$E$10,0,10*ROW('Hygiene Data'!E69)),NA())</f>
        <v>#N/A</v>
      </c>
      <c r="BI75" s="108" t="e">
        <f ca="true">+IF(AND(ISNUMBER(OFFSET('Hygiene Data'!$F$6,0,10*ROW('Hygiene Data'!F69))),'Data Summary'!DX75="Yes"),OFFSET('Hygiene Data'!$F$6,0,10*ROW('Hygiene Data'!F69)),NA())</f>
        <v>#N/A</v>
      </c>
      <c r="BJ75" s="108" t="e">
        <f ca="true">+IF(AND(ISNUMBER(OFFSET('Hygiene Data'!$F$8,0,10*ROW('Hygiene Data'!F69))),'Data Summary'!DY75="Yes"),OFFSET('Hygiene Data'!$F$8,0,10*ROW('Hygiene Data'!F69)),NA())</f>
        <v>#N/A</v>
      </c>
      <c r="BK75" s="108" t="e">
        <f ca="true">+IF(AND(ISNUMBER(OFFSET('Hygiene Data'!$F$10,0,10*ROW('Hygiene Data'!F69))),'Data Summary'!DZ75="Yes"),OFFSET('Hygiene Data'!$F$10,0,10*ROW('Hygiene Data'!F69)),NA())</f>
        <v>#N/A</v>
      </c>
      <c r="BL75" s="108" t="e">
        <f ca="true">+IF(AND(ISNUMBER(OFFSET('Hygiene Data'!$G$6,0,10*ROW('Hygiene Data'!G69))),'Data Summary'!EA75="Yes"),OFFSET('Hygiene Data'!$G$6,0,10*ROW('Hygiene Data'!G69)),NA())</f>
        <v>#N/A</v>
      </c>
      <c r="BM75" s="108" t="e">
        <f ca="true">+IF(AND(ISNUMBER(OFFSET('Hygiene Data'!$G$8,0,10*ROW('Hygiene Data'!G69))),'Data Summary'!EB75="Yes"),OFFSET('Hygiene Data'!$G$8,0,10*ROW('Hygiene Data'!G69)),NA())</f>
        <v>#N/A</v>
      </c>
      <c r="BN75" s="108" t="e">
        <f ca="true">+IF(AND(ISNUMBER(OFFSET('Hygiene Data'!$G$10,0,10*ROW('Hygiene Data'!G69))),'Data Summary'!EC75="Yes"),OFFSET('Hygiene Data'!$G$10,0,10*ROW('Hygiene Data'!G69)),NA())</f>
        <v>#N/A</v>
      </c>
      <c r="BO75" s="108" t="e">
        <f ca="true">+IF(AND(ISNUMBER(OFFSET('Hygiene Data'!$H$6,0,10*ROW('Hygiene Data'!H69))),'Data Summary'!ED75="Yes"),OFFSET('Hygiene Data'!$H$6,0,10*ROW('Hygiene Data'!H69)),NA())</f>
        <v>#N/A</v>
      </c>
      <c r="BP75" s="108" t="e">
        <f ca="true">+IF(AND(ISNUMBER(OFFSET('Hygiene Data'!$H$8,0,10*ROW('Hygiene Data'!H69))),'Data Summary'!EE75="Yes"),OFFSET('Hygiene Data'!$H$8,0,10*ROW('Hygiene Data'!H69)),NA())</f>
        <v>#N/A</v>
      </c>
      <c r="BQ75" s="108" t="e">
        <f ca="true">+IF(AND(ISNUMBER(OFFSET('Hygiene Data'!$H$10,0,10*ROW('Hygiene Data'!H69))),'Data Summary'!EF75="Yes"),OFFSET('Hygiene Data'!$H$10,0,10*ROW('Hygiene Data'!H69)),NA())</f>
        <v>#N/A</v>
      </c>
    </row>
    <row r="76" x14ac:dyDescent="0.2">
      <c r="A76" s="56" t="e">
        <f ca="true">+IF(OFFSET('Water Data'!$B$1,0,10*ROW('Water Data'!B70))="",NA(),OFFSET('Water Data'!$B$1,0,10*ROW('Water Data'!B70)))</f>
        <v>#N/A</v>
      </c>
      <c r="B76" s="56" t="e">
        <f ca="true">+IF(OFFSET('Water Data'!$A$3,0,10*ROW('Water Data'!A73))="",NA(),OFFSET('Water Data'!$A$3,0,10*ROW('Water Data'!A73)))</f>
        <v>#N/A</v>
      </c>
      <c r="C76" s="56" t="e">
        <f ca="true">+IF(OFFSET('Water Data'!$C$3,0,10*ROW('Water Data'!C73))="",NA(),OFFSET('Water Data'!$C$3,0,10*ROW('Water Data'!C73)))</f>
        <v>#N/A</v>
      </c>
      <c r="D76" s="57" t="e">
        <f ca="true">+IF(AND(ISNUMBER(OFFSET('Water Data'!$C$5,0,10*ROW('Water Data'!C70))),'Data Summary'!BS76="Yes"),100-OFFSET('Water Data'!$C$5,0,10*ROW('Water Data'!C70)),NA())</f>
        <v>#N/A</v>
      </c>
      <c r="E76" s="57" t="e">
        <f ca="true">+IF(AND(ISNUMBER(OFFSET('Water Data'!$C$7,0,10*ROW('Water Data'!C70))),'Data Summary'!BT76="Yes"),OFFSET('Water Data'!$C$7,0,10*ROW('Water Data'!C70)),NA())</f>
        <v>#N/A</v>
      </c>
      <c r="F76" s="57" t="e">
        <f ca="true">+IF(AND(ISNUMBER(OFFSET('Water Data'!$C$10,0,10*ROW('Water Data'!C70))),'Data Summary'!BU76="Yes"),OFFSET('Water Data'!$C$10,0,10*ROW('Water Data'!C70)),NA())</f>
        <v>#N/A</v>
      </c>
      <c r="G76" s="57" t="e">
        <f ca="true">+IF(AND(ISNUMBER(OFFSET('Water Data'!$D$5,0,10*ROW('Water Data'!D70))),'Data Summary'!BV76="Yes"),100-OFFSET('Water Data'!$D$5,0,10*ROW('Water Data'!D70)),NA())</f>
        <v>#N/A</v>
      </c>
      <c r="H76" s="57" t="e">
        <f ca="true">+IF(AND(ISNUMBER(OFFSET('Water Data'!$D$7,0,10*ROW('Water Data'!D70))),'Data Summary'!BW76="Yes"),OFFSET('Water Data'!$D$7,0,10*ROW('Water Data'!D70)),NA())</f>
        <v>#N/A</v>
      </c>
      <c r="I76" s="57" t="e">
        <f ca="true">+IF(AND(ISNUMBER(OFFSET('Water Data'!$D$10,0,10*ROW('Water Data'!D70))),'Data Summary'!BX76="Yes"),OFFSET('Water Data'!$D$10,0,10*ROW('Water Data'!D70)),NA())</f>
        <v>#N/A</v>
      </c>
      <c r="J76" s="57" t="e">
        <f ca="true">+IF(AND(ISNUMBER(OFFSET('Water Data'!$E$5,0,10*ROW('Water Data'!E70))),'Data Summary'!BY76="Yes"),100-OFFSET('Water Data'!$E$5,0,10*ROW('Water Data'!E70)),NA())</f>
        <v>#N/A</v>
      </c>
      <c r="K76" s="57" t="e">
        <f ca="true">+IF(AND(ISNUMBER(OFFSET('Water Data'!$E$7,0,10*ROW('Water Data'!E70))),'Data Summary'!BZ76="Yes"),OFFSET('Water Data'!$E$7,0,10*ROW('Water Data'!E70)),NA())</f>
        <v>#N/A</v>
      </c>
      <c r="L76" s="57" t="e">
        <f ca="true">+IF(AND(ISNUMBER(OFFSET('Water Data'!$E$10,0,10*ROW('Water Data'!E70))),'Data Summary'!CA76="Yes"),OFFSET('Water Data'!$E$10,0,10*ROW('Water Data'!E70)),NA())</f>
        <v>#N/A</v>
      </c>
      <c r="M76" s="57" t="e">
        <f ca="true">+IF(AND(ISNUMBER(OFFSET('Water Data'!$F$5,0,10*ROW('Water Data'!F70))),'Data Summary'!CB76="Yes"),100-OFFSET('Water Data'!$F$5,0,10*ROW('Water Data'!F70)),NA())</f>
        <v>#N/A</v>
      </c>
      <c r="N76" s="57" t="e">
        <f ca="true">+IF(AND(ISNUMBER(OFFSET('Water Data'!$F$7,0,10*ROW('Water Data'!F70))),'Data Summary'!CC76="Yes"),OFFSET('Water Data'!$F$7,0,10*ROW('Water Data'!F70)),NA())</f>
        <v>#N/A</v>
      </c>
      <c r="O76" s="57" t="e">
        <f ca="true">+IF(AND(ISNUMBER(OFFSET('Water Data'!$F$10,0,10*ROW('Water Data'!F70))),'Data Summary'!CD76="Yes"),OFFSET('Water Data'!$F$10,0,10*ROW('Water Data'!F70)),NA())</f>
        <v>#N/A</v>
      </c>
      <c r="P76" s="57" t="e">
        <f ca="true">+IF(AND(ISNUMBER(OFFSET('Water Data'!$G$5,0,10*ROW('Water Data'!G70))),'Data Summary'!CE76="Yes"),100-OFFSET('Water Data'!$G$5,0,10*ROW('Water Data'!G70)),NA())</f>
        <v>#N/A</v>
      </c>
      <c r="Q76" s="57" t="e">
        <f ca="true">+IF(AND(ISNUMBER(OFFSET('Water Data'!$G$7,0,10*ROW('Water Data'!G70))),'Data Summary'!CF76="Yes"),OFFSET('Water Data'!$G$7,0,10*ROW('Water Data'!G70)),NA())</f>
        <v>#N/A</v>
      </c>
      <c r="R76" s="57" t="e">
        <f ca="true">+IF(AND(ISNUMBER(OFFSET('Water Data'!$G$10,0,10*ROW('Water Data'!G70))),'Data Summary'!CG76="Yes"),OFFSET('Water Data'!$G$10,0,10*ROW('Water Data'!G70)),NA())</f>
        <v>#N/A</v>
      </c>
      <c r="S76" s="57" t="e">
        <f ca="true">+IF(AND(ISNUMBER(OFFSET('Water Data'!$H$5,0,10*ROW('Water Data'!H70))),'Data Summary'!CH76="Yes"),100-OFFSET('Water Data'!$H$5,0,10*ROW('Water Data'!H70)),NA())</f>
        <v>#N/A</v>
      </c>
      <c r="T76" s="57" t="e">
        <f ca="true">+IF(AND(ISNUMBER(OFFSET('Water Data'!$H$7,0,10*ROW('Water Data'!H70))),'Data Summary'!CI76="Yes"),OFFSET('Water Data'!$H$7,0,10*ROW('Water Data'!H70)),NA())</f>
        <v>#N/A</v>
      </c>
      <c r="U76" s="57" t="e">
        <f ca="true">+IF(AND(ISNUMBER(OFFSET('Water Data'!$H$10,0,10*ROW('Water Data'!H70))),'Data Summary'!CJ76="Yes"),OFFSET('Water Data'!$H$10,0,10*ROW('Water Data'!H70)),NA())</f>
        <v>#N/A</v>
      </c>
      <c r="V76" s="103" t="e">
        <f ca="true">+IF(AND(ISNUMBER(OFFSET('Sanitation Data'!$C$5,0,10*ROW('Sanitation Data'!C70))),'Data Summary'!CK76="Yes"),100-OFFSET('Sanitation Data'!$C$5,0,10*ROW('Sanitation Data'!C70)),NA())</f>
        <v>#N/A</v>
      </c>
      <c r="W76" s="103" t="e">
        <f ca="true">+IF(AND(ISNUMBER(OFFSET('Sanitation Data'!$C$7,0,10*ROW('Sanitation Data'!C70))),'Data Summary'!CL76="Yes"),OFFSET('Sanitation Data'!$C$7,0,10*ROW('Sanitation Data'!C70)),NA())</f>
        <v>#N/A</v>
      </c>
      <c r="X76" s="103" t="e">
        <f ca="true">+IF(AND(ISNUMBER(OFFSET('Sanitation Data'!$C$11,0,10*ROW('Sanitation Data'!C70))),'Data Summary'!CM76="Yes"),OFFSET('Sanitation Data'!$C$11,0,10*ROW('Sanitation Data'!C70)),NA())</f>
        <v>#N/A</v>
      </c>
      <c r="Y76" s="103" t="e">
        <f ca="true">+IF(AND(ISNUMBER(OFFSET('Sanitation Data'!$C$12,0,10*ROW('Sanitation Data'!C70))),'Data Summary'!CN76="Yes"),OFFSET('Sanitation Data'!$C$12,0,10*ROW('Sanitation Data'!C70)),NA())</f>
        <v>#N/A</v>
      </c>
      <c r="Z76" s="103" t="e">
        <f ca="true">+IF(AND(ISNUMBER(OFFSET('Sanitation Data'!$C$13,0,10*ROW('Sanitation Data'!C70))),'Data Summary'!CO76="Yes"),OFFSET('Sanitation Data'!$C$13,0,10*ROW('Sanitation Data'!C70)),NA())</f>
        <v>#N/A</v>
      </c>
      <c r="AA76" s="103" t="e">
        <f ca="true">+IF(AND(ISNUMBER(OFFSET('Sanitation Data'!$D$5,0,10*ROW('Sanitation Data'!D70))),'Data Summary'!CP76="Yes"),100-OFFSET('Sanitation Data'!$D$5,0,10*ROW('Sanitation Data'!D70)),NA())</f>
        <v>#N/A</v>
      </c>
      <c r="AB76" s="103" t="e">
        <f ca="true">+IF(AND(ISNUMBER(OFFSET('Sanitation Data'!$D$7,0,10*ROW('Sanitation Data'!D70))),'Data Summary'!CQ76="Yes"),OFFSET('Sanitation Data'!$D$7,0,10*ROW('Sanitation Data'!D70)),NA())</f>
        <v>#N/A</v>
      </c>
      <c r="AC76" s="103" t="e">
        <f ca="true">+IF(AND(ISNUMBER(OFFSET('Sanitation Data'!$D$11,0,10*ROW('Sanitation Data'!D70))),'Data Summary'!CR76="Yes"),OFFSET('Sanitation Data'!$D$11,0,10*ROW('Sanitation Data'!D70)),NA())</f>
        <v>#N/A</v>
      </c>
      <c r="AD76" s="103" t="e">
        <f ca="true">+IF(AND(ISNUMBER(OFFSET('Sanitation Data'!$D$12,0,10*ROW('Sanitation Data'!D70))),'Data Summary'!CS76="Yes"),OFFSET('Sanitation Data'!$D$12,0,10*ROW('Sanitation Data'!D70)),NA())</f>
        <v>#N/A</v>
      </c>
      <c r="AE76" s="103" t="e">
        <f ca="true">+IF(AND(ISNUMBER(OFFSET('Sanitation Data'!$D$13,0,10*ROW('Sanitation Data'!D70))),'Data Summary'!CT76="Yes"),OFFSET('Sanitation Data'!$D$13,0,10*ROW('Sanitation Data'!D70)),NA())</f>
        <v>#N/A</v>
      </c>
      <c r="AF76" s="103" t="e">
        <f ca="true">+IF(AND(ISNUMBER(OFFSET('Sanitation Data'!$E$5,0,10*ROW('Sanitation Data'!E70))),'Data Summary'!CU76="Yes"),100-OFFSET('Sanitation Data'!$E$5,0,10*ROW('Sanitation Data'!E70)),NA())</f>
        <v>#N/A</v>
      </c>
      <c r="AG76" s="103" t="e">
        <f ca="true">+IF(AND(ISNUMBER(OFFSET('Sanitation Data'!$E$7,0,10*ROW('Sanitation Data'!E70))),'Data Summary'!CV76="Yes"),OFFSET('Sanitation Data'!$E$7,0,10*ROW('Sanitation Data'!E70)),NA())</f>
        <v>#N/A</v>
      </c>
      <c r="AH76" s="103" t="e">
        <f ca="true">+IF(AND(ISNUMBER(OFFSET('Sanitation Data'!$E$11,0,10*ROW('Sanitation Data'!E70))),'Data Summary'!CW76="Yes"),OFFSET('Sanitation Data'!$E$11,0,10*ROW('Sanitation Data'!E70)),NA())</f>
        <v>#N/A</v>
      </c>
      <c r="AI76" s="103" t="e">
        <f ca="true">+IF(AND(ISNUMBER(OFFSET('Sanitation Data'!$E$12,0,10*ROW('Sanitation Data'!E70))),'Data Summary'!CX76="Yes"),OFFSET('Sanitation Data'!$E$12,0,10*ROW('Sanitation Data'!E70)),NA())</f>
        <v>#N/A</v>
      </c>
      <c r="AJ76" s="103" t="e">
        <f ca="true">+IF(AND(ISNUMBER(OFFSET('Sanitation Data'!$E$13,0,10*ROW('Sanitation Data'!E70))),'Data Summary'!CY76="Yes"),OFFSET('Sanitation Data'!$E$13,0,10*ROW('Sanitation Data'!E70)),NA())</f>
        <v>#N/A</v>
      </c>
      <c r="AK76" s="103" t="e">
        <f ca="true">+IF(AND(ISNUMBER(OFFSET('Sanitation Data'!$F$5,0,10*ROW('Sanitation Data'!F70))),'Data Summary'!CZ76="Yes"),100-OFFSET('Sanitation Data'!$F$5,0,10*ROW('Sanitation Data'!F70)),NA())</f>
        <v>#N/A</v>
      </c>
      <c r="AL76" s="103" t="e">
        <f ca="true">+IF(AND(ISNUMBER(OFFSET('Sanitation Data'!$F$7,0,10*ROW('Sanitation Data'!F70))),'Data Summary'!DA76="Yes"),OFFSET('Sanitation Data'!$F$7,0,10*ROW('Sanitation Data'!F70)),NA())</f>
        <v>#N/A</v>
      </c>
      <c r="AM76" s="103" t="e">
        <f ca="true">+IF(AND(ISNUMBER(OFFSET('Sanitation Data'!$F$11,0,10*ROW('Sanitation Data'!F70))),'Data Summary'!DB76="Yes"),OFFSET('Sanitation Data'!$F$11,0,10*ROW('Sanitation Data'!F70)),NA())</f>
        <v>#N/A</v>
      </c>
      <c r="AN76" s="103" t="e">
        <f ca="true">+IF(AND(ISNUMBER(OFFSET('Sanitation Data'!$F$12,0,10*ROW('Sanitation Data'!F70))),'Data Summary'!DC76="Yes"),OFFSET('Sanitation Data'!$F$12,0,10*ROW('Sanitation Data'!F70)),NA())</f>
        <v>#N/A</v>
      </c>
      <c r="AO76" s="103" t="e">
        <f ca="true">+IF(AND(ISNUMBER(OFFSET('Sanitation Data'!$F$13,0,10*ROW('Sanitation Data'!F70))),'Data Summary'!DD76="Yes"),OFFSET('Sanitation Data'!$F$13,0,10*ROW('Sanitation Data'!F70)),NA())</f>
        <v>#N/A</v>
      </c>
      <c r="AP76" s="103" t="e">
        <f ca="true">+IF(AND(ISNUMBER(OFFSET('Sanitation Data'!$G$5,0,10*ROW('Sanitation Data'!G70))),'Data Summary'!DE76="Yes"),100-OFFSET('Sanitation Data'!$G$5,0,10*ROW('Sanitation Data'!G70)),NA())</f>
        <v>#N/A</v>
      </c>
      <c r="AQ76" s="103" t="e">
        <f ca="true">+IF(AND(ISNUMBER(OFFSET('Sanitation Data'!$G$7,0,10*ROW('Sanitation Data'!G70))),'Data Summary'!DF76="Yes"),OFFSET('Sanitation Data'!$G$7,0,10*ROW('Sanitation Data'!G70)),NA())</f>
        <v>#N/A</v>
      </c>
      <c r="AR76" s="103" t="e">
        <f ca="true">+IF(AND(ISNUMBER(OFFSET('Sanitation Data'!$G$11,0,10*ROW('Sanitation Data'!G70))),'Data Summary'!DG76="Yes"),OFFSET('Sanitation Data'!$G$11,0,10*ROW('Sanitation Data'!G70)),NA())</f>
        <v>#N/A</v>
      </c>
      <c r="AS76" s="103" t="e">
        <f ca="true">+IF(AND(ISNUMBER(OFFSET('Sanitation Data'!$G$12,0,10*ROW('Sanitation Data'!G70))),'Data Summary'!DH76="Yes"),OFFSET('Sanitation Data'!$G$12,0,10*ROW('Sanitation Data'!G70)),NA())</f>
        <v>#N/A</v>
      </c>
      <c r="AT76" s="103" t="e">
        <f ca="true">+IF(AND(ISNUMBER(OFFSET('Sanitation Data'!$G$13,0,10*ROW('Sanitation Data'!G70))),'Data Summary'!DI76="Yes"),OFFSET('Sanitation Data'!$G$13,0,10*ROW('Sanitation Data'!G70)),NA())</f>
        <v>#N/A</v>
      </c>
      <c r="AU76" s="103" t="e">
        <f ca="true">+IF(AND(ISNUMBER(OFFSET('Sanitation Data'!$H$5,0,10*ROW('Sanitation Data'!H70))),'Data Summary'!DJ76="Yes"),100-OFFSET('Sanitation Data'!$H$5,0,10*ROW('Sanitation Data'!H70)),NA())</f>
        <v>#N/A</v>
      </c>
      <c r="AV76" s="103" t="e">
        <f ca="true">+IF(AND(ISNUMBER(OFFSET('Sanitation Data'!$H$7,0,10*ROW('Sanitation Data'!H70))),'Data Summary'!DK76="Yes"),OFFSET('Sanitation Data'!$H$7,0,10*ROW('Sanitation Data'!H70)),NA())</f>
        <v>#N/A</v>
      </c>
      <c r="AW76" s="103" t="e">
        <f ca="true">+IF(AND(ISNUMBER(OFFSET('Sanitation Data'!$H$11,0,10*ROW('Sanitation Data'!H70))),'Data Summary'!DL76="Yes"),OFFSET('Sanitation Data'!$H$11,0,10*ROW('Sanitation Data'!H70)),NA())</f>
        <v>#N/A</v>
      </c>
      <c r="AX76" s="103" t="e">
        <f ca="true">+IF(AND(ISNUMBER(OFFSET('Sanitation Data'!$H$12,0,10*ROW('Sanitation Data'!H70))),'Data Summary'!DM76="Yes"),OFFSET('Sanitation Data'!$H$12,0,10*ROW('Sanitation Data'!H70)),NA())</f>
        <v>#N/A</v>
      </c>
      <c r="AY76" s="103" t="e">
        <f ca="true">+IF(AND(ISNUMBER(OFFSET('Sanitation Data'!$H$13,0,10*ROW('Sanitation Data'!H70))),'Data Summary'!DN76="Yes"),OFFSET('Sanitation Data'!$H$13,0,10*ROW('Sanitation Data'!H70)),NA())</f>
        <v>#N/A</v>
      </c>
      <c r="AZ76" s="108" t="e">
        <f ca="true">+IF(AND(ISNUMBER(OFFSET('Hygiene Data'!$C$6,0,10*ROW('Hygiene Data'!C70))),'Data Summary'!DO76="Yes"),OFFSET('Hygiene Data'!$C$6,0,10*ROW('Hygiene Data'!C70)),NA())</f>
        <v>#N/A</v>
      </c>
      <c r="BA76" s="108" t="e">
        <f ca="true">+IF(AND(ISNUMBER(OFFSET('Hygiene Data'!$C$8,0,10*ROW('Hygiene Data'!C70))),'Data Summary'!DP76="Yes"),OFFSET('Hygiene Data'!$C$8,0,10*ROW('Hygiene Data'!C70)),NA())</f>
        <v>#N/A</v>
      </c>
      <c r="BB76" s="108" t="e">
        <f ca="true">+IF(AND(ISNUMBER(OFFSET('Hygiene Data'!$C$10,0,10*ROW('Hygiene Data'!C70))),'Data Summary'!DQ76="Yes"),OFFSET('Hygiene Data'!$C$10,0,10*ROW('Hygiene Data'!C70)),NA())</f>
        <v>#N/A</v>
      </c>
      <c r="BC76" s="108" t="e">
        <f ca="true">+IF(AND(ISNUMBER(OFFSET('Hygiene Data'!$D$6,0,10*ROW('Hygiene Data'!D70))),'Data Summary'!DR76="Yes"),OFFSET('Hygiene Data'!$D$6,0,10*ROW('Hygiene Data'!D70)),NA())</f>
        <v>#N/A</v>
      </c>
      <c r="BD76" s="108" t="e">
        <f ca="true">+IF(AND(ISNUMBER(OFFSET('Hygiene Data'!$D$8,0,10*ROW('Hygiene Data'!D70))),'Data Summary'!DS76="Yes"),OFFSET('Hygiene Data'!$D$8,0,10*ROW('Hygiene Data'!D70)),NA())</f>
        <v>#N/A</v>
      </c>
      <c r="BE76" s="108" t="e">
        <f ca="true">+IF(AND(ISNUMBER(OFFSET('Hygiene Data'!$D$10,0,10*ROW('Hygiene Data'!D70))),'Data Summary'!DT76="Yes"),OFFSET('Hygiene Data'!$D$10,0,10*ROW('Hygiene Data'!D70)),NA())</f>
        <v>#N/A</v>
      </c>
      <c r="BF76" s="108" t="e">
        <f ca="true">+IF(AND(ISNUMBER(OFFSET('Hygiene Data'!$E$6,0,10*ROW('Hygiene Data'!E70))),'Data Summary'!DU76="Yes"),OFFSET('Hygiene Data'!$E$6,0,10*ROW('Hygiene Data'!E70)),NA())</f>
        <v>#N/A</v>
      </c>
      <c r="BG76" s="108" t="e">
        <f ca="true">+IF(AND(ISNUMBER(OFFSET('Hygiene Data'!$E$8,0,10*ROW('Hygiene Data'!E70))),'Data Summary'!DV76="Yes"),OFFSET('Hygiene Data'!$E$8,0,10*ROW('Hygiene Data'!E70)),NA())</f>
        <v>#N/A</v>
      </c>
      <c r="BH76" s="108" t="e">
        <f ca="true">+IF(AND(ISNUMBER(OFFSET('Hygiene Data'!$E$10,0,10*ROW('Hygiene Data'!E70))),'Data Summary'!DW76="Yes"),OFFSET('Hygiene Data'!$E$10,0,10*ROW('Hygiene Data'!E70)),NA())</f>
        <v>#N/A</v>
      </c>
      <c r="BI76" s="108" t="e">
        <f ca="true">+IF(AND(ISNUMBER(OFFSET('Hygiene Data'!$F$6,0,10*ROW('Hygiene Data'!F70))),'Data Summary'!DX76="Yes"),OFFSET('Hygiene Data'!$F$6,0,10*ROW('Hygiene Data'!F70)),NA())</f>
        <v>#N/A</v>
      </c>
      <c r="BJ76" s="108" t="e">
        <f ca="true">+IF(AND(ISNUMBER(OFFSET('Hygiene Data'!$F$8,0,10*ROW('Hygiene Data'!F70))),'Data Summary'!DY76="Yes"),OFFSET('Hygiene Data'!$F$8,0,10*ROW('Hygiene Data'!F70)),NA())</f>
        <v>#N/A</v>
      </c>
      <c r="BK76" s="108" t="e">
        <f ca="true">+IF(AND(ISNUMBER(OFFSET('Hygiene Data'!$F$10,0,10*ROW('Hygiene Data'!F70))),'Data Summary'!DZ76="Yes"),OFFSET('Hygiene Data'!$F$10,0,10*ROW('Hygiene Data'!F70)),NA())</f>
        <v>#N/A</v>
      </c>
      <c r="BL76" s="108" t="e">
        <f ca="true">+IF(AND(ISNUMBER(OFFSET('Hygiene Data'!$G$6,0,10*ROW('Hygiene Data'!G70))),'Data Summary'!EA76="Yes"),OFFSET('Hygiene Data'!$G$6,0,10*ROW('Hygiene Data'!G70)),NA())</f>
        <v>#N/A</v>
      </c>
      <c r="BM76" s="108" t="e">
        <f ca="true">+IF(AND(ISNUMBER(OFFSET('Hygiene Data'!$G$8,0,10*ROW('Hygiene Data'!G70))),'Data Summary'!EB76="Yes"),OFFSET('Hygiene Data'!$G$8,0,10*ROW('Hygiene Data'!G70)),NA())</f>
        <v>#N/A</v>
      </c>
      <c r="BN76" s="108" t="e">
        <f ca="true">+IF(AND(ISNUMBER(OFFSET('Hygiene Data'!$G$10,0,10*ROW('Hygiene Data'!G70))),'Data Summary'!EC76="Yes"),OFFSET('Hygiene Data'!$G$10,0,10*ROW('Hygiene Data'!G70)),NA())</f>
        <v>#N/A</v>
      </c>
      <c r="BO76" s="108" t="e">
        <f ca="true">+IF(AND(ISNUMBER(OFFSET('Hygiene Data'!$H$6,0,10*ROW('Hygiene Data'!H70))),'Data Summary'!ED76="Yes"),OFFSET('Hygiene Data'!$H$6,0,10*ROW('Hygiene Data'!H70)),NA())</f>
        <v>#N/A</v>
      </c>
      <c r="BP76" s="108" t="e">
        <f ca="true">+IF(AND(ISNUMBER(OFFSET('Hygiene Data'!$H$8,0,10*ROW('Hygiene Data'!H70))),'Data Summary'!EE76="Yes"),OFFSET('Hygiene Data'!$H$8,0,10*ROW('Hygiene Data'!H70)),NA())</f>
        <v>#N/A</v>
      </c>
      <c r="BQ76" s="108" t="e">
        <f ca="true">+IF(AND(ISNUMBER(OFFSET('Hygiene Data'!$H$10,0,10*ROW('Hygiene Data'!H70))),'Data Summary'!EF76="Yes"),OFFSET('Hygiene Data'!$H$10,0,10*ROW('Hygiene Data'!H70)),NA())</f>
        <v>#N/A</v>
      </c>
    </row>
    <row r="77" x14ac:dyDescent="0.2">
      <c r="A77" s="56" t="e">
        <f ca="true">+IF(OFFSET('Water Data'!$B$1,0,10*ROW('Water Data'!B71))="",NA(),OFFSET('Water Data'!$B$1,0,10*ROW('Water Data'!B71)))</f>
        <v>#N/A</v>
      </c>
      <c r="B77" s="56" t="e">
        <f ca="true">+IF(OFFSET('Water Data'!$A$3,0,10*ROW('Water Data'!A74))="",NA(),OFFSET('Water Data'!$A$3,0,10*ROW('Water Data'!A74)))</f>
        <v>#N/A</v>
      </c>
      <c r="C77" s="56" t="e">
        <f ca="true">+IF(OFFSET('Water Data'!$C$3,0,10*ROW('Water Data'!C74))="",NA(),OFFSET('Water Data'!$C$3,0,10*ROW('Water Data'!C74)))</f>
        <v>#N/A</v>
      </c>
      <c r="D77" s="57" t="e">
        <f ca="true">+IF(AND(ISNUMBER(OFFSET('Water Data'!$C$5,0,10*ROW('Water Data'!C71))),'Data Summary'!BS77="Yes"),100-OFFSET('Water Data'!$C$5,0,10*ROW('Water Data'!C71)),NA())</f>
        <v>#N/A</v>
      </c>
      <c r="E77" s="57" t="e">
        <f ca="true">+IF(AND(ISNUMBER(OFFSET('Water Data'!$C$7,0,10*ROW('Water Data'!C71))),'Data Summary'!BT77="Yes"),OFFSET('Water Data'!$C$7,0,10*ROW('Water Data'!C71)),NA())</f>
        <v>#N/A</v>
      </c>
      <c r="F77" s="57" t="e">
        <f ca="true">+IF(AND(ISNUMBER(OFFSET('Water Data'!$C$10,0,10*ROW('Water Data'!C71))),'Data Summary'!BU77="Yes"),OFFSET('Water Data'!$C$10,0,10*ROW('Water Data'!C71)),NA())</f>
        <v>#N/A</v>
      </c>
      <c r="G77" s="57" t="e">
        <f ca="true">+IF(AND(ISNUMBER(OFFSET('Water Data'!$D$5,0,10*ROW('Water Data'!D71))),'Data Summary'!BV77="Yes"),100-OFFSET('Water Data'!$D$5,0,10*ROW('Water Data'!D71)),NA())</f>
        <v>#N/A</v>
      </c>
      <c r="H77" s="57" t="e">
        <f ca="true">+IF(AND(ISNUMBER(OFFSET('Water Data'!$D$7,0,10*ROW('Water Data'!D71))),'Data Summary'!BW77="Yes"),OFFSET('Water Data'!$D$7,0,10*ROW('Water Data'!D71)),NA())</f>
        <v>#N/A</v>
      </c>
      <c r="I77" s="57" t="e">
        <f ca="true">+IF(AND(ISNUMBER(OFFSET('Water Data'!$D$10,0,10*ROW('Water Data'!D71))),'Data Summary'!BX77="Yes"),OFFSET('Water Data'!$D$10,0,10*ROW('Water Data'!D71)),NA())</f>
        <v>#N/A</v>
      </c>
      <c r="J77" s="57" t="e">
        <f ca="true">+IF(AND(ISNUMBER(OFFSET('Water Data'!$E$5,0,10*ROW('Water Data'!E71))),'Data Summary'!BY77="Yes"),100-OFFSET('Water Data'!$E$5,0,10*ROW('Water Data'!E71)),NA())</f>
        <v>#N/A</v>
      </c>
      <c r="K77" s="57" t="e">
        <f ca="true">+IF(AND(ISNUMBER(OFFSET('Water Data'!$E$7,0,10*ROW('Water Data'!E71))),'Data Summary'!BZ77="Yes"),OFFSET('Water Data'!$E$7,0,10*ROW('Water Data'!E71)),NA())</f>
        <v>#N/A</v>
      </c>
      <c r="L77" s="57" t="e">
        <f ca="true">+IF(AND(ISNUMBER(OFFSET('Water Data'!$E$10,0,10*ROW('Water Data'!E71))),'Data Summary'!CA77="Yes"),OFFSET('Water Data'!$E$10,0,10*ROW('Water Data'!E71)),NA())</f>
        <v>#N/A</v>
      </c>
      <c r="M77" s="57" t="e">
        <f ca="true">+IF(AND(ISNUMBER(OFFSET('Water Data'!$F$5,0,10*ROW('Water Data'!F71))),'Data Summary'!CB77="Yes"),100-OFFSET('Water Data'!$F$5,0,10*ROW('Water Data'!F71)),NA())</f>
        <v>#N/A</v>
      </c>
      <c r="N77" s="57" t="e">
        <f ca="true">+IF(AND(ISNUMBER(OFFSET('Water Data'!$F$7,0,10*ROW('Water Data'!F71))),'Data Summary'!CC77="Yes"),OFFSET('Water Data'!$F$7,0,10*ROW('Water Data'!F71)),NA())</f>
        <v>#N/A</v>
      </c>
      <c r="O77" s="57" t="e">
        <f ca="true">+IF(AND(ISNUMBER(OFFSET('Water Data'!$F$10,0,10*ROW('Water Data'!F71))),'Data Summary'!CD77="Yes"),OFFSET('Water Data'!$F$10,0,10*ROW('Water Data'!F71)),NA())</f>
        <v>#N/A</v>
      </c>
      <c r="P77" s="57" t="e">
        <f ca="true">+IF(AND(ISNUMBER(OFFSET('Water Data'!$G$5,0,10*ROW('Water Data'!G71))),'Data Summary'!CE77="Yes"),100-OFFSET('Water Data'!$G$5,0,10*ROW('Water Data'!G71)),NA())</f>
        <v>#N/A</v>
      </c>
      <c r="Q77" s="57" t="e">
        <f ca="true">+IF(AND(ISNUMBER(OFFSET('Water Data'!$G$7,0,10*ROW('Water Data'!G71))),'Data Summary'!CF77="Yes"),OFFSET('Water Data'!$G$7,0,10*ROW('Water Data'!G71)),NA())</f>
        <v>#N/A</v>
      </c>
      <c r="R77" s="57" t="e">
        <f ca="true">+IF(AND(ISNUMBER(OFFSET('Water Data'!$G$10,0,10*ROW('Water Data'!G71))),'Data Summary'!CG77="Yes"),OFFSET('Water Data'!$G$10,0,10*ROW('Water Data'!G71)),NA())</f>
        <v>#N/A</v>
      </c>
      <c r="S77" s="57" t="e">
        <f ca="true">+IF(AND(ISNUMBER(OFFSET('Water Data'!$H$5,0,10*ROW('Water Data'!H71))),'Data Summary'!CH77="Yes"),100-OFFSET('Water Data'!$H$5,0,10*ROW('Water Data'!H71)),NA())</f>
        <v>#N/A</v>
      </c>
      <c r="T77" s="57" t="e">
        <f ca="true">+IF(AND(ISNUMBER(OFFSET('Water Data'!$H$7,0,10*ROW('Water Data'!H71))),'Data Summary'!CI77="Yes"),OFFSET('Water Data'!$H$7,0,10*ROW('Water Data'!H71)),NA())</f>
        <v>#N/A</v>
      </c>
      <c r="U77" s="57" t="e">
        <f ca="true">+IF(AND(ISNUMBER(OFFSET('Water Data'!$H$10,0,10*ROW('Water Data'!H71))),'Data Summary'!CJ77="Yes"),OFFSET('Water Data'!$H$10,0,10*ROW('Water Data'!H71)),NA())</f>
        <v>#N/A</v>
      </c>
      <c r="V77" s="103" t="e">
        <f ca="true">+IF(AND(ISNUMBER(OFFSET('Sanitation Data'!$C$5,0,10*ROW('Sanitation Data'!C71))),'Data Summary'!CK77="Yes"),100-OFFSET('Sanitation Data'!$C$5,0,10*ROW('Sanitation Data'!C71)),NA())</f>
        <v>#N/A</v>
      </c>
      <c r="W77" s="103" t="e">
        <f ca="true">+IF(AND(ISNUMBER(OFFSET('Sanitation Data'!$C$7,0,10*ROW('Sanitation Data'!C71))),'Data Summary'!CL77="Yes"),OFFSET('Sanitation Data'!$C$7,0,10*ROW('Sanitation Data'!C71)),NA())</f>
        <v>#N/A</v>
      </c>
      <c r="X77" s="103" t="e">
        <f ca="true">+IF(AND(ISNUMBER(OFFSET('Sanitation Data'!$C$11,0,10*ROW('Sanitation Data'!C71))),'Data Summary'!CM77="Yes"),OFFSET('Sanitation Data'!$C$11,0,10*ROW('Sanitation Data'!C71)),NA())</f>
        <v>#N/A</v>
      </c>
      <c r="Y77" s="103" t="e">
        <f ca="true">+IF(AND(ISNUMBER(OFFSET('Sanitation Data'!$C$12,0,10*ROW('Sanitation Data'!C71))),'Data Summary'!CN77="Yes"),OFFSET('Sanitation Data'!$C$12,0,10*ROW('Sanitation Data'!C71)),NA())</f>
        <v>#N/A</v>
      </c>
      <c r="Z77" s="103" t="e">
        <f ca="true">+IF(AND(ISNUMBER(OFFSET('Sanitation Data'!$C$13,0,10*ROW('Sanitation Data'!C71))),'Data Summary'!CO77="Yes"),OFFSET('Sanitation Data'!$C$13,0,10*ROW('Sanitation Data'!C71)),NA())</f>
        <v>#N/A</v>
      </c>
      <c r="AA77" s="103" t="e">
        <f ca="true">+IF(AND(ISNUMBER(OFFSET('Sanitation Data'!$D$5,0,10*ROW('Sanitation Data'!D71))),'Data Summary'!CP77="Yes"),100-OFFSET('Sanitation Data'!$D$5,0,10*ROW('Sanitation Data'!D71)),NA())</f>
        <v>#N/A</v>
      </c>
      <c r="AB77" s="103" t="e">
        <f ca="true">+IF(AND(ISNUMBER(OFFSET('Sanitation Data'!$D$7,0,10*ROW('Sanitation Data'!D71))),'Data Summary'!CQ77="Yes"),OFFSET('Sanitation Data'!$D$7,0,10*ROW('Sanitation Data'!D71)),NA())</f>
        <v>#N/A</v>
      </c>
      <c r="AC77" s="103" t="e">
        <f ca="true">+IF(AND(ISNUMBER(OFFSET('Sanitation Data'!$D$11,0,10*ROW('Sanitation Data'!D71))),'Data Summary'!CR77="Yes"),OFFSET('Sanitation Data'!$D$11,0,10*ROW('Sanitation Data'!D71)),NA())</f>
        <v>#N/A</v>
      </c>
      <c r="AD77" s="103" t="e">
        <f ca="true">+IF(AND(ISNUMBER(OFFSET('Sanitation Data'!$D$12,0,10*ROW('Sanitation Data'!D71))),'Data Summary'!CS77="Yes"),OFFSET('Sanitation Data'!$D$12,0,10*ROW('Sanitation Data'!D71)),NA())</f>
        <v>#N/A</v>
      </c>
      <c r="AE77" s="103" t="e">
        <f ca="true">+IF(AND(ISNUMBER(OFFSET('Sanitation Data'!$D$13,0,10*ROW('Sanitation Data'!D71))),'Data Summary'!CT77="Yes"),OFFSET('Sanitation Data'!$D$13,0,10*ROW('Sanitation Data'!D71)),NA())</f>
        <v>#N/A</v>
      </c>
      <c r="AF77" s="103" t="e">
        <f ca="true">+IF(AND(ISNUMBER(OFFSET('Sanitation Data'!$E$5,0,10*ROW('Sanitation Data'!E71))),'Data Summary'!CU77="Yes"),100-OFFSET('Sanitation Data'!$E$5,0,10*ROW('Sanitation Data'!E71)),NA())</f>
        <v>#N/A</v>
      </c>
      <c r="AG77" s="103" t="e">
        <f ca="true">+IF(AND(ISNUMBER(OFFSET('Sanitation Data'!$E$7,0,10*ROW('Sanitation Data'!E71))),'Data Summary'!CV77="Yes"),OFFSET('Sanitation Data'!$E$7,0,10*ROW('Sanitation Data'!E71)),NA())</f>
        <v>#N/A</v>
      </c>
      <c r="AH77" s="103" t="e">
        <f ca="true">+IF(AND(ISNUMBER(OFFSET('Sanitation Data'!$E$11,0,10*ROW('Sanitation Data'!E71))),'Data Summary'!CW77="Yes"),OFFSET('Sanitation Data'!$E$11,0,10*ROW('Sanitation Data'!E71)),NA())</f>
        <v>#N/A</v>
      </c>
      <c r="AI77" s="103" t="e">
        <f ca="true">+IF(AND(ISNUMBER(OFFSET('Sanitation Data'!$E$12,0,10*ROW('Sanitation Data'!E71))),'Data Summary'!CX77="Yes"),OFFSET('Sanitation Data'!$E$12,0,10*ROW('Sanitation Data'!E71)),NA())</f>
        <v>#N/A</v>
      </c>
      <c r="AJ77" s="103" t="e">
        <f ca="true">+IF(AND(ISNUMBER(OFFSET('Sanitation Data'!$E$13,0,10*ROW('Sanitation Data'!E71))),'Data Summary'!CY77="Yes"),OFFSET('Sanitation Data'!$E$13,0,10*ROW('Sanitation Data'!E71)),NA())</f>
        <v>#N/A</v>
      </c>
      <c r="AK77" s="103" t="e">
        <f ca="true">+IF(AND(ISNUMBER(OFFSET('Sanitation Data'!$F$5,0,10*ROW('Sanitation Data'!F71))),'Data Summary'!CZ77="Yes"),100-OFFSET('Sanitation Data'!$F$5,0,10*ROW('Sanitation Data'!F71)),NA())</f>
        <v>#N/A</v>
      </c>
      <c r="AL77" s="103" t="e">
        <f ca="true">+IF(AND(ISNUMBER(OFFSET('Sanitation Data'!$F$7,0,10*ROW('Sanitation Data'!F71))),'Data Summary'!DA77="Yes"),OFFSET('Sanitation Data'!$F$7,0,10*ROW('Sanitation Data'!F71)),NA())</f>
        <v>#N/A</v>
      </c>
      <c r="AM77" s="103" t="e">
        <f ca="true">+IF(AND(ISNUMBER(OFFSET('Sanitation Data'!$F$11,0,10*ROW('Sanitation Data'!F71))),'Data Summary'!DB77="Yes"),OFFSET('Sanitation Data'!$F$11,0,10*ROW('Sanitation Data'!F71)),NA())</f>
        <v>#N/A</v>
      </c>
      <c r="AN77" s="103" t="e">
        <f ca="true">+IF(AND(ISNUMBER(OFFSET('Sanitation Data'!$F$12,0,10*ROW('Sanitation Data'!F71))),'Data Summary'!DC77="Yes"),OFFSET('Sanitation Data'!$F$12,0,10*ROW('Sanitation Data'!F71)),NA())</f>
        <v>#N/A</v>
      </c>
      <c r="AO77" s="103" t="e">
        <f ca="true">+IF(AND(ISNUMBER(OFFSET('Sanitation Data'!$F$13,0,10*ROW('Sanitation Data'!F71))),'Data Summary'!DD77="Yes"),OFFSET('Sanitation Data'!$F$13,0,10*ROW('Sanitation Data'!F71)),NA())</f>
        <v>#N/A</v>
      </c>
      <c r="AP77" s="103" t="e">
        <f ca="true">+IF(AND(ISNUMBER(OFFSET('Sanitation Data'!$G$5,0,10*ROW('Sanitation Data'!G71))),'Data Summary'!DE77="Yes"),100-OFFSET('Sanitation Data'!$G$5,0,10*ROW('Sanitation Data'!G71)),NA())</f>
        <v>#N/A</v>
      </c>
      <c r="AQ77" s="103" t="e">
        <f ca="true">+IF(AND(ISNUMBER(OFFSET('Sanitation Data'!$G$7,0,10*ROW('Sanitation Data'!G71))),'Data Summary'!DF77="Yes"),OFFSET('Sanitation Data'!$G$7,0,10*ROW('Sanitation Data'!G71)),NA())</f>
        <v>#N/A</v>
      </c>
      <c r="AR77" s="103" t="e">
        <f ca="true">+IF(AND(ISNUMBER(OFFSET('Sanitation Data'!$G$11,0,10*ROW('Sanitation Data'!G71))),'Data Summary'!DG77="Yes"),OFFSET('Sanitation Data'!$G$11,0,10*ROW('Sanitation Data'!G71)),NA())</f>
        <v>#N/A</v>
      </c>
      <c r="AS77" s="103" t="e">
        <f ca="true">+IF(AND(ISNUMBER(OFFSET('Sanitation Data'!$G$12,0,10*ROW('Sanitation Data'!G71))),'Data Summary'!DH77="Yes"),OFFSET('Sanitation Data'!$G$12,0,10*ROW('Sanitation Data'!G71)),NA())</f>
        <v>#N/A</v>
      </c>
      <c r="AT77" s="103" t="e">
        <f ca="true">+IF(AND(ISNUMBER(OFFSET('Sanitation Data'!$G$13,0,10*ROW('Sanitation Data'!G71))),'Data Summary'!DI77="Yes"),OFFSET('Sanitation Data'!$G$13,0,10*ROW('Sanitation Data'!G71)),NA())</f>
        <v>#N/A</v>
      </c>
      <c r="AU77" s="103" t="e">
        <f ca="true">+IF(AND(ISNUMBER(OFFSET('Sanitation Data'!$H$5,0,10*ROW('Sanitation Data'!H71))),'Data Summary'!DJ77="Yes"),100-OFFSET('Sanitation Data'!$H$5,0,10*ROW('Sanitation Data'!H71)),NA())</f>
        <v>#N/A</v>
      </c>
      <c r="AV77" s="103" t="e">
        <f ca="true">+IF(AND(ISNUMBER(OFFSET('Sanitation Data'!$H$7,0,10*ROW('Sanitation Data'!H71))),'Data Summary'!DK77="Yes"),OFFSET('Sanitation Data'!$H$7,0,10*ROW('Sanitation Data'!H71)),NA())</f>
        <v>#N/A</v>
      </c>
      <c r="AW77" s="103" t="e">
        <f ca="true">+IF(AND(ISNUMBER(OFFSET('Sanitation Data'!$H$11,0,10*ROW('Sanitation Data'!H71))),'Data Summary'!DL77="Yes"),OFFSET('Sanitation Data'!$H$11,0,10*ROW('Sanitation Data'!H71)),NA())</f>
        <v>#N/A</v>
      </c>
      <c r="AX77" s="103" t="e">
        <f ca="true">+IF(AND(ISNUMBER(OFFSET('Sanitation Data'!$H$12,0,10*ROW('Sanitation Data'!H71))),'Data Summary'!DM77="Yes"),OFFSET('Sanitation Data'!$H$12,0,10*ROW('Sanitation Data'!H71)),NA())</f>
        <v>#N/A</v>
      </c>
      <c r="AY77" s="103" t="e">
        <f ca="true">+IF(AND(ISNUMBER(OFFSET('Sanitation Data'!$H$13,0,10*ROW('Sanitation Data'!H71))),'Data Summary'!DN77="Yes"),OFFSET('Sanitation Data'!$H$13,0,10*ROW('Sanitation Data'!H71)),NA())</f>
        <v>#N/A</v>
      </c>
      <c r="AZ77" s="108" t="e">
        <f ca="true">+IF(AND(ISNUMBER(OFFSET('Hygiene Data'!$C$6,0,10*ROW('Hygiene Data'!C71))),'Data Summary'!DO77="Yes"),OFFSET('Hygiene Data'!$C$6,0,10*ROW('Hygiene Data'!C71)),NA())</f>
        <v>#N/A</v>
      </c>
      <c r="BA77" s="108" t="e">
        <f ca="true">+IF(AND(ISNUMBER(OFFSET('Hygiene Data'!$C$8,0,10*ROW('Hygiene Data'!C71))),'Data Summary'!DP77="Yes"),OFFSET('Hygiene Data'!$C$8,0,10*ROW('Hygiene Data'!C71)),NA())</f>
        <v>#N/A</v>
      </c>
      <c r="BB77" s="108" t="e">
        <f ca="true">+IF(AND(ISNUMBER(OFFSET('Hygiene Data'!$C$10,0,10*ROW('Hygiene Data'!C71))),'Data Summary'!DQ77="Yes"),OFFSET('Hygiene Data'!$C$10,0,10*ROW('Hygiene Data'!C71)),NA())</f>
        <v>#N/A</v>
      </c>
      <c r="BC77" s="108" t="e">
        <f ca="true">+IF(AND(ISNUMBER(OFFSET('Hygiene Data'!$D$6,0,10*ROW('Hygiene Data'!D71))),'Data Summary'!DR77="Yes"),OFFSET('Hygiene Data'!$D$6,0,10*ROW('Hygiene Data'!D71)),NA())</f>
        <v>#N/A</v>
      </c>
      <c r="BD77" s="108" t="e">
        <f ca="true">+IF(AND(ISNUMBER(OFFSET('Hygiene Data'!$D$8,0,10*ROW('Hygiene Data'!D71))),'Data Summary'!DS77="Yes"),OFFSET('Hygiene Data'!$D$8,0,10*ROW('Hygiene Data'!D71)),NA())</f>
        <v>#N/A</v>
      </c>
      <c r="BE77" s="108" t="e">
        <f ca="true">+IF(AND(ISNUMBER(OFFSET('Hygiene Data'!$D$10,0,10*ROW('Hygiene Data'!D71))),'Data Summary'!DT77="Yes"),OFFSET('Hygiene Data'!$D$10,0,10*ROW('Hygiene Data'!D71)),NA())</f>
        <v>#N/A</v>
      </c>
      <c r="BF77" s="108" t="e">
        <f ca="true">+IF(AND(ISNUMBER(OFFSET('Hygiene Data'!$E$6,0,10*ROW('Hygiene Data'!E71))),'Data Summary'!DU77="Yes"),OFFSET('Hygiene Data'!$E$6,0,10*ROW('Hygiene Data'!E71)),NA())</f>
        <v>#N/A</v>
      </c>
      <c r="BG77" s="108" t="e">
        <f ca="true">+IF(AND(ISNUMBER(OFFSET('Hygiene Data'!$E$8,0,10*ROW('Hygiene Data'!E71))),'Data Summary'!DV77="Yes"),OFFSET('Hygiene Data'!$E$8,0,10*ROW('Hygiene Data'!E71)),NA())</f>
        <v>#N/A</v>
      </c>
      <c r="BH77" s="108" t="e">
        <f ca="true">+IF(AND(ISNUMBER(OFFSET('Hygiene Data'!$E$10,0,10*ROW('Hygiene Data'!E71))),'Data Summary'!DW77="Yes"),OFFSET('Hygiene Data'!$E$10,0,10*ROW('Hygiene Data'!E71)),NA())</f>
        <v>#N/A</v>
      </c>
      <c r="BI77" s="108" t="e">
        <f ca="true">+IF(AND(ISNUMBER(OFFSET('Hygiene Data'!$F$6,0,10*ROW('Hygiene Data'!F71))),'Data Summary'!DX77="Yes"),OFFSET('Hygiene Data'!$F$6,0,10*ROW('Hygiene Data'!F71)),NA())</f>
        <v>#N/A</v>
      </c>
      <c r="BJ77" s="108" t="e">
        <f ca="true">+IF(AND(ISNUMBER(OFFSET('Hygiene Data'!$F$8,0,10*ROW('Hygiene Data'!F71))),'Data Summary'!DY77="Yes"),OFFSET('Hygiene Data'!$F$8,0,10*ROW('Hygiene Data'!F71)),NA())</f>
        <v>#N/A</v>
      </c>
      <c r="BK77" s="108" t="e">
        <f ca="true">+IF(AND(ISNUMBER(OFFSET('Hygiene Data'!$F$10,0,10*ROW('Hygiene Data'!F71))),'Data Summary'!DZ77="Yes"),OFFSET('Hygiene Data'!$F$10,0,10*ROW('Hygiene Data'!F71)),NA())</f>
        <v>#N/A</v>
      </c>
      <c r="BL77" s="108" t="e">
        <f ca="true">+IF(AND(ISNUMBER(OFFSET('Hygiene Data'!$G$6,0,10*ROW('Hygiene Data'!G71))),'Data Summary'!EA77="Yes"),OFFSET('Hygiene Data'!$G$6,0,10*ROW('Hygiene Data'!G71)),NA())</f>
        <v>#N/A</v>
      </c>
      <c r="BM77" s="108" t="e">
        <f ca="true">+IF(AND(ISNUMBER(OFFSET('Hygiene Data'!$G$8,0,10*ROW('Hygiene Data'!G71))),'Data Summary'!EB77="Yes"),OFFSET('Hygiene Data'!$G$8,0,10*ROW('Hygiene Data'!G71)),NA())</f>
        <v>#N/A</v>
      </c>
      <c r="BN77" s="108" t="e">
        <f ca="true">+IF(AND(ISNUMBER(OFFSET('Hygiene Data'!$G$10,0,10*ROW('Hygiene Data'!G71))),'Data Summary'!EC77="Yes"),OFFSET('Hygiene Data'!$G$10,0,10*ROW('Hygiene Data'!G71)),NA())</f>
        <v>#N/A</v>
      </c>
      <c r="BO77" s="108" t="e">
        <f ca="true">+IF(AND(ISNUMBER(OFFSET('Hygiene Data'!$H$6,0,10*ROW('Hygiene Data'!H71))),'Data Summary'!ED77="Yes"),OFFSET('Hygiene Data'!$H$6,0,10*ROW('Hygiene Data'!H71)),NA())</f>
        <v>#N/A</v>
      </c>
      <c r="BP77" s="108" t="e">
        <f ca="true">+IF(AND(ISNUMBER(OFFSET('Hygiene Data'!$H$8,0,10*ROW('Hygiene Data'!H71))),'Data Summary'!EE77="Yes"),OFFSET('Hygiene Data'!$H$8,0,10*ROW('Hygiene Data'!H71)),NA())</f>
        <v>#N/A</v>
      </c>
      <c r="BQ77" s="108" t="e">
        <f ca="true">+IF(AND(ISNUMBER(OFFSET('Hygiene Data'!$H$10,0,10*ROW('Hygiene Data'!H71))),'Data Summary'!EF77="Yes"),OFFSET('Hygiene Data'!$H$10,0,10*ROW('Hygiene Data'!H71)),NA())</f>
        <v>#N/A</v>
      </c>
    </row>
    <row r="78" x14ac:dyDescent="0.2">
      <c r="A78" s="56" t="e">
        <f ca="true">+IF(OFFSET('Water Data'!$B$1,0,10*ROW('Water Data'!B72))="",NA(),OFFSET('Water Data'!$B$1,0,10*ROW('Water Data'!B72)))</f>
        <v>#N/A</v>
      </c>
      <c r="B78" s="56" t="e">
        <f ca="true">+IF(OFFSET('Water Data'!$A$3,0,10*ROW('Water Data'!A75))="",NA(),OFFSET('Water Data'!$A$3,0,10*ROW('Water Data'!A75)))</f>
        <v>#N/A</v>
      </c>
      <c r="C78" s="56" t="e">
        <f ca="true">+IF(OFFSET('Water Data'!$C$3,0,10*ROW('Water Data'!C75))="",NA(),OFFSET('Water Data'!$C$3,0,10*ROW('Water Data'!C75)))</f>
        <v>#N/A</v>
      </c>
      <c r="D78" s="57" t="e">
        <f ca="true">+IF(AND(ISNUMBER(OFFSET('Water Data'!$C$5,0,10*ROW('Water Data'!C72))),'Data Summary'!BS78="Yes"),100-OFFSET('Water Data'!$C$5,0,10*ROW('Water Data'!C72)),NA())</f>
        <v>#N/A</v>
      </c>
      <c r="E78" s="57" t="e">
        <f ca="true">+IF(AND(ISNUMBER(OFFSET('Water Data'!$C$7,0,10*ROW('Water Data'!C72))),'Data Summary'!BT78="Yes"),OFFSET('Water Data'!$C$7,0,10*ROW('Water Data'!C72)),NA())</f>
        <v>#N/A</v>
      </c>
      <c r="F78" s="57" t="e">
        <f ca="true">+IF(AND(ISNUMBER(OFFSET('Water Data'!$C$10,0,10*ROW('Water Data'!C72))),'Data Summary'!BU78="Yes"),OFFSET('Water Data'!$C$10,0,10*ROW('Water Data'!C72)),NA())</f>
        <v>#N/A</v>
      </c>
      <c r="G78" s="57" t="e">
        <f ca="true">+IF(AND(ISNUMBER(OFFSET('Water Data'!$D$5,0,10*ROW('Water Data'!D72))),'Data Summary'!BV78="Yes"),100-OFFSET('Water Data'!$D$5,0,10*ROW('Water Data'!D72)),NA())</f>
        <v>#N/A</v>
      </c>
      <c r="H78" s="57" t="e">
        <f ca="true">+IF(AND(ISNUMBER(OFFSET('Water Data'!$D$7,0,10*ROW('Water Data'!D72))),'Data Summary'!BW78="Yes"),OFFSET('Water Data'!$D$7,0,10*ROW('Water Data'!D72)),NA())</f>
        <v>#N/A</v>
      </c>
      <c r="I78" s="57" t="e">
        <f ca="true">+IF(AND(ISNUMBER(OFFSET('Water Data'!$D$10,0,10*ROW('Water Data'!D72))),'Data Summary'!BX78="Yes"),OFFSET('Water Data'!$D$10,0,10*ROW('Water Data'!D72)),NA())</f>
        <v>#N/A</v>
      </c>
      <c r="J78" s="57" t="e">
        <f ca="true">+IF(AND(ISNUMBER(OFFSET('Water Data'!$E$5,0,10*ROW('Water Data'!E72))),'Data Summary'!BY78="Yes"),100-OFFSET('Water Data'!$E$5,0,10*ROW('Water Data'!E72)),NA())</f>
        <v>#N/A</v>
      </c>
      <c r="K78" s="57" t="e">
        <f ca="true">+IF(AND(ISNUMBER(OFFSET('Water Data'!$E$7,0,10*ROW('Water Data'!E72))),'Data Summary'!BZ78="Yes"),OFFSET('Water Data'!$E$7,0,10*ROW('Water Data'!E72)),NA())</f>
        <v>#N/A</v>
      </c>
      <c r="L78" s="57" t="e">
        <f ca="true">+IF(AND(ISNUMBER(OFFSET('Water Data'!$E$10,0,10*ROW('Water Data'!E72))),'Data Summary'!CA78="Yes"),OFFSET('Water Data'!$E$10,0,10*ROW('Water Data'!E72)),NA())</f>
        <v>#N/A</v>
      </c>
      <c r="M78" s="57" t="e">
        <f ca="true">+IF(AND(ISNUMBER(OFFSET('Water Data'!$F$5,0,10*ROW('Water Data'!F72))),'Data Summary'!CB78="Yes"),100-OFFSET('Water Data'!$F$5,0,10*ROW('Water Data'!F72)),NA())</f>
        <v>#N/A</v>
      </c>
      <c r="N78" s="57" t="e">
        <f ca="true">+IF(AND(ISNUMBER(OFFSET('Water Data'!$F$7,0,10*ROW('Water Data'!F72))),'Data Summary'!CC78="Yes"),OFFSET('Water Data'!$F$7,0,10*ROW('Water Data'!F72)),NA())</f>
        <v>#N/A</v>
      </c>
      <c r="O78" s="57" t="e">
        <f ca="true">+IF(AND(ISNUMBER(OFFSET('Water Data'!$F$10,0,10*ROW('Water Data'!F72))),'Data Summary'!CD78="Yes"),OFFSET('Water Data'!$F$10,0,10*ROW('Water Data'!F72)),NA())</f>
        <v>#N/A</v>
      </c>
      <c r="P78" s="57" t="e">
        <f ca="true">+IF(AND(ISNUMBER(OFFSET('Water Data'!$G$5,0,10*ROW('Water Data'!G72))),'Data Summary'!CE78="Yes"),100-OFFSET('Water Data'!$G$5,0,10*ROW('Water Data'!G72)),NA())</f>
        <v>#N/A</v>
      </c>
      <c r="Q78" s="57" t="e">
        <f ca="true">+IF(AND(ISNUMBER(OFFSET('Water Data'!$G$7,0,10*ROW('Water Data'!G72))),'Data Summary'!CF78="Yes"),OFFSET('Water Data'!$G$7,0,10*ROW('Water Data'!G72)),NA())</f>
        <v>#N/A</v>
      </c>
      <c r="R78" s="57" t="e">
        <f ca="true">+IF(AND(ISNUMBER(OFFSET('Water Data'!$G$10,0,10*ROW('Water Data'!G72))),'Data Summary'!CG78="Yes"),OFFSET('Water Data'!$G$10,0,10*ROW('Water Data'!G72)),NA())</f>
        <v>#N/A</v>
      </c>
      <c r="S78" s="57" t="e">
        <f ca="true">+IF(AND(ISNUMBER(OFFSET('Water Data'!$H$5,0,10*ROW('Water Data'!H72))),'Data Summary'!CH78="Yes"),100-OFFSET('Water Data'!$H$5,0,10*ROW('Water Data'!H72)),NA())</f>
        <v>#N/A</v>
      </c>
      <c r="T78" s="57" t="e">
        <f ca="true">+IF(AND(ISNUMBER(OFFSET('Water Data'!$H$7,0,10*ROW('Water Data'!H72))),'Data Summary'!CI78="Yes"),OFFSET('Water Data'!$H$7,0,10*ROW('Water Data'!H72)),NA())</f>
        <v>#N/A</v>
      </c>
      <c r="U78" s="57" t="e">
        <f ca="true">+IF(AND(ISNUMBER(OFFSET('Water Data'!$H$10,0,10*ROW('Water Data'!H72))),'Data Summary'!CJ78="Yes"),OFFSET('Water Data'!$H$10,0,10*ROW('Water Data'!H72)),NA())</f>
        <v>#N/A</v>
      </c>
      <c r="V78" s="103" t="e">
        <f ca="true">+IF(AND(ISNUMBER(OFFSET('Sanitation Data'!$C$5,0,10*ROW('Sanitation Data'!C72))),'Data Summary'!CK78="Yes"),100-OFFSET('Sanitation Data'!$C$5,0,10*ROW('Sanitation Data'!C72)),NA())</f>
        <v>#N/A</v>
      </c>
      <c r="W78" s="103" t="e">
        <f ca="true">+IF(AND(ISNUMBER(OFFSET('Sanitation Data'!$C$7,0,10*ROW('Sanitation Data'!C72))),'Data Summary'!CL78="Yes"),OFFSET('Sanitation Data'!$C$7,0,10*ROW('Sanitation Data'!C72)),NA())</f>
        <v>#N/A</v>
      </c>
      <c r="X78" s="103" t="e">
        <f ca="true">+IF(AND(ISNUMBER(OFFSET('Sanitation Data'!$C$11,0,10*ROW('Sanitation Data'!C72))),'Data Summary'!CM78="Yes"),OFFSET('Sanitation Data'!$C$11,0,10*ROW('Sanitation Data'!C72)),NA())</f>
        <v>#N/A</v>
      </c>
      <c r="Y78" s="103" t="e">
        <f ca="true">+IF(AND(ISNUMBER(OFFSET('Sanitation Data'!$C$12,0,10*ROW('Sanitation Data'!C72))),'Data Summary'!CN78="Yes"),OFFSET('Sanitation Data'!$C$12,0,10*ROW('Sanitation Data'!C72)),NA())</f>
        <v>#N/A</v>
      </c>
      <c r="Z78" s="103" t="e">
        <f ca="true">+IF(AND(ISNUMBER(OFFSET('Sanitation Data'!$C$13,0,10*ROW('Sanitation Data'!C72))),'Data Summary'!CO78="Yes"),OFFSET('Sanitation Data'!$C$13,0,10*ROW('Sanitation Data'!C72)),NA())</f>
        <v>#N/A</v>
      </c>
      <c r="AA78" s="103" t="e">
        <f ca="true">+IF(AND(ISNUMBER(OFFSET('Sanitation Data'!$D$5,0,10*ROW('Sanitation Data'!D72))),'Data Summary'!CP78="Yes"),100-OFFSET('Sanitation Data'!$D$5,0,10*ROW('Sanitation Data'!D72)),NA())</f>
        <v>#N/A</v>
      </c>
      <c r="AB78" s="103" t="e">
        <f ca="true">+IF(AND(ISNUMBER(OFFSET('Sanitation Data'!$D$7,0,10*ROW('Sanitation Data'!D72))),'Data Summary'!CQ78="Yes"),OFFSET('Sanitation Data'!$D$7,0,10*ROW('Sanitation Data'!D72)),NA())</f>
        <v>#N/A</v>
      </c>
      <c r="AC78" s="103" t="e">
        <f ca="true">+IF(AND(ISNUMBER(OFFSET('Sanitation Data'!$D$11,0,10*ROW('Sanitation Data'!D72))),'Data Summary'!CR78="Yes"),OFFSET('Sanitation Data'!$D$11,0,10*ROW('Sanitation Data'!D72)),NA())</f>
        <v>#N/A</v>
      </c>
      <c r="AD78" s="103" t="e">
        <f ca="true">+IF(AND(ISNUMBER(OFFSET('Sanitation Data'!$D$12,0,10*ROW('Sanitation Data'!D72))),'Data Summary'!CS78="Yes"),OFFSET('Sanitation Data'!$D$12,0,10*ROW('Sanitation Data'!D72)),NA())</f>
        <v>#N/A</v>
      </c>
      <c r="AE78" s="103" t="e">
        <f ca="true">+IF(AND(ISNUMBER(OFFSET('Sanitation Data'!$D$13,0,10*ROW('Sanitation Data'!D72))),'Data Summary'!CT78="Yes"),OFFSET('Sanitation Data'!$D$13,0,10*ROW('Sanitation Data'!D72)),NA())</f>
        <v>#N/A</v>
      </c>
      <c r="AF78" s="103" t="e">
        <f ca="true">+IF(AND(ISNUMBER(OFFSET('Sanitation Data'!$E$5,0,10*ROW('Sanitation Data'!E72))),'Data Summary'!CU78="Yes"),100-OFFSET('Sanitation Data'!$E$5,0,10*ROW('Sanitation Data'!E72)),NA())</f>
        <v>#N/A</v>
      </c>
      <c r="AG78" s="103" t="e">
        <f ca="true">+IF(AND(ISNUMBER(OFFSET('Sanitation Data'!$E$7,0,10*ROW('Sanitation Data'!E72))),'Data Summary'!CV78="Yes"),OFFSET('Sanitation Data'!$E$7,0,10*ROW('Sanitation Data'!E72)),NA())</f>
        <v>#N/A</v>
      </c>
      <c r="AH78" s="103" t="e">
        <f ca="true">+IF(AND(ISNUMBER(OFFSET('Sanitation Data'!$E$11,0,10*ROW('Sanitation Data'!E72))),'Data Summary'!CW78="Yes"),OFFSET('Sanitation Data'!$E$11,0,10*ROW('Sanitation Data'!E72)),NA())</f>
        <v>#N/A</v>
      </c>
      <c r="AI78" s="103" t="e">
        <f ca="true">+IF(AND(ISNUMBER(OFFSET('Sanitation Data'!$E$12,0,10*ROW('Sanitation Data'!E72))),'Data Summary'!CX78="Yes"),OFFSET('Sanitation Data'!$E$12,0,10*ROW('Sanitation Data'!E72)),NA())</f>
        <v>#N/A</v>
      </c>
      <c r="AJ78" s="103" t="e">
        <f ca="true">+IF(AND(ISNUMBER(OFFSET('Sanitation Data'!$E$13,0,10*ROW('Sanitation Data'!E72))),'Data Summary'!CY78="Yes"),OFFSET('Sanitation Data'!$E$13,0,10*ROW('Sanitation Data'!E72)),NA())</f>
        <v>#N/A</v>
      </c>
      <c r="AK78" s="103" t="e">
        <f ca="true">+IF(AND(ISNUMBER(OFFSET('Sanitation Data'!$F$5,0,10*ROW('Sanitation Data'!F72))),'Data Summary'!CZ78="Yes"),100-OFFSET('Sanitation Data'!$F$5,0,10*ROW('Sanitation Data'!F72)),NA())</f>
        <v>#N/A</v>
      </c>
      <c r="AL78" s="103" t="e">
        <f ca="true">+IF(AND(ISNUMBER(OFFSET('Sanitation Data'!$F$7,0,10*ROW('Sanitation Data'!F72))),'Data Summary'!DA78="Yes"),OFFSET('Sanitation Data'!$F$7,0,10*ROW('Sanitation Data'!F72)),NA())</f>
        <v>#N/A</v>
      </c>
      <c r="AM78" s="103" t="e">
        <f ca="true">+IF(AND(ISNUMBER(OFFSET('Sanitation Data'!$F$11,0,10*ROW('Sanitation Data'!F72))),'Data Summary'!DB78="Yes"),OFFSET('Sanitation Data'!$F$11,0,10*ROW('Sanitation Data'!F72)),NA())</f>
        <v>#N/A</v>
      </c>
      <c r="AN78" s="103" t="e">
        <f ca="true">+IF(AND(ISNUMBER(OFFSET('Sanitation Data'!$F$12,0,10*ROW('Sanitation Data'!F72))),'Data Summary'!DC78="Yes"),OFFSET('Sanitation Data'!$F$12,0,10*ROW('Sanitation Data'!F72)),NA())</f>
        <v>#N/A</v>
      </c>
      <c r="AO78" s="103" t="e">
        <f ca="true">+IF(AND(ISNUMBER(OFFSET('Sanitation Data'!$F$13,0,10*ROW('Sanitation Data'!F72))),'Data Summary'!DD78="Yes"),OFFSET('Sanitation Data'!$F$13,0,10*ROW('Sanitation Data'!F72)),NA())</f>
        <v>#N/A</v>
      </c>
      <c r="AP78" s="103" t="e">
        <f ca="true">+IF(AND(ISNUMBER(OFFSET('Sanitation Data'!$G$5,0,10*ROW('Sanitation Data'!G72))),'Data Summary'!DE78="Yes"),100-OFFSET('Sanitation Data'!$G$5,0,10*ROW('Sanitation Data'!G72)),NA())</f>
        <v>#N/A</v>
      </c>
      <c r="AQ78" s="103" t="e">
        <f ca="true">+IF(AND(ISNUMBER(OFFSET('Sanitation Data'!$G$7,0,10*ROW('Sanitation Data'!G72))),'Data Summary'!DF78="Yes"),OFFSET('Sanitation Data'!$G$7,0,10*ROW('Sanitation Data'!G72)),NA())</f>
        <v>#N/A</v>
      </c>
      <c r="AR78" s="103" t="e">
        <f ca="true">+IF(AND(ISNUMBER(OFFSET('Sanitation Data'!$G$11,0,10*ROW('Sanitation Data'!G72))),'Data Summary'!DG78="Yes"),OFFSET('Sanitation Data'!$G$11,0,10*ROW('Sanitation Data'!G72)),NA())</f>
        <v>#N/A</v>
      </c>
      <c r="AS78" s="103" t="e">
        <f ca="true">+IF(AND(ISNUMBER(OFFSET('Sanitation Data'!$G$12,0,10*ROW('Sanitation Data'!G72))),'Data Summary'!DH78="Yes"),OFFSET('Sanitation Data'!$G$12,0,10*ROW('Sanitation Data'!G72)),NA())</f>
        <v>#N/A</v>
      </c>
      <c r="AT78" s="103" t="e">
        <f ca="true">+IF(AND(ISNUMBER(OFFSET('Sanitation Data'!$G$13,0,10*ROW('Sanitation Data'!G72))),'Data Summary'!DI78="Yes"),OFFSET('Sanitation Data'!$G$13,0,10*ROW('Sanitation Data'!G72)),NA())</f>
        <v>#N/A</v>
      </c>
      <c r="AU78" s="103" t="e">
        <f ca="true">+IF(AND(ISNUMBER(OFFSET('Sanitation Data'!$H$5,0,10*ROW('Sanitation Data'!H72))),'Data Summary'!DJ78="Yes"),100-OFFSET('Sanitation Data'!$H$5,0,10*ROW('Sanitation Data'!H72)),NA())</f>
        <v>#N/A</v>
      </c>
      <c r="AV78" s="103" t="e">
        <f ca="true">+IF(AND(ISNUMBER(OFFSET('Sanitation Data'!$H$7,0,10*ROW('Sanitation Data'!H72))),'Data Summary'!DK78="Yes"),OFFSET('Sanitation Data'!$H$7,0,10*ROW('Sanitation Data'!H72)),NA())</f>
        <v>#N/A</v>
      </c>
      <c r="AW78" s="103" t="e">
        <f ca="true">+IF(AND(ISNUMBER(OFFSET('Sanitation Data'!$H$11,0,10*ROW('Sanitation Data'!H72))),'Data Summary'!DL78="Yes"),OFFSET('Sanitation Data'!$H$11,0,10*ROW('Sanitation Data'!H72)),NA())</f>
        <v>#N/A</v>
      </c>
      <c r="AX78" s="103" t="e">
        <f ca="true">+IF(AND(ISNUMBER(OFFSET('Sanitation Data'!$H$12,0,10*ROW('Sanitation Data'!H72))),'Data Summary'!DM78="Yes"),OFFSET('Sanitation Data'!$H$12,0,10*ROW('Sanitation Data'!H72)),NA())</f>
        <v>#N/A</v>
      </c>
      <c r="AY78" s="103" t="e">
        <f ca="true">+IF(AND(ISNUMBER(OFFSET('Sanitation Data'!$H$13,0,10*ROW('Sanitation Data'!H72))),'Data Summary'!DN78="Yes"),OFFSET('Sanitation Data'!$H$13,0,10*ROW('Sanitation Data'!H72)),NA())</f>
        <v>#N/A</v>
      </c>
      <c r="AZ78" s="108" t="e">
        <f ca="true">+IF(AND(ISNUMBER(OFFSET('Hygiene Data'!$C$6,0,10*ROW('Hygiene Data'!C72))),'Data Summary'!DO78="Yes"),OFFSET('Hygiene Data'!$C$6,0,10*ROW('Hygiene Data'!C72)),NA())</f>
        <v>#N/A</v>
      </c>
      <c r="BA78" s="108" t="e">
        <f ca="true">+IF(AND(ISNUMBER(OFFSET('Hygiene Data'!$C$8,0,10*ROW('Hygiene Data'!C72))),'Data Summary'!DP78="Yes"),OFFSET('Hygiene Data'!$C$8,0,10*ROW('Hygiene Data'!C72)),NA())</f>
        <v>#N/A</v>
      </c>
      <c r="BB78" s="108" t="e">
        <f ca="true">+IF(AND(ISNUMBER(OFFSET('Hygiene Data'!$C$10,0,10*ROW('Hygiene Data'!C72))),'Data Summary'!DQ78="Yes"),OFFSET('Hygiene Data'!$C$10,0,10*ROW('Hygiene Data'!C72)),NA())</f>
        <v>#N/A</v>
      </c>
      <c r="BC78" s="108" t="e">
        <f ca="true">+IF(AND(ISNUMBER(OFFSET('Hygiene Data'!$D$6,0,10*ROW('Hygiene Data'!D72))),'Data Summary'!DR78="Yes"),OFFSET('Hygiene Data'!$D$6,0,10*ROW('Hygiene Data'!D72)),NA())</f>
        <v>#N/A</v>
      </c>
      <c r="BD78" s="108" t="e">
        <f ca="true">+IF(AND(ISNUMBER(OFFSET('Hygiene Data'!$D$8,0,10*ROW('Hygiene Data'!D72))),'Data Summary'!DS78="Yes"),OFFSET('Hygiene Data'!$D$8,0,10*ROW('Hygiene Data'!D72)),NA())</f>
        <v>#N/A</v>
      </c>
      <c r="BE78" s="108" t="e">
        <f ca="true">+IF(AND(ISNUMBER(OFFSET('Hygiene Data'!$D$10,0,10*ROW('Hygiene Data'!D72))),'Data Summary'!DT78="Yes"),OFFSET('Hygiene Data'!$D$10,0,10*ROW('Hygiene Data'!D72)),NA())</f>
        <v>#N/A</v>
      </c>
      <c r="BF78" s="108" t="e">
        <f ca="true">+IF(AND(ISNUMBER(OFFSET('Hygiene Data'!$E$6,0,10*ROW('Hygiene Data'!E72))),'Data Summary'!DU78="Yes"),OFFSET('Hygiene Data'!$E$6,0,10*ROW('Hygiene Data'!E72)),NA())</f>
        <v>#N/A</v>
      </c>
      <c r="BG78" s="108" t="e">
        <f ca="true">+IF(AND(ISNUMBER(OFFSET('Hygiene Data'!$E$8,0,10*ROW('Hygiene Data'!E72))),'Data Summary'!DV78="Yes"),OFFSET('Hygiene Data'!$E$8,0,10*ROW('Hygiene Data'!E72)),NA())</f>
        <v>#N/A</v>
      </c>
      <c r="BH78" s="108" t="e">
        <f ca="true">+IF(AND(ISNUMBER(OFFSET('Hygiene Data'!$E$10,0,10*ROW('Hygiene Data'!E72))),'Data Summary'!DW78="Yes"),OFFSET('Hygiene Data'!$E$10,0,10*ROW('Hygiene Data'!E72)),NA())</f>
        <v>#N/A</v>
      </c>
      <c r="BI78" s="108" t="e">
        <f ca="true">+IF(AND(ISNUMBER(OFFSET('Hygiene Data'!$F$6,0,10*ROW('Hygiene Data'!F72))),'Data Summary'!DX78="Yes"),OFFSET('Hygiene Data'!$F$6,0,10*ROW('Hygiene Data'!F72)),NA())</f>
        <v>#N/A</v>
      </c>
      <c r="BJ78" s="108" t="e">
        <f ca="true">+IF(AND(ISNUMBER(OFFSET('Hygiene Data'!$F$8,0,10*ROW('Hygiene Data'!F72))),'Data Summary'!DY78="Yes"),OFFSET('Hygiene Data'!$F$8,0,10*ROW('Hygiene Data'!F72)),NA())</f>
        <v>#N/A</v>
      </c>
      <c r="BK78" s="108" t="e">
        <f ca="true">+IF(AND(ISNUMBER(OFFSET('Hygiene Data'!$F$10,0,10*ROW('Hygiene Data'!F72))),'Data Summary'!DZ78="Yes"),OFFSET('Hygiene Data'!$F$10,0,10*ROW('Hygiene Data'!F72)),NA())</f>
        <v>#N/A</v>
      </c>
      <c r="BL78" s="108" t="e">
        <f ca="true">+IF(AND(ISNUMBER(OFFSET('Hygiene Data'!$G$6,0,10*ROW('Hygiene Data'!G72))),'Data Summary'!EA78="Yes"),OFFSET('Hygiene Data'!$G$6,0,10*ROW('Hygiene Data'!G72)),NA())</f>
        <v>#N/A</v>
      </c>
      <c r="BM78" s="108" t="e">
        <f ca="true">+IF(AND(ISNUMBER(OFFSET('Hygiene Data'!$G$8,0,10*ROW('Hygiene Data'!G72))),'Data Summary'!EB78="Yes"),OFFSET('Hygiene Data'!$G$8,0,10*ROW('Hygiene Data'!G72)),NA())</f>
        <v>#N/A</v>
      </c>
      <c r="BN78" s="108" t="e">
        <f ca="true">+IF(AND(ISNUMBER(OFFSET('Hygiene Data'!$G$10,0,10*ROW('Hygiene Data'!G72))),'Data Summary'!EC78="Yes"),OFFSET('Hygiene Data'!$G$10,0,10*ROW('Hygiene Data'!G72)),NA())</f>
        <v>#N/A</v>
      </c>
      <c r="BO78" s="108" t="e">
        <f ca="true">+IF(AND(ISNUMBER(OFFSET('Hygiene Data'!$H$6,0,10*ROW('Hygiene Data'!H72))),'Data Summary'!ED78="Yes"),OFFSET('Hygiene Data'!$H$6,0,10*ROW('Hygiene Data'!H72)),NA())</f>
        <v>#N/A</v>
      </c>
      <c r="BP78" s="108" t="e">
        <f ca="true">+IF(AND(ISNUMBER(OFFSET('Hygiene Data'!$H$8,0,10*ROW('Hygiene Data'!H72))),'Data Summary'!EE78="Yes"),OFFSET('Hygiene Data'!$H$8,0,10*ROW('Hygiene Data'!H72)),NA())</f>
        <v>#N/A</v>
      </c>
      <c r="BQ78" s="108" t="e">
        <f ca="true">+IF(AND(ISNUMBER(OFFSET('Hygiene Data'!$H$10,0,10*ROW('Hygiene Data'!H72))),'Data Summary'!EF78="Yes"),OFFSET('Hygiene Data'!$H$10,0,10*ROW('Hygiene Data'!H72)),NA())</f>
        <v>#N/A</v>
      </c>
    </row>
    <row r="79" x14ac:dyDescent="0.2">
      <c r="A79" s="56" t="e">
        <f ca="true">+IF(OFFSET('Water Data'!$B$1,0,10*ROW('Water Data'!B73))="",NA(),OFFSET('Water Data'!$B$1,0,10*ROW('Water Data'!B73)))</f>
        <v>#N/A</v>
      </c>
      <c r="B79" s="56" t="e">
        <f ca="true">+IF(OFFSET('Water Data'!$A$3,0,10*ROW('Water Data'!A76))="",NA(),OFFSET('Water Data'!$A$3,0,10*ROW('Water Data'!A76)))</f>
        <v>#N/A</v>
      </c>
      <c r="C79" s="56" t="e">
        <f ca="true">+IF(OFFSET('Water Data'!$C$3,0,10*ROW('Water Data'!C76))="",NA(),OFFSET('Water Data'!$C$3,0,10*ROW('Water Data'!C76)))</f>
        <v>#N/A</v>
      </c>
      <c r="D79" s="57" t="e">
        <f ca="true">+IF(AND(ISNUMBER(OFFSET('Water Data'!$C$5,0,10*ROW('Water Data'!C73))),'Data Summary'!BS79="Yes"),100-OFFSET('Water Data'!$C$5,0,10*ROW('Water Data'!C73)),NA())</f>
        <v>#N/A</v>
      </c>
      <c r="E79" s="57" t="e">
        <f ca="true">+IF(AND(ISNUMBER(OFFSET('Water Data'!$C$7,0,10*ROW('Water Data'!C73))),'Data Summary'!BT79="Yes"),OFFSET('Water Data'!$C$7,0,10*ROW('Water Data'!C73)),NA())</f>
        <v>#N/A</v>
      </c>
      <c r="F79" s="57" t="e">
        <f ca="true">+IF(AND(ISNUMBER(OFFSET('Water Data'!$C$10,0,10*ROW('Water Data'!C73))),'Data Summary'!BU79="Yes"),OFFSET('Water Data'!$C$10,0,10*ROW('Water Data'!C73)),NA())</f>
        <v>#N/A</v>
      </c>
      <c r="G79" s="57" t="e">
        <f ca="true">+IF(AND(ISNUMBER(OFFSET('Water Data'!$D$5,0,10*ROW('Water Data'!D73))),'Data Summary'!BV79="Yes"),100-OFFSET('Water Data'!$D$5,0,10*ROW('Water Data'!D73)),NA())</f>
        <v>#N/A</v>
      </c>
      <c r="H79" s="57" t="e">
        <f ca="true">+IF(AND(ISNUMBER(OFFSET('Water Data'!$D$7,0,10*ROW('Water Data'!D73))),'Data Summary'!BW79="Yes"),OFFSET('Water Data'!$D$7,0,10*ROW('Water Data'!D73)),NA())</f>
        <v>#N/A</v>
      </c>
      <c r="I79" s="57" t="e">
        <f ca="true">+IF(AND(ISNUMBER(OFFSET('Water Data'!$D$10,0,10*ROW('Water Data'!D73))),'Data Summary'!BX79="Yes"),OFFSET('Water Data'!$D$10,0,10*ROW('Water Data'!D73)),NA())</f>
        <v>#N/A</v>
      </c>
      <c r="J79" s="57" t="e">
        <f ca="true">+IF(AND(ISNUMBER(OFFSET('Water Data'!$E$5,0,10*ROW('Water Data'!E73))),'Data Summary'!BY79="Yes"),100-OFFSET('Water Data'!$E$5,0,10*ROW('Water Data'!E73)),NA())</f>
        <v>#N/A</v>
      </c>
      <c r="K79" s="57" t="e">
        <f ca="true">+IF(AND(ISNUMBER(OFFSET('Water Data'!$E$7,0,10*ROW('Water Data'!E73))),'Data Summary'!BZ79="Yes"),OFFSET('Water Data'!$E$7,0,10*ROW('Water Data'!E73)),NA())</f>
        <v>#N/A</v>
      </c>
      <c r="L79" s="57" t="e">
        <f ca="true">+IF(AND(ISNUMBER(OFFSET('Water Data'!$E$10,0,10*ROW('Water Data'!E73))),'Data Summary'!CA79="Yes"),OFFSET('Water Data'!$E$10,0,10*ROW('Water Data'!E73)),NA())</f>
        <v>#N/A</v>
      </c>
      <c r="M79" s="57" t="e">
        <f ca="true">+IF(AND(ISNUMBER(OFFSET('Water Data'!$F$5,0,10*ROW('Water Data'!F73))),'Data Summary'!CB79="Yes"),100-OFFSET('Water Data'!$F$5,0,10*ROW('Water Data'!F73)),NA())</f>
        <v>#N/A</v>
      </c>
      <c r="N79" s="57" t="e">
        <f ca="true">+IF(AND(ISNUMBER(OFFSET('Water Data'!$F$7,0,10*ROW('Water Data'!F73))),'Data Summary'!CC79="Yes"),OFFSET('Water Data'!$F$7,0,10*ROW('Water Data'!F73)),NA())</f>
        <v>#N/A</v>
      </c>
      <c r="O79" s="57" t="e">
        <f ca="true">+IF(AND(ISNUMBER(OFFSET('Water Data'!$F$10,0,10*ROW('Water Data'!F73))),'Data Summary'!CD79="Yes"),OFFSET('Water Data'!$F$10,0,10*ROW('Water Data'!F73)),NA())</f>
        <v>#N/A</v>
      </c>
      <c r="P79" s="57" t="e">
        <f ca="true">+IF(AND(ISNUMBER(OFFSET('Water Data'!$G$5,0,10*ROW('Water Data'!G73))),'Data Summary'!CE79="Yes"),100-OFFSET('Water Data'!$G$5,0,10*ROW('Water Data'!G73)),NA())</f>
        <v>#N/A</v>
      </c>
      <c r="Q79" s="57" t="e">
        <f ca="true">+IF(AND(ISNUMBER(OFFSET('Water Data'!$G$7,0,10*ROW('Water Data'!G73))),'Data Summary'!CF79="Yes"),OFFSET('Water Data'!$G$7,0,10*ROW('Water Data'!G73)),NA())</f>
        <v>#N/A</v>
      </c>
      <c r="R79" s="57" t="e">
        <f ca="true">+IF(AND(ISNUMBER(OFFSET('Water Data'!$G$10,0,10*ROW('Water Data'!G73))),'Data Summary'!CG79="Yes"),OFFSET('Water Data'!$G$10,0,10*ROW('Water Data'!G73)),NA())</f>
        <v>#N/A</v>
      </c>
      <c r="S79" s="57" t="e">
        <f ca="true">+IF(AND(ISNUMBER(OFFSET('Water Data'!$H$5,0,10*ROW('Water Data'!H73))),'Data Summary'!CH79="Yes"),100-OFFSET('Water Data'!$H$5,0,10*ROW('Water Data'!H73)),NA())</f>
        <v>#N/A</v>
      </c>
      <c r="T79" s="57" t="e">
        <f ca="true">+IF(AND(ISNUMBER(OFFSET('Water Data'!$H$7,0,10*ROW('Water Data'!H73))),'Data Summary'!CI79="Yes"),OFFSET('Water Data'!$H$7,0,10*ROW('Water Data'!H73)),NA())</f>
        <v>#N/A</v>
      </c>
      <c r="U79" s="57" t="e">
        <f ca="true">+IF(AND(ISNUMBER(OFFSET('Water Data'!$H$10,0,10*ROW('Water Data'!H73))),'Data Summary'!CJ79="Yes"),OFFSET('Water Data'!$H$10,0,10*ROW('Water Data'!H73)),NA())</f>
        <v>#N/A</v>
      </c>
      <c r="V79" s="103" t="e">
        <f ca="true">+IF(AND(ISNUMBER(OFFSET('Sanitation Data'!$C$5,0,10*ROW('Sanitation Data'!C73))),'Data Summary'!CK79="Yes"),100-OFFSET('Sanitation Data'!$C$5,0,10*ROW('Sanitation Data'!C73)),NA())</f>
        <v>#N/A</v>
      </c>
      <c r="W79" s="103" t="e">
        <f ca="true">+IF(AND(ISNUMBER(OFFSET('Sanitation Data'!$C$7,0,10*ROW('Sanitation Data'!C73))),'Data Summary'!CL79="Yes"),OFFSET('Sanitation Data'!$C$7,0,10*ROW('Sanitation Data'!C73)),NA())</f>
        <v>#N/A</v>
      </c>
      <c r="X79" s="103" t="e">
        <f ca="true">+IF(AND(ISNUMBER(OFFSET('Sanitation Data'!$C$11,0,10*ROW('Sanitation Data'!C73))),'Data Summary'!CM79="Yes"),OFFSET('Sanitation Data'!$C$11,0,10*ROW('Sanitation Data'!C73)),NA())</f>
        <v>#N/A</v>
      </c>
      <c r="Y79" s="103" t="e">
        <f ca="true">+IF(AND(ISNUMBER(OFFSET('Sanitation Data'!$C$12,0,10*ROW('Sanitation Data'!C73))),'Data Summary'!CN79="Yes"),OFFSET('Sanitation Data'!$C$12,0,10*ROW('Sanitation Data'!C73)),NA())</f>
        <v>#N/A</v>
      </c>
      <c r="Z79" s="103" t="e">
        <f ca="true">+IF(AND(ISNUMBER(OFFSET('Sanitation Data'!$C$13,0,10*ROW('Sanitation Data'!C73))),'Data Summary'!CO79="Yes"),OFFSET('Sanitation Data'!$C$13,0,10*ROW('Sanitation Data'!C73)),NA())</f>
        <v>#N/A</v>
      </c>
      <c r="AA79" s="103" t="e">
        <f ca="true">+IF(AND(ISNUMBER(OFFSET('Sanitation Data'!$D$5,0,10*ROW('Sanitation Data'!D73))),'Data Summary'!CP79="Yes"),100-OFFSET('Sanitation Data'!$D$5,0,10*ROW('Sanitation Data'!D73)),NA())</f>
        <v>#N/A</v>
      </c>
      <c r="AB79" s="103" t="e">
        <f ca="true">+IF(AND(ISNUMBER(OFFSET('Sanitation Data'!$D$7,0,10*ROW('Sanitation Data'!D73))),'Data Summary'!CQ79="Yes"),OFFSET('Sanitation Data'!$D$7,0,10*ROW('Sanitation Data'!D73)),NA())</f>
        <v>#N/A</v>
      </c>
      <c r="AC79" s="103" t="e">
        <f ca="true">+IF(AND(ISNUMBER(OFFSET('Sanitation Data'!$D$11,0,10*ROW('Sanitation Data'!D73))),'Data Summary'!CR79="Yes"),OFFSET('Sanitation Data'!$D$11,0,10*ROW('Sanitation Data'!D73)),NA())</f>
        <v>#N/A</v>
      </c>
      <c r="AD79" s="103" t="e">
        <f ca="true">+IF(AND(ISNUMBER(OFFSET('Sanitation Data'!$D$12,0,10*ROW('Sanitation Data'!D73))),'Data Summary'!CS79="Yes"),OFFSET('Sanitation Data'!$D$12,0,10*ROW('Sanitation Data'!D73)),NA())</f>
        <v>#N/A</v>
      </c>
      <c r="AE79" s="103" t="e">
        <f ca="true">+IF(AND(ISNUMBER(OFFSET('Sanitation Data'!$D$13,0,10*ROW('Sanitation Data'!D73))),'Data Summary'!CT79="Yes"),OFFSET('Sanitation Data'!$D$13,0,10*ROW('Sanitation Data'!D73)),NA())</f>
        <v>#N/A</v>
      </c>
      <c r="AF79" s="103" t="e">
        <f ca="true">+IF(AND(ISNUMBER(OFFSET('Sanitation Data'!$E$5,0,10*ROW('Sanitation Data'!E73))),'Data Summary'!CU79="Yes"),100-OFFSET('Sanitation Data'!$E$5,0,10*ROW('Sanitation Data'!E73)),NA())</f>
        <v>#N/A</v>
      </c>
      <c r="AG79" s="103" t="e">
        <f ca="true">+IF(AND(ISNUMBER(OFFSET('Sanitation Data'!$E$7,0,10*ROW('Sanitation Data'!E73))),'Data Summary'!CV79="Yes"),OFFSET('Sanitation Data'!$E$7,0,10*ROW('Sanitation Data'!E73)),NA())</f>
        <v>#N/A</v>
      </c>
      <c r="AH79" s="103" t="e">
        <f ca="true">+IF(AND(ISNUMBER(OFFSET('Sanitation Data'!$E$11,0,10*ROW('Sanitation Data'!E73))),'Data Summary'!CW79="Yes"),OFFSET('Sanitation Data'!$E$11,0,10*ROW('Sanitation Data'!E73)),NA())</f>
        <v>#N/A</v>
      </c>
      <c r="AI79" s="103" t="e">
        <f ca="true">+IF(AND(ISNUMBER(OFFSET('Sanitation Data'!$E$12,0,10*ROW('Sanitation Data'!E73))),'Data Summary'!CX79="Yes"),OFFSET('Sanitation Data'!$E$12,0,10*ROW('Sanitation Data'!E73)),NA())</f>
        <v>#N/A</v>
      </c>
      <c r="AJ79" s="103" t="e">
        <f ca="true">+IF(AND(ISNUMBER(OFFSET('Sanitation Data'!$E$13,0,10*ROW('Sanitation Data'!E73))),'Data Summary'!CY79="Yes"),OFFSET('Sanitation Data'!$E$13,0,10*ROW('Sanitation Data'!E73)),NA())</f>
        <v>#N/A</v>
      </c>
      <c r="AK79" s="103" t="e">
        <f ca="true">+IF(AND(ISNUMBER(OFFSET('Sanitation Data'!$F$5,0,10*ROW('Sanitation Data'!F73))),'Data Summary'!CZ79="Yes"),100-OFFSET('Sanitation Data'!$F$5,0,10*ROW('Sanitation Data'!F73)),NA())</f>
        <v>#N/A</v>
      </c>
      <c r="AL79" s="103" t="e">
        <f ca="true">+IF(AND(ISNUMBER(OFFSET('Sanitation Data'!$F$7,0,10*ROW('Sanitation Data'!F73))),'Data Summary'!DA79="Yes"),OFFSET('Sanitation Data'!$F$7,0,10*ROW('Sanitation Data'!F73)),NA())</f>
        <v>#N/A</v>
      </c>
      <c r="AM79" s="103" t="e">
        <f ca="true">+IF(AND(ISNUMBER(OFFSET('Sanitation Data'!$F$11,0,10*ROW('Sanitation Data'!F73))),'Data Summary'!DB79="Yes"),OFFSET('Sanitation Data'!$F$11,0,10*ROW('Sanitation Data'!F73)),NA())</f>
        <v>#N/A</v>
      </c>
      <c r="AN79" s="103" t="e">
        <f ca="true">+IF(AND(ISNUMBER(OFFSET('Sanitation Data'!$F$12,0,10*ROW('Sanitation Data'!F73))),'Data Summary'!DC79="Yes"),OFFSET('Sanitation Data'!$F$12,0,10*ROW('Sanitation Data'!F73)),NA())</f>
        <v>#N/A</v>
      </c>
      <c r="AO79" s="103" t="e">
        <f ca="true">+IF(AND(ISNUMBER(OFFSET('Sanitation Data'!$F$13,0,10*ROW('Sanitation Data'!F73))),'Data Summary'!DD79="Yes"),OFFSET('Sanitation Data'!$F$13,0,10*ROW('Sanitation Data'!F73)),NA())</f>
        <v>#N/A</v>
      </c>
      <c r="AP79" s="103" t="e">
        <f ca="true">+IF(AND(ISNUMBER(OFFSET('Sanitation Data'!$G$5,0,10*ROW('Sanitation Data'!G73))),'Data Summary'!DE79="Yes"),100-OFFSET('Sanitation Data'!$G$5,0,10*ROW('Sanitation Data'!G73)),NA())</f>
        <v>#N/A</v>
      </c>
      <c r="AQ79" s="103" t="e">
        <f ca="true">+IF(AND(ISNUMBER(OFFSET('Sanitation Data'!$G$7,0,10*ROW('Sanitation Data'!G73))),'Data Summary'!DF79="Yes"),OFFSET('Sanitation Data'!$G$7,0,10*ROW('Sanitation Data'!G73)),NA())</f>
        <v>#N/A</v>
      </c>
      <c r="AR79" s="103" t="e">
        <f ca="true">+IF(AND(ISNUMBER(OFFSET('Sanitation Data'!$G$11,0,10*ROW('Sanitation Data'!G73))),'Data Summary'!DG79="Yes"),OFFSET('Sanitation Data'!$G$11,0,10*ROW('Sanitation Data'!G73)),NA())</f>
        <v>#N/A</v>
      </c>
      <c r="AS79" s="103" t="e">
        <f ca="true">+IF(AND(ISNUMBER(OFFSET('Sanitation Data'!$G$12,0,10*ROW('Sanitation Data'!G73))),'Data Summary'!DH79="Yes"),OFFSET('Sanitation Data'!$G$12,0,10*ROW('Sanitation Data'!G73)),NA())</f>
        <v>#N/A</v>
      </c>
      <c r="AT79" s="103" t="e">
        <f ca="true">+IF(AND(ISNUMBER(OFFSET('Sanitation Data'!$G$13,0,10*ROW('Sanitation Data'!G73))),'Data Summary'!DI79="Yes"),OFFSET('Sanitation Data'!$G$13,0,10*ROW('Sanitation Data'!G73)),NA())</f>
        <v>#N/A</v>
      </c>
      <c r="AU79" s="103" t="e">
        <f ca="true">+IF(AND(ISNUMBER(OFFSET('Sanitation Data'!$H$5,0,10*ROW('Sanitation Data'!H73))),'Data Summary'!DJ79="Yes"),100-OFFSET('Sanitation Data'!$H$5,0,10*ROW('Sanitation Data'!H73)),NA())</f>
        <v>#N/A</v>
      </c>
      <c r="AV79" s="103" t="e">
        <f ca="true">+IF(AND(ISNUMBER(OFFSET('Sanitation Data'!$H$7,0,10*ROW('Sanitation Data'!H73))),'Data Summary'!DK79="Yes"),OFFSET('Sanitation Data'!$H$7,0,10*ROW('Sanitation Data'!H73)),NA())</f>
        <v>#N/A</v>
      </c>
      <c r="AW79" s="103" t="e">
        <f ca="true">+IF(AND(ISNUMBER(OFFSET('Sanitation Data'!$H$11,0,10*ROW('Sanitation Data'!H73))),'Data Summary'!DL79="Yes"),OFFSET('Sanitation Data'!$H$11,0,10*ROW('Sanitation Data'!H73)),NA())</f>
        <v>#N/A</v>
      </c>
      <c r="AX79" s="103" t="e">
        <f ca="true">+IF(AND(ISNUMBER(OFFSET('Sanitation Data'!$H$12,0,10*ROW('Sanitation Data'!H73))),'Data Summary'!DM79="Yes"),OFFSET('Sanitation Data'!$H$12,0,10*ROW('Sanitation Data'!H73)),NA())</f>
        <v>#N/A</v>
      </c>
      <c r="AY79" s="103" t="e">
        <f ca="true">+IF(AND(ISNUMBER(OFFSET('Sanitation Data'!$H$13,0,10*ROW('Sanitation Data'!H73))),'Data Summary'!DN79="Yes"),OFFSET('Sanitation Data'!$H$13,0,10*ROW('Sanitation Data'!H73)),NA())</f>
        <v>#N/A</v>
      </c>
      <c r="AZ79" s="108" t="e">
        <f ca="true">+IF(AND(ISNUMBER(OFFSET('Hygiene Data'!$C$6,0,10*ROW('Hygiene Data'!C73))),'Data Summary'!DO79="Yes"),OFFSET('Hygiene Data'!$C$6,0,10*ROW('Hygiene Data'!C73)),NA())</f>
        <v>#N/A</v>
      </c>
      <c r="BA79" s="108" t="e">
        <f ca="true">+IF(AND(ISNUMBER(OFFSET('Hygiene Data'!$C$8,0,10*ROW('Hygiene Data'!C73))),'Data Summary'!DP79="Yes"),OFFSET('Hygiene Data'!$C$8,0,10*ROW('Hygiene Data'!C73)),NA())</f>
        <v>#N/A</v>
      </c>
      <c r="BB79" s="108" t="e">
        <f ca="true">+IF(AND(ISNUMBER(OFFSET('Hygiene Data'!$C$10,0,10*ROW('Hygiene Data'!C73))),'Data Summary'!DQ79="Yes"),OFFSET('Hygiene Data'!$C$10,0,10*ROW('Hygiene Data'!C73)),NA())</f>
        <v>#N/A</v>
      </c>
      <c r="BC79" s="108" t="e">
        <f ca="true">+IF(AND(ISNUMBER(OFFSET('Hygiene Data'!$D$6,0,10*ROW('Hygiene Data'!D73))),'Data Summary'!DR79="Yes"),OFFSET('Hygiene Data'!$D$6,0,10*ROW('Hygiene Data'!D73)),NA())</f>
        <v>#N/A</v>
      </c>
      <c r="BD79" s="108" t="e">
        <f ca="true">+IF(AND(ISNUMBER(OFFSET('Hygiene Data'!$D$8,0,10*ROW('Hygiene Data'!D73))),'Data Summary'!DS79="Yes"),OFFSET('Hygiene Data'!$D$8,0,10*ROW('Hygiene Data'!D73)),NA())</f>
        <v>#N/A</v>
      </c>
      <c r="BE79" s="108" t="e">
        <f ca="true">+IF(AND(ISNUMBER(OFFSET('Hygiene Data'!$D$10,0,10*ROW('Hygiene Data'!D73))),'Data Summary'!DT79="Yes"),OFFSET('Hygiene Data'!$D$10,0,10*ROW('Hygiene Data'!D73)),NA())</f>
        <v>#N/A</v>
      </c>
      <c r="BF79" s="108" t="e">
        <f ca="true">+IF(AND(ISNUMBER(OFFSET('Hygiene Data'!$E$6,0,10*ROW('Hygiene Data'!E73))),'Data Summary'!DU79="Yes"),OFFSET('Hygiene Data'!$E$6,0,10*ROW('Hygiene Data'!E73)),NA())</f>
        <v>#N/A</v>
      </c>
      <c r="BG79" s="108" t="e">
        <f ca="true">+IF(AND(ISNUMBER(OFFSET('Hygiene Data'!$E$8,0,10*ROW('Hygiene Data'!E73))),'Data Summary'!DV79="Yes"),OFFSET('Hygiene Data'!$E$8,0,10*ROW('Hygiene Data'!E73)),NA())</f>
        <v>#N/A</v>
      </c>
      <c r="BH79" s="108" t="e">
        <f ca="true">+IF(AND(ISNUMBER(OFFSET('Hygiene Data'!$E$10,0,10*ROW('Hygiene Data'!E73))),'Data Summary'!DW79="Yes"),OFFSET('Hygiene Data'!$E$10,0,10*ROW('Hygiene Data'!E73)),NA())</f>
        <v>#N/A</v>
      </c>
      <c r="BI79" s="108" t="e">
        <f ca="true">+IF(AND(ISNUMBER(OFFSET('Hygiene Data'!$F$6,0,10*ROW('Hygiene Data'!F73))),'Data Summary'!DX79="Yes"),OFFSET('Hygiene Data'!$F$6,0,10*ROW('Hygiene Data'!F73)),NA())</f>
        <v>#N/A</v>
      </c>
      <c r="BJ79" s="108" t="e">
        <f ca="true">+IF(AND(ISNUMBER(OFFSET('Hygiene Data'!$F$8,0,10*ROW('Hygiene Data'!F73))),'Data Summary'!DY79="Yes"),OFFSET('Hygiene Data'!$F$8,0,10*ROW('Hygiene Data'!F73)),NA())</f>
        <v>#N/A</v>
      </c>
      <c r="BK79" s="108" t="e">
        <f ca="true">+IF(AND(ISNUMBER(OFFSET('Hygiene Data'!$F$10,0,10*ROW('Hygiene Data'!F73))),'Data Summary'!DZ79="Yes"),OFFSET('Hygiene Data'!$F$10,0,10*ROW('Hygiene Data'!F73)),NA())</f>
        <v>#N/A</v>
      </c>
      <c r="BL79" s="108" t="e">
        <f ca="true">+IF(AND(ISNUMBER(OFFSET('Hygiene Data'!$G$6,0,10*ROW('Hygiene Data'!G73))),'Data Summary'!EA79="Yes"),OFFSET('Hygiene Data'!$G$6,0,10*ROW('Hygiene Data'!G73)),NA())</f>
        <v>#N/A</v>
      </c>
      <c r="BM79" s="108" t="e">
        <f ca="true">+IF(AND(ISNUMBER(OFFSET('Hygiene Data'!$G$8,0,10*ROW('Hygiene Data'!G73))),'Data Summary'!EB79="Yes"),OFFSET('Hygiene Data'!$G$8,0,10*ROW('Hygiene Data'!G73)),NA())</f>
        <v>#N/A</v>
      </c>
      <c r="BN79" s="108" t="e">
        <f ca="true">+IF(AND(ISNUMBER(OFFSET('Hygiene Data'!$G$10,0,10*ROW('Hygiene Data'!G73))),'Data Summary'!EC79="Yes"),OFFSET('Hygiene Data'!$G$10,0,10*ROW('Hygiene Data'!G73)),NA())</f>
        <v>#N/A</v>
      </c>
      <c r="BO79" s="108" t="e">
        <f ca="true">+IF(AND(ISNUMBER(OFFSET('Hygiene Data'!$H$6,0,10*ROW('Hygiene Data'!H73))),'Data Summary'!ED79="Yes"),OFFSET('Hygiene Data'!$H$6,0,10*ROW('Hygiene Data'!H73)),NA())</f>
        <v>#N/A</v>
      </c>
      <c r="BP79" s="108" t="e">
        <f ca="true">+IF(AND(ISNUMBER(OFFSET('Hygiene Data'!$H$8,0,10*ROW('Hygiene Data'!H73))),'Data Summary'!EE79="Yes"),OFFSET('Hygiene Data'!$H$8,0,10*ROW('Hygiene Data'!H73)),NA())</f>
        <v>#N/A</v>
      </c>
      <c r="BQ79" s="108" t="e">
        <f ca="true">+IF(AND(ISNUMBER(OFFSET('Hygiene Data'!$H$10,0,10*ROW('Hygiene Data'!H73))),'Data Summary'!EF79="Yes"),OFFSET('Hygiene Data'!$H$10,0,10*ROW('Hygiene Data'!H73)),NA())</f>
        <v>#N/A</v>
      </c>
    </row>
    <row r="80" x14ac:dyDescent="0.2">
      <c r="A80" s="56" t="e">
        <f ca="true">+IF(OFFSET('Water Data'!$B$1,0,10*ROW('Water Data'!B74))="",NA(),OFFSET('Water Data'!$B$1,0,10*ROW('Water Data'!B74)))</f>
        <v>#N/A</v>
      </c>
      <c r="B80" s="56" t="e">
        <f ca="true">+IF(OFFSET('Water Data'!$A$3,0,10*ROW('Water Data'!A77))="",NA(),OFFSET('Water Data'!$A$3,0,10*ROW('Water Data'!A77)))</f>
        <v>#N/A</v>
      </c>
      <c r="C80" s="56" t="e">
        <f ca="true">+IF(OFFSET('Water Data'!$C$3,0,10*ROW('Water Data'!C77))="",NA(),OFFSET('Water Data'!$C$3,0,10*ROW('Water Data'!C77)))</f>
        <v>#N/A</v>
      </c>
      <c r="D80" s="57" t="e">
        <f ca="true">+IF(AND(ISNUMBER(OFFSET('Water Data'!$C$5,0,10*ROW('Water Data'!C74))),'Data Summary'!BS80="Yes"),100-OFFSET('Water Data'!$C$5,0,10*ROW('Water Data'!C74)),NA())</f>
        <v>#N/A</v>
      </c>
      <c r="E80" s="57" t="e">
        <f ca="true">+IF(AND(ISNUMBER(OFFSET('Water Data'!$C$7,0,10*ROW('Water Data'!C74))),'Data Summary'!BT80="Yes"),OFFSET('Water Data'!$C$7,0,10*ROW('Water Data'!C74)),NA())</f>
        <v>#N/A</v>
      </c>
      <c r="F80" s="57" t="e">
        <f ca="true">+IF(AND(ISNUMBER(OFFSET('Water Data'!$C$10,0,10*ROW('Water Data'!C74))),'Data Summary'!BU80="Yes"),OFFSET('Water Data'!$C$10,0,10*ROW('Water Data'!C74)),NA())</f>
        <v>#N/A</v>
      </c>
      <c r="G80" s="57" t="e">
        <f ca="true">+IF(AND(ISNUMBER(OFFSET('Water Data'!$D$5,0,10*ROW('Water Data'!D74))),'Data Summary'!BV80="Yes"),100-OFFSET('Water Data'!$D$5,0,10*ROW('Water Data'!D74)),NA())</f>
        <v>#N/A</v>
      </c>
      <c r="H80" s="57" t="e">
        <f ca="true">+IF(AND(ISNUMBER(OFFSET('Water Data'!$D$7,0,10*ROW('Water Data'!D74))),'Data Summary'!BW80="Yes"),OFFSET('Water Data'!$D$7,0,10*ROW('Water Data'!D74)),NA())</f>
        <v>#N/A</v>
      </c>
      <c r="I80" s="57" t="e">
        <f ca="true">+IF(AND(ISNUMBER(OFFSET('Water Data'!$D$10,0,10*ROW('Water Data'!D74))),'Data Summary'!BX80="Yes"),OFFSET('Water Data'!$D$10,0,10*ROW('Water Data'!D74)),NA())</f>
        <v>#N/A</v>
      </c>
      <c r="J80" s="57" t="e">
        <f ca="true">+IF(AND(ISNUMBER(OFFSET('Water Data'!$E$5,0,10*ROW('Water Data'!E74))),'Data Summary'!BY80="Yes"),100-OFFSET('Water Data'!$E$5,0,10*ROW('Water Data'!E74)),NA())</f>
        <v>#N/A</v>
      </c>
      <c r="K80" s="57" t="e">
        <f ca="true">+IF(AND(ISNUMBER(OFFSET('Water Data'!$E$7,0,10*ROW('Water Data'!E74))),'Data Summary'!BZ80="Yes"),OFFSET('Water Data'!$E$7,0,10*ROW('Water Data'!E74)),NA())</f>
        <v>#N/A</v>
      </c>
      <c r="L80" s="57" t="e">
        <f ca="true">+IF(AND(ISNUMBER(OFFSET('Water Data'!$E$10,0,10*ROW('Water Data'!E74))),'Data Summary'!CA80="Yes"),OFFSET('Water Data'!$E$10,0,10*ROW('Water Data'!E74)),NA())</f>
        <v>#N/A</v>
      </c>
      <c r="M80" s="57" t="e">
        <f ca="true">+IF(AND(ISNUMBER(OFFSET('Water Data'!$F$5,0,10*ROW('Water Data'!F74))),'Data Summary'!CB80="Yes"),100-OFFSET('Water Data'!$F$5,0,10*ROW('Water Data'!F74)),NA())</f>
        <v>#N/A</v>
      </c>
      <c r="N80" s="57" t="e">
        <f ca="true">+IF(AND(ISNUMBER(OFFSET('Water Data'!$F$7,0,10*ROW('Water Data'!F74))),'Data Summary'!CC80="Yes"),OFFSET('Water Data'!$F$7,0,10*ROW('Water Data'!F74)),NA())</f>
        <v>#N/A</v>
      </c>
      <c r="O80" s="57" t="e">
        <f ca="true">+IF(AND(ISNUMBER(OFFSET('Water Data'!$F$10,0,10*ROW('Water Data'!F74))),'Data Summary'!CD80="Yes"),OFFSET('Water Data'!$F$10,0,10*ROW('Water Data'!F74)),NA())</f>
        <v>#N/A</v>
      </c>
      <c r="P80" s="57" t="e">
        <f ca="true">+IF(AND(ISNUMBER(OFFSET('Water Data'!$G$5,0,10*ROW('Water Data'!G74))),'Data Summary'!CE80="Yes"),100-OFFSET('Water Data'!$G$5,0,10*ROW('Water Data'!G74)),NA())</f>
        <v>#N/A</v>
      </c>
      <c r="Q80" s="57" t="e">
        <f ca="true">+IF(AND(ISNUMBER(OFFSET('Water Data'!$G$7,0,10*ROW('Water Data'!G74))),'Data Summary'!CF80="Yes"),OFFSET('Water Data'!$G$7,0,10*ROW('Water Data'!G74)),NA())</f>
        <v>#N/A</v>
      </c>
      <c r="R80" s="57" t="e">
        <f ca="true">+IF(AND(ISNUMBER(OFFSET('Water Data'!$G$10,0,10*ROW('Water Data'!G74))),'Data Summary'!CG80="Yes"),OFFSET('Water Data'!$G$10,0,10*ROW('Water Data'!G74)),NA())</f>
        <v>#N/A</v>
      </c>
      <c r="S80" s="57" t="e">
        <f ca="true">+IF(AND(ISNUMBER(OFFSET('Water Data'!$H$5,0,10*ROW('Water Data'!H74))),'Data Summary'!CH80="Yes"),100-OFFSET('Water Data'!$H$5,0,10*ROW('Water Data'!H74)),NA())</f>
        <v>#N/A</v>
      </c>
      <c r="T80" s="57" t="e">
        <f ca="true">+IF(AND(ISNUMBER(OFFSET('Water Data'!$H$7,0,10*ROW('Water Data'!H74))),'Data Summary'!CI80="Yes"),OFFSET('Water Data'!$H$7,0,10*ROW('Water Data'!H74)),NA())</f>
        <v>#N/A</v>
      </c>
      <c r="U80" s="57" t="e">
        <f ca="true">+IF(AND(ISNUMBER(OFFSET('Water Data'!$H$10,0,10*ROW('Water Data'!H74))),'Data Summary'!CJ80="Yes"),OFFSET('Water Data'!$H$10,0,10*ROW('Water Data'!H74)),NA())</f>
        <v>#N/A</v>
      </c>
      <c r="V80" s="103" t="e">
        <f ca="true">+IF(AND(ISNUMBER(OFFSET('Sanitation Data'!$C$5,0,10*ROW('Sanitation Data'!C74))),'Data Summary'!CK80="Yes"),100-OFFSET('Sanitation Data'!$C$5,0,10*ROW('Sanitation Data'!C74)),NA())</f>
        <v>#N/A</v>
      </c>
      <c r="W80" s="103" t="e">
        <f ca="true">+IF(AND(ISNUMBER(OFFSET('Sanitation Data'!$C$7,0,10*ROW('Sanitation Data'!C74))),'Data Summary'!CL80="Yes"),OFFSET('Sanitation Data'!$C$7,0,10*ROW('Sanitation Data'!C74)),NA())</f>
        <v>#N/A</v>
      </c>
      <c r="X80" s="103" t="e">
        <f ca="true">+IF(AND(ISNUMBER(OFFSET('Sanitation Data'!$C$11,0,10*ROW('Sanitation Data'!C74))),'Data Summary'!CM80="Yes"),OFFSET('Sanitation Data'!$C$11,0,10*ROW('Sanitation Data'!C74)),NA())</f>
        <v>#N/A</v>
      </c>
      <c r="Y80" s="103" t="e">
        <f ca="true">+IF(AND(ISNUMBER(OFFSET('Sanitation Data'!$C$12,0,10*ROW('Sanitation Data'!C74))),'Data Summary'!CN80="Yes"),OFFSET('Sanitation Data'!$C$12,0,10*ROW('Sanitation Data'!C74)),NA())</f>
        <v>#N/A</v>
      </c>
      <c r="Z80" s="103" t="e">
        <f ca="true">+IF(AND(ISNUMBER(OFFSET('Sanitation Data'!$C$13,0,10*ROW('Sanitation Data'!C74))),'Data Summary'!CO80="Yes"),OFFSET('Sanitation Data'!$C$13,0,10*ROW('Sanitation Data'!C74)),NA())</f>
        <v>#N/A</v>
      </c>
      <c r="AA80" s="103" t="e">
        <f ca="true">+IF(AND(ISNUMBER(OFFSET('Sanitation Data'!$D$5,0,10*ROW('Sanitation Data'!D74))),'Data Summary'!CP80="Yes"),100-OFFSET('Sanitation Data'!$D$5,0,10*ROW('Sanitation Data'!D74)),NA())</f>
        <v>#N/A</v>
      </c>
      <c r="AB80" s="103" t="e">
        <f ca="true">+IF(AND(ISNUMBER(OFFSET('Sanitation Data'!$D$7,0,10*ROW('Sanitation Data'!D74))),'Data Summary'!CQ80="Yes"),OFFSET('Sanitation Data'!$D$7,0,10*ROW('Sanitation Data'!D74)),NA())</f>
        <v>#N/A</v>
      </c>
      <c r="AC80" s="103" t="e">
        <f ca="true">+IF(AND(ISNUMBER(OFFSET('Sanitation Data'!$D$11,0,10*ROW('Sanitation Data'!D74))),'Data Summary'!CR80="Yes"),OFFSET('Sanitation Data'!$D$11,0,10*ROW('Sanitation Data'!D74)),NA())</f>
        <v>#N/A</v>
      </c>
      <c r="AD80" s="103" t="e">
        <f ca="true">+IF(AND(ISNUMBER(OFFSET('Sanitation Data'!$D$12,0,10*ROW('Sanitation Data'!D74))),'Data Summary'!CS80="Yes"),OFFSET('Sanitation Data'!$D$12,0,10*ROW('Sanitation Data'!D74)),NA())</f>
        <v>#N/A</v>
      </c>
      <c r="AE80" s="103" t="e">
        <f ca="true">+IF(AND(ISNUMBER(OFFSET('Sanitation Data'!$D$13,0,10*ROW('Sanitation Data'!D74))),'Data Summary'!CT80="Yes"),OFFSET('Sanitation Data'!$D$13,0,10*ROW('Sanitation Data'!D74)),NA())</f>
        <v>#N/A</v>
      </c>
      <c r="AF80" s="103" t="e">
        <f ca="true">+IF(AND(ISNUMBER(OFFSET('Sanitation Data'!$E$5,0,10*ROW('Sanitation Data'!E74))),'Data Summary'!CU80="Yes"),100-OFFSET('Sanitation Data'!$E$5,0,10*ROW('Sanitation Data'!E74)),NA())</f>
        <v>#N/A</v>
      </c>
      <c r="AG80" s="103" t="e">
        <f ca="true">+IF(AND(ISNUMBER(OFFSET('Sanitation Data'!$E$7,0,10*ROW('Sanitation Data'!E74))),'Data Summary'!CV80="Yes"),OFFSET('Sanitation Data'!$E$7,0,10*ROW('Sanitation Data'!E74)),NA())</f>
        <v>#N/A</v>
      </c>
      <c r="AH80" s="103" t="e">
        <f ca="true">+IF(AND(ISNUMBER(OFFSET('Sanitation Data'!$E$11,0,10*ROW('Sanitation Data'!E74))),'Data Summary'!CW80="Yes"),OFFSET('Sanitation Data'!$E$11,0,10*ROW('Sanitation Data'!E74)),NA())</f>
        <v>#N/A</v>
      </c>
      <c r="AI80" s="103" t="e">
        <f ca="true">+IF(AND(ISNUMBER(OFFSET('Sanitation Data'!$E$12,0,10*ROW('Sanitation Data'!E74))),'Data Summary'!CX80="Yes"),OFFSET('Sanitation Data'!$E$12,0,10*ROW('Sanitation Data'!E74)),NA())</f>
        <v>#N/A</v>
      </c>
      <c r="AJ80" s="103" t="e">
        <f ca="true">+IF(AND(ISNUMBER(OFFSET('Sanitation Data'!$E$13,0,10*ROW('Sanitation Data'!E74))),'Data Summary'!CY80="Yes"),OFFSET('Sanitation Data'!$E$13,0,10*ROW('Sanitation Data'!E74)),NA())</f>
        <v>#N/A</v>
      </c>
      <c r="AK80" s="103" t="e">
        <f ca="true">+IF(AND(ISNUMBER(OFFSET('Sanitation Data'!$F$5,0,10*ROW('Sanitation Data'!F74))),'Data Summary'!CZ80="Yes"),100-OFFSET('Sanitation Data'!$F$5,0,10*ROW('Sanitation Data'!F74)),NA())</f>
        <v>#N/A</v>
      </c>
      <c r="AL80" s="103" t="e">
        <f ca="true">+IF(AND(ISNUMBER(OFFSET('Sanitation Data'!$F$7,0,10*ROW('Sanitation Data'!F74))),'Data Summary'!DA80="Yes"),OFFSET('Sanitation Data'!$F$7,0,10*ROW('Sanitation Data'!F74)),NA())</f>
        <v>#N/A</v>
      </c>
      <c r="AM80" s="103" t="e">
        <f ca="true">+IF(AND(ISNUMBER(OFFSET('Sanitation Data'!$F$11,0,10*ROW('Sanitation Data'!F74))),'Data Summary'!DB80="Yes"),OFFSET('Sanitation Data'!$F$11,0,10*ROW('Sanitation Data'!F74)),NA())</f>
        <v>#N/A</v>
      </c>
      <c r="AN80" s="103" t="e">
        <f ca="true">+IF(AND(ISNUMBER(OFFSET('Sanitation Data'!$F$12,0,10*ROW('Sanitation Data'!F74))),'Data Summary'!DC80="Yes"),OFFSET('Sanitation Data'!$F$12,0,10*ROW('Sanitation Data'!F74)),NA())</f>
        <v>#N/A</v>
      </c>
      <c r="AO80" s="103" t="e">
        <f ca="true">+IF(AND(ISNUMBER(OFFSET('Sanitation Data'!$F$13,0,10*ROW('Sanitation Data'!F74))),'Data Summary'!DD80="Yes"),OFFSET('Sanitation Data'!$F$13,0,10*ROW('Sanitation Data'!F74)),NA())</f>
        <v>#N/A</v>
      </c>
      <c r="AP80" s="103" t="e">
        <f ca="true">+IF(AND(ISNUMBER(OFFSET('Sanitation Data'!$G$5,0,10*ROW('Sanitation Data'!G74))),'Data Summary'!DE80="Yes"),100-OFFSET('Sanitation Data'!$G$5,0,10*ROW('Sanitation Data'!G74)),NA())</f>
        <v>#N/A</v>
      </c>
      <c r="AQ80" s="103" t="e">
        <f ca="true">+IF(AND(ISNUMBER(OFFSET('Sanitation Data'!$G$7,0,10*ROW('Sanitation Data'!G74))),'Data Summary'!DF80="Yes"),OFFSET('Sanitation Data'!$G$7,0,10*ROW('Sanitation Data'!G74)),NA())</f>
        <v>#N/A</v>
      </c>
      <c r="AR80" s="103" t="e">
        <f ca="true">+IF(AND(ISNUMBER(OFFSET('Sanitation Data'!$G$11,0,10*ROW('Sanitation Data'!G74))),'Data Summary'!DG80="Yes"),OFFSET('Sanitation Data'!$G$11,0,10*ROW('Sanitation Data'!G74)),NA())</f>
        <v>#N/A</v>
      </c>
      <c r="AS80" s="103" t="e">
        <f ca="true">+IF(AND(ISNUMBER(OFFSET('Sanitation Data'!$G$12,0,10*ROW('Sanitation Data'!G74))),'Data Summary'!DH80="Yes"),OFFSET('Sanitation Data'!$G$12,0,10*ROW('Sanitation Data'!G74)),NA())</f>
        <v>#N/A</v>
      </c>
      <c r="AT80" s="103" t="e">
        <f ca="true">+IF(AND(ISNUMBER(OFFSET('Sanitation Data'!$G$13,0,10*ROW('Sanitation Data'!G74))),'Data Summary'!DI80="Yes"),OFFSET('Sanitation Data'!$G$13,0,10*ROW('Sanitation Data'!G74)),NA())</f>
        <v>#N/A</v>
      </c>
      <c r="AU80" s="103" t="e">
        <f ca="true">+IF(AND(ISNUMBER(OFFSET('Sanitation Data'!$H$5,0,10*ROW('Sanitation Data'!H74))),'Data Summary'!DJ80="Yes"),100-OFFSET('Sanitation Data'!$H$5,0,10*ROW('Sanitation Data'!H74)),NA())</f>
        <v>#N/A</v>
      </c>
      <c r="AV80" s="103" t="e">
        <f ca="true">+IF(AND(ISNUMBER(OFFSET('Sanitation Data'!$H$7,0,10*ROW('Sanitation Data'!H74))),'Data Summary'!DK80="Yes"),OFFSET('Sanitation Data'!$H$7,0,10*ROW('Sanitation Data'!H74)),NA())</f>
        <v>#N/A</v>
      </c>
      <c r="AW80" s="103" t="e">
        <f ca="true">+IF(AND(ISNUMBER(OFFSET('Sanitation Data'!$H$11,0,10*ROW('Sanitation Data'!H74))),'Data Summary'!DL80="Yes"),OFFSET('Sanitation Data'!$H$11,0,10*ROW('Sanitation Data'!H74)),NA())</f>
        <v>#N/A</v>
      </c>
      <c r="AX80" s="103" t="e">
        <f ca="true">+IF(AND(ISNUMBER(OFFSET('Sanitation Data'!$H$12,0,10*ROW('Sanitation Data'!H74))),'Data Summary'!DM80="Yes"),OFFSET('Sanitation Data'!$H$12,0,10*ROW('Sanitation Data'!H74)),NA())</f>
        <v>#N/A</v>
      </c>
      <c r="AY80" s="103" t="e">
        <f ca="true">+IF(AND(ISNUMBER(OFFSET('Sanitation Data'!$H$13,0,10*ROW('Sanitation Data'!H74))),'Data Summary'!DN80="Yes"),OFFSET('Sanitation Data'!$H$13,0,10*ROW('Sanitation Data'!H74)),NA())</f>
        <v>#N/A</v>
      </c>
      <c r="AZ80" s="108" t="e">
        <f ca="true">+IF(AND(ISNUMBER(OFFSET('Hygiene Data'!$C$6,0,10*ROW('Hygiene Data'!C74))),'Data Summary'!DO80="Yes"),OFFSET('Hygiene Data'!$C$6,0,10*ROW('Hygiene Data'!C74)),NA())</f>
        <v>#N/A</v>
      </c>
      <c r="BA80" s="108" t="e">
        <f ca="true">+IF(AND(ISNUMBER(OFFSET('Hygiene Data'!$C$8,0,10*ROW('Hygiene Data'!C74))),'Data Summary'!DP80="Yes"),OFFSET('Hygiene Data'!$C$8,0,10*ROW('Hygiene Data'!C74)),NA())</f>
        <v>#N/A</v>
      </c>
      <c r="BB80" s="108" t="e">
        <f ca="true">+IF(AND(ISNUMBER(OFFSET('Hygiene Data'!$C$10,0,10*ROW('Hygiene Data'!C74))),'Data Summary'!DQ80="Yes"),OFFSET('Hygiene Data'!$C$10,0,10*ROW('Hygiene Data'!C74)),NA())</f>
        <v>#N/A</v>
      </c>
      <c r="BC80" s="108" t="e">
        <f ca="true">+IF(AND(ISNUMBER(OFFSET('Hygiene Data'!$D$6,0,10*ROW('Hygiene Data'!D74))),'Data Summary'!DR80="Yes"),OFFSET('Hygiene Data'!$D$6,0,10*ROW('Hygiene Data'!D74)),NA())</f>
        <v>#N/A</v>
      </c>
      <c r="BD80" s="108" t="e">
        <f ca="true">+IF(AND(ISNUMBER(OFFSET('Hygiene Data'!$D$8,0,10*ROW('Hygiene Data'!D74))),'Data Summary'!DS80="Yes"),OFFSET('Hygiene Data'!$D$8,0,10*ROW('Hygiene Data'!D74)),NA())</f>
        <v>#N/A</v>
      </c>
      <c r="BE80" s="108" t="e">
        <f ca="true">+IF(AND(ISNUMBER(OFFSET('Hygiene Data'!$D$10,0,10*ROW('Hygiene Data'!D74))),'Data Summary'!DT80="Yes"),OFFSET('Hygiene Data'!$D$10,0,10*ROW('Hygiene Data'!D74)),NA())</f>
        <v>#N/A</v>
      </c>
      <c r="BF80" s="108" t="e">
        <f ca="true">+IF(AND(ISNUMBER(OFFSET('Hygiene Data'!$E$6,0,10*ROW('Hygiene Data'!E74))),'Data Summary'!DU80="Yes"),OFFSET('Hygiene Data'!$E$6,0,10*ROW('Hygiene Data'!E74)),NA())</f>
        <v>#N/A</v>
      </c>
      <c r="BG80" s="108" t="e">
        <f ca="true">+IF(AND(ISNUMBER(OFFSET('Hygiene Data'!$E$8,0,10*ROW('Hygiene Data'!E74))),'Data Summary'!DV80="Yes"),OFFSET('Hygiene Data'!$E$8,0,10*ROW('Hygiene Data'!E74)),NA())</f>
        <v>#N/A</v>
      </c>
      <c r="BH80" s="108" t="e">
        <f ca="true">+IF(AND(ISNUMBER(OFFSET('Hygiene Data'!$E$10,0,10*ROW('Hygiene Data'!E74))),'Data Summary'!DW80="Yes"),OFFSET('Hygiene Data'!$E$10,0,10*ROW('Hygiene Data'!E74)),NA())</f>
        <v>#N/A</v>
      </c>
      <c r="BI80" s="108" t="e">
        <f ca="true">+IF(AND(ISNUMBER(OFFSET('Hygiene Data'!$F$6,0,10*ROW('Hygiene Data'!F74))),'Data Summary'!DX80="Yes"),OFFSET('Hygiene Data'!$F$6,0,10*ROW('Hygiene Data'!F74)),NA())</f>
        <v>#N/A</v>
      </c>
      <c r="BJ80" s="108" t="e">
        <f ca="true">+IF(AND(ISNUMBER(OFFSET('Hygiene Data'!$F$8,0,10*ROW('Hygiene Data'!F74))),'Data Summary'!DY80="Yes"),OFFSET('Hygiene Data'!$F$8,0,10*ROW('Hygiene Data'!F74)),NA())</f>
        <v>#N/A</v>
      </c>
      <c r="BK80" s="108" t="e">
        <f ca="true">+IF(AND(ISNUMBER(OFFSET('Hygiene Data'!$F$10,0,10*ROW('Hygiene Data'!F74))),'Data Summary'!DZ80="Yes"),OFFSET('Hygiene Data'!$F$10,0,10*ROW('Hygiene Data'!F74)),NA())</f>
        <v>#N/A</v>
      </c>
      <c r="BL80" s="108" t="e">
        <f ca="true">+IF(AND(ISNUMBER(OFFSET('Hygiene Data'!$G$6,0,10*ROW('Hygiene Data'!G74))),'Data Summary'!EA80="Yes"),OFFSET('Hygiene Data'!$G$6,0,10*ROW('Hygiene Data'!G74)),NA())</f>
        <v>#N/A</v>
      </c>
      <c r="BM80" s="108" t="e">
        <f ca="true">+IF(AND(ISNUMBER(OFFSET('Hygiene Data'!$G$8,0,10*ROW('Hygiene Data'!G74))),'Data Summary'!EB80="Yes"),OFFSET('Hygiene Data'!$G$8,0,10*ROW('Hygiene Data'!G74)),NA())</f>
        <v>#N/A</v>
      </c>
      <c r="BN80" s="108" t="e">
        <f ca="true">+IF(AND(ISNUMBER(OFFSET('Hygiene Data'!$G$10,0,10*ROW('Hygiene Data'!G74))),'Data Summary'!EC80="Yes"),OFFSET('Hygiene Data'!$G$10,0,10*ROW('Hygiene Data'!G74)),NA())</f>
        <v>#N/A</v>
      </c>
      <c r="BO80" s="108" t="e">
        <f ca="true">+IF(AND(ISNUMBER(OFFSET('Hygiene Data'!$H$6,0,10*ROW('Hygiene Data'!H74))),'Data Summary'!ED80="Yes"),OFFSET('Hygiene Data'!$H$6,0,10*ROW('Hygiene Data'!H74)),NA())</f>
        <v>#N/A</v>
      </c>
      <c r="BP80" s="108" t="e">
        <f ca="true">+IF(AND(ISNUMBER(OFFSET('Hygiene Data'!$H$8,0,10*ROW('Hygiene Data'!H74))),'Data Summary'!EE80="Yes"),OFFSET('Hygiene Data'!$H$8,0,10*ROW('Hygiene Data'!H74)),NA())</f>
        <v>#N/A</v>
      </c>
      <c r="BQ80" s="108" t="e">
        <f ca="true">+IF(AND(ISNUMBER(OFFSET('Hygiene Data'!$H$10,0,10*ROW('Hygiene Data'!H74))),'Data Summary'!EF80="Yes"),OFFSET('Hygiene Data'!$H$10,0,10*ROW('Hygiene Data'!H74)),NA())</f>
        <v>#N/A</v>
      </c>
    </row>
    <row r="81" x14ac:dyDescent="0.2">
      <c r="A81" s="56" t="e">
        <f ca="true">+IF(OFFSET('Water Data'!$B$1,0,10*ROW('Water Data'!B75))="",NA(),OFFSET('Water Data'!$B$1,0,10*ROW('Water Data'!B75)))</f>
        <v>#N/A</v>
      </c>
      <c r="B81" s="56" t="e">
        <f ca="true">+IF(OFFSET('Water Data'!$A$3,0,10*ROW('Water Data'!A78))="",NA(),OFFSET('Water Data'!$A$3,0,10*ROW('Water Data'!A78)))</f>
        <v>#N/A</v>
      </c>
      <c r="C81" s="56" t="e">
        <f ca="true">+IF(OFFSET('Water Data'!$C$3,0,10*ROW('Water Data'!C78))="",NA(),OFFSET('Water Data'!$C$3,0,10*ROW('Water Data'!C78)))</f>
        <v>#N/A</v>
      </c>
      <c r="D81" s="57" t="e">
        <f ca="true">+IF(AND(ISNUMBER(OFFSET('Water Data'!$C$5,0,10*ROW('Water Data'!C75))),'Data Summary'!BS81="Yes"),100-OFFSET('Water Data'!$C$5,0,10*ROW('Water Data'!C75)),NA())</f>
        <v>#N/A</v>
      </c>
      <c r="E81" s="57" t="e">
        <f ca="true">+IF(AND(ISNUMBER(OFFSET('Water Data'!$C$7,0,10*ROW('Water Data'!C75))),'Data Summary'!BT81="Yes"),OFFSET('Water Data'!$C$7,0,10*ROW('Water Data'!C75)),NA())</f>
        <v>#N/A</v>
      </c>
      <c r="F81" s="57" t="e">
        <f ca="true">+IF(AND(ISNUMBER(OFFSET('Water Data'!$C$10,0,10*ROW('Water Data'!C75))),'Data Summary'!BU81="Yes"),OFFSET('Water Data'!$C$10,0,10*ROW('Water Data'!C75)),NA())</f>
        <v>#N/A</v>
      </c>
      <c r="G81" s="57" t="e">
        <f ca="true">+IF(AND(ISNUMBER(OFFSET('Water Data'!$D$5,0,10*ROW('Water Data'!D75))),'Data Summary'!BV81="Yes"),100-OFFSET('Water Data'!$D$5,0,10*ROW('Water Data'!D75)),NA())</f>
        <v>#N/A</v>
      </c>
      <c r="H81" s="57" t="e">
        <f ca="true">+IF(AND(ISNUMBER(OFFSET('Water Data'!$D$7,0,10*ROW('Water Data'!D75))),'Data Summary'!BW81="Yes"),OFFSET('Water Data'!$D$7,0,10*ROW('Water Data'!D75)),NA())</f>
        <v>#N/A</v>
      </c>
      <c r="I81" s="57" t="e">
        <f ca="true">+IF(AND(ISNUMBER(OFFSET('Water Data'!$D$10,0,10*ROW('Water Data'!D75))),'Data Summary'!BX81="Yes"),OFFSET('Water Data'!$D$10,0,10*ROW('Water Data'!D75)),NA())</f>
        <v>#N/A</v>
      </c>
      <c r="J81" s="57" t="e">
        <f ca="true">+IF(AND(ISNUMBER(OFFSET('Water Data'!$E$5,0,10*ROW('Water Data'!E75))),'Data Summary'!BY81="Yes"),100-OFFSET('Water Data'!$E$5,0,10*ROW('Water Data'!E75)),NA())</f>
        <v>#N/A</v>
      </c>
      <c r="K81" s="57" t="e">
        <f ca="true">+IF(AND(ISNUMBER(OFFSET('Water Data'!$E$7,0,10*ROW('Water Data'!E75))),'Data Summary'!BZ81="Yes"),OFFSET('Water Data'!$E$7,0,10*ROW('Water Data'!E75)),NA())</f>
        <v>#N/A</v>
      </c>
      <c r="L81" s="57" t="e">
        <f ca="true">+IF(AND(ISNUMBER(OFFSET('Water Data'!$E$10,0,10*ROW('Water Data'!E75))),'Data Summary'!CA81="Yes"),OFFSET('Water Data'!$E$10,0,10*ROW('Water Data'!E75)),NA())</f>
        <v>#N/A</v>
      </c>
      <c r="M81" s="57" t="e">
        <f ca="true">+IF(AND(ISNUMBER(OFFSET('Water Data'!$F$5,0,10*ROW('Water Data'!F75))),'Data Summary'!CB81="Yes"),100-OFFSET('Water Data'!$F$5,0,10*ROW('Water Data'!F75)),NA())</f>
        <v>#N/A</v>
      </c>
      <c r="N81" s="57" t="e">
        <f ca="true">+IF(AND(ISNUMBER(OFFSET('Water Data'!$F$7,0,10*ROW('Water Data'!F75))),'Data Summary'!CC81="Yes"),OFFSET('Water Data'!$F$7,0,10*ROW('Water Data'!F75)),NA())</f>
        <v>#N/A</v>
      </c>
      <c r="O81" s="57" t="e">
        <f ca="true">+IF(AND(ISNUMBER(OFFSET('Water Data'!$F$10,0,10*ROW('Water Data'!F75))),'Data Summary'!CD81="Yes"),OFFSET('Water Data'!$F$10,0,10*ROW('Water Data'!F75)),NA())</f>
        <v>#N/A</v>
      </c>
      <c r="P81" s="57" t="e">
        <f ca="true">+IF(AND(ISNUMBER(OFFSET('Water Data'!$G$5,0,10*ROW('Water Data'!G75))),'Data Summary'!CE81="Yes"),100-OFFSET('Water Data'!$G$5,0,10*ROW('Water Data'!G75)),NA())</f>
        <v>#N/A</v>
      </c>
      <c r="Q81" s="57" t="e">
        <f ca="true">+IF(AND(ISNUMBER(OFFSET('Water Data'!$G$7,0,10*ROW('Water Data'!G75))),'Data Summary'!CF81="Yes"),OFFSET('Water Data'!$G$7,0,10*ROW('Water Data'!G75)),NA())</f>
        <v>#N/A</v>
      </c>
      <c r="R81" s="57" t="e">
        <f ca="true">+IF(AND(ISNUMBER(OFFSET('Water Data'!$G$10,0,10*ROW('Water Data'!G75))),'Data Summary'!CG81="Yes"),OFFSET('Water Data'!$G$10,0,10*ROW('Water Data'!G75)),NA())</f>
        <v>#N/A</v>
      </c>
      <c r="S81" s="57" t="e">
        <f ca="true">+IF(AND(ISNUMBER(OFFSET('Water Data'!$H$5,0,10*ROW('Water Data'!H75))),'Data Summary'!CH81="Yes"),100-OFFSET('Water Data'!$H$5,0,10*ROW('Water Data'!H75)),NA())</f>
        <v>#N/A</v>
      </c>
      <c r="T81" s="57" t="e">
        <f ca="true">+IF(AND(ISNUMBER(OFFSET('Water Data'!$H$7,0,10*ROW('Water Data'!H75))),'Data Summary'!CI81="Yes"),OFFSET('Water Data'!$H$7,0,10*ROW('Water Data'!H75)),NA())</f>
        <v>#N/A</v>
      </c>
      <c r="U81" s="57" t="e">
        <f ca="true">+IF(AND(ISNUMBER(OFFSET('Water Data'!$H$10,0,10*ROW('Water Data'!H75))),'Data Summary'!CJ81="Yes"),OFFSET('Water Data'!$H$10,0,10*ROW('Water Data'!H75)),NA())</f>
        <v>#N/A</v>
      </c>
      <c r="V81" s="103" t="e">
        <f ca="true">+IF(AND(ISNUMBER(OFFSET('Sanitation Data'!$C$5,0,10*ROW('Sanitation Data'!C75))),'Data Summary'!CK81="Yes"),100-OFFSET('Sanitation Data'!$C$5,0,10*ROW('Sanitation Data'!C75)),NA())</f>
        <v>#N/A</v>
      </c>
      <c r="W81" s="103" t="e">
        <f ca="true">+IF(AND(ISNUMBER(OFFSET('Sanitation Data'!$C$7,0,10*ROW('Sanitation Data'!C75))),'Data Summary'!CL81="Yes"),OFFSET('Sanitation Data'!$C$7,0,10*ROW('Sanitation Data'!C75)),NA())</f>
        <v>#N/A</v>
      </c>
      <c r="X81" s="103" t="e">
        <f ca="true">+IF(AND(ISNUMBER(OFFSET('Sanitation Data'!$C$11,0,10*ROW('Sanitation Data'!C75))),'Data Summary'!CM81="Yes"),OFFSET('Sanitation Data'!$C$11,0,10*ROW('Sanitation Data'!C75)),NA())</f>
        <v>#N/A</v>
      </c>
      <c r="Y81" s="103" t="e">
        <f ca="true">+IF(AND(ISNUMBER(OFFSET('Sanitation Data'!$C$12,0,10*ROW('Sanitation Data'!C75))),'Data Summary'!CN81="Yes"),OFFSET('Sanitation Data'!$C$12,0,10*ROW('Sanitation Data'!C75)),NA())</f>
        <v>#N/A</v>
      </c>
      <c r="Z81" s="103" t="e">
        <f ca="true">+IF(AND(ISNUMBER(OFFSET('Sanitation Data'!$C$13,0,10*ROW('Sanitation Data'!C75))),'Data Summary'!CO81="Yes"),OFFSET('Sanitation Data'!$C$13,0,10*ROW('Sanitation Data'!C75)),NA())</f>
        <v>#N/A</v>
      </c>
      <c r="AA81" s="103" t="e">
        <f ca="true">+IF(AND(ISNUMBER(OFFSET('Sanitation Data'!$D$5,0,10*ROW('Sanitation Data'!D75))),'Data Summary'!CP81="Yes"),100-OFFSET('Sanitation Data'!$D$5,0,10*ROW('Sanitation Data'!D75)),NA())</f>
        <v>#N/A</v>
      </c>
      <c r="AB81" s="103" t="e">
        <f ca="true">+IF(AND(ISNUMBER(OFFSET('Sanitation Data'!$D$7,0,10*ROW('Sanitation Data'!D75))),'Data Summary'!CQ81="Yes"),OFFSET('Sanitation Data'!$D$7,0,10*ROW('Sanitation Data'!D75)),NA())</f>
        <v>#N/A</v>
      </c>
      <c r="AC81" s="103" t="e">
        <f ca="true">+IF(AND(ISNUMBER(OFFSET('Sanitation Data'!$D$11,0,10*ROW('Sanitation Data'!D75))),'Data Summary'!CR81="Yes"),OFFSET('Sanitation Data'!$D$11,0,10*ROW('Sanitation Data'!D75)),NA())</f>
        <v>#N/A</v>
      </c>
      <c r="AD81" s="103" t="e">
        <f ca="true">+IF(AND(ISNUMBER(OFFSET('Sanitation Data'!$D$12,0,10*ROW('Sanitation Data'!D75))),'Data Summary'!CS81="Yes"),OFFSET('Sanitation Data'!$D$12,0,10*ROW('Sanitation Data'!D75)),NA())</f>
        <v>#N/A</v>
      </c>
      <c r="AE81" s="103" t="e">
        <f ca="true">+IF(AND(ISNUMBER(OFFSET('Sanitation Data'!$D$13,0,10*ROW('Sanitation Data'!D75))),'Data Summary'!CT81="Yes"),OFFSET('Sanitation Data'!$D$13,0,10*ROW('Sanitation Data'!D75)),NA())</f>
        <v>#N/A</v>
      </c>
      <c r="AF81" s="103" t="e">
        <f ca="true">+IF(AND(ISNUMBER(OFFSET('Sanitation Data'!$E$5,0,10*ROW('Sanitation Data'!E75))),'Data Summary'!CU81="Yes"),100-OFFSET('Sanitation Data'!$E$5,0,10*ROW('Sanitation Data'!E75)),NA())</f>
        <v>#N/A</v>
      </c>
      <c r="AG81" s="103" t="e">
        <f ca="true">+IF(AND(ISNUMBER(OFFSET('Sanitation Data'!$E$7,0,10*ROW('Sanitation Data'!E75))),'Data Summary'!CV81="Yes"),OFFSET('Sanitation Data'!$E$7,0,10*ROW('Sanitation Data'!E75)),NA())</f>
        <v>#N/A</v>
      </c>
      <c r="AH81" s="103" t="e">
        <f ca="true">+IF(AND(ISNUMBER(OFFSET('Sanitation Data'!$E$11,0,10*ROW('Sanitation Data'!E75))),'Data Summary'!CW81="Yes"),OFFSET('Sanitation Data'!$E$11,0,10*ROW('Sanitation Data'!E75)),NA())</f>
        <v>#N/A</v>
      </c>
      <c r="AI81" s="103" t="e">
        <f ca="true">+IF(AND(ISNUMBER(OFFSET('Sanitation Data'!$E$12,0,10*ROW('Sanitation Data'!E75))),'Data Summary'!CX81="Yes"),OFFSET('Sanitation Data'!$E$12,0,10*ROW('Sanitation Data'!E75)),NA())</f>
        <v>#N/A</v>
      </c>
      <c r="AJ81" s="103" t="e">
        <f ca="true">+IF(AND(ISNUMBER(OFFSET('Sanitation Data'!$E$13,0,10*ROW('Sanitation Data'!E75))),'Data Summary'!CY81="Yes"),OFFSET('Sanitation Data'!$E$13,0,10*ROW('Sanitation Data'!E75)),NA())</f>
        <v>#N/A</v>
      </c>
      <c r="AK81" s="103" t="e">
        <f ca="true">+IF(AND(ISNUMBER(OFFSET('Sanitation Data'!$F$5,0,10*ROW('Sanitation Data'!F75))),'Data Summary'!CZ81="Yes"),100-OFFSET('Sanitation Data'!$F$5,0,10*ROW('Sanitation Data'!F75)),NA())</f>
        <v>#N/A</v>
      </c>
      <c r="AL81" s="103" t="e">
        <f ca="true">+IF(AND(ISNUMBER(OFFSET('Sanitation Data'!$F$7,0,10*ROW('Sanitation Data'!F75))),'Data Summary'!DA81="Yes"),OFFSET('Sanitation Data'!$F$7,0,10*ROW('Sanitation Data'!F75)),NA())</f>
        <v>#N/A</v>
      </c>
      <c r="AM81" s="103" t="e">
        <f ca="true">+IF(AND(ISNUMBER(OFFSET('Sanitation Data'!$F$11,0,10*ROW('Sanitation Data'!F75))),'Data Summary'!DB81="Yes"),OFFSET('Sanitation Data'!$F$11,0,10*ROW('Sanitation Data'!F75)),NA())</f>
        <v>#N/A</v>
      </c>
      <c r="AN81" s="103" t="e">
        <f ca="true">+IF(AND(ISNUMBER(OFFSET('Sanitation Data'!$F$12,0,10*ROW('Sanitation Data'!F75))),'Data Summary'!DC81="Yes"),OFFSET('Sanitation Data'!$F$12,0,10*ROW('Sanitation Data'!F75)),NA())</f>
        <v>#N/A</v>
      </c>
      <c r="AO81" s="103" t="e">
        <f ca="true">+IF(AND(ISNUMBER(OFFSET('Sanitation Data'!$F$13,0,10*ROW('Sanitation Data'!F75))),'Data Summary'!DD81="Yes"),OFFSET('Sanitation Data'!$F$13,0,10*ROW('Sanitation Data'!F75)),NA())</f>
        <v>#N/A</v>
      </c>
      <c r="AP81" s="103" t="e">
        <f ca="true">+IF(AND(ISNUMBER(OFFSET('Sanitation Data'!$G$5,0,10*ROW('Sanitation Data'!G75))),'Data Summary'!DE81="Yes"),100-OFFSET('Sanitation Data'!$G$5,0,10*ROW('Sanitation Data'!G75)),NA())</f>
        <v>#N/A</v>
      </c>
      <c r="AQ81" s="103" t="e">
        <f ca="true">+IF(AND(ISNUMBER(OFFSET('Sanitation Data'!$G$7,0,10*ROW('Sanitation Data'!G75))),'Data Summary'!DF81="Yes"),OFFSET('Sanitation Data'!$G$7,0,10*ROW('Sanitation Data'!G75)),NA())</f>
        <v>#N/A</v>
      </c>
      <c r="AR81" s="103" t="e">
        <f ca="true">+IF(AND(ISNUMBER(OFFSET('Sanitation Data'!$G$11,0,10*ROW('Sanitation Data'!G75))),'Data Summary'!DG81="Yes"),OFFSET('Sanitation Data'!$G$11,0,10*ROW('Sanitation Data'!G75)),NA())</f>
        <v>#N/A</v>
      </c>
      <c r="AS81" s="103" t="e">
        <f ca="true">+IF(AND(ISNUMBER(OFFSET('Sanitation Data'!$G$12,0,10*ROW('Sanitation Data'!G75))),'Data Summary'!DH81="Yes"),OFFSET('Sanitation Data'!$G$12,0,10*ROW('Sanitation Data'!G75)),NA())</f>
        <v>#N/A</v>
      </c>
      <c r="AT81" s="103" t="e">
        <f ca="true">+IF(AND(ISNUMBER(OFFSET('Sanitation Data'!$G$13,0,10*ROW('Sanitation Data'!G75))),'Data Summary'!DI81="Yes"),OFFSET('Sanitation Data'!$G$13,0,10*ROW('Sanitation Data'!G75)),NA())</f>
        <v>#N/A</v>
      </c>
      <c r="AU81" s="103" t="e">
        <f ca="true">+IF(AND(ISNUMBER(OFFSET('Sanitation Data'!$H$5,0,10*ROW('Sanitation Data'!H75))),'Data Summary'!DJ81="Yes"),100-OFFSET('Sanitation Data'!$H$5,0,10*ROW('Sanitation Data'!H75)),NA())</f>
        <v>#N/A</v>
      </c>
      <c r="AV81" s="103" t="e">
        <f ca="true">+IF(AND(ISNUMBER(OFFSET('Sanitation Data'!$H$7,0,10*ROW('Sanitation Data'!H75))),'Data Summary'!DK81="Yes"),OFFSET('Sanitation Data'!$H$7,0,10*ROW('Sanitation Data'!H75)),NA())</f>
        <v>#N/A</v>
      </c>
      <c r="AW81" s="103" t="e">
        <f ca="true">+IF(AND(ISNUMBER(OFFSET('Sanitation Data'!$H$11,0,10*ROW('Sanitation Data'!H75))),'Data Summary'!DL81="Yes"),OFFSET('Sanitation Data'!$H$11,0,10*ROW('Sanitation Data'!H75)),NA())</f>
        <v>#N/A</v>
      </c>
      <c r="AX81" s="103" t="e">
        <f ca="true">+IF(AND(ISNUMBER(OFFSET('Sanitation Data'!$H$12,0,10*ROW('Sanitation Data'!H75))),'Data Summary'!DM81="Yes"),OFFSET('Sanitation Data'!$H$12,0,10*ROW('Sanitation Data'!H75)),NA())</f>
        <v>#N/A</v>
      </c>
      <c r="AY81" s="103" t="e">
        <f ca="true">+IF(AND(ISNUMBER(OFFSET('Sanitation Data'!$H$13,0,10*ROW('Sanitation Data'!H75))),'Data Summary'!DN81="Yes"),OFFSET('Sanitation Data'!$H$13,0,10*ROW('Sanitation Data'!H75)),NA())</f>
        <v>#N/A</v>
      </c>
      <c r="AZ81" s="108" t="e">
        <f ca="true">+IF(AND(ISNUMBER(OFFSET('Hygiene Data'!$C$6,0,10*ROW('Hygiene Data'!C75))),'Data Summary'!DO81="Yes"),OFFSET('Hygiene Data'!$C$6,0,10*ROW('Hygiene Data'!C75)),NA())</f>
        <v>#N/A</v>
      </c>
      <c r="BA81" s="108" t="e">
        <f ca="true">+IF(AND(ISNUMBER(OFFSET('Hygiene Data'!$C$8,0,10*ROW('Hygiene Data'!C75))),'Data Summary'!DP81="Yes"),OFFSET('Hygiene Data'!$C$8,0,10*ROW('Hygiene Data'!C75)),NA())</f>
        <v>#N/A</v>
      </c>
      <c r="BB81" s="108" t="e">
        <f ca="true">+IF(AND(ISNUMBER(OFFSET('Hygiene Data'!$C$10,0,10*ROW('Hygiene Data'!C75))),'Data Summary'!DQ81="Yes"),OFFSET('Hygiene Data'!$C$10,0,10*ROW('Hygiene Data'!C75)),NA())</f>
        <v>#N/A</v>
      </c>
      <c r="BC81" s="108" t="e">
        <f ca="true">+IF(AND(ISNUMBER(OFFSET('Hygiene Data'!$D$6,0,10*ROW('Hygiene Data'!D75))),'Data Summary'!DR81="Yes"),OFFSET('Hygiene Data'!$D$6,0,10*ROW('Hygiene Data'!D75)),NA())</f>
        <v>#N/A</v>
      </c>
      <c r="BD81" s="108" t="e">
        <f ca="true">+IF(AND(ISNUMBER(OFFSET('Hygiene Data'!$D$8,0,10*ROW('Hygiene Data'!D75))),'Data Summary'!DS81="Yes"),OFFSET('Hygiene Data'!$D$8,0,10*ROW('Hygiene Data'!D75)),NA())</f>
        <v>#N/A</v>
      </c>
      <c r="BE81" s="108" t="e">
        <f ca="true">+IF(AND(ISNUMBER(OFFSET('Hygiene Data'!$D$10,0,10*ROW('Hygiene Data'!D75))),'Data Summary'!DT81="Yes"),OFFSET('Hygiene Data'!$D$10,0,10*ROW('Hygiene Data'!D75)),NA())</f>
        <v>#N/A</v>
      </c>
      <c r="BF81" s="108" t="e">
        <f ca="true">+IF(AND(ISNUMBER(OFFSET('Hygiene Data'!$E$6,0,10*ROW('Hygiene Data'!E75))),'Data Summary'!DU81="Yes"),OFFSET('Hygiene Data'!$E$6,0,10*ROW('Hygiene Data'!E75)),NA())</f>
        <v>#N/A</v>
      </c>
      <c r="BG81" s="108" t="e">
        <f ca="true">+IF(AND(ISNUMBER(OFFSET('Hygiene Data'!$E$8,0,10*ROW('Hygiene Data'!E75))),'Data Summary'!DV81="Yes"),OFFSET('Hygiene Data'!$E$8,0,10*ROW('Hygiene Data'!E75)),NA())</f>
        <v>#N/A</v>
      </c>
      <c r="BH81" s="108" t="e">
        <f ca="true">+IF(AND(ISNUMBER(OFFSET('Hygiene Data'!$E$10,0,10*ROW('Hygiene Data'!E75))),'Data Summary'!DW81="Yes"),OFFSET('Hygiene Data'!$E$10,0,10*ROW('Hygiene Data'!E75)),NA())</f>
        <v>#N/A</v>
      </c>
      <c r="BI81" s="108" t="e">
        <f ca="true">+IF(AND(ISNUMBER(OFFSET('Hygiene Data'!$F$6,0,10*ROW('Hygiene Data'!F75))),'Data Summary'!DX81="Yes"),OFFSET('Hygiene Data'!$F$6,0,10*ROW('Hygiene Data'!F75)),NA())</f>
        <v>#N/A</v>
      </c>
      <c r="BJ81" s="108" t="e">
        <f ca="true">+IF(AND(ISNUMBER(OFFSET('Hygiene Data'!$F$8,0,10*ROW('Hygiene Data'!F75))),'Data Summary'!DY81="Yes"),OFFSET('Hygiene Data'!$F$8,0,10*ROW('Hygiene Data'!F75)),NA())</f>
        <v>#N/A</v>
      </c>
      <c r="BK81" s="108" t="e">
        <f ca="true">+IF(AND(ISNUMBER(OFFSET('Hygiene Data'!$F$10,0,10*ROW('Hygiene Data'!F75))),'Data Summary'!DZ81="Yes"),OFFSET('Hygiene Data'!$F$10,0,10*ROW('Hygiene Data'!F75)),NA())</f>
        <v>#N/A</v>
      </c>
      <c r="BL81" s="108" t="e">
        <f ca="true">+IF(AND(ISNUMBER(OFFSET('Hygiene Data'!$G$6,0,10*ROW('Hygiene Data'!G75))),'Data Summary'!EA81="Yes"),OFFSET('Hygiene Data'!$G$6,0,10*ROW('Hygiene Data'!G75)),NA())</f>
        <v>#N/A</v>
      </c>
      <c r="BM81" s="108" t="e">
        <f ca="true">+IF(AND(ISNUMBER(OFFSET('Hygiene Data'!$G$8,0,10*ROW('Hygiene Data'!G75))),'Data Summary'!EB81="Yes"),OFFSET('Hygiene Data'!$G$8,0,10*ROW('Hygiene Data'!G75)),NA())</f>
        <v>#N/A</v>
      </c>
      <c r="BN81" s="108" t="e">
        <f ca="true">+IF(AND(ISNUMBER(OFFSET('Hygiene Data'!$G$10,0,10*ROW('Hygiene Data'!G75))),'Data Summary'!EC81="Yes"),OFFSET('Hygiene Data'!$G$10,0,10*ROW('Hygiene Data'!G75)),NA())</f>
        <v>#N/A</v>
      </c>
      <c r="BO81" s="108" t="e">
        <f ca="true">+IF(AND(ISNUMBER(OFFSET('Hygiene Data'!$H$6,0,10*ROW('Hygiene Data'!H75))),'Data Summary'!ED81="Yes"),OFFSET('Hygiene Data'!$H$6,0,10*ROW('Hygiene Data'!H75)),NA())</f>
        <v>#N/A</v>
      </c>
      <c r="BP81" s="108" t="e">
        <f ca="true">+IF(AND(ISNUMBER(OFFSET('Hygiene Data'!$H$8,0,10*ROW('Hygiene Data'!H75))),'Data Summary'!EE81="Yes"),OFFSET('Hygiene Data'!$H$8,0,10*ROW('Hygiene Data'!H75)),NA())</f>
        <v>#N/A</v>
      </c>
      <c r="BQ81" s="108" t="e">
        <f ca="true">+IF(AND(ISNUMBER(OFFSET('Hygiene Data'!$H$10,0,10*ROW('Hygiene Data'!H75))),'Data Summary'!EF81="Yes"),OFFSET('Hygiene Data'!$H$10,0,10*ROW('Hygiene Data'!H75)),NA())</f>
        <v>#N/A</v>
      </c>
    </row>
    <row r="82" x14ac:dyDescent="0.2">
      <c r="A82" s="56" t="e">
        <f ca="true">+IF(OFFSET('Water Data'!$B$1,0,10*ROW('Water Data'!B76))="",NA(),OFFSET('Water Data'!$B$1,0,10*ROW('Water Data'!B76)))</f>
        <v>#N/A</v>
      </c>
      <c r="B82" s="56" t="e">
        <f ca="true">+IF(OFFSET('Water Data'!$A$3,0,10*ROW('Water Data'!A79))="",NA(),OFFSET('Water Data'!$A$3,0,10*ROW('Water Data'!A79)))</f>
        <v>#N/A</v>
      </c>
      <c r="C82" s="56" t="e">
        <f ca="true">+IF(OFFSET('Water Data'!$C$3,0,10*ROW('Water Data'!C79))="",NA(),OFFSET('Water Data'!$C$3,0,10*ROW('Water Data'!C79)))</f>
        <v>#N/A</v>
      </c>
      <c r="D82" s="57" t="e">
        <f ca="true">+IF(AND(ISNUMBER(OFFSET('Water Data'!$C$5,0,10*ROW('Water Data'!C76))),'Data Summary'!BS82="Yes"),100-OFFSET('Water Data'!$C$5,0,10*ROW('Water Data'!C76)),NA())</f>
        <v>#N/A</v>
      </c>
      <c r="E82" s="57" t="e">
        <f ca="true">+IF(AND(ISNUMBER(OFFSET('Water Data'!$C$7,0,10*ROW('Water Data'!C76))),'Data Summary'!BT82="Yes"),OFFSET('Water Data'!$C$7,0,10*ROW('Water Data'!C76)),NA())</f>
        <v>#N/A</v>
      </c>
      <c r="F82" s="57" t="e">
        <f ca="true">+IF(AND(ISNUMBER(OFFSET('Water Data'!$C$10,0,10*ROW('Water Data'!C76))),'Data Summary'!BU82="Yes"),OFFSET('Water Data'!$C$10,0,10*ROW('Water Data'!C76)),NA())</f>
        <v>#N/A</v>
      </c>
      <c r="G82" s="57" t="e">
        <f ca="true">+IF(AND(ISNUMBER(OFFSET('Water Data'!$D$5,0,10*ROW('Water Data'!D76))),'Data Summary'!BV82="Yes"),100-OFFSET('Water Data'!$D$5,0,10*ROW('Water Data'!D76)),NA())</f>
        <v>#N/A</v>
      </c>
      <c r="H82" s="57" t="e">
        <f ca="true">+IF(AND(ISNUMBER(OFFSET('Water Data'!$D$7,0,10*ROW('Water Data'!D76))),'Data Summary'!BW82="Yes"),OFFSET('Water Data'!$D$7,0,10*ROW('Water Data'!D76)),NA())</f>
        <v>#N/A</v>
      </c>
      <c r="I82" s="57" t="e">
        <f ca="true">+IF(AND(ISNUMBER(OFFSET('Water Data'!$D$10,0,10*ROW('Water Data'!D76))),'Data Summary'!BX82="Yes"),OFFSET('Water Data'!$D$10,0,10*ROW('Water Data'!D76)),NA())</f>
        <v>#N/A</v>
      </c>
      <c r="J82" s="57" t="e">
        <f ca="true">+IF(AND(ISNUMBER(OFFSET('Water Data'!$E$5,0,10*ROW('Water Data'!E76))),'Data Summary'!BY82="Yes"),100-OFFSET('Water Data'!$E$5,0,10*ROW('Water Data'!E76)),NA())</f>
        <v>#N/A</v>
      </c>
      <c r="K82" s="57" t="e">
        <f ca="true">+IF(AND(ISNUMBER(OFFSET('Water Data'!$E$7,0,10*ROW('Water Data'!E76))),'Data Summary'!BZ82="Yes"),OFFSET('Water Data'!$E$7,0,10*ROW('Water Data'!E76)),NA())</f>
        <v>#N/A</v>
      </c>
      <c r="L82" s="57" t="e">
        <f ca="true">+IF(AND(ISNUMBER(OFFSET('Water Data'!$E$10,0,10*ROW('Water Data'!E76))),'Data Summary'!CA82="Yes"),OFFSET('Water Data'!$E$10,0,10*ROW('Water Data'!E76)),NA())</f>
        <v>#N/A</v>
      </c>
      <c r="M82" s="57" t="e">
        <f ca="true">+IF(AND(ISNUMBER(OFFSET('Water Data'!$F$5,0,10*ROW('Water Data'!F76))),'Data Summary'!CB82="Yes"),100-OFFSET('Water Data'!$F$5,0,10*ROW('Water Data'!F76)),NA())</f>
        <v>#N/A</v>
      </c>
      <c r="N82" s="57" t="e">
        <f ca="true">+IF(AND(ISNUMBER(OFFSET('Water Data'!$F$7,0,10*ROW('Water Data'!F76))),'Data Summary'!CC82="Yes"),OFFSET('Water Data'!$F$7,0,10*ROW('Water Data'!F76)),NA())</f>
        <v>#N/A</v>
      </c>
      <c r="O82" s="57" t="e">
        <f ca="true">+IF(AND(ISNUMBER(OFFSET('Water Data'!$F$10,0,10*ROW('Water Data'!F76))),'Data Summary'!CD82="Yes"),OFFSET('Water Data'!$F$10,0,10*ROW('Water Data'!F76)),NA())</f>
        <v>#N/A</v>
      </c>
      <c r="P82" s="57" t="e">
        <f ca="true">+IF(AND(ISNUMBER(OFFSET('Water Data'!$G$5,0,10*ROW('Water Data'!G76))),'Data Summary'!CE82="Yes"),100-OFFSET('Water Data'!$G$5,0,10*ROW('Water Data'!G76)),NA())</f>
        <v>#N/A</v>
      </c>
      <c r="Q82" s="57" t="e">
        <f ca="true">+IF(AND(ISNUMBER(OFFSET('Water Data'!$G$7,0,10*ROW('Water Data'!G76))),'Data Summary'!CF82="Yes"),OFFSET('Water Data'!$G$7,0,10*ROW('Water Data'!G76)),NA())</f>
        <v>#N/A</v>
      </c>
      <c r="R82" s="57" t="e">
        <f ca="true">+IF(AND(ISNUMBER(OFFSET('Water Data'!$G$10,0,10*ROW('Water Data'!G76))),'Data Summary'!CG82="Yes"),OFFSET('Water Data'!$G$10,0,10*ROW('Water Data'!G76)),NA())</f>
        <v>#N/A</v>
      </c>
      <c r="S82" s="57" t="e">
        <f ca="true">+IF(AND(ISNUMBER(OFFSET('Water Data'!$H$5,0,10*ROW('Water Data'!H76))),'Data Summary'!CH82="Yes"),100-OFFSET('Water Data'!$H$5,0,10*ROW('Water Data'!H76)),NA())</f>
        <v>#N/A</v>
      </c>
      <c r="T82" s="57" t="e">
        <f ca="true">+IF(AND(ISNUMBER(OFFSET('Water Data'!$H$7,0,10*ROW('Water Data'!H76))),'Data Summary'!CI82="Yes"),OFFSET('Water Data'!$H$7,0,10*ROW('Water Data'!H76)),NA())</f>
        <v>#N/A</v>
      </c>
      <c r="U82" s="57" t="e">
        <f ca="true">+IF(AND(ISNUMBER(OFFSET('Water Data'!$H$10,0,10*ROW('Water Data'!H76))),'Data Summary'!CJ82="Yes"),OFFSET('Water Data'!$H$10,0,10*ROW('Water Data'!H76)),NA())</f>
        <v>#N/A</v>
      </c>
      <c r="V82" s="103" t="e">
        <f ca="true">+IF(AND(ISNUMBER(OFFSET('Sanitation Data'!$C$5,0,10*ROW('Sanitation Data'!C76))),'Data Summary'!CK82="Yes"),100-OFFSET('Sanitation Data'!$C$5,0,10*ROW('Sanitation Data'!C76)),NA())</f>
        <v>#N/A</v>
      </c>
      <c r="W82" s="103" t="e">
        <f ca="true">+IF(AND(ISNUMBER(OFFSET('Sanitation Data'!$C$7,0,10*ROW('Sanitation Data'!C76))),'Data Summary'!CL82="Yes"),OFFSET('Sanitation Data'!$C$7,0,10*ROW('Sanitation Data'!C76)),NA())</f>
        <v>#N/A</v>
      </c>
      <c r="X82" s="103" t="e">
        <f ca="true">+IF(AND(ISNUMBER(OFFSET('Sanitation Data'!$C$11,0,10*ROW('Sanitation Data'!C76))),'Data Summary'!CM82="Yes"),OFFSET('Sanitation Data'!$C$11,0,10*ROW('Sanitation Data'!C76)),NA())</f>
        <v>#N/A</v>
      </c>
      <c r="Y82" s="103" t="e">
        <f ca="true">+IF(AND(ISNUMBER(OFFSET('Sanitation Data'!$C$12,0,10*ROW('Sanitation Data'!C76))),'Data Summary'!CN82="Yes"),OFFSET('Sanitation Data'!$C$12,0,10*ROW('Sanitation Data'!C76)),NA())</f>
        <v>#N/A</v>
      </c>
      <c r="Z82" s="103" t="e">
        <f ca="true">+IF(AND(ISNUMBER(OFFSET('Sanitation Data'!$C$13,0,10*ROW('Sanitation Data'!C76))),'Data Summary'!CO82="Yes"),OFFSET('Sanitation Data'!$C$13,0,10*ROW('Sanitation Data'!C76)),NA())</f>
        <v>#N/A</v>
      </c>
      <c r="AA82" s="103" t="e">
        <f ca="true">+IF(AND(ISNUMBER(OFFSET('Sanitation Data'!$D$5,0,10*ROW('Sanitation Data'!D76))),'Data Summary'!CP82="Yes"),100-OFFSET('Sanitation Data'!$D$5,0,10*ROW('Sanitation Data'!D76)),NA())</f>
        <v>#N/A</v>
      </c>
      <c r="AB82" s="103" t="e">
        <f ca="true">+IF(AND(ISNUMBER(OFFSET('Sanitation Data'!$D$7,0,10*ROW('Sanitation Data'!D76))),'Data Summary'!CQ82="Yes"),OFFSET('Sanitation Data'!$D$7,0,10*ROW('Sanitation Data'!D76)),NA())</f>
        <v>#N/A</v>
      </c>
      <c r="AC82" s="103" t="e">
        <f ca="true">+IF(AND(ISNUMBER(OFFSET('Sanitation Data'!$D$11,0,10*ROW('Sanitation Data'!D76))),'Data Summary'!CR82="Yes"),OFFSET('Sanitation Data'!$D$11,0,10*ROW('Sanitation Data'!D76)),NA())</f>
        <v>#N/A</v>
      </c>
      <c r="AD82" s="103" t="e">
        <f ca="true">+IF(AND(ISNUMBER(OFFSET('Sanitation Data'!$D$12,0,10*ROW('Sanitation Data'!D76))),'Data Summary'!CS82="Yes"),OFFSET('Sanitation Data'!$D$12,0,10*ROW('Sanitation Data'!D76)),NA())</f>
        <v>#N/A</v>
      </c>
      <c r="AE82" s="103" t="e">
        <f ca="true">+IF(AND(ISNUMBER(OFFSET('Sanitation Data'!$D$13,0,10*ROW('Sanitation Data'!D76))),'Data Summary'!CT82="Yes"),OFFSET('Sanitation Data'!$D$13,0,10*ROW('Sanitation Data'!D76)),NA())</f>
        <v>#N/A</v>
      </c>
      <c r="AF82" s="103" t="e">
        <f ca="true">+IF(AND(ISNUMBER(OFFSET('Sanitation Data'!$E$5,0,10*ROW('Sanitation Data'!E76))),'Data Summary'!CU82="Yes"),100-OFFSET('Sanitation Data'!$E$5,0,10*ROW('Sanitation Data'!E76)),NA())</f>
        <v>#N/A</v>
      </c>
      <c r="AG82" s="103" t="e">
        <f ca="true">+IF(AND(ISNUMBER(OFFSET('Sanitation Data'!$E$7,0,10*ROW('Sanitation Data'!E76))),'Data Summary'!CV82="Yes"),OFFSET('Sanitation Data'!$E$7,0,10*ROW('Sanitation Data'!E76)),NA())</f>
        <v>#N/A</v>
      </c>
      <c r="AH82" s="103" t="e">
        <f ca="true">+IF(AND(ISNUMBER(OFFSET('Sanitation Data'!$E$11,0,10*ROW('Sanitation Data'!E76))),'Data Summary'!CW82="Yes"),OFFSET('Sanitation Data'!$E$11,0,10*ROW('Sanitation Data'!E76)),NA())</f>
        <v>#N/A</v>
      </c>
      <c r="AI82" s="103" t="e">
        <f ca="true">+IF(AND(ISNUMBER(OFFSET('Sanitation Data'!$E$12,0,10*ROW('Sanitation Data'!E76))),'Data Summary'!CX82="Yes"),OFFSET('Sanitation Data'!$E$12,0,10*ROW('Sanitation Data'!E76)),NA())</f>
        <v>#N/A</v>
      </c>
      <c r="AJ82" s="103" t="e">
        <f ca="true">+IF(AND(ISNUMBER(OFFSET('Sanitation Data'!$E$13,0,10*ROW('Sanitation Data'!E76))),'Data Summary'!CY82="Yes"),OFFSET('Sanitation Data'!$E$13,0,10*ROW('Sanitation Data'!E76)),NA())</f>
        <v>#N/A</v>
      </c>
      <c r="AK82" s="103" t="e">
        <f ca="true">+IF(AND(ISNUMBER(OFFSET('Sanitation Data'!$F$5,0,10*ROW('Sanitation Data'!F76))),'Data Summary'!CZ82="Yes"),100-OFFSET('Sanitation Data'!$F$5,0,10*ROW('Sanitation Data'!F76)),NA())</f>
        <v>#N/A</v>
      </c>
      <c r="AL82" s="103" t="e">
        <f ca="true">+IF(AND(ISNUMBER(OFFSET('Sanitation Data'!$F$7,0,10*ROW('Sanitation Data'!F76))),'Data Summary'!DA82="Yes"),OFFSET('Sanitation Data'!$F$7,0,10*ROW('Sanitation Data'!F76)),NA())</f>
        <v>#N/A</v>
      </c>
      <c r="AM82" s="103" t="e">
        <f ca="true">+IF(AND(ISNUMBER(OFFSET('Sanitation Data'!$F$11,0,10*ROW('Sanitation Data'!F76))),'Data Summary'!DB82="Yes"),OFFSET('Sanitation Data'!$F$11,0,10*ROW('Sanitation Data'!F76)),NA())</f>
        <v>#N/A</v>
      </c>
      <c r="AN82" s="103" t="e">
        <f ca="true">+IF(AND(ISNUMBER(OFFSET('Sanitation Data'!$F$12,0,10*ROW('Sanitation Data'!F76))),'Data Summary'!DC82="Yes"),OFFSET('Sanitation Data'!$F$12,0,10*ROW('Sanitation Data'!F76)),NA())</f>
        <v>#N/A</v>
      </c>
      <c r="AO82" s="103" t="e">
        <f ca="true">+IF(AND(ISNUMBER(OFFSET('Sanitation Data'!$F$13,0,10*ROW('Sanitation Data'!F76))),'Data Summary'!DD82="Yes"),OFFSET('Sanitation Data'!$F$13,0,10*ROW('Sanitation Data'!F76)),NA())</f>
        <v>#N/A</v>
      </c>
      <c r="AP82" s="103" t="e">
        <f ca="true">+IF(AND(ISNUMBER(OFFSET('Sanitation Data'!$G$5,0,10*ROW('Sanitation Data'!G76))),'Data Summary'!DE82="Yes"),100-OFFSET('Sanitation Data'!$G$5,0,10*ROW('Sanitation Data'!G76)),NA())</f>
        <v>#N/A</v>
      </c>
      <c r="AQ82" s="103" t="e">
        <f ca="true">+IF(AND(ISNUMBER(OFFSET('Sanitation Data'!$G$7,0,10*ROW('Sanitation Data'!G76))),'Data Summary'!DF82="Yes"),OFFSET('Sanitation Data'!$G$7,0,10*ROW('Sanitation Data'!G76)),NA())</f>
        <v>#N/A</v>
      </c>
      <c r="AR82" s="103" t="e">
        <f ca="true">+IF(AND(ISNUMBER(OFFSET('Sanitation Data'!$G$11,0,10*ROW('Sanitation Data'!G76))),'Data Summary'!DG82="Yes"),OFFSET('Sanitation Data'!$G$11,0,10*ROW('Sanitation Data'!G76)),NA())</f>
        <v>#N/A</v>
      </c>
      <c r="AS82" s="103" t="e">
        <f ca="true">+IF(AND(ISNUMBER(OFFSET('Sanitation Data'!$G$12,0,10*ROW('Sanitation Data'!G76))),'Data Summary'!DH82="Yes"),OFFSET('Sanitation Data'!$G$12,0,10*ROW('Sanitation Data'!G76)),NA())</f>
        <v>#N/A</v>
      </c>
      <c r="AT82" s="103" t="e">
        <f ca="true">+IF(AND(ISNUMBER(OFFSET('Sanitation Data'!$G$13,0,10*ROW('Sanitation Data'!G76))),'Data Summary'!DI82="Yes"),OFFSET('Sanitation Data'!$G$13,0,10*ROW('Sanitation Data'!G76)),NA())</f>
        <v>#N/A</v>
      </c>
      <c r="AU82" s="103" t="e">
        <f ca="true">+IF(AND(ISNUMBER(OFFSET('Sanitation Data'!$H$5,0,10*ROW('Sanitation Data'!H76))),'Data Summary'!DJ82="Yes"),100-OFFSET('Sanitation Data'!$H$5,0,10*ROW('Sanitation Data'!H76)),NA())</f>
        <v>#N/A</v>
      </c>
      <c r="AV82" s="103" t="e">
        <f ca="true">+IF(AND(ISNUMBER(OFFSET('Sanitation Data'!$H$7,0,10*ROW('Sanitation Data'!H76))),'Data Summary'!DK82="Yes"),OFFSET('Sanitation Data'!$H$7,0,10*ROW('Sanitation Data'!H76)),NA())</f>
        <v>#N/A</v>
      </c>
      <c r="AW82" s="103" t="e">
        <f ca="true">+IF(AND(ISNUMBER(OFFSET('Sanitation Data'!$H$11,0,10*ROW('Sanitation Data'!H76))),'Data Summary'!DL82="Yes"),OFFSET('Sanitation Data'!$H$11,0,10*ROW('Sanitation Data'!H76)),NA())</f>
        <v>#N/A</v>
      </c>
      <c r="AX82" s="103" t="e">
        <f ca="true">+IF(AND(ISNUMBER(OFFSET('Sanitation Data'!$H$12,0,10*ROW('Sanitation Data'!H76))),'Data Summary'!DM82="Yes"),OFFSET('Sanitation Data'!$H$12,0,10*ROW('Sanitation Data'!H76)),NA())</f>
        <v>#N/A</v>
      </c>
      <c r="AY82" s="103" t="e">
        <f ca="true">+IF(AND(ISNUMBER(OFFSET('Sanitation Data'!$H$13,0,10*ROW('Sanitation Data'!H76))),'Data Summary'!DN82="Yes"),OFFSET('Sanitation Data'!$H$13,0,10*ROW('Sanitation Data'!H76)),NA())</f>
        <v>#N/A</v>
      </c>
      <c r="AZ82" s="108" t="e">
        <f ca="true">+IF(AND(ISNUMBER(OFFSET('Hygiene Data'!$C$6,0,10*ROW('Hygiene Data'!C76))),'Data Summary'!DO82="Yes"),OFFSET('Hygiene Data'!$C$6,0,10*ROW('Hygiene Data'!C76)),NA())</f>
        <v>#N/A</v>
      </c>
      <c r="BA82" s="108" t="e">
        <f ca="true">+IF(AND(ISNUMBER(OFFSET('Hygiene Data'!$C$8,0,10*ROW('Hygiene Data'!C76))),'Data Summary'!DP82="Yes"),OFFSET('Hygiene Data'!$C$8,0,10*ROW('Hygiene Data'!C76)),NA())</f>
        <v>#N/A</v>
      </c>
      <c r="BB82" s="108" t="e">
        <f ca="true">+IF(AND(ISNUMBER(OFFSET('Hygiene Data'!$C$10,0,10*ROW('Hygiene Data'!C76))),'Data Summary'!DQ82="Yes"),OFFSET('Hygiene Data'!$C$10,0,10*ROW('Hygiene Data'!C76)),NA())</f>
        <v>#N/A</v>
      </c>
      <c r="BC82" s="108" t="e">
        <f ca="true">+IF(AND(ISNUMBER(OFFSET('Hygiene Data'!$D$6,0,10*ROW('Hygiene Data'!D76))),'Data Summary'!DR82="Yes"),OFFSET('Hygiene Data'!$D$6,0,10*ROW('Hygiene Data'!D76)),NA())</f>
        <v>#N/A</v>
      </c>
      <c r="BD82" s="108" t="e">
        <f ca="true">+IF(AND(ISNUMBER(OFFSET('Hygiene Data'!$D$8,0,10*ROW('Hygiene Data'!D76))),'Data Summary'!DS82="Yes"),OFFSET('Hygiene Data'!$D$8,0,10*ROW('Hygiene Data'!D76)),NA())</f>
        <v>#N/A</v>
      </c>
      <c r="BE82" s="108" t="e">
        <f ca="true">+IF(AND(ISNUMBER(OFFSET('Hygiene Data'!$D$10,0,10*ROW('Hygiene Data'!D76))),'Data Summary'!DT82="Yes"),OFFSET('Hygiene Data'!$D$10,0,10*ROW('Hygiene Data'!D76)),NA())</f>
        <v>#N/A</v>
      </c>
      <c r="BF82" s="108" t="e">
        <f ca="true">+IF(AND(ISNUMBER(OFFSET('Hygiene Data'!$E$6,0,10*ROW('Hygiene Data'!E76))),'Data Summary'!DU82="Yes"),OFFSET('Hygiene Data'!$E$6,0,10*ROW('Hygiene Data'!E76)),NA())</f>
        <v>#N/A</v>
      </c>
      <c r="BG82" s="108" t="e">
        <f ca="true">+IF(AND(ISNUMBER(OFFSET('Hygiene Data'!$E$8,0,10*ROW('Hygiene Data'!E76))),'Data Summary'!DV82="Yes"),OFFSET('Hygiene Data'!$E$8,0,10*ROW('Hygiene Data'!E76)),NA())</f>
        <v>#N/A</v>
      </c>
      <c r="BH82" s="108" t="e">
        <f ca="true">+IF(AND(ISNUMBER(OFFSET('Hygiene Data'!$E$10,0,10*ROW('Hygiene Data'!E76))),'Data Summary'!DW82="Yes"),OFFSET('Hygiene Data'!$E$10,0,10*ROW('Hygiene Data'!E76)),NA())</f>
        <v>#N/A</v>
      </c>
      <c r="BI82" s="108" t="e">
        <f ca="true">+IF(AND(ISNUMBER(OFFSET('Hygiene Data'!$F$6,0,10*ROW('Hygiene Data'!F76))),'Data Summary'!DX82="Yes"),OFFSET('Hygiene Data'!$F$6,0,10*ROW('Hygiene Data'!F76)),NA())</f>
        <v>#N/A</v>
      </c>
      <c r="BJ82" s="108" t="e">
        <f ca="true">+IF(AND(ISNUMBER(OFFSET('Hygiene Data'!$F$8,0,10*ROW('Hygiene Data'!F76))),'Data Summary'!DY82="Yes"),OFFSET('Hygiene Data'!$F$8,0,10*ROW('Hygiene Data'!F76)),NA())</f>
        <v>#N/A</v>
      </c>
      <c r="BK82" s="108" t="e">
        <f ca="true">+IF(AND(ISNUMBER(OFFSET('Hygiene Data'!$F$10,0,10*ROW('Hygiene Data'!F76))),'Data Summary'!DZ82="Yes"),OFFSET('Hygiene Data'!$F$10,0,10*ROW('Hygiene Data'!F76)),NA())</f>
        <v>#N/A</v>
      </c>
      <c r="BL82" s="108" t="e">
        <f ca="true">+IF(AND(ISNUMBER(OFFSET('Hygiene Data'!$G$6,0,10*ROW('Hygiene Data'!G76))),'Data Summary'!EA82="Yes"),OFFSET('Hygiene Data'!$G$6,0,10*ROW('Hygiene Data'!G76)),NA())</f>
        <v>#N/A</v>
      </c>
      <c r="BM82" s="108" t="e">
        <f ca="true">+IF(AND(ISNUMBER(OFFSET('Hygiene Data'!$G$8,0,10*ROW('Hygiene Data'!G76))),'Data Summary'!EB82="Yes"),OFFSET('Hygiene Data'!$G$8,0,10*ROW('Hygiene Data'!G76)),NA())</f>
        <v>#N/A</v>
      </c>
      <c r="BN82" s="108" t="e">
        <f ca="true">+IF(AND(ISNUMBER(OFFSET('Hygiene Data'!$G$10,0,10*ROW('Hygiene Data'!G76))),'Data Summary'!EC82="Yes"),OFFSET('Hygiene Data'!$G$10,0,10*ROW('Hygiene Data'!G76)),NA())</f>
        <v>#N/A</v>
      </c>
      <c r="BO82" s="108" t="e">
        <f ca="true">+IF(AND(ISNUMBER(OFFSET('Hygiene Data'!$H$6,0,10*ROW('Hygiene Data'!H76))),'Data Summary'!ED82="Yes"),OFFSET('Hygiene Data'!$H$6,0,10*ROW('Hygiene Data'!H76)),NA())</f>
        <v>#N/A</v>
      </c>
      <c r="BP82" s="108" t="e">
        <f ca="true">+IF(AND(ISNUMBER(OFFSET('Hygiene Data'!$H$8,0,10*ROW('Hygiene Data'!H76))),'Data Summary'!EE82="Yes"),OFFSET('Hygiene Data'!$H$8,0,10*ROW('Hygiene Data'!H76)),NA())</f>
        <v>#N/A</v>
      </c>
      <c r="BQ82" s="108" t="e">
        <f ca="true">+IF(AND(ISNUMBER(OFFSET('Hygiene Data'!$H$10,0,10*ROW('Hygiene Data'!H76))),'Data Summary'!EF82="Yes"),OFFSET('Hygiene Data'!$H$10,0,10*ROW('Hygiene Data'!H76)),NA())</f>
        <v>#N/A</v>
      </c>
    </row>
    <row r="83" x14ac:dyDescent="0.2">
      <c r="A83" s="56" t="e">
        <f ca="true">+IF(OFFSET('Water Data'!$B$1,0,10*ROW('Water Data'!B77))="",NA(),OFFSET('Water Data'!$B$1,0,10*ROW('Water Data'!B77)))</f>
        <v>#N/A</v>
      </c>
      <c r="B83" s="56" t="e">
        <f ca="true">+IF(OFFSET('Water Data'!$A$3,0,10*ROW('Water Data'!A80))="",NA(),OFFSET('Water Data'!$A$3,0,10*ROW('Water Data'!A80)))</f>
        <v>#N/A</v>
      </c>
      <c r="C83" s="56" t="e">
        <f ca="true">+IF(OFFSET('Water Data'!$C$3,0,10*ROW('Water Data'!C80))="",NA(),OFFSET('Water Data'!$C$3,0,10*ROW('Water Data'!C80)))</f>
        <v>#N/A</v>
      </c>
      <c r="D83" s="57" t="e">
        <f ca="true">+IF(AND(ISNUMBER(OFFSET('Water Data'!$C$5,0,10*ROW('Water Data'!C77))),'Data Summary'!BS83="Yes"),100-OFFSET('Water Data'!$C$5,0,10*ROW('Water Data'!C77)),NA())</f>
        <v>#N/A</v>
      </c>
      <c r="E83" s="57" t="e">
        <f ca="true">+IF(AND(ISNUMBER(OFFSET('Water Data'!$C$7,0,10*ROW('Water Data'!C77))),'Data Summary'!BT83="Yes"),OFFSET('Water Data'!$C$7,0,10*ROW('Water Data'!C77)),NA())</f>
        <v>#N/A</v>
      </c>
      <c r="F83" s="57" t="e">
        <f ca="true">+IF(AND(ISNUMBER(OFFSET('Water Data'!$C$10,0,10*ROW('Water Data'!C77))),'Data Summary'!BU83="Yes"),OFFSET('Water Data'!$C$10,0,10*ROW('Water Data'!C77)),NA())</f>
        <v>#N/A</v>
      </c>
      <c r="G83" s="57" t="e">
        <f ca="true">+IF(AND(ISNUMBER(OFFSET('Water Data'!$D$5,0,10*ROW('Water Data'!D77))),'Data Summary'!BV83="Yes"),100-OFFSET('Water Data'!$D$5,0,10*ROW('Water Data'!D77)),NA())</f>
        <v>#N/A</v>
      </c>
      <c r="H83" s="57" t="e">
        <f ca="true">+IF(AND(ISNUMBER(OFFSET('Water Data'!$D$7,0,10*ROW('Water Data'!D77))),'Data Summary'!BW83="Yes"),OFFSET('Water Data'!$D$7,0,10*ROW('Water Data'!D77)),NA())</f>
        <v>#N/A</v>
      </c>
      <c r="I83" s="57" t="e">
        <f ca="true">+IF(AND(ISNUMBER(OFFSET('Water Data'!$D$10,0,10*ROW('Water Data'!D77))),'Data Summary'!BX83="Yes"),OFFSET('Water Data'!$D$10,0,10*ROW('Water Data'!D77)),NA())</f>
        <v>#N/A</v>
      </c>
      <c r="J83" s="57" t="e">
        <f ca="true">+IF(AND(ISNUMBER(OFFSET('Water Data'!$E$5,0,10*ROW('Water Data'!E77))),'Data Summary'!BY83="Yes"),100-OFFSET('Water Data'!$E$5,0,10*ROW('Water Data'!E77)),NA())</f>
        <v>#N/A</v>
      </c>
      <c r="K83" s="57" t="e">
        <f ca="true">+IF(AND(ISNUMBER(OFFSET('Water Data'!$E$7,0,10*ROW('Water Data'!E77))),'Data Summary'!BZ83="Yes"),OFFSET('Water Data'!$E$7,0,10*ROW('Water Data'!E77)),NA())</f>
        <v>#N/A</v>
      </c>
      <c r="L83" s="57" t="e">
        <f ca="true">+IF(AND(ISNUMBER(OFFSET('Water Data'!$E$10,0,10*ROW('Water Data'!E77))),'Data Summary'!CA83="Yes"),OFFSET('Water Data'!$E$10,0,10*ROW('Water Data'!E77)),NA())</f>
        <v>#N/A</v>
      </c>
      <c r="M83" s="57" t="e">
        <f ca="true">+IF(AND(ISNUMBER(OFFSET('Water Data'!$F$5,0,10*ROW('Water Data'!F77))),'Data Summary'!CB83="Yes"),100-OFFSET('Water Data'!$F$5,0,10*ROW('Water Data'!F77)),NA())</f>
        <v>#N/A</v>
      </c>
      <c r="N83" s="57" t="e">
        <f ca="true">+IF(AND(ISNUMBER(OFFSET('Water Data'!$F$7,0,10*ROW('Water Data'!F77))),'Data Summary'!CC83="Yes"),OFFSET('Water Data'!$F$7,0,10*ROW('Water Data'!F77)),NA())</f>
        <v>#N/A</v>
      </c>
      <c r="O83" s="57" t="e">
        <f ca="true">+IF(AND(ISNUMBER(OFFSET('Water Data'!$F$10,0,10*ROW('Water Data'!F77))),'Data Summary'!CD83="Yes"),OFFSET('Water Data'!$F$10,0,10*ROW('Water Data'!F77)),NA())</f>
        <v>#N/A</v>
      </c>
      <c r="P83" s="57" t="e">
        <f ca="true">+IF(AND(ISNUMBER(OFFSET('Water Data'!$G$5,0,10*ROW('Water Data'!G77))),'Data Summary'!CE83="Yes"),100-OFFSET('Water Data'!$G$5,0,10*ROW('Water Data'!G77)),NA())</f>
        <v>#N/A</v>
      </c>
      <c r="Q83" s="57" t="e">
        <f ca="true">+IF(AND(ISNUMBER(OFFSET('Water Data'!$G$7,0,10*ROW('Water Data'!G77))),'Data Summary'!CF83="Yes"),OFFSET('Water Data'!$G$7,0,10*ROW('Water Data'!G77)),NA())</f>
        <v>#N/A</v>
      </c>
      <c r="R83" s="57" t="e">
        <f ca="true">+IF(AND(ISNUMBER(OFFSET('Water Data'!$G$10,0,10*ROW('Water Data'!G77))),'Data Summary'!CG83="Yes"),OFFSET('Water Data'!$G$10,0,10*ROW('Water Data'!G77)),NA())</f>
        <v>#N/A</v>
      </c>
      <c r="S83" s="57" t="e">
        <f ca="true">+IF(AND(ISNUMBER(OFFSET('Water Data'!$H$5,0,10*ROW('Water Data'!H77))),'Data Summary'!CH83="Yes"),100-OFFSET('Water Data'!$H$5,0,10*ROW('Water Data'!H77)),NA())</f>
        <v>#N/A</v>
      </c>
      <c r="T83" s="57" t="e">
        <f ca="true">+IF(AND(ISNUMBER(OFFSET('Water Data'!$H$7,0,10*ROW('Water Data'!H77))),'Data Summary'!CI83="Yes"),OFFSET('Water Data'!$H$7,0,10*ROW('Water Data'!H77)),NA())</f>
        <v>#N/A</v>
      </c>
      <c r="U83" s="57" t="e">
        <f ca="true">+IF(AND(ISNUMBER(OFFSET('Water Data'!$H$10,0,10*ROW('Water Data'!H77))),'Data Summary'!CJ83="Yes"),OFFSET('Water Data'!$H$10,0,10*ROW('Water Data'!H77)),NA())</f>
        <v>#N/A</v>
      </c>
      <c r="V83" s="103" t="e">
        <f ca="true">+IF(AND(ISNUMBER(OFFSET('Sanitation Data'!$C$5,0,10*ROW('Sanitation Data'!C77))),'Data Summary'!CK83="Yes"),100-OFFSET('Sanitation Data'!$C$5,0,10*ROW('Sanitation Data'!C77)),NA())</f>
        <v>#N/A</v>
      </c>
      <c r="W83" s="103" t="e">
        <f ca="true">+IF(AND(ISNUMBER(OFFSET('Sanitation Data'!$C$7,0,10*ROW('Sanitation Data'!C77))),'Data Summary'!CL83="Yes"),OFFSET('Sanitation Data'!$C$7,0,10*ROW('Sanitation Data'!C77)),NA())</f>
        <v>#N/A</v>
      </c>
      <c r="X83" s="103" t="e">
        <f ca="true">+IF(AND(ISNUMBER(OFFSET('Sanitation Data'!$C$11,0,10*ROW('Sanitation Data'!C77))),'Data Summary'!CM83="Yes"),OFFSET('Sanitation Data'!$C$11,0,10*ROW('Sanitation Data'!C77)),NA())</f>
        <v>#N/A</v>
      </c>
      <c r="Y83" s="103" t="e">
        <f ca="true">+IF(AND(ISNUMBER(OFFSET('Sanitation Data'!$C$12,0,10*ROW('Sanitation Data'!C77))),'Data Summary'!CN83="Yes"),OFFSET('Sanitation Data'!$C$12,0,10*ROW('Sanitation Data'!C77)),NA())</f>
        <v>#N/A</v>
      </c>
      <c r="Z83" s="103" t="e">
        <f ca="true">+IF(AND(ISNUMBER(OFFSET('Sanitation Data'!$C$13,0,10*ROW('Sanitation Data'!C77))),'Data Summary'!CO83="Yes"),OFFSET('Sanitation Data'!$C$13,0,10*ROW('Sanitation Data'!C77)),NA())</f>
        <v>#N/A</v>
      </c>
      <c r="AA83" s="103" t="e">
        <f ca="true">+IF(AND(ISNUMBER(OFFSET('Sanitation Data'!$D$5,0,10*ROW('Sanitation Data'!D77))),'Data Summary'!CP83="Yes"),100-OFFSET('Sanitation Data'!$D$5,0,10*ROW('Sanitation Data'!D77)),NA())</f>
        <v>#N/A</v>
      </c>
      <c r="AB83" s="103" t="e">
        <f ca="true">+IF(AND(ISNUMBER(OFFSET('Sanitation Data'!$D$7,0,10*ROW('Sanitation Data'!D77))),'Data Summary'!CQ83="Yes"),OFFSET('Sanitation Data'!$D$7,0,10*ROW('Sanitation Data'!D77)),NA())</f>
        <v>#N/A</v>
      </c>
      <c r="AC83" s="103" t="e">
        <f ca="true">+IF(AND(ISNUMBER(OFFSET('Sanitation Data'!$D$11,0,10*ROW('Sanitation Data'!D77))),'Data Summary'!CR83="Yes"),OFFSET('Sanitation Data'!$D$11,0,10*ROW('Sanitation Data'!D77)),NA())</f>
        <v>#N/A</v>
      </c>
      <c r="AD83" s="103" t="e">
        <f ca="true">+IF(AND(ISNUMBER(OFFSET('Sanitation Data'!$D$12,0,10*ROW('Sanitation Data'!D77))),'Data Summary'!CS83="Yes"),OFFSET('Sanitation Data'!$D$12,0,10*ROW('Sanitation Data'!D77)),NA())</f>
        <v>#N/A</v>
      </c>
      <c r="AE83" s="103" t="e">
        <f ca="true">+IF(AND(ISNUMBER(OFFSET('Sanitation Data'!$D$13,0,10*ROW('Sanitation Data'!D77))),'Data Summary'!CT83="Yes"),OFFSET('Sanitation Data'!$D$13,0,10*ROW('Sanitation Data'!D77)),NA())</f>
        <v>#N/A</v>
      </c>
      <c r="AF83" s="103" t="e">
        <f ca="true">+IF(AND(ISNUMBER(OFFSET('Sanitation Data'!$E$5,0,10*ROW('Sanitation Data'!E77))),'Data Summary'!CU83="Yes"),100-OFFSET('Sanitation Data'!$E$5,0,10*ROW('Sanitation Data'!E77)),NA())</f>
        <v>#N/A</v>
      </c>
      <c r="AG83" s="103" t="e">
        <f ca="true">+IF(AND(ISNUMBER(OFFSET('Sanitation Data'!$E$7,0,10*ROW('Sanitation Data'!E77))),'Data Summary'!CV83="Yes"),OFFSET('Sanitation Data'!$E$7,0,10*ROW('Sanitation Data'!E77)),NA())</f>
        <v>#N/A</v>
      </c>
      <c r="AH83" s="103" t="e">
        <f ca="true">+IF(AND(ISNUMBER(OFFSET('Sanitation Data'!$E$11,0,10*ROW('Sanitation Data'!E77))),'Data Summary'!CW83="Yes"),OFFSET('Sanitation Data'!$E$11,0,10*ROW('Sanitation Data'!E77)),NA())</f>
        <v>#N/A</v>
      </c>
      <c r="AI83" s="103" t="e">
        <f ca="true">+IF(AND(ISNUMBER(OFFSET('Sanitation Data'!$E$12,0,10*ROW('Sanitation Data'!E77))),'Data Summary'!CX83="Yes"),OFFSET('Sanitation Data'!$E$12,0,10*ROW('Sanitation Data'!E77)),NA())</f>
        <v>#N/A</v>
      </c>
      <c r="AJ83" s="103" t="e">
        <f ca="true">+IF(AND(ISNUMBER(OFFSET('Sanitation Data'!$E$13,0,10*ROW('Sanitation Data'!E77))),'Data Summary'!CY83="Yes"),OFFSET('Sanitation Data'!$E$13,0,10*ROW('Sanitation Data'!E77)),NA())</f>
        <v>#N/A</v>
      </c>
      <c r="AK83" s="103" t="e">
        <f ca="true">+IF(AND(ISNUMBER(OFFSET('Sanitation Data'!$F$5,0,10*ROW('Sanitation Data'!F77))),'Data Summary'!CZ83="Yes"),100-OFFSET('Sanitation Data'!$F$5,0,10*ROW('Sanitation Data'!F77)),NA())</f>
        <v>#N/A</v>
      </c>
      <c r="AL83" s="103" t="e">
        <f ca="true">+IF(AND(ISNUMBER(OFFSET('Sanitation Data'!$F$7,0,10*ROW('Sanitation Data'!F77))),'Data Summary'!DA83="Yes"),OFFSET('Sanitation Data'!$F$7,0,10*ROW('Sanitation Data'!F77)),NA())</f>
        <v>#N/A</v>
      </c>
      <c r="AM83" s="103" t="e">
        <f ca="true">+IF(AND(ISNUMBER(OFFSET('Sanitation Data'!$F$11,0,10*ROW('Sanitation Data'!F77))),'Data Summary'!DB83="Yes"),OFFSET('Sanitation Data'!$F$11,0,10*ROW('Sanitation Data'!F77)),NA())</f>
        <v>#N/A</v>
      </c>
      <c r="AN83" s="103" t="e">
        <f ca="true">+IF(AND(ISNUMBER(OFFSET('Sanitation Data'!$F$12,0,10*ROW('Sanitation Data'!F77))),'Data Summary'!DC83="Yes"),OFFSET('Sanitation Data'!$F$12,0,10*ROW('Sanitation Data'!F77)),NA())</f>
        <v>#N/A</v>
      </c>
      <c r="AO83" s="103" t="e">
        <f ca="true">+IF(AND(ISNUMBER(OFFSET('Sanitation Data'!$F$13,0,10*ROW('Sanitation Data'!F77))),'Data Summary'!DD83="Yes"),OFFSET('Sanitation Data'!$F$13,0,10*ROW('Sanitation Data'!F77)),NA())</f>
        <v>#N/A</v>
      </c>
      <c r="AP83" s="103" t="e">
        <f ca="true">+IF(AND(ISNUMBER(OFFSET('Sanitation Data'!$G$5,0,10*ROW('Sanitation Data'!G77))),'Data Summary'!DE83="Yes"),100-OFFSET('Sanitation Data'!$G$5,0,10*ROW('Sanitation Data'!G77)),NA())</f>
        <v>#N/A</v>
      </c>
      <c r="AQ83" s="103" t="e">
        <f ca="true">+IF(AND(ISNUMBER(OFFSET('Sanitation Data'!$G$7,0,10*ROW('Sanitation Data'!G77))),'Data Summary'!DF83="Yes"),OFFSET('Sanitation Data'!$G$7,0,10*ROW('Sanitation Data'!G77)),NA())</f>
        <v>#N/A</v>
      </c>
      <c r="AR83" s="103" t="e">
        <f ca="true">+IF(AND(ISNUMBER(OFFSET('Sanitation Data'!$G$11,0,10*ROW('Sanitation Data'!G77))),'Data Summary'!DG83="Yes"),OFFSET('Sanitation Data'!$G$11,0,10*ROW('Sanitation Data'!G77)),NA())</f>
        <v>#N/A</v>
      </c>
      <c r="AS83" s="103" t="e">
        <f ca="true">+IF(AND(ISNUMBER(OFFSET('Sanitation Data'!$G$12,0,10*ROW('Sanitation Data'!G77))),'Data Summary'!DH83="Yes"),OFFSET('Sanitation Data'!$G$12,0,10*ROW('Sanitation Data'!G77)),NA())</f>
        <v>#N/A</v>
      </c>
      <c r="AT83" s="103" t="e">
        <f ca="true">+IF(AND(ISNUMBER(OFFSET('Sanitation Data'!$G$13,0,10*ROW('Sanitation Data'!G77))),'Data Summary'!DI83="Yes"),OFFSET('Sanitation Data'!$G$13,0,10*ROW('Sanitation Data'!G77)),NA())</f>
        <v>#N/A</v>
      </c>
      <c r="AU83" s="103" t="e">
        <f ca="true">+IF(AND(ISNUMBER(OFFSET('Sanitation Data'!$H$5,0,10*ROW('Sanitation Data'!H77))),'Data Summary'!DJ83="Yes"),100-OFFSET('Sanitation Data'!$H$5,0,10*ROW('Sanitation Data'!H77)),NA())</f>
        <v>#N/A</v>
      </c>
      <c r="AV83" s="103" t="e">
        <f ca="true">+IF(AND(ISNUMBER(OFFSET('Sanitation Data'!$H$7,0,10*ROW('Sanitation Data'!H77))),'Data Summary'!DK83="Yes"),OFFSET('Sanitation Data'!$H$7,0,10*ROW('Sanitation Data'!H77)),NA())</f>
        <v>#N/A</v>
      </c>
      <c r="AW83" s="103" t="e">
        <f ca="true">+IF(AND(ISNUMBER(OFFSET('Sanitation Data'!$H$11,0,10*ROW('Sanitation Data'!H77))),'Data Summary'!DL83="Yes"),OFFSET('Sanitation Data'!$H$11,0,10*ROW('Sanitation Data'!H77)),NA())</f>
        <v>#N/A</v>
      </c>
      <c r="AX83" s="103" t="e">
        <f ca="true">+IF(AND(ISNUMBER(OFFSET('Sanitation Data'!$H$12,0,10*ROW('Sanitation Data'!H77))),'Data Summary'!DM83="Yes"),OFFSET('Sanitation Data'!$H$12,0,10*ROW('Sanitation Data'!H77)),NA())</f>
        <v>#N/A</v>
      </c>
      <c r="AY83" s="103" t="e">
        <f ca="true">+IF(AND(ISNUMBER(OFFSET('Sanitation Data'!$H$13,0,10*ROW('Sanitation Data'!H77))),'Data Summary'!DN83="Yes"),OFFSET('Sanitation Data'!$H$13,0,10*ROW('Sanitation Data'!H77)),NA())</f>
        <v>#N/A</v>
      </c>
      <c r="AZ83" s="108" t="e">
        <f ca="true">+IF(AND(ISNUMBER(OFFSET('Hygiene Data'!$C$6,0,10*ROW('Hygiene Data'!C77))),'Data Summary'!DO83="Yes"),OFFSET('Hygiene Data'!$C$6,0,10*ROW('Hygiene Data'!C77)),NA())</f>
        <v>#N/A</v>
      </c>
      <c r="BA83" s="108" t="e">
        <f ca="true">+IF(AND(ISNUMBER(OFFSET('Hygiene Data'!$C$8,0,10*ROW('Hygiene Data'!C77))),'Data Summary'!DP83="Yes"),OFFSET('Hygiene Data'!$C$8,0,10*ROW('Hygiene Data'!C77)),NA())</f>
        <v>#N/A</v>
      </c>
      <c r="BB83" s="108" t="e">
        <f ca="true">+IF(AND(ISNUMBER(OFFSET('Hygiene Data'!$C$10,0,10*ROW('Hygiene Data'!C77))),'Data Summary'!DQ83="Yes"),OFFSET('Hygiene Data'!$C$10,0,10*ROW('Hygiene Data'!C77)),NA())</f>
        <v>#N/A</v>
      </c>
      <c r="BC83" s="108" t="e">
        <f ca="true">+IF(AND(ISNUMBER(OFFSET('Hygiene Data'!$D$6,0,10*ROW('Hygiene Data'!D77))),'Data Summary'!DR83="Yes"),OFFSET('Hygiene Data'!$D$6,0,10*ROW('Hygiene Data'!D77)),NA())</f>
        <v>#N/A</v>
      </c>
      <c r="BD83" s="108" t="e">
        <f ca="true">+IF(AND(ISNUMBER(OFFSET('Hygiene Data'!$D$8,0,10*ROW('Hygiene Data'!D77))),'Data Summary'!DS83="Yes"),OFFSET('Hygiene Data'!$D$8,0,10*ROW('Hygiene Data'!D77)),NA())</f>
        <v>#N/A</v>
      </c>
      <c r="BE83" s="108" t="e">
        <f ca="true">+IF(AND(ISNUMBER(OFFSET('Hygiene Data'!$D$10,0,10*ROW('Hygiene Data'!D77))),'Data Summary'!DT83="Yes"),OFFSET('Hygiene Data'!$D$10,0,10*ROW('Hygiene Data'!D77)),NA())</f>
        <v>#N/A</v>
      </c>
      <c r="BF83" s="108" t="e">
        <f ca="true">+IF(AND(ISNUMBER(OFFSET('Hygiene Data'!$E$6,0,10*ROW('Hygiene Data'!E77))),'Data Summary'!DU83="Yes"),OFFSET('Hygiene Data'!$E$6,0,10*ROW('Hygiene Data'!E77)),NA())</f>
        <v>#N/A</v>
      </c>
      <c r="BG83" s="108" t="e">
        <f ca="true">+IF(AND(ISNUMBER(OFFSET('Hygiene Data'!$E$8,0,10*ROW('Hygiene Data'!E77))),'Data Summary'!DV83="Yes"),OFFSET('Hygiene Data'!$E$8,0,10*ROW('Hygiene Data'!E77)),NA())</f>
        <v>#N/A</v>
      </c>
      <c r="BH83" s="108" t="e">
        <f ca="true">+IF(AND(ISNUMBER(OFFSET('Hygiene Data'!$E$10,0,10*ROW('Hygiene Data'!E77))),'Data Summary'!DW83="Yes"),OFFSET('Hygiene Data'!$E$10,0,10*ROW('Hygiene Data'!E77)),NA())</f>
        <v>#N/A</v>
      </c>
      <c r="BI83" s="108" t="e">
        <f ca="true">+IF(AND(ISNUMBER(OFFSET('Hygiene Data'!$F$6,0,10*ROW('Hygiene Data'!F77))),'Data Summary'!DX83="Yes"),OFFSET('Hygiene Data'!$F$6,0,10*ROW('Hygiene Data'!F77)),NA())</f>
        <v>#N/A</v>
      </c>
      <c r="BJ83" s="108" t="e">
        <f ca="true">+IF(AND(ISNUMBER(OFFSET('Hygiene Data'!$F$8,0,10*ROW('Hygiene Data'!F77))),'Data Summary'!DY83="Yes"),OFFSET('Hygiene Data'!$F$8,0,10*ROW('Hygiene Data'!F77)),NA())</f>
        <v>#N/A</v>
      </c>
      <c r="BK83" s="108" t="e">
        <f ca="true">+IF(AND(ISNUMBER(OFFSET('Hygiene Data'!$F$10,0,10*ROW('Hygiene Data'!F77))),'Data Summary'!DZ83="Yes"),OFFSET('Hygiene Data'!$F$10,0,10*ROW('Hygiene Data'!F77)),NA())</f>
        <v>#N/A</v>
      </c>
      <c r="BL83" s="108" t="e">
        <f ca="true">+IF(AND(ISNUMBER(OFFSET('Hygiene Data'!$G$6,0,10*ROW('Hygiene Data'!G77))),'Data Summary'!EA83="Yes"),OFFSET('Hygiene Data'!$G$6,0,10*ROW('Hygiene Data'!G77)),NA())</f>
        <v>#N/A</v>
      </c>
      <c r="BM83" s="108" t="e">
        <f ca="true">+IF(AND(ISNUMBER(OFFSET('Hygiene Data'!$G$8,0,10*ROW('Hygiene Data'!G77))),'Data Summary'!EB83="Yes"),OFFSET('Hygiene Data'!$G$8,0,10*ROW('Hygiene Data'!G77)),NA())</f>
        <v>#N/A</v>
      </c>
      <c r="BN83" s="108" t="e">
        <f ca="true">+IF(AND(ISNUMBER(OFFSET('Hygiene Data'!$G$10,0,10*ROW('Hygiene Data'!G77))),'Data Summary'!EC83="Yes"),OFFSET('Hygiene Data'!$G$10,0,10*ROW('Hygiene Data'!G77)),NA())</f>
        <v>#N/A</v>
      </c>
      <c r="BO83" s="108" t="e">
        <f ca="true">+IF(AND(ISNUMBER(OFFSET('Hygiene Data'!$H$6,0,10*ROW('Hygiene Data'!H77))),'Data Summary'!ED83="Yes"),OFFSET('Hygiene Data'!$H$6,0,10*ROW('Hygiene Data'!H77)),NA())</f>
        <v>#N/A</v>
      </c>
      <c r="BP83" s="108" t="e">
        <f ca="true">+IF(AND(ISNUMBER(OFFSET('Hygiene Data'!$H$8,0,10*ROW('Hygiene Data'!H77))),'Data Summary'!EE83="Yes"),OFFSET('Hygiene Data'!$H$8,0,10*ROW('Hygiene Data'!H77)),NA())</f>
        <v>#N/A</v>
      </c>
      <c r="BQ83" s="108" t="e">
        <f ca="true">+IF(AND(ISNUMBER(OFFSET('Hygiene Data'!$H$10,0,10*ROW('Hygiene Data'!H77))),'Data Summary'!EF83="Yes"),OFFSET('Hygiene Data'!$H$10,0,10*ROW('Hygiene Data'!H77)),NA())</f>
        <v>#N/A</v>
      </c>
    </row>
    <row r="84" x14ac:dyDescent="0.2">
      <c r="A84" s="56" t="e">
        <f ca="true">+IF(OFFSET('Water Data'!$B$1,0,10*ROW('Water Data'!B78))="",NA(),OFFSET('Water Data'!$B$1,0,10*ROW('Water Data'!B78)))</f>
        <v>#N/A</v>
      </c>
      <c r="B84" s="56" t="e">
        <f ca="true">+IF(OFFSET('Water Data'!$A$3,0,10*ROW('Water Data'!A81))="",NA(),OFFSET('Water Data'!$A$3,0,10*ROW('Water Data'!A81)))</f>
        <v>#N/A</v>
      </c>
      <c r="C84" s="56" t="e">
        <f ca="true">+IF(OFFSET('Water Data'!$C$3,0,10*ROW('Water Data'!C81))="",NA(),OFFSET('Water Data'!$C$3,0,10*ROW('Water Data'!C81)))</f>
        <v>#N/A</v>
      </c>
      <c r="D84" s="57" t="e">
        <f ca="true">+IF(AND(ISNUMBER(OFFSET('Water Data'!$C$5,0,10*ROW('Water Data'!C78))),'Data Summary'!BS84="Yes"),100-OFFSET('Water Data'!$C$5,0,10*ROW('Water Data'!C78)),NA())</f>
        <v>#N/A</v>
      </c>
      <c r="E84" s="57" t="e">
        <f ca="true">+IF(AND(ISNUMBER(OFFSET('Water Data'!$C$7,0,10*ROW('Water Data'!C78))),'Data Summary'!BT84="Yes"),OFFSET('Water Data'!$C$7,0,10*ROW('Water Data'!C78)),NA())</f>
        <v>#N/A</v>
      </c>
      <c r="F84" s="57" t="e">
        <f ca="true">+IF(AND(ISNUMBER(OFFSET('Water Data'!$C$10,0,10*ROW('Water Data'!C78))),'Data Summary'!BU84="Yes"),OFFSET('Water Data'!$C$10,0,10*ROW('Water Data'!C78)),NA())</f>
        <v>#N/A</v>
      </c>
      <c r="G84" s="57" t="e">
        <f ca="true">+IF(AND(ISNUMBER(OFFSET('Water Data'!$D$5,0,10*ROW('Water Data'!D78))),'Data Summary'!BV84="Yes"),100-OFFSET('Water Data'!$D$5,0,10*ROW('Water Data'!D78)),NA())</f>
        <v>#N/A</v>
      </c>
      <c r="H84" s="57" t="e">
        <f ca="true">+IF(AND(ISNUMBER(OFFSET('Water Data'!$D$7,0,10*ROW('Water Data'!D78))),'Data Summary'!BW84="Yes"),OFFSET('Water Data'!$D$7,0,10*ROW('Water Data'!D78)),NA())</f>
        <v>#N/A</v>
      </c>
      <c r="I84" s="57" t="e">
        <f ca="true">+IF(AND(ISNUMBER(OFFSET('Water Data'!$D$10,0,10*ROW('Water Data'!D78))),'Data Summary'!BX84="Yes"),OFFSET('Water Data'!$D$10,0,10*ROW('Water Data'!D78)),NA())</f>
        <v>#N/A</v>
      </c>
      <c r="J84" s="57" t="e">
        <f ca="true">+IF(AND(ISNUMBER(OFFSET('Water Data'!$E$5,0,10*ROW('Water Data'!E78))),'Data Summary'!BY84="Yes"),100-OFFSET('Water Data'!$E$5,0,10*ROW('Water Data'!E78)),NA())</f>
        <v>#N/A</v>
      </c>
      <c r="K84" s="57" t="e">
        <f ca="true">+IF(AND(ISNUMBER(OFFSET('Water Data'!$E$7,0,10*ROW('Water Data'!E78))),'Data Summary'!BZ84="Yes"),OFFSET('Water Data'!$E$7,0,10*ROW('Water Data'!E78)),NA())</f>
        <v>#N/A</v>
      </c>
      <c r="L84" s="57" t="e">
        <f ca="true">+IF(AND(ISNUMBER(OFFSET('Water Data'!$E$10,0,10*ROW('Water Data'!E78))),'Data Summary'!CA84="Yes"),OFFSET('Water Data'!$E$10,0,10*ROW('Water Data'!E78)),NA())</f>
        <v>#N/A</v>
      </c>
      <c r="M84" s="57" t="e">
        <f ca="true">+IF(AND(ISNUMBER(OFFSET('Water Data'!$F$5,0,10*ROW('Water Data'!F78))),'Data Summary'!CB84="Yes"),100-OFFSET('Water Data'!$F$5,0,10*ROW('Water Data'!F78)),NA())</f>
        <v>#N/A</v>
      </c>
      <c r="N84" s="57" t="e">
        <f ca="true">+IF(AND(ISNUMBER(OFFSET('Water Data'!$F$7,0,10*ROW('Water Data'!F78))),'Data Summary'!CC84="Yes"),OFFSET('Water Data'!$F$7,0,10*ROW('Water Data'!F78)),NA())</f>
        <v>#N/A</v>
      </c>
      <c r="O84" s="57" t="e">
        <f ca="true">+IF(AND(ISNUMBER(OFFSET('Water Data'!$F$10,0,10*ROW('Water Data'!F78))),'Data Summary'!CD84="Yes"),OFFSET('Water Data'!$F$10,0,10*ROW('Water Data'!F78)),NA())</f>
        <v>#N/A</v>
      </c>
      <c r="P84" s="57" t="e">
        <f ca="true">+IF(AND(ISNUMBER(OFFSET('Water Data'!$G$5,0,10*ROW('Water Data'!G78))),'Data Summary'!CE84="Yes"),100-OFFSET('Water Data'!$G$5,0,10*ROW('Water Data'!G78)),NA())</f>
        <v>#N/A</v>
      </c>
      <c r="Q84" s="57" t="e">
        <f ca="true">+IF(AND(ISNUMBER(OFFSET('Water Data'!$G$7,0,10*ROW('Water Data'!G78))),'Data Summary'!CF84="Yes"),OFFSET('Water Data'!$G$7,0,10*ROW('Water Data'!G78)),NA())</f>
        <v>#N/A</v>
      </c>
      <c r="R84" s="57" t="e">
        <f ca="true">+IF(AND(ISNUMBER(OFFSET('Water Data'!$G$10,0,10*ROW('Water Data'!G78))),'Data Summary'!CG84="Yes"),OFFSET('Water Data'!$G$10,0,10*ROW('Water Data'!G78)),NA())</f>
        <v>#N/A</v>
      </c>
      <c r="S84" s="57" t="e">
        <f ca="true">+IF(AND(ISNUMBER(OFFSET('Water Data'!$H$5,0,10*ROW('Water Data'!H78))),'Data Summary'!CH84="Yes"),100-OFFSET('Water Data'!$H$5,0,10*ROW('Water Data'!H78)),NA())</f>
        <v>#N/A</v>
      </c>
      <c r="T84" s="57" t="e">
        <f ca="true">+IF(AND(ISNUMBER(OFFSET('Water Data'!$H$7,0,10*ROW('Water Data'!H78))),'Data Summary'!CI84="Yes"),OFFSET('Water Data'!$H$7,0,10*ROW('Water Data'!H78)),NA())</f>
        <v>#N/A</v>
      </c>
      <c r="U84" s="57" t="e">
        <f ca="true">+IF(AND(ISNUMBER(OFFSET('Water Data'!$H$10,0,10*ROW('Water Data'!H78))),'Data Summary'!CJ84="Yes"),OFFSET('Water Data'!$H$10,0,10*ROW('Water Data'!H78)),NA())</f>
        <v>#N/A</v>
      </c>
      <c r="V84" s="103" t="e">
        <f ca="true">+IF(AND(ISNUMBER(OFFSET('Sanitation Data'!$C$5,0,10*ROW('Sanitation Data'!C78))),'Data Summary'!CK84="Yes"),100-OFFSET('Sanitation Data'!$C$5,0,10*ROW('Sanitation Data'!C78)),NA())</f>
        <v>#N/A</v>
      </c>
      <c r="W84" s="103" t="e">
        <f ca="true">+IF(AND(ISNUMBER(OFFSET('Sanitation Data'!$C$7,0,10*ROW('Sanitation Data'!C78))),'Data Summary'!CL84="Yes"),OFFSET('Sanitation Data'!$C$7,0,10*ROW('Sanitation Data'!C78)),NA())</f>
        <v>#N/A</v>
      </c>
      <c r="X84" s="103" t="e">
        <f ca="true">+IF(AND(ISNUMBER(OFFSET('Sanitation Data'!$C$11,0,10*ROW('Sanitation Data'!C78))),'Data Summary'!CM84="Yes"),OFFSET('Sanitation Data'!$C$11,0,10*ROW('Sanitation Data'!C78)),NA())</f>
        <v>#N/A</v>
      </c>
      <c r="Y84" s="103" t="e">
        <f ca="true">+IF(AND(ISNUMBER(OFFSET('Sanitation Data'!$C$12,0,10*ROW('Sanitation Data'!C78))),'Data Summary'!CN84="Yes"),OFFSET('Sanitation Data'!$C$12,0,10*ROW('Sanitation Data'!C78)),NA())</f>
        <v>#N/A</v>
      </c>
      <c r="Z84" s="103" t="e">
        <f ca="true">+IF(AND(ISNUMBER(OFFSET('Sanitation Data'!$C$13,0,10*ROW('Sanitation Data'!C78))),'Data Summary'!CO84="Yes"),OFFSET('Sanitation Data'!$C$13,0,10*ROW('Sanitation Data'!C78)),NA())</f>
        <v>#N/A</v>
      </c>
      <c r="AA84" s="103" t="e">
        <f ca="true">+IF(AND(ISNUMBER(OFFSET('Sanitation Data'!$D$5,0,10*ROW('Sanitation Data'!D78))),'Data Summary'!CP84="Yes"),100-OFFSET('Sanitation Data'!$D$5,0,10*ROW('Sanitation Data'!D78)),NA())</f>
        <v>#N/A</v>
      </c>
      <c r="AB84" s="103" t="e">
        <f ca="true">+IF(AND(ISNUMBER(OFFSET('Sanitation Data'!$D$7,0,10*ROW('Sanitation Data'!D78))),'Data Summary'!CQ84="Yes"),OFFSET('Sanitation Data'!$D$7,0,10*ROW('Sanitation Data'!D78)),NA())</f>
        <v>#N/A</v>
      </c>
      <c r="AC84" s="103" t="e">
        <f ca="true">+IF(AND(ISNUMBER(OFFSET('Sanitation Data'!$D$11,0,10*ROW('Sanitation Data'!D78))),'Data Summary'!CR84="Yes"),OFFSET('Sanitation Data'!$D$11,0,10*ROW('Sanitation Data'!D78)),NA())</f>
        <v>#N/A</v>
      </c>
      <c r="AD84" s="103" t="e">
        <f ca="true">+IF(AND(ISNUMBER(OFFSET('Sanitation Data'!$D$12,0,10*ROW('Sanitation Data'!D78))),'Data Summary'!CS84="Yes"),OFFSET('Sanitation Data'!$D$12,0,10*ROW('Sanitation Data'!D78)),NA())</f>
        <v>#N/A</v>
      </c>
      <c r="AE84" s="103" t="e">
        <f ca="true">+IF(AND(ISNUMBER(OFFSET('Sanitation Data'!$D$13,0,10*ROW('Sanitation Data'!D78))),'Data Summary'!CT84="Yes"),OFFSET('Sanitation Data'!$D$13,0,10*ROW('Sanitation Data'!D78)),NA())</f>
        <v>#N/A</v>
      </c>
      <c r="AF84" s="103" t="e">
        <f ca="true">+IF(AND(ISNUMBER(OFFSET('Sanitation Data'!$E$5,0,10*ROW('Sanitation Data'!E78))),'Data Summary'!CU84="Yes"),100-OFFSET('Sanitation Data'!$E$5,0,10*ROW('Sanitation Data'!E78)),NA())</f>
        <v>#N/A</v>
      </c>
      <c r="AG84" s="103" t="e">
        <f ca="true">+IF(AND(ISNUMBER(OFFSET('Sanitation Data'!$E$7,0,10*ROW('Sanitation Data'!E78))),'Data Summary'!CV84="Yes"),OFFSET('Sanitation Data'!$E$7,0,10*ROW('Sanitation Data'!E78)),NA())</f>
        <v>#N/A</v>
      </c>
      <c r="AH84" s="103" t="e">
        <f ca="true">+IF(AND(ISNUMBER(OFFSET('Sanitation Data'!$E$11,0,10*ROW('Sanitation Data'!E78))),'Data Summary'!CW84="Yes"),OFFSET('Sanitation Data'!$E$11,0,10*ROW('Sanitation Data'!E78)),NA())</f>
        <v>#N/A</v>
      </c>
      <c r="AI84" s="103" t="e">
        <f ca="true">+IF(AND(ISNUMBER(OFFSET('Sanitation Data'!$E$12,0,10*ROW('Sanitation Data'!E78))),'Data Summary'!CX84="Yes"),OFFSET('Sanitation Data'!$E$12,0,10*ROW('Sanitation Data'!E78)),NA())</f>
        <v>#N/A</v>
      </c>
      <c r="AJ84" s="103" t="e">
        <f ca="true">+IF(AND(ISNUMBER(OFFSET('Sanitation Data'!$E$13,0,10*ROW('Sanitation Data'!E78))),'Data Summary'!CY84="Yes"),OFFSET('Sanitation Data'!$E$13,0,10*ROW('Sanitation Data'!E78)),NA())</f>
        <v>#N/A</v>
      </c>
      <c r="AK84" s="103" t="e">
        <f ca="true">+IF(AND(ISNUMBER(OFFSET('Sanitation Data'!$F$5,0,10*ROW('Sanitation Data'!F78))),'Data Summary'!CZ84="Yes"),100-OFFSET('Sanitation Data'!$F$5,0,10*ROW('Sanitation Data'!F78)),NA())</f>
        <v>#N/A</v>
      </c>
      <c r="AL84" s="103" t="e">
        <f ca="true">+IF(AND(ISNUMBER(OFFSET('Sanitation Data'!$F$7,0,10*ROW('Sanitation Data'!F78))),'Data Summary'!DA84="Yes"),OFFSET('Sanitation Data'!$F$7,0,10*ROW('Sanitation Data'!F78)),NA())</f>
        <v>#N/A</v>
      </c>
      <c r="AM84" s="103" t="e">
        <f ca="true">+IF(AND(ISNUMBER(OFFSET('Sanitation Data'!$F$11,0,10*ROW('Sanitation Data'!F78))),'Data Summary'!DB84="Yes"),OFFSET('Sanitation Data'!$F$11,0,10*ROW('Sanitation Data'!F78)),NA())</f>
        <v>#N/A</v>
      </c>
      <c r="AN84" s="103" t="e">
        <f ca="true">+IF(AND(ISNUMBER(OFFSET('Sanitation Data'!$F$12,0,10*ROW('Sanitation Data'!F78))),'Data Summary'!DC84="Yes"),OFFSET('Sanitation Data'!$F$12,0,10*ROW('Sanitation Data'!F78)),NA())</f>
        <v>#N/A</v>
      </c>
      <c r="AO84" s="103" t="e">
        <f ca="true">+IF(AND(ISNUMBER(OFFSET('Sanitation Data'!$F$13,0,10*ROW('Sanitation Data'!F78))),'Data Summary'!DD84="Yes"),OFFSET('Sanitation Data'!$F$13,0,10*ROW('Sanitation Data'!F78)),NA())</f>
        <v>#N/A</v>
      </c>
      <c r="AP84" s="103" t="e">
        <f ca="true">+IF(AND(ISNUMBER(OFFSET('Sanitation Data'!$G$5,0,10*ROW('Sanitation Data'!G78))),'Data Summary'!DE84="Yes"),100-OFFSET('Sanitation Data'!$G$5,0,10*ROW('Sanitation Data'!G78)),NA())</f>
        <v>#N/A</v>
      </c>
      <c r="AQ84" s="103" t="e">
        <f ca="true">+IF(AND(ISNUMBER(OFFSET('Sanitation Data'!$G$7,0,10*ROW('Sanitation Data'!G78))),'Data Summary'!DF84="Yes"),OFFSET('Sanitation Data'!$G$7,0,10*ROW('Sanitation Data'!G78)),NA())</f>
        <v>#N/A</v>
      </c>
      <c r="AR84" s="103" t="e">
        <f ca="true">+IF(AND(ISNUMBER(OFFSET('Sanitation Data'!$G$11,0,10*ROW('Sanitation Data'!G78))),'Data Summary'!DG84="Yes"),OFFSET('Sanitation Data'!$G$11,0,10*ROW('Sanitation Data'!G78)),NA())</f>
        <v>#N/A</v>
      </c>
      <c r="AS84" s="103" t="e">
        <f ca="true">+IF(AND(ISNUMBER(OFFSET('Sanitation Data'!$G$12,0,10*ROW('Sanitation Data'!G78))),'Data Summary'!DH84="Yes"),OFFSET('Sanitation Data'!$G$12,0,10*ROW('Sanitation Data'!G78)),NA())</f>
        <v>#N/A</v>
      </c>
      <c r="AT84" s="103" t="e">
        <f ca="true">+IF(AND(ISNUMBER(OFFSET('Sanitation Data'!$G$13,0,10*ROW('Sanitation Data'!G78))),'Data Summary'!DI84="Yes"),OFFSET('Sanitation Data'!$G$13,0,10*ROW('Sanitation Data'!G78)),NA())</f>
        <v>#N/A</v>
      </c>
      <c r="AU84" s="103" t="e">
        <f ca="true">+IF(AND(ISNUMBER(OFFSET('Sanitation Data'!$H$5,0,10*ROW('Sanitation Data'!H78))),'Data Summary'!DJ84="Yes"),100-OFFSET('Sanitation Data'!$H$5,0,10*ROW('Sanitation Data'!H78)),NA())</f>
        <v>#N/A</v>
      </c>
      <c r="AV84" s="103" t="e">
        <f ca="true">+IF(AND(ISNUMBER(OFFSET('Sanitation Data'!$H$7,0,10*ROW('Sanitation Data'!H78))),'Data Summary'!DK84="Yes"),OFFSET('Sanitation Data'!$H$7,0,10*ROW('Sanitation Data'!H78)),NA())</f>
        <v>#N/A</v>
      </c>
      <c r="AW84" s="103" t="e">
        <f ca="true">+IF(AND(ISNUMBER(OFFSET('Sanitation Data'!$H$11,0,10*ROW('Sanitation Data'!H78))),'Data Summary'!DL84="Yes"),OFFSET('Sanitation Data'!$H$11,0,10*ROW('Sanitation Data'!H78)),NA())</f>
        <v>#N/A</v>
      </c>
      <c r="AX84" s="103" t="e">
        <f ca="true">+IF(AND(ISNUMBER(OFFSET('Sanitation Data'!$H$12,0,10*ROW('Sanitation Data'!H78))),'Data Summary'!DM84="Yes"),OFFSET('Sanitation Data'!$H$12,0,10*ROW('Sanitation Data'!H78)),NA())</f>
        <v>#N/A</v>
      </c>
      <c r="AY84" s="103" t="e">
        <f ca="true">+IF(AND(ISNUMBER(OFFSET('Sanitation Data'!$H$13,0,10*ROW('Sanitation Data'!H78))),'Data Summary'!DN84="Yes"),OFFSET('Sanitation Data'!$H$13,0,10*ROW('Sanitation Data'!H78)),NA())</f>
        <v>#N/A</v>
      </c>
      <c r="AZ84" s="108" t="e">
        <f ca="true">+IF(AND(ISNUMBER(OFFSET('Hygiene Data'!$C$6,0,10*ROW('Hygiene Data'!C78))),'Data Summary'!DO84="Yes"),OFFSET('Hygiene Data'!$C$6,0,10*ROW('Hygiene Data'!C78)),NA())</f>
        <v>#N/A</v>
      </c>
      <c r="BA84" s="108" t="e">
        <f ca="true">+IF(AND(ISNUMBER(OFFSET('Hygiene Data'!$C$8,0,10*ROW('Hygiene Data'!C78))),'Data Summary'!DP84="Yes"),OFFSET('Hygiene Data'!$C$8,0,10*ROW('Hygiene Data'!C78)),NA())</f>
        <v>#N/A</v>
      </c>
      <c r="BB84" s="108" t="e">
        <f ca="true">+IF(AND(ISNUMBER(OFFSET('Hygiene Data'!$C$10,0,10*ROW('Hygiene Data'!C78))),'Data Summary'!DQ84="Yes"),OFFSET('Hygiene Data'!$C$10,0,10*ROW('Hygiene Data'!C78)),NA())</f>
        <v>#N/A</v>
      </c>
      <c r="BC84" s="108" t="e">
        <f ca="true">+IF(AND(ISNUMBER(OFFSET('Hygiene Data'!$D$6,0,10*ROW('Hygiene Data'!D78))),'Data Summary'!DR84="Yes"),OFFSET('Hygiene Data'!$D$6,0,10*ROW('Hygiene Data'!D78)),NA())</f>
        <v>#N/A</v>
      </c>
      <c r="BD84" s="108" t="e">
        <f ca="true">+IF(AND(ISNUMBER(OFFSET('Hygiene Data'!$D$8,0,10*ROW('Hygiene Data'!D78))),'Data Summary'!DS84="Yes"),OFFSET('Hygiene Data'!$D$8,0,10*ROW('Hygiene Data'!D78)),NA())</f>
        <v>#N/A</v>
      </c>
      <c r="BE84" s="108" t="e">
        <f ca="true">+IF(AND(ISNUMBER(OFFSET('Hygiene Data'!$D$10,0,10*ROW('Hygiene Data'!D78))),'Data Summary'!DT84="Yes"),OFFSET('Hygiene Data'!$D$10,0,10*ROW('Hygiene Data'!D78)),NA())</f>
        <v>#N/A</v>
      </c>
      <c r="BF84" s="108" t="e">
        <f ca="true">+IF(AND(ISNUMBER(OFFSET('Hygiene Data'!$E$6,0,10*ROW('Hygiene Data'!E78))),'Data Summary'!DU84="Yes"),OFFSET('Hygiene Data'!$E$6,0,10*ROW('Hygiene Data'!E78)),NA())</f>
        <v>#N/A</v>
      </c>
      <c r="BG84" s="108" t="e">
        <f ca="true">+IF(AND(ISNUMBER(OFFSET('Hygiene Data'!$E$8,0,10*ROW('Hygiene Data'!E78))),'Data Summary'!DV84="Yes"),OFFSET('Hygiene Data'!$E$8,0,10*ROW('Hygiene Data'!E78)),NA())</f>
        <v>#N/A</v>
      </c>
      <c r="BH84" s="108" t="e">
        <f ca="true">+IF(AND(ISNUMBER(OFFSET('Hygiene Data'!$E$10,0,10*ROW('Hygiene Data'!E78))),'Data Summary'!DW84="Yes"),OFFSET('Hygiene Data'!$E$10,0,10*ROW('Hygiene Data'!E78)),NA())</f>
        <v>#N/A</v>
      </c>
      <c r="BI84" s="108" t="e">
        <f ca="true">+IF(AND(ISNUMBER(OFFSET('Hygiene Data'!$F$6,0,10*ROW('Hygiene Data'!F78))),'Data Summary'!DX84="Yes"),OFFSET('Hygiene Data'!$F$6,0,10*ROW('Hygiene Data'!F78)),NA())</f>
        <v>#N/A</v>
      </c>
      <c r="BJ84" s="108" t="e">
        <f ca="true">+IF(AND(ISNUMBER(OFFSET('Hygiene Data'!$F$8,0,10*ROW('Hygiene Data'!F78))),'Data Summary'!DY84="Yes"),OFFSET('Hygiene Data'!$F$8,0,10*ROW('Hygiene Data'!F78)),NA())</f>
        <v>#N/A</v>
      </c>
      <c r="BK84" s="108" t="e">
        <f ca="true">+IF(AND(ISNUMBER(OFFSET('Hygiene Data'!$F$10,0,10*ROW('Hygiene Data'!F78))),'Data Summary'!DZ84="Yes"),OFFSET('Hygiene Data'!$F$10,0,10*ROW('Hygiene Data'!F78)),NA())</f>
        <v>#N/A</v>
      </c>
      <c r="BL84" s="108" t="e">
        <f ca="true">+IF(AND(ISNUMBER(OFFSET('Hygiene Data'!$G$6,0,10*ROW('Hygiene Data'!G78))),'Data Summary'!EA84="Yes"),OFFSET('Hygiene Data'!$G$6,0,10*ROW('Hygiene Data'!G78)),NA())</f>
        <v>#N/A</v>
      </c>
      <c r="BM84" s="108" t="e">
        <f ca="true">+IF(AND(ISNUMBER(OFFSET('Hygiene Data'!$G$8,0,10*ROW('Hygiene Data'!G78))),'Data Summary'!EB84="Yes"),OFFSET('Hygiene Data'!$G$8,0,10*ROW('Hygiene Data'!G78)),NA())</f>
        <v>#N/A</v>
      </c>
      <c r="BN84" s="108" t="e">
        <f ca="true">+IF(AND(ISNUMBER(OFFSET('Hygiene Data'!$G$10,0,10*ROW('Hygiene Data'!G78))),'Data Summary'!EC84="Yes"),OFFSET('Hygiene Data'!$G$10,0,10*ROW('Hygiene Data'!G78)),NA())</f>
        <v>#N/A</v>
      </c>
      <c r="BO84" s="108" t="e">
        <f ca="true">+IF(AND(ISNUMBER(OFFSET('Hygiene Data'!$H$6,0,10*ROW('Hygiene Data'!H78))),'Data Summary'!ED84="Yes"),OFFSET('Hygiene Data'!$H$6,0,10*ROW('Hygiene Data'!H78)),NA())</f>
        <v>#N/A</v>
      </c>
      <c r="BP84" s="108" t="e">
        <f ca="true">+IF(AND(ISNUMBER(OFFSET('Hygiene Data'!$H$8,0,10*ROW('Hygiene Data'!H78))),'Data Summary'!EE84="Yes"),OFFSET('Hygiene Data'!$H$8,0,10*ROW('Hygiene Data'!H78)),NA())</f>
        <v>#N/A</v>
      </c>
      <c r="BQ84" s="108" t="e">
        <f ca="true">+IF(AND(ISNUMBER(OFFSET('Hygiene Data'!$H$10,0,10*ROW('Hygiene Data'!H78))),'Data Summary'!EF84="Yes"),OFFSET('Hygiene Data'!$H$10,0,10*ROW('Hygiene Data'!H78)),NA())</f>
        <v>#N/A</v>
      </c>
    </row>
    <row r="85" x14ac:dyDescent="0.2">
      <c r="A85" s="56" t="e">
        <f ca="true">+IF(OFFSET('Water Data'!$B$1,0,10*ROW('Water Data'!B79))="",NA(),OFFSET('Water Data'!$B$1,0,10*ROW('Water Data'!B79)))</f>
        <v>#N/A</v>
      </c>
      <c r="B85" s="56" t="e">
        <f ca="true">+IF(OFFSET('Water Data'!$A$3,0,10*ROW('Water Data'!A82))="",NA(),OFFSET('Water Data'!$A$3,0,10*ROW('Water Data'!A82)))</f>
        <v>#N/A</v>
      </c>
      <c r="C85" s="56" t="e">
        <f ca="true">+IF(OFFSET('Water Data'!$C$3,0,10*ROW('Water Data'!C82))="",NA(),OFFSET('Water Data'!$C$3,0,10*ROW('Water Data'!C82)))</f>
        <v>#N/A</v>
      </c>
      <c r="D85" s="57" t="e">
        <f ca="true">+IF(AND(ISNUMBER(OFFSET('Water Data'!$C$5,0,10*ROW('Water Data'!C79))),'Data Summary'!BS85="Yes"),100-OFFSET('Water Data'!$C$5,0,10*ROW('Water Data'!C79)),NA())</f>
        <v>#N/A</v>
      </c>
      <c r="E85" s="57" t="e">
        <f ca="true">+IF(AND(ISNUMBER(OFFSET('Water Data'!$C$7,0,10*ROW('Water Data'!C79))),'Data Summary'!BT85="Yes"),OFFSET('Water Data'!$C$7,0,10*ROW('Water Data'!C79)),NA())</f>
        <v>#N/A</v>
      </c>
      <c r="F85" s="57" t="e">
        <f ca="true">+IF(AND(ISNUMBER(OFFSET('Water Data'!$C$10,0,10*ROW('Water Data'!C79))),'Data Summary'!BU85="Yes"),OFFSET('Water Data'!$C$10,0,10*ROW('Water Data'!C79)),NA())</f>
        <v>#N/A</v>
      </c>
      <c r="G85" s="57" t="e">
        <f ca="true">+IF(AND(ISNUMBER(OFFSET('Water Data'!$D$5,0,10*ROW('Water Data'!D79))),'Data Summary'!BV85="Yes"),100-OFFSET('Water Data'!$D$5,0,10*ROW('Water Data'!D79)),NA())</f>
        <v>#N/A</v>
      </c>
      <c r="H85" s="57" t="e">
        <f ca="true">+IF(AND(ISNUMBER(OFFSET('Water Data'!$D$7,0,10*ROW('Water Data'!D79))),'Data Summary'!BW85="Yes"),OFFSET('Water Data'!$D$7,0,10*ROW('Water Data'!D79)),NA())</f>
        <v>#N/A</v>
      </c>
      <c r="I85" s="57" t="e">
        <f ca="true">+IF(AND(ISNUMBER(OFFSET('Water Data'!$D$10,0,10*ROW('Water Data'!D79))),'Data Summary'!BX85="Yes"),OFFSET('Water Data'!$D$10,0,10*ROW('Water Data'!D79)),NA())</f>
        <v>#N/A</v>
      </c>
      <c r="J85" s="57" t="e">
        <f ca="true">+IF(AND(ISNUMBER(OFFSET('Water Data'!$E$5,0,10*ROW('Water Data'!E79))),'Data Summary'!BY85="Yes"),100-OFFSET('Water Data'!$E$5,0,10*ROW('Water Data'!E79)),NA())</f>
        <v>#N/A</v>
      </c>
      <c r="K85" s="57" t="e">
        <f ca="true">+IF(AND(ISNUMBER(OFFSET('Water Data'!$E$7,0,10*ROW('Water Data'!E79))),'Data Summary'!BZ85="Yes"),OFFSET('Water Data'!$E$7,0,10*ROW('Water Data'!E79)),NA())</f>
        <v>#N/A</v>
      </c>
      <c r="L85" s="57" t="e">
        <f ca="true">+IF(AND(ISNUMBER(OFFSET('Water Data'!$E$10,0,10*ROW('Water Data'!E79))),'Data Summary'!CA85="Yes"),OFFSET('Water Data'!$E$10,0,10*ROW('Water Data'!E79)),NA())</f>
        <v>#N/A</v>
      </c>
      <c r="M85" s="57" t="e">
        <f ca="true">+IF(AND(ISNUMBER(OFFSET('Water Data'!$F$5,0,10*ROW('Water Data'!F79))),'Data Summary'!CB85="Yes"),100-OFFSET('Water Data'!$F$5,0,10*ROW('Water Data'!F79)),NA())</f>
        <v>#N/A</v>
      </c>
      <c r="N85" s="57" t="e">
        <f ca="true">+IF(AND(ISNUMBER(OFFSET('Water Data'!$F$7,0,10*ROW('Water Data'!F79))),'Data Summary'!CC85="Yes"),OFFSET('Water Data'!$F$7,0,10*ROW('Water Data'!F79)),NA())</f>
        <v>#N/A</v>
      </c>
      <c r="O85" s="57" t="e">
        <f ca="true">+IF(AND(ISNUMBER(OFFSET('Water Data'!$F$10,0,10*ROW('Water Data'!F79))),'Data Summary'!CD85="Yes"),OFFSET('Water Data'!$F$10,0,10*ROW('Water Data'!F79)),NA())</f>
        <v>#N/A</v>
      </c>
      <c r="P85" s="57" t="e">
        <f ca="true">+IF(AND(ISNUMBER(OFFSET('Water Data'!$G$5,0,10*ROW('Water Data'!G79))),'Data Summary'!CE85="Yes"),100-OFFSET('Water Data'!$G$5,0,10*ROW('Water Data'!G79)),NA())</f>
        <v>#N/A</v>
      </c>
      <c r="Q85" s="57" t="e">
        <f ca="true">+IF(AND(ISNUMBER(OFFSET('Water Data'!$G$7,0,10*ROW('Water Data'!G79))),'Data Summary'!CF85="Yes"),OFFSET('Water Data'!$G$7,0,10*ROW('Water Data'!G79)),NA())</f>
        <v>#N/A</v>
      </c>
      <c r="R85" s="57" t="e">
        <f ca="true">+IF(AND(ISNUMBER(OFFSET('Water Data'!$G$10,0,10*ROW('Water Data'!G79))),'Data Summary'!CG85="Yes"),OFFSET('Water Data'!$G$10,0,10*ROW('Water Data'!G79)),NA())</f>
        <v>#N/A</v>
      </c>
      <c r="S85" s="57" t="e">
        <f ca="true">+IF(AND(ISNUMBER(OFFSET('Water Data'!$H$5,0,10*ROW('Water Data'!H79))),'Data Summary'!CH85="Yes"),100-OFFSET('Water Data'!$H$5,0,10*ROW('Water Data'!H79)),NA())</f>
        <v>#N/A</v>
      </c>
      <c r="T85" s="57" t="e">
        <f ca="true">+IF(AND(ISNUMBER(OFFSET('Water Data'!$H$7,0,10*ROW('Water Data'!H79))),'Data Summary'!CI85="Yes"),OFFSET('Water Data'!$H$7,0,10*ROW('Water Data'!H79)),NA())</f>
        <v>#N/A</v>
      </c>
      <c r="U85" s="57" t="e">
        <f ca="true">+IF(AND(ISNUMBER(OFFSET('Water Data'!$H$10,0,10*ROW('Water Data'!H79))),'Data Summary'!CJ85="Yes"),OFFSET('Water Data'!$H$10,0,10*ROW('Water Data'!H79)),NA())</f>
        <v>#N/A</v>
      </c>
      <c r="V85" s="103" t="e">
        <f ca="true">+IF(AND(ISNUMBER(OFFSET('Sanitation Data'!$C$5,0,10*ROW('Sanitation Data'!C79))),'Data Summary'!CK85="Yes"),100-OFFSET('Sanitation Data'!$C$5,0,10*ROW('Sanitation Data'!C79)),NA())</f>
        <v>#N/A</v>
      </c>
      <c r="W85" s="103" t="e">
        <f ca="true">+IF(AND(ISNUMBER(OFFSET('Sanitation Data'!$C$7,0,10*ROW('Sanitation Data'!C79))),'Data Summary'!CL85="Yes"),OFFSET('Sanitation Data'!$C$7,0,10*ROW('Sanitation Data'!C79)),NA())</f>
        <v>#N/A</v>
      </c>
      <c r="X85" s="103" t="e">
        <f ca="true">+IF(AND(ISNUMBER(OFFSET('Sanitation Data'!$C$11,0,10*ROW('Sanitation Data'!C79))),'Data Summary'!CM85="Yes"),OFFSET('Sanitation Data'!$C$11,0,10*ROW('Sanitation Data'!C79)),NA())</f>
        <v>#N/A</v>
      </c>
      <c r="Y85" s="103" t="e">
        <f ca="true">+IF(AND(ISNUMBER(OFFSET('Sanitation Data'!$C$12,0,10*ROW('Sanitation Data'!C79))),'Data Summary'!CN85="Yes"),OFFSET('Sanitation Data'!$C$12,0,10*ROW('Sanitation Data'!C79)),NA())</f>
        <v>#N/A</v>
      </c>
      <c r="Z85" s="103" t="e">
        <f ca="true">+IF(AND(ISNUMBER(OFFSET('Sanitation Data'!$C$13,0,10*ROW('Sanitation Data'!C79))),'Data Summary'!CO85="Yes"),OFFSET('Sanitation Data'!$C$13,0,10*ROW('Sanitation Data'!C79)),NA())</f>
        <v>#N/A</v>
      </c>
      <c r="AA85" s="103" t="e">
        <f ca="true">+IF(AND(ISNUMBER(OFFSET('Sanitation Data'!$D$5,0,10*ROW('Sanitation Data'!D79))),'Data Summary'!CP85="Yes"),100-OFFSET('Sanitation Data'!$D$5,0,10*ROW('Sanitation Data'!D79)),NA())</f>
        <v>#N/A</v>
      </c>
      <c r="AB85" s="103" t="e">
        <f ca="true">+IF(AND(ISNUMBER(OFFSET('Sanitation Data'!$D$7,0,10*ROW('Sanitation Data'!D79))),'Data Summary'!CQ85="Yes"),OFFSET('Sanitation Data'!$D$7,0,10*ROW('Sanitation Data'!D79)),NA())</f>
        <v>#N/A</v>
      </c>
      <c r="AC85" s="103" t="e">
        <f ca="true">+IF(AND(ISNUMBER(OFFSET('Sanitation Data'!$D$11,0,10*ROW('Sanitation Data'!D79))),'Data Summary'!CR85="Yes"),OFFSET('Sanitation Data'!$D$11,0,10*ROW('Sanitation Data'!D79)),NA())</f>
        <v>#N/A</v>
      </c>
      <c r="AD85" s="103" t="e">
        <f ca="true">+IF(AND(ISNUMBER(OFFSET('Sanitation Data'!$D$12,0,10*ROW('Sanitation Data'!D79))),'Data Summary'!CS85="Yes"),OFFSET('Sanitation Data'!$D$12,0,10*ROW('Sanitation Data'!D79)),NA())</f>
        <v>#N/A</v>
      </c>
      <c r="AE85" s="103" t="e">
        <f ca="true">+IF(AND(ISNUMBER(OFFSET('Sanitation Data'!$D$13,0,10*ROW('Sanitation Data'!D79))),'Data Summary'!CT85="Yes"),OFFSET('Sanitation Data'!$D$13,0,10*ROW('Sanitation Data'!D79)),NA())</f>
        <v>#N/A</v>
      </c>
      <c r="AF85" s="103" t="e">
        <f ca="true">+IF(AND(ISNUMBER(OFFSET('Sanitation Data'!$E$5,0,10*ROW('Sanitation Data'!E79))),'Data Summary'!CU85="Yes"),100-OFFSET('Sanitation Data'!$E$5,0,10*ROW('Sanitation Data'!E79)),NA())</f>
        <v>#N/A</v>
      </c>
      <c r="AG85" s="103" t="e">
        <f ca="true">+IF(AND(ISNUMBER(OFFSET('Sanitation Data'!$E$7,0,10*ROW('Sanitation Data'!E79))),'Data Summary'!CV85="Yes"),OFFSET('Sanitation Data'!$E$7,0,10*ROW('Sanitation Data'!E79)),NA())</f>
        <v>#N/A</v>
      </c>
      <c r="AH85" s="103" t="e">
        <f ca="true">+IF(AND(ISNUMBER(OFFSET('Sanitation Data'!$E$11,0,10*ROW('Sanitation Data'!E79))),'Data Summary'!CW85="Yes"),OFFSET('Sanitation Data'!$E$11,0,10*ROW('Sanitation Data'!E79)),NA())</f>
        <v>#N/A</v>
      </c>
      <c r="AI85" s="103" t="e">
        <f ca="true">+IF(AND(ISNUMBER(OFFSET('Sanitation Data'!$E$12,0,10*ROW('Sanitation Data'!E79))),'Data Summary'!CX85="Yes"),OFFSET('Sanitation Data'!$E$12,0,10*ROW('Sanitation Data'!E79)),NA())</f>
        <v>#N/A</v>
      </c>
      <c r="AJ85" s="103" t="e">
        <f ca="true">+IF(AND(ISNUMBER(OFFSET('Sanitation Data'!$E$13,0,10*ROW('Sanitation Data'!E79))),'Data Summary'!CY85="Yes"),OFFSET('Sanitation Data'!$E$13,0,10*ROW('Sanitation Data'!E79)),NA())</f>
        <v>#N/A</v>
      </c>
      <c r="AK85" s="103" t="e">
        <f ca="true">+IF(AND(ISNUMBER(OFFSET('Sanitation Data'!$F$5,0,10*ROW('Sanitation Data'!F79))),'Data Summary'!CZ85="Yes"),100-OFFSET('Sanitation Data'!$F$5,0,10*ROW('Sanitation Data'!F79)),NA())</f>
        <v>#N/A</v>
      </c>
      <c r="AL85" s="103" t="e">
        <f ca="true">+IF(AND(ISNUMBER(OFFSET('Sanitation Data'!$F$7,0,10*ROW('Sanitation Data'!F79))),'Data Summary'!DA85="Yes"),OFFSET('Sanitation Data'!$F$7,0,10*ROW('Sanitation Data'!F79)),NA())</f>
        <v>#N/A</v>
      </c>
      <c r="AM85" s="103" t="e">
        <f ca="true">+IF(AND(ISNUMBER(OFFSET('Sanitation Data'!$F$11,0,10*ROW('Sanitation Data'!F79))),'Data Summary'!DB85="Yes"),OFFSET('Sanitation Data'!$F$11,0,10*ROW('Sanitation Data'!F79)),NA())</f>
        <v>#N/A</v>
      </c>
      <c r="AN85" s="103" t="e">
        <f ca="true">+IF(AND(ISNUMBER(OFFSET('Sanitation Data'!$F$12,0,10*ROW('Sanitation Data'!F79))),'Data Summary'!DC85="Yes"),OFFSET('Sanitation Data'!$F$12,0,10*ROW('Sanitation Data'!F79)),NA())</f>
        <v>#N/A</v>
      </c>
      <c r="AO85" s="103" t="e">
        <f ca="true">+IF(AND(ISNUMBER(OFFSET('Sanitation Data'!$F$13,0,10*ROW('Sanitation Data'!F79))),'Data Summary'!DD85="Yes"),OFFSET('Sanitation Data'!$F$13,0,10*ROW('Sanitation Data'!F79)),NA())</f>
        <v>#N/A</v>
      </c>
      <c r="AP85" s="103" t="e">
        <f ca="true">+IF(AND(ISNUMBER(OFFSET('Sanitation Data'!$G$5,0,10*ROW('Sanitation Data'!G79))),'Data Summary'!DE85="Yes"),100-OFFSET('Sanitation Data'!$G$5,0,10*ROW('Sanitation Data'!G79)),NA())</f>
        <v>#N/A</v>
      </c>
      <c r="AQ85" s="103" t="e">
        <f ca="true">+IF(AND(ISNUMBER(OFFSET('Sanitation Data'!$G$7,0,10*ROW('Sanitation Data'!G79))),'Data Summary'!DF85="Yes"),OFFSET('Sanitation Data'!$G$7,0,10*ROW('Sanitation Data'!G79)),NA())</f>
        <v>#N/A</v>
      </c>
      <c r="AR85" s="103" t="e">
        <f ca="true">+IF(AND(ISNUMBER(OFFSET('Sanitation Data'!$G$11,0,10*ROW('Sanitation Data'!G79))),'Data Summary'!DG85="Yes"),OFFSET('Sanitation Data'!$G$11,0,10*ROW('Sanitation Data'!G79)),NA())</f>
        <v>#N/A</v>
      </c>
      <c r="AS85" s="103" t="e">
        <f ca="true">+IF(AND(ISNUMBER(OFFSET('Sanitation Data'!$G$12,0,10*ROW('Sanitation Data'!G79))),'Data Summary'!DH85="Yes"),OFFSET('Sanitation Data'!$G$12,0,10*ROW('Sanitation Data'!G79)),NA())</f>
        <v>#N/A</v>
      </c>
      <c r="AT85" s="103" t="e">
        <f ca="true">+IF(AND(ISNUMBER(OFFSET('Sanitation Data'!$G$13,0,10*ROW('Sanitation Data'!G79))),'Data Summary'!DI85="Yes"),OFFSET('Sanitation Data'!$G$13,0,10*ROW('Sanitation Data'!G79)),NA())</f>
        <v>#N/A</v>
      </c>
      <c r="AU85" s="103" t="e">
        <f ca="true">+IF(AND(ISNUMBER(OFFSET('Sanitation Data'!$H$5,0,10*ROW('Sanitation Data'!H79))),'Data Summary'!DJ85="Yes"),100-OFFSET('Sanitation Data'!$H$5,0,10*ROW('Sanitation Data'!H79)),NA())</f>
        <v>#N/A</v>
      </c>
      <c r="AV85" s="103" t="e">
        <f ca="true">+IF(AND(ISNUMBER(OFFSET('Sanitation Data'!$H$7,0,10*ROW('Sanitation Data'!H79))),'Data Summary'!DK85="Yes"),OFFSET('Sanitation Data'!$H$7,0,10*ROW('Sanitation Data'!H79)),NA())</f>
        <v>#N/A</v>
      </c>
      <c r="AW85" s="103" t="e">
        <f ca="true">+IF(AND(ISNUMBER(OFFSET('Sanitation Data'!$H$11,0,10*ROW('Sanitation Data'!H79))),'Data Summary'!DL85="Yes"),OFFSET('Sanitation Data'!$H$11,0,10*ROW('Sanitation Data'!H79)),NA())</f>
        <v>#N/A</v>
      </c>
      <c r="AX85" s="103" t="e">
        <f ca="true">+IF(AND(ISNUMBER(OFFSET('Sanitation Data'!$H$12,0,10*ROW('Sanitation Data'!H79))),'Data Summary'!DM85="Yes"),OFFSET('Sanitation Data'!$H$12,0,10*ROW('Sanitation Data'!H79)),NA())</f>
        <v>#N/A</v>
      </c>
      <c r="AY85" s="103" t="e">
        <f ca="true">+IF(AND(ISNUMBER(OFFSET('Sanitation Data'!$H$13,0,10*ROW('Sanitation Data'!H79))),'Data Summary'!DN85="Yes"),OFFSET('Sanitation Data'!$H$13,0,10*ROW('Sanitation Data'!H79)),NA())</f>
        <v>#N/A</v>
      </c>
      <c r="AZ85" s="108" t="e">
        <f ca="true">+IF(AND(ISNUMBER(OFFSET('Hygiene Data'!$C$6,0,10*ROW('Hygiene Data'!C79))),'Data Summary'!DO85="Yes"),OFFSET('Hygiene Data'!$C$6,0,10*ROW('Hygiene Data'!C79)),NA())</f>
        <v>#N/A</v>
      </c>
      <c r="BA85" s="108" t="e">
        <f ca="true">+IF(AND(ISNUMBER(OFFSET('Hygiene Data'!$C$8,0,10*ROW('Hygiene Data'!C79))),'Data Summary'!DP85="Yes"),OFFSET('Hygiene Data'!$C$8,0,10*ROW('Hygiene Data'!C79)),NA())</f>
        <v>#N/A</v>
      </c>
      <c r="BB85" s="108" t="e">
        <f ca="true">+IF(AND(ISNUMBER(OFFSET('Hygiene Data'!$C$10,0,10*ROW('Hygiene Data'!C79))),'Data Summary'!DQ85="Yes"),OFFSET('Hygiene Data'!$C$10,0,10*ROW('Hygiene Data'!C79)),NA())</f>
        <v>#N/A</v>
      </c>
      <c r="BC85" s="108" t="e">
        <f ca="true">+IF(AND(ISNUMBER(OFFSET('Hygiene Data'!$D$6,0,10*ROW('Hygiene Data'!D79))),'Data Summary'!DR85="Yes"),OFFSET('Hygiene Data'!$D$6,0,10*ROW('Hygiene Data'!D79)),NA())</f>
        <v>#N/A</v>
      </c>
      <c r="BD85" s="108" t="e">
        <f ca="true">+IF(AND(ISNUMBER(OFFSET('Hygiene Data'!$D$8,0,10*ROW('Hygiene Data'!D79))),'Data Summary'!DS85="Yes"),OFFSET('Hygiene Data'!$D$8,0,10*ROW('Hygiene Data'!D79)),NA())</f>
        <v>#N/A</v>
      </c>
      <c r="BE85" s="108" t="e">
        <f ca="true">+IF(AND(ISNUMBER(OFFSET('Hygiene Data'!$D$10,0,10*ROW('Hygiene Data'!D79))),'Data Summary'!DT85="Yes"),OFFSET('Hygiene Data'!$D$10,0,10*ROW('Hygiene Data'!D79)),NA())</f>
        <v>#N/A</v>
      </c>
      <c r="BF85" s="108" t="e">
        <f ca="true">+IF(AND(ISNUMBER(OFFSET('Hygiene Data'!$E$6,0,10*ROW('Hygiene Data'!E79))),'Data Summary'!DU85="Yes"),OFFSET('Hygiene Data'!$E$6,0,10*ROW('Hygiene Data'!E79)),NA())</f>
        <v>#N/A</v>
      </c>
      <c r="BG85" s="108" t="e">
        <f ca="true">+IF(AND(ISNUMBER(OFFSET('Hygiene Data'!$E$8,0,10*ROW('Hygiene Data'!E79))),'Data Summary'!DV85="Yes"),OFFSET('Hygiene Data'!$E$8,0,10*ROW('Hygiene Data'!E79)),NA())</f>
        <v>#N/A</v>
      </c>
      <c r="BH85" s="108" t="e">
        <f ca="true">+IF(AND(ISNUMBER(OFFSET('Hygiene Data'!$E$10,0,10*ROW('Hygiene Data'!E79))),'Data Summary'!DW85="Yes"),OFFSET('Hygiene Data'!$E$10,0,10*ROW('Hygiene Data'!E79)),NA())</f>
        <v>#N/A</v>
      </c>
      <c r="BI85" s="108" t="e">
        <f ca="true">+IF(AND(ISNUMBER(OFFSET('Hygiene Data'!$F$6,0,10*ROW('Hygiene Data'!F79))),'Data Summary'!DX85="Yes"),OFFSET('Hygiene Data'!$F$6,0,10*ROW('Hygiene Data'!F79)),NA())</f>
        <v>#N/A</v>
      </c>
      <c r="BJ85" s="108" t="e">
        <f ca="true">+IF(AND(ISNUMBER(OFFSET('Hygiene Data'!$F$8,0,10*ROW('Hygiene Data'!F79))),'Data Summary'!DY85="Yes"),OFFSET('Hygiene Data'!$F$8,0,10*ROW('Hygiene Data'!F79)),NA())</f>
        <v>#N/A</v>
      </c>
      <c r="BK85" s="108" t="e">
        <f ca="true">+IF(AND(ISNUMBER(OFFSET('Hygiene Data'!$F$10,0,10*ROW('Hygiene Data'!F79))),'Data Summary'!DZ85="Yes"),OFFSET('Hygiene Data'!$F$10,0,10*ROW('Hygiene Data'!F79)),NA())</f>
        <v>#N/A</v>
      </c>
      <c r="BL85" s="108" t="e">
        <f ca="true">+IF(AND(ISNUMBER(OFFSET('Hygiene Data'!$G$6,0,10*ROW('Hygiene Data'!G79))),'Data Summary'!EA85="Yes"),OFFSET('Hygiene Data'!$G$6,0,10*ROW('Hygiene Data'!G79)),NA())</f>
        <v>#N/A</v>
      </c>
      <c r="BM85" s="108" t="e">
        <f ca="true">+IF(AND(ISNUMBER(OFFSET('Hygiene Data'!$G$8,0,10*ROW('Hygiene Data'!G79))),'Data Summary'!EB85="Yes"),OFFSET('Hygiene Data'!$G$8,0,10*ROW('Hygiene Data'!G79)),NA())</f>
        <v>#N/A</v>
      </c>
      <c r="BN85" s="108" t="e">
        <f ca="true">+IF(AND(ISNUMBER(OFFSET('Hygiene Data'!$G$10,0,10*ROW('Hygiene Data'!G79))),'Data Summary'!EC85="Yes"),OFFSET('Hygiene Data'!$G$10,0,10*ROW('Hygiene Data'!G79)),NA())</f>
        <v>#N/A</v>
      </c>
      <c r="BO85" s="108" t="e">
        <f ca="true">+IF(AND(ISNUMBER(OFFSET('Hygiene Data'!$H$6,0,10*ROW('Hygiene Data'!H79))),'Data Summary'!ED85="Yes"),OFFSET('Hygiene Data'!$H$6,0,10*ROW('Hygiene Data'!H79)),NA())</f>
        <v>#N/A</v>
      </c>
      <c r="BP85" s="108" t="e">
        <f ca="true">+IF(AND(ISNUMBER(OFFSET('Hygiene Data'!$H$8,0,10*ROW('Hygiene Data'!H79))),'Data Summary'!EE85="Yes"),OFFSET('Hygiene Data'!$H$8,0,10*ROW('Hygiene Data'!H79)),NA())</f>
        <v>#N/A</v>
      </c>
      <c r="BQ85" s="108" t="e">
        <f ca="true">+IF(AND(ISNUMBER(OFFSET('Hygiene Data'!$H$10,0,10*ROW('Hygiene Data'!H79))),'Data Summary'!EF85="Yes"),OFFSET('Hygiene Data'!$H$10,0,10*ROW('Hygiene Data'!H79)),NA())</f>
        <v>#N/A</v>
      </c>
    </row>
    <row r="86" x14ac:dyDescent="0.2">
      <c r="A86" s="56" t="e">
        <f ca="true">+IF(OFFSET('Water Data'!$B$1,0,10*ROW('Water Data'!B80))="",NA(),OFFSET('Water Data'!$B$1,0,10*ROW('Water Data'!B80)))</f>
        <v>#N/A</v>
      </c>
      <c r="B86" s="56" t="e">
        <f ca="true">+IF(OFFSET('Water Data'!$A$3,0,10*ROW('Water Data'!A83))="",NA(),OFFSET('Water Data'!$A$3,0,10*ROW('Water Data'!A83)))</f>
        <v>#N/A</v>
      </c>
      <c r="C86" s="56" t="e">
        <f ca="true">+IF(OFFSET('Water Data'!$C$3,0,10*ROW('Water Data'!C83))="",NA(),OFFSET('Water Data'!$C$3,0,10*ROW('Water Data'!C83)))</f>
        <v>#N/A</v>
      </c>
      <c r="D86" s="57" t="e">
        <f ca="true">+IF(AND(ISNUMBER(OFFSET('Water Data'!$C$5,0,10*ROW('Water Data'!C80))),'Data Summary'!BS86="Yes"),100-OFFSET('Water Data'!$C$5,0,10*ROW('Water Data'!C80)),NA())</f>
        <v>#N/A</v>
      </c>
      <c r="E86" s="57" t="e">
        <f ca="true">+IF(AND(ISNUMBER(OFFSET('Water Data'!$C$7,0,10*ROW('Water Data'!C80))),'Data Summary'!BT86="Yes"),OFFSET('Water Data'!$C$7,0,10*ROW('Water Data'!C80)),NA())</f>
        <v>#N/A</v>
      </c>
      <c r="F86" s="57" t="e">
        <f ca="true">+IF(AND(ISNUMBER(OFFSET('Water Data'!$C$10,0,10*ROW('Water Data'!C80))),'Data Summary'!BU86="Yes"),OFFSET('Water Data'!$C$10,0,10*ROW('Water Data'!C80)),NA())</f>
        <v>#N/A</v>
      </c>
      <c r="G86" s="57" t="e">
        <f ca="true">+IF(AND(ISNUMBER(OFFSET('Water Data'!$D$5,0,10*ROW('Water Data'!D80))),'Data Summary'!BV86="Yes"),100-OFFSET('Water Data'!$D$5,0,10*ROW('Water Data'!D80)),NA())</f>
        <v>#N/A</v>
      </c>
      <c r="H86" s="57" t="e">
        <f ca="true">+IF(AND(ISNUMBER(OFFSET('Water Data'!$D$7,0,10*ROW('Water Data'!D80))),'Data Summary'!BW86="Yes"),OFFSET('Water Data'!$D$7,0,10*ROW('Water Data'!D80)),NA())</f>
        <v>#N/A</v>
      </c>
      <c r="I86" s="57" t="e">
        <f ca="true">+IF(AND(ISNUMBER(OFFSET('Water Data'!$D$10,0,10*ROW('Water Data'!D80))),'Data Summary'!BX86="Yes"),OFFSET('Water Data'!$D$10,0,10*ROW('Water Data'!D80)),NA())</f>
        <v>#N/A</v>
      </c>
      <c r="J86" s="57" t="e">
        <f ca="true">+IF(AND(ISNUMBER(OFFSET('Water Data'!$E$5,0,10*ROW('Water Data'!E80))),'Data Summary'!BY86="Yes"),100-OFFSET('Water Data'!$E$5,0,10*ROW('Water Data'!E80)),NA())</f>
        <v>#N/A</v>
      </c>
      <c r="K86" s="57" t="e">
        <f ca="true">+IF(AND(ISNUMBER(OFFSET('Water Data'!$E$7,0,10*ROW('Water Data'!E80))),'Data Summary'!BZ86="Yes"),OFFSET('Water Data'!$E$7,0,10*ROW('Water Data'!E80)),NA())</f>
        <v>#N/A</v>
      </c>
      <c r="L86" s="57" t="e">
        <f ca="true">+IF(AND(ISNUMBER(OFFSET('Water Data'!$E$10,0,10*ROW('Water Data'!E80))),'Data Summary'!CA86="Yes"),OFFSET('Water Data'!$E$10,0,10*ROW('Water Data'!E80)),NA())</f>
        <v>#N/A</v>
      </c>
      <c r="M86" s="57" t="e">
        <f ca="true">+IF(AND(ISNUMBER(OFFSET('Water Data'!$F$5,0,10*ROW('Water Data'!F80))),'Data Summary'!CB86="Yes"),100-OFFSET('Water Data'!$F$5,0,10*ROW('Water Data'!F80)),NA())</f>
        <v>#N/A</v>
      </c>
      <c r="N86" s="57" t="e">
        <f ca="true">+IF(AND(ISNUMBER(OFFSET('Water Data'!$F$7,0,10*ROW('Water Data'!F80))),'Data Summary'!CC86="Yes"),OFFSET('Water Data'!$F$7,0,10*ROW('Water Data'!F80)),NA())</f>
        <v>#N/A</v>
      </c>
      <c r="O86" s="57" t="e">
        <f ca="true">+IF(AND(ISNUMBER(OFFSET('Water Data'!$F$10,0,10*ROW('Water Data'!F80))),'Data Summary'!CD86="Yes"),OFFSET('Water Data'!$F$10,0,10*ROW('Water Data'!F80)),NA())</f>
        <v>#N/A</v>
      </c>
      <c r="P86" s="57" t="e">
        <f ca="true">+IF(AND(ISNUMBER(OFFSET('Water Data'!$G$5,0,10*ROW('Water Data'!G80))),'Data Summary'!CE86="Yes"),100-OFFSET('Water Data'!$G$5,0,10*ROW('Water Data'!G80)),NA())</f>
        <v>#N/A</v>
      </c>
      <c r="Q86" s="57" t="e">
        <f ca="true">+IF(AND(ISNUMBER(OFFSET('Water Data'!$G$7,0,10*ROW('Water Data'!G80))),'Data Summary'!CF86="Yes"),OFFSET('Water Data'!$G$7,0,10*ROW('Water Data'!G80)),NA())</f>
        <v>#N/A</v>
      </c>
      <c r="R86" s="57" t="e">
        <f ca="true">+IF(AND(ISNUMBER(OFFSET('Water Data'!$G$10,0,10*ROW('Water Data'!G80))),'Data Summary'!CG86="Yes"),OFFSET('Water Data'!$G$10,0,10*ROW('Water Data'!G80)),NA())</f>
        <v>#N/A</v>
      </c>
      <c r="S86" s="57" t="e">
        <f ca="true">+IF(AND(ISNUMBER(OFFSET('Water Data'!$H$5,0,10*ROW('Water Data'!H80))),'Data Summary'!CH86="Yes"),100-OFFSET('Water Data'!$H$5,0,10*ROW('Water Data'!H80)),NA())</f>
        <v>#N/A</v>
      </c>
      <c r="T86" s="57" t="e">
        <f ca="true">+IF(AND(ISNUMBER(OFFSET('Water Data'!$H$7,0,10*ROW('Water Data'!H80))),'Data Summary'!CI86="Yes"),OFFSET('Water Data'!$H$7,0,10*ROW('Water Data'!H80)),NA())</f>
        <v>#N/A</v>
      </c>
      <c r="U86" s="57" t="e">
        <f ca="true">+IF(AND(ISNUMBER(OFFSET('Water Data'!$H$10,0,10*ROW('Water Data'!H80))),'Data Summary'!CJ86="Yes"),OFFSET('Water Data'!$H$10,0,10*ROW('Water Data'!H80)),NA())</f>
        <v>#N/A</v>
      </c>
      <c r="V86" s="103" t="e">
        <f ca="true">+IF(AND(ISNUMBER(OFFSET('Sanitation Data'!$C$5,0,10*ROW('Sanitation Data'!C80))),'Data Summary'!CK86="Yes"),100-OFFSET('Sanitation Data'!$C$5,0,10*ROW('Sanitation Data'!C80)),NA())</f>
        <v>#N/A</v>
      </c>
      <c r="W86" s="103" t="e">
        <f ca="true">+IF(AND(ISNUMBER(OFFSET('Sanitation Data'!$C$7,0,10*ROW('Sanitation Data'!C80))),'Data Summary'!CL86="Yes"),OFFSET('Sanitation Data'!$C$7,0,10*ROW('Sanitation Data'!C80)),NA())</f>
        <v>#N/A</v>
      </c>
      <c r="X86" s="103" t="e">
        <f ca="true">+IF(AND(ISNUMBER(OFFSET('Sanitation Data'!$C$11,0,10*ROW('Sanitation Data'!C80))),'Data Summary'!CM86="Yes"),OFFSET('Sanitation Data'!$C$11,0,10*ROW('Sanitation Data'!C80)),NA())</f>
        <v>#N/A</v>
      </c>
      <c r="Y86" s="103" t="e">
        <f ca="true">+IF(AND(ISNUMBER(OFFSET('Sanitation Data'!$C$12,0,10*ROW('Sanitation Data'!C80))),'Data Summary'!CN86="Yes"),OFFSET('Sanitation Data'!$C$12,0,10*ROW('Sanitation Data'!C80)),NA())</f>
        <v>#N/A</v>
      </c>
      <c r="Z86" s="103" t="e">
        <f ca="true">+IF(AND(ISNUMBER(OFFSET('Sanitation Data'!$C$13,0,10*ROW('Sanitation Data'!C80))),'Data Summary'!CO86="Yes"),OFFSET('Sanitation Data'!$C$13,0,10*ROW('Sanitation Data'!C80)),NA())</f>
        <v>#N/A</v>
      </c>
      <c r="AA86" s="103" t="e">
        <f ca="true">+IF(AND(ISNUMBER(OFFSET('Sanitation Data'!$D$5,0,10*ROW('Sanitation Data'!D80))),'Data Summary'!CP86="Yes"),100-OFFSET('Sanitation Data'!$D$5,0,10*ROW('Sanitation Data'!D80)),NA())</f>
        <v>#N/A</v>
      </c>
      <c r="AB86" s="103" t="e">
        <f ca="true">+IF(AND(ISNUMBER(OFFSET('Sanitation Data'!$D$7,0,10*ROW('Sanitation Data'!D80))),'Data Summary'!CQ86="Yes"),OFFSET('Sanitation Data'!$D$7,0,10*ROW('Sanitation Data'!D80)),NA())</f>
        <v>#N/A</v>
      </c>
      <c r="AC86" s="103" t="e">
        <f ca="true">+IF(AND(ISNUMBER(OFFSET('Sanitation Data'!$D$11,0,10*ROW('Sanitation Data'!D80))),'Data Summary'!CR86="Yes"),OFFSET('Sanitation Data'!$D$11,0,10*ROW('Sanitation Data'!D80)),NA())</f>
        <v>#N/A</v>
      </c>
      <c r="AD86" s="103" t="e">
        <f ca="true">+IF(AND(ISNUMBER(OFFSET('Sanitation Data'!$D$12,0,10*ROW('Sanitation Data'!D80))),'Data Summary'!CS86="Yes"),OFFSET('Sanitation Data'!$D$12,0,10*ROW('Sanitation Data'!D80)),NA())</f>
        <v>#N/A</v>
      </c>
      <c r="AE86" s="103" t="e">
        <f ca="true">+IF(AND(ISNUMBER(OFFSET('Sanitation Data'!$D$13,0,10*ROW('Sanitation Data'!D80))),'Data Summary'!CT86="Yes"),OFFSET('Sanitation Data'!$D$13,0,10*ROW('Sanitation Data'!D80)),NA())</f>
        <v>#N/A</v>
      </c>
      <c r="AF86" s="103" t="e">
        <f ca="true">+IF(AND(ISNUMBER(OFFSET('Sanitation Data'!$E$5,0,10*ROW('Sanitation Data'!E80))),'Data Summary'!CU86="Yes"),100-OFFSET('Sanitation Data'!$E$5,0,10*ROW('Sanitation Data'!E80)),NA())</f>
        <v>#N/A</v>
      </c>
      <c r="AG86" s="103" t="e">
        <f ca="true">+IF(AND(ISNUMBER(OFFSET('Sanitation Data'!$E$7,0,10*ROW('Sanitation Data'!E80))),'Data Summary'!CV86="Yes"),OFFSET('Sanitation Data'!$E$7,0,10*ROW('Sanitation Data'!E80)),NA())</f>
        <v>#N/A</v>
      </c>
      <c r="AH86" s="103" t="e">
        <f ca="true">+IF(AND(ISNUMBER(OFFSET('Sanitation Data'!$E$11,0,10*ROW('Sanitation Data'!E80))),'Data Summary'!CW86="Yes"),OFFSET('Sanitation Data'!$E$11,0,10*ROW('Sanitation Data'!E80)),NA())</f>
        <v>#N/A</v>
      </c>
      <c r="AI86" s="103" t="e">
        <f ca="true">+IF(AND(ISNUMBER(OFFSET('Sanitation Data'!$E$12,0,10*ROW('Sanitation Data'!E80))),'Data Summary'!CX86="Yes"),OFFSET('Sanitation Data'!$E$12,0,10*ROW('Sanitation Data'!E80)),NA())</f>
        <v>#N/A</v>
      </c>
      <c r="AJ86" s="103" t="e">
        <f ca="true">+IF(AND(ISNUMBER(OFFSET('Sanitation Data'!$E$13,0,10*ROW('Sanitation Data'!E80))),'Data Summary'!CY86="Yes"),OFFSET('Sanitation Data'!$E$13,0,10*ROW('Sanitation Data'!E80)),NA())</f>
        <v>#N/A</v>
      </c>
      <c r="AK86" s="103" t="e">
        <f ca="true">+IF(AND(ISNUMBER(OFFSET('Sanitation Data'!$F$5,0,10*ROW('Sanitation Data'!F80))),'Data Summary'!CZ86="Yes"),100-OFFSET('Sanitation Data'!$F$5,0,10*ROW('Sanitation Data'!F80)),NA())</f>
        <v>#N/A</v>
      </c>
      <c r="AL86" s="103" t="e">
        <f ca="true">+IF(AND(ISNUMBER(OFFSET('Sanitation Data'!$F$7,0,10*ROW('Sanitation Data'!F80))),'Data Summary'!DA86="Yes"),OFFSET('Sanitation Data'!$F$7,0,10*ROW('Sanitation Data'!F80)),NA())</f>
        <v>#N/A</v>
      </c>
      <c r="AM86" s="103" t="e">
        <f ca="true">+IF(AND(ISNUMBER(OFFSET('Sanitation Data'!$F$11,0,10*ROW('Sanitation Data'!F80))),'Data Summary'!DB86="Yes"),OFFSET('Sanitation Data'!$F$11,0,10*ROW('Sanitation Data'!F80)),NA())</f>
        <v>#N/A</v>
      </c>
      <c r="AN86" s="103" t="e">
        <f ca="true">+IF(AND(ISNUMBER(OFFSET('Sanitation Data'!$F$12,0,10*ROW('Sanitation Data'!F80))),'Data Summary'!DC86="Yes"),OFFSET('Sanitation Data'!$F$12,0,10*ROW('Sanitation Data'!F80)),NA())</f>
        <v>#N/A</v>
      </c>
      <c r="AO86" s="103" t="e">
        <f ca="true">+IF(AND(ISNUMBER(OFFSET('Sanitation Data'!$F$13,0,10*ROW('Sanitation Data'!F80))),'Data Summary'!DD86="Yes"),OFFSET('Sanitation Data'!$F$13,0,10*ROW('Sanitation Data'!F80)),NA())</f>
        <v>#N/A</v>
      </c>
      <c r="AP86" s="103" t="e">
        <f ca="true">+IF(AND(ISNUMBER(OFFSET('Sanitation Data'!$G$5,0,10*ROW('Sanitation Data'!G80))),'Data Summary'!DE86="Yes"),100-OFFSET('Sanitation Data'!$G$5,0,10*ROW('Sanitation Data'!G80)),NA())</f>
        <v>#N/A</v>
      </c>
      <c r="AQ86" s="103" t="e">
        <f ca="true">+IF(AND(ISNUMBER(OFFSET('Sanitation Data'!$G$7,0,10*ROW('Sanitation Data'!G80))),'Data Summary'!DF86="Yes"),OFFSET('Sanitation Data'!$G$7,0,10*ROW('Sanitation Data'!G80)),NA())</f>
        <v>#N/A</v>
      </c>
      <c r="AR86" s="103" t="e">
        <f ca="true">+IF(AND(ISNUMBER(OFFSET('Sanitation Data'!$G$11,0,10*ROW('Sanitation Data'!G80))),'Data Summary'!DG86="Yes"),OFFSET('Sanitation Data'!$G$11,0,10*ROW('Sanitation Data'!G80)),NA())</f>
        <v>#N/A</v>
      </c>
      <c r="AS86" s="103" t="e">
        <f ca="true">+IF(AND(ISNUMBER(OFFSET('Sanitation Data'!$G$12,0,10*ROW('Sanitation Data'!G80))),'Data Summary'!DH86="Yes"),OFFSET('Sanitation Data'!$G$12,0,10*ROW('Sanitation Data'!G80)),NA())</f>
        <v>#N/A</v>
      </c>
      <c r="AT86" s="103" t="e">
        <f ca="true">+IF(AND(ISNUMBER(OFFSET('Sanitation Data'!$G$13,0,10*ROW('Sanitation Data'!G80))),'Data Summary'!DI86="Yes"),OFFSET('Sanitation Data'!$G$13,0,10*ROW('Sanitation Data'!G80)),NA())</f>
        <v>#N/A</v>
      </c>
      <c r="AU86" s="103" t="e">
        <f ca="true">+IF(AND(ISNUMBER(OFFSET('Sanitation Data'!$H$5,0,10*ROW('Sanitation Data'!H80))),'Data Summary'!DJ86="Yes"),100-OFFSET('Sanitation Data'!$H$5,0,10*ROW('Sanitation Data'!H80)),NA())</f>
        <v>#N/A</v>
      </c>
      <c r="AV86" s="103" t="e">
        <f ca="true">+IF(AND(ISNUMBER(OFFSET('Sanitation Data'!$H$7,0,10*ROW('Sanitation Data'!H80))),'Data Summary'!DK86="Yes"),OFFSET('Sanitation Data'!$H$7,0,10*ROW('Sanitation Data'!H80)),NA())</f>
        <v>#N/A</v>
      </c>
      <c r="AW86" s="103" t="e">
        <f ca="true">+IF(AND(ISNUMBER(OFFSET('Sanitation Data'!$H$11,0,10*ROW('Sanitation Data'!H80))),'Data Summary'!DL86="Yes"),OFFSET('Sanitation Data'!$H$11,0,10*ROW('Sanitation Data'!H80)),NA())</f>
        <v>#N/A</v>
      </c>
      <c r="AX86" s="103" t="e">
        <f ca="true">+IF(AND(ISNUMBER(OFFSET('Sanitation Data'!$H$12,0,10*ROW('Sanitation Data'!H80))),'Data Summary'!DM86="Yes"),OFFSET('Sanitation Data'!$H$12,0,10*ROW('Sanitation Data'!H80)),NA())</f>
        <v>#N/A</v>
      </c>
      <c r="AY86" s="103" t="e">
        <f ca="true">+IF(AND(ISNUMBER(OFFSET('Sanitation Data'!$H$13,0,10*ROW('Sanitation Data'!H80))),'Data Summary'!DN86="Yes"),OFFSET('Sanitation Data'!$H$13,0,10*ROW('Sanitation Data'!H80)),NA())</f>
        <v>#N/A</v>
      </c>
      <c r="AZ86" s="108" t="e">
        <f ca="true">+IF(AND(ISNUMBER(OFFSET('Hygiene Data'!$C$6,0,10*ROW('Hygiene Data'!C80))),'Data Summary'!DO86="Yes"),OFFSET('Hygiene Data'!$C$6,0,10*ROW('Hygiene Data'!C80)),NA())</f>
        <v>#N/A</v>
      </c>
      <c r="BA86" s="108" t="e">
        <f ca="true">+IF(AND(ISNUMBER(OFFSET('Hygiene Data'!$C$8,0,10*ROW('Hygiene Data'!C80))),'Data Summary'!DP86="Yes"),OFFSET('Hygiene Data'!$C$8,0,10*ROW('Hygiene Data'!C80)),NA())</f>
        <v>#N/A</v>
      </c>
      <c r="BB86" s="108" t="e">
        <f ca="true">+IF(AND(ISNUMBER(OFFSET('Hygiene Data'!$C$10,0,10*ROW('Hygiene Data'!C80))),'Data Summary'!DQ86="Yes"),OFFSET('Hygiene Data'!$C$10,0,10*ROW('Hygiene Data'!C80)),NA())</f>
        <v>#N/A</v>
      </c>
      <c r="BC86" s="108" t="e">
        <f ca="true">+IF(AND(ISNUMBER(OFFSET('Hygiene Data'!$D$6,0,10*ROW('Hygiene Data'!D80))),'Data Summary'!DR86="Yes"),OFFSET('Hygiene Data'!$D$6,0,10*ROW('Hygiene Data'!D80)),NA())</f>
        <v>#N/A</v>
      </c>
      <c r="BD86" s="108" t="e">
        <f ca="true">+IF(AND(ISNUMBER(OFFSET('Hygiene Data'!$D$8,0,10*ROW('Hygiene Data'!D80))),'Data Summary'!DS86="Yes"),OFFSET('Hygiene Data'!$D$8,0,10*ROW('Hygiene Data'!D80)),NA())</f>
        <v>#N/A</v>
      </c>
      <c r="BE86" s="108" t="e">
        <f ca="true">+IF(AND(ISNUMBER(OFFSET('Hygiene Data'!$D$10,0,10*ROW('Hygiene Data'!D80))),'Data Summary'!DT86="Yes"),OFFSET('Hygiene Data'!$D$10,0,10*ROW('Hygiene Data'!D80)),NA())</f>
        <v>#N/A</v>
      </c>
      <c r="BF86" s="108" t="e">
        <f ca="true">+IF(AND(ISNUMBER(OFFSET('Hygiene Data'!$E$6,0,10*ROW('Hygiene Data'!E80))),'Data Summary'!DU86="Yes"),OFFSET('Hygiene Data'!$E$6,0,10*ROW('Hygiene Data'!E80)),NA())</f>
        <v>#N/A</v>
      </c>
      <c r="BG86" s="108" t="e">
        <f ca="true">+IF(AND(ISNUMBER(OFFSET('Hygiene Data'!$E$8,0,10*ROW('Hygiene Data'!E80))),'Data Summary'!DV86="Yes"),OFFSET('Hygiene Data'!$E$8,0,10*ROW('Hygiene Data'!E80)),NA())</f>
        <v>#N/A</v>
      </c>
      <c r="BH86" s="108" t="e">
        <f ca="true">+IF(AND(ISNUMBER(OFFSET('Hygiene Data'!$E$10,0,10*ROW('Hygiene Data'!E80))),'Data Summary'!DW86="Yes"),OFFSET('Hygiene Data'!$E$10,0,10*ROW('Hygiene Data'!E80)),NA())</f>
        <v>#N/A</v>
      </c>
      <c r="BI86" s="108" t="e">
        <f ca="true">+IF(AND(ISNUMBER(OFFSET('Hygiene Data'!$F$6,0,10*ROW('Hygiene Data'!F80))),'Data Summary'!DX86="Yes"),OFFSET('Hygiene Data'!$F$6,0,10*ROW('Hygiene Data'!F80)),NA())</f>
        <v>#N/A</v>
      </c>
      <c r="BJ86" s="108" t="e">
        <f ca="true">+IF(AND(ISNUMBER(OFFSET('Hygiene Data'!$F$8,0,10*ROW('Hygiene Data'!F80))),'Data Summary'!DY86="Yes"),OFFSET('Hygiene Data'!$F$8,0,10*ROW('Hygiene Data'!F80)),NA())</f>
        <v>#N/A</v>
      </c>
      <c r="BK86" s="108" t="e">
        <f ca="true">+IF(AND(ISNUMBER(OFFSET('Hygiene Data'!$F$10,0,10*ROW('Hygiene Data'!F80))),'Data Summary'!DZ86="Yes"),OFFSET('Hygiene Data'!$F$10,0,10*ROW('Hygiene Data'!F80)),NA())</f>
        <v>#N/A</v>
      </c>
      <c r="BL86" s="108" t="e">
        <f ca="true">+IF(AND(ISNUMBER(OFFSET('Hygiene Data'!$G$6,0,10*ROW('Hygiene Data'!G80))),'Data Summary'!EA86="Yes"),OFFSET('Hygiene Data'!$G$6,0,10*ROW('Hygiene Data'!G80)),NA())</f>
        <v>#N/A</v>
      </c>
      <c r="BM86" s="108" t="e">
        <f ca="true">+IF(AND(ISNUMBER(OFFSET('Hygiene Data'!$G$8,0,10*ROW('Hygiene Data'!G80))),'Data Summary'!EB86="Yes"),OFFSET('Hygiene Data'!$G$8,0,10*ROW('Hygiene Data'!G80)),NA())</f>
        <v>#N/A</v>
      </c>
      <c r="BN86" s="108" t="e">
        <f ca="true">+IF(AND(ISNUMBER(OFFSET('Hygiene Data'!$G$10,0,10*ROW('Hygiene Data'!G80))),'Data Summary'!EC86="Yes"),OFFSET('Hygiene Data'!$G$10,0,10*ROW('Hygiene Data'!G80)),NA())</f>
        <v>#N/A</v>
      </c>
      <c r="BO86" s="108" t="e">
        <f ca="true">+IF(AND(ISNUMBER(OFFSET('Hygiene Data'!$H$6,0,10*ROW('Hygiene Data'!H80))),'Data Summary'!ED86="Yes"),OFFSET('Hygiene Data'!$H$6,0,10*ROW('Hygiene Data'!H80)),NA())</f>
        <v>#N/A</v>
      </c>
      <c r="BP86" s="108" t="e">
        <f ca="true">+IF(AND(ISNUMBER(OFFSET('Hygiene Data'!$H$8,0,10*ROW('Hygiene Data'!H80))),'Data Summary'!EE86="Yes"),OFFSET('Hygiene Data'!$H$8,0,10*ROW('Hygiene Data'!H80)),NA())</f>
        <v>#N/A</v>
      </c>
      <c r="BQ86" s="108" t="e">
        <f ca="true">+IF(AND(ISNUMBER(OFFSET('Hygiene Data'!$H$10,0,10*ROW('Hygiene Data'!H80))),'Data Summary'!EF86="Yes"),OFFSET('Hygiene Data'!$H$10,0,10*ROW('Hygiene Data'!H80)),NA())</f>
        <v>#N/A</v>
      </c>
    </row>
    <row r="87" x14ac:dyDescent="0.2">
      <c r="A87" s="56" t="e">
        <f ca="true">+IF(OFFSET('Water Data'!$B$1,0,10*ROW('Water Data'!B81))="",NA(),OFFSET('Water Data'!$B$1,0,10*ROW('Water Data'!B81)))</f>
        <v>#N/A</v>
      </c>
      <c r="B87" s="56" t="e">
        <f ca="true">+IF(OFFSET('Water Data'!$A$3,0,10*ROW('Water Data'!A84))="",NA(),OFFSET('Water Data'!$A$3,0,10*ROW('Water Data'!A84)))</f>
        <v>#N/A</v>
      </c>
      <c r="C87" s="56" t="e">
        <f ca="true">+IF(OFFSET('Water Data'!$C$3,0,10*ROW('Water Data'!C84))="",NA(),OFFSET('Water Data'!$C$3,0,10*ROW('Water Data'!C84)))</f>
        <v>#N/A</v>
      </c>
      <c r="D87" s="57" t="e">
        <f ca="true">+IF(AND(ISNUMBER(OFFSET('Water Data'!$C$5,0,10*ROW('Water Data'!C81))),'Data Summary'!BS87="Yes"),100-OFFSET('Water Data'!$C$5,0,10*ROW('Water Data'!C81)),NA())</f>
        <v>#N/A</v>
      </c>
      <c r="E87" s="57" t="e">
        <f ca="true">+IF(AND(ISNUMBER(OFFSET('Water Data'!$C$7,0,10*ROW('Water Data'!C81))),'Data Summary'!BT87="Yes"),OFFSET('Water Data'!$C$7,0,10*ROW('Water Data'!C81)),NA())</f>
        <v>#N/A</v>
      </c>
      <c r="F87" s="57" t="e">
        <f ca="true">+IF(AND(ISNUMBER(OFFSET('Water Data'!$C$10,0,10*ROW('Water Data'!C81))),'Data Summary'!BU87="Yes"),OFFSET('Water Data'!$C$10,0,10*ROW('Water Data'!C81)),NA())</f>
        <v>#N/A</v>
      </c>
      <c r="G87" s="57" t="e">
        <f ca="true">+IF(AND(ISNUMBER(OFFSET('Water Data'!$D$5,0,10*ROW('Water Data'!D81))),'Data Summary'!BV87="Yes"),100-OFFSET('Water Data'!$D$5,0,10*ROW('Water Data'!D81)),NA())</f>
        <v>#N/A</v>
      </c>
      <c r="H87" s="57" t="e">
        <f ca="true">+IF(AND(ISNUMBER(OFFSET('Water Data'!$D$7,0,10*ROW('Water Data'!D81))),'Data Summary'!BW87="Yes"),OFFSET('Water Data'!$D$7,0,10*ROW('Water Data'!D81)),NA())</f>
        <v>#N/A</v>
      </c>
      <c r="I87" s="57" t="e">
        <f ca="true">+IF(AND(ISNUMBER(OFFSET('Water Data'!$D$10,0,10*ROW('Water Data'!D81))),'Data Summary'!BX87="Yes"),OFFSET('Water Data'!$D$10,0,10*ROW('Water Data'!D81)),NA())</f>
        <v>#N/A</v>
      </c>
      <c r="J87" s="57" t="e">
        <f ca="true">+IF(AND(ISNUMBER(OFFSET('Water Data'!$E$5,0,10*ROW('Water Data'!E81))),'Data Summary'!BY87="Yes"),100-OFFSET('Water Data'!$E$5,0,10*ROW('Water Data'!E81)),NA())</f>
        <v>#N/A</v>
      </c>
      <c r="K87" s="57" t="e">
        <f ca="true">+IF(AND(ISNUMBER(OFFSET('Water Data'!$E$7,0,10*ROW('Water Data'!E81))),'Data Summary'!BZ87="Yes"),OFFSET('Water Data'!$E$7,0,10*ROW('Water Data'!E81)),NA())</f>
        <v>#N/A</v>
      </c>
      <c r="L87" s="57" t="e">
        <f ca="true">+IF(AND(ISNUMBER(OFFSET('Water Data'!$E$10,0,10*ROW('Water Data'!E81))),'Data Summary'!CA87="Yes"),OFFSET('Water Data'!$E$10,0,10*ROW('Water Data'!E81)),NA())</f>
        <v>#N/A</v>
      </c>
      <c r="M87" s="57" t="e">
        <f ca="true">+IF(AND(ISNUMBER(OFFSET('Water Data'!$F$5,0,10*ROW('Water Data'!F81))),'Data Summary'!CB87="Yes"),100-OFFSET('Water Data'!$F$5,0,10*ROW('Water Data'!F81)),NA())</f>
        <v>#N/A</v>
      </c>
      <c r="N87" s="57" t="e">
        <f ca="true">+IF(AND(ISNUMBER(OFFSET('Water Data'!$F$7,0,10*ROW('Water Data'!F81))),'Data Summary'!CC87="Yes"),OFFSET('Water Data'!$F$7,0,10*ROW('Water Data'!F81)),NA())</f>
        <v>#N/A</v>
      </c>
      <c r="O87" s="57" t="e">
        <f ca="true">+IF(AND(ISNUMBER(OFFSET('Water Data'!$F$10,0,10*ROW('Water Data'!F81))),'Data Summary'!CD87="Yes"),OFFSET('Water Data'!$F$10,0,10*ROW('Water Data'!F81)),NA())</f>
        <v>#N/A</v>
      </c>
      <c r="P87" s="57" t="e">
        <f ca="true">+IF(AND(ISNUMBER(OFFSET('Water Data'!$G$5,0,10*ROW('Water Data'!G81))),'Data Summary'!CE87="Yes"),100-OFFSET('Water Data'!$G$5,0,10*ROW('Water Data'!G81)),NA())</f>
        <v>#N/A</v>
      </c>
      <c r="Q87" s="57" t="e">
        <f ca="true">+IF(AND(ISNUMBER(OFFSET('Water Data'!$G$7,0,10*ROW('Water Data'!G81))),'Data Summary'!CF87="Yes"),OFFSET('Water Data'!$G$7,0,10*ROW('Water Data'!G81)),NA())</f>
        <v>#N/A</v>
      </c>
      <c r="R87" s="57" t="e">
        <f ca="true">+IF(AND(ISNUMBER(OFFSET('Water Data'!$G$10,0,10*ROW('Water Data'!G81))),'Data Summary'!CG87="Yes"),OFFSET('Water Data'!$G$10,0,10*ROW('Water Data'!G81)),NA())</f>
        <v>#N/A</v>
      </c>
      <c r="S87" s="57" t="e">
        <f ca="true">+IF(AND(ISNUMBER(OFFSET('Water Data'!$H$5,0,10*ROW('Water Data'!H81))),'Data Summary'!CH87="Yes"),100-OFFSET('Water Data'!$H$5,0,10*ROW('Water Data'!H81)),NA())</f>
        <v>#N/A</v>
      </c>
      <c r="T87" s="57" t="e">
        <f ca="true">+IF(AND(ISNUMBER(OFFSET('Water Data'!$H$7,0,10*ROW('Water Data'!H81))),'Data Summary'!CI87="Yes"),OFFSET('Water Data'!$H$7,0,10*ROW('Water Data'!H81)),NA())</f>
        <v>#N/A</v>
      </c>
      <c r="U87" s="57" t="e">
        <f ca="true">+IF(AND(ISNUMBER(OFFSET('Water Data'!$H$10,0,10*ROW('Water Data'!H81))),'Data Summary'!CJ87="Yes"),OFFSET('Water Data'!$H$10,0,10*ROW('Water Data'!H81)),NA())</f>
        <v>#N/A</v>
      </c>
      <c r="V87" s="103" t="e">
        <f ca="true">+IF(AND(ISNUMBER(OFFSET('Sanitation Data'!$C$5,0,10*ROW('Sanitation Data'!C81))),'Data Summary'!CK87="Yes"),100-OFFSET('Sanitation Data'!$C$5,0,10*ROW('Sanitation Data'!C81)),NA())</f>
        <v>#N/A</v>
      </c>
      <c r="W87" s="103" t="e">
        <f ca="true">+IF(AND(ISNUMBER(OFFSET('Sanitation Data'!$C$7,0,10*ROW('Sanitation Data'!C81))),'Data Summary'!CL87="Yes"),OFFSET('Sanitation Data'!$C$7,0,10*ROW('Sanitation Data'!C81)),NA())</f>
        <v>#N/A</v>
      </c>
      <c r="X87" s="103" t="e">
        <f ca="true">+IF(AND(ISNUMBER(OFFSET('Sanitation Data'!$C$11,0,10*ROW('Sanitation Data'!C81))),'Data Summary'!CM87="Yes"),OFFSET('Sanitation Data'!$C$11,0,10*ROW('Sanitation Data'!C81)),NA())</f>
        <v>#N/A</v>
      </c>
      <c r="Y87" s="103" t="e">
        <f ca="true">+IF(AND(ISNUMBER(OFFSET('Sanitation Data'!$C$12,0,10*ROW('Sanitation Data'!C81))),'Data Summary'!CN87="Yes"),OFFSET('Sanitation Data'!$C$12,0,10*ROW('Sanitation Data'!C81)),NA())</f>
        <v>#N/A</v>
      </c>
      <c r="Z87" s="103" t="e">
        <f ca="true">+IF(AND(ISNUMBER(OFFSET('Sanitation Data'!$C$13,0,10*ROW('Sanitation Data'!C81))),'Data Summary'!CO87="Yes"),OFFSET('Sanitation Data'!$C$13,0,10*ROW('Sanitation Data'!C81)),NA())</f>
        <v>#N/A</v>
      </c>
      <c r="AA87" s="103" t="e">
        <f ca="true">+IF(AND(ISNUMBER(OFFSET('Sanitation Data'!$D$5,0,10*ROW('Sanitation Data'!D81))),'Data Summary'!CP87="Yes"),100-OFFSET('Sanitation Data'!$D$5,0,10*ROW('Sanitation Data'!D81)),NA())</f>
        <v>#N/A</v>
      </c>
      <c r="AB87" s="103" t="e">
        <f ca="true">+IF(AND(ISNUMBER(OFFSET('Sanitation Data'!$D$7,0,10*ROW('Sanitation Data'!D81))),'Data Summary'!CQ87="Yes"),OFFSET('Sanitation Data'!$D$7,0,10*ROW('Sanitation Data'!D81)),NA())</f>
        <v>#N/A</v>
      </c>
      <c r="AC87" s="103" t="e">
        <f ca="true">+IF(AND(ISNUMBER(OFFSET('Sanitation Data'!$D$11,0,10*ROW('Sanitation Data'!D81))),'Data Summary'!CR87="Yes"),OFFSET('Sanitation Data'!$D$11,0,10*ROW('Sanitation Data'!D81)),NA())</f>
        <v>#N/A</v>
      </c>
      <c r="AD87" s="103" t="e">
        <f ca="true">+IF(AND(ISNUMBER(OFFSET('Sanitation Data'!$D$12,0,10*ROW('Sanitation Data'!D81))),'Data Summary'!CS87="Yes"),OFFSET('Sanitation Data'!$D$12,0,10*ROW('Sanitation Data'!D81)),NA())</f>
        <v>#N/A</v>
      </c>
      <c r="AE87" s="103" t="e">
        <f ca="true">+IF(AND(ISNUMBER(OFFSET('Sanitation Data'!$D$13,0,10*ROW('Sanitation Data'!D81))),'Data Summary'!CT87="Yes"),OFFSET('Sanitation Data'!$D$13,0,10*ROW('Sanitation Data'!D81)),NA())</f>
        <v>#N/A</v>
      </c>
      <c r="AF87" s="103" t="e">
        <f ca="true">+IF(AND(ISNUMBER(OFFSET('Sanitation Data'!$E$5,0,10*ROW('Sanitation Data'!E81))),'Data Summary'!CU87="Yes"),100-OFFSET('Sanitation Data'!$E$5,0,10*ROW('Sanitation Data'!E81)),NA())</f>
        <v>#N/A</v>
      </c>
      <c r="AG87" s="103" t="e">
        <f ca="true">+IF(AND(ISNUMBER(OFFSET('Sanitation Data'!$E$7,0,10*ROW('Sanitation Data'!E81))),'Data Summary'!CV87="Yes"),OFFSET('Sanitation Data'!$E$7,0,10*ROW('Sanitation Data'!E81)),NA())</f>
        <v>#N/A</v>
      </c>
      <c r="AH87" s="103" t="e">
        <f ca="true">+IF(AND(ISNUMBER(OFFSET('Sanitation Data'!$E$11,0,10*ROW('Sanitation Data'!E81))),'Data Summary'!CW87="Yes"),OFFSET('Sanitation Data'!$E$11,0,10*ROW('Sanitation Data'!E81)),NA())</f>
        <v>#N/A</v>
      </c>
      <c r="AI87" s="103" t="e">
        <f ca="true">+IF(AND(ISNUMBER(OFFSET('Sanitation Data'!$E$12,0,10*ROW('Sanitation Data'!E81))),'Data Summary'!CX87="Yes"),OFFSET('Sanitation Data'!$E$12,0,10*ROW('Sanitation Data'!E81)),NA())</f>
        <v>#N/A</v>
      </c>
      <c r="AJ87" s="103" t="e">
        <f ca="true">+IF(AND(ISNUMBER(OFFSET('Sanitation Data'!$E$13,0,10*ROW('Sanitation Data'!E81))),'Data Summary'!CY87="Yes"),OFFSET('Sanitation Data'!$E$13,0,10*ROW('Sanitation Data'!E81)),NA())</f>
        <v>#N/A</v>
      </c>
      <c r="AK87" s="103" t="e">
        <f ca="true">+IF(AND(ISNUMBER(OFFSET('Sanitation Data'!$F$5,0,10*ROW('Sanitation Data'!F81))),'Data Summary'!CZ87="Yes"),100-OFFSET('Sanitation Data'!$F$5,0,10*ROW('Sanitation Data'!F81)),NA())</f>
        <v>#N/A</v>
      </c>
      <c r="AL87" s="103" t="e">
        <f ca="true">+IF(AND(ISNUMBER(OFFSET('Sanitation Data'!$F$7,0,10*ROW('Sanitation Data'!F81))),'Data Summary'!DA87="Yes"),OFFSET('Sanitation Data'!$F$7,0,10*ROW('Sanitation Data'!F81)),NA())</f>
        <v>#N/A</v>
      </c>
      <c r="AM87" s="103" t="e">
        <f ca="true">+IF(AND(ISNUMBER(OFFSET('Sanitation Data'!$F$11,0,10*ROW('Sanitation Data'!F81))),'Data Summary'!DB87="Yes"),OFFSET('Sanitation Data'!$F$11,0,10*ROW('Sanitation Data'!F81)),NA())</f>
        <v>#N/A</v>
      </c>
      <c r="AN87" s="103" t="e">
        <f ca="true">+IF(AND(ISNUMBER(OFFSET('Sanitation Data'!$F$12,0,10*ROW('Sanitation Data'!F81))),'Data Summary'!DC87="Yes"),OFFSET('Sanitation Data'!$F$12,0,10*ROW('Sanitation Data'!F81)),NA())</f>
        <v>#N/A</v>
      </c>
      <c r="AO87" s="103" t="e">
        <f ca="true">+IF(AND(ISNUMBER(OFFSET('Sanitation Data'!$F$13,0,10*ROW('Sanitation Data'!F81))),'Data Summary'!DD87="Yes"),OFFSET('Sanitation Data'!$F$13,0,10*ROW('Sanitation Data'!F81)),NA())</f>
        <v>#N/A</v>
      </c>
      <c r="AP87" s="103" t="e">
        <f ca="true">+IF(AND(ISNUMBER(OFFSET('Sanitation Data'!$G$5,0,10*ROW('Sanitation Data'!G81))),'Data Summary'!DE87="Yes"),100-OFFSET('Sanitation Data'!$G$5,0,10*ROW('Sanitation Data'!G81)),NA())</f>
        <v>#N/A</v>
      </c>
      <c r="AQ87" s="103" t="e">
        <f ca="true">+IF(AND(ISNUMBER(OFFSET('Sanitation Data'!$G$7,0,10*ROW('Sanitation Data'!G81))),'Data Summary'!DF87="Yes"),OFFSET('Sanitation Data'!$G$7,0,10*ROW('Sanitation Data'!G81)),NA())</f>
        <v>#N/A</v>
      </c>
      <c r="AR87" s="103" t="e">
        <f ca="true">+IF(AND(ISNUMBER(OFFSET('Sanitation Data'!$G$11,0,10*ROW('Sanitation Data'!G81))),'Data Summary'!DG87="Yes"),OFFSET('Sanitation Data'!$G$11,0,10*ROW('Sanitation Data'!G81)),NA())</f>
        <v>#N/A</v>
      </c>
      <c r="AS87" s="103" t="e">
        <f ca="true">+IF(AND(ISNUMBER(OFFSET('Sanitation Data'!$G$12,0,10*ROW('Sanitation Data'!G81))),'Data Summary'!DH87="Yes"),OFFSET('Sanitation Data'!$G$12,0,10*ROW('Sanitation Data'!G81)),NA())</f>
        <v>#N/A</v>
      </c>
      <c r="AT87" s="103" t="e">
        <f ca="true">+IF(AND(ISNUMBER(OFFSET('Sanitation Data'!$G$13,0,10*ROW('Sanitation Data'!G81))),'Data Summary'!DI87="Yes"),OFFSET('Sanitation Data'!$G$13,0,10*ROW('Sanitation Data'!G81)),NA())</f>
        <v>#N/A</v>
      </c>
      <c r="AU87" s="103" t="e">
        <f ca="true">+IF(AND(ISNUMBER(OFFSET('Sanitation Data'!$H$5,0,10*ROW('Sanitation Data'!H81))),'Data Summary'!DJ87="Yes"),100-OFFSET('Sanitation Data'!$H$5,0,10*ROW('Sanitation Data'!H81)),NA())</f>
        <v>#N/A</v>
      </c>
      <c r="AV87" s="103" t="e">
        <f ca="true">+IF(AND(ISNUMBER(OFFSET('Sanitation Data'!$H$7,0,10*ROW('Sanitation Data'!H81))),'Data Summary'!DK87="Yes"),OFFSET('Sanitation Data'!$H$7,0,10*ROW('Sanitation Data'!H81)),NA())</f>
        <v>#N/A</v>
      </c>
      <c r="AW87" s="103" t="e">
        <f ca="true">+IF(AND(ISNUMBER(OFFSET('Sanitation Data'!$H$11,0,10*ROW('Sanitation Data'!H81))),'Data Summary'!DL87="Yes"),OFFSET('Sanitation Data'!$H$11,0,10*ROW('Sanitation Data'!H81)),NA())</f>
        <v>#N/A</v>
      </c>
      <c r="AX87" s="103" t="e">
        <f ca="true">+IF(AND(ISNUMBER(OFFSET('Sanitation Data'!$H$12,0,10*ROW('Sanitation Data'!H81))),'Data Summary'!DM87="Yes"),OFFSET('Sanitation Data'!$H$12,0,10*ROW('Sanitation Data'!H81)),NA())</f>
        <v>#N/A</v>
      </c>
      <c r="AY87" s="103" t="e">
        <f ca="true">+IF(AND(ISNUMBER(OFFSET('Sanitation Data'!$H$13,0,10*ROW('Sanitation Data'!H81))),'Data Summary'!DN87="Yes"),OFFSET('Sanitation Data'!$H$13,0,10*ROW('Sanitation Data'!H81)),NA())</f>
        <v>#N/A</v>
      </c>
      <c r="AZ87" s="108" t="e">
        <f ca="true">+IF(AND(ISNUMBER(OFFSET('Hygiene Data'!$C$6,0,10*ROW('Hygiene Data'!C81))),'Data Summary'!DO87="Yes"),OFFSET('Hygiene Data'!$C$6,0,10*ROW('Hygiene Data'!C81)),NA())</f>
        <v>#N/A</v>
      </c>
      <c r="BA87" s="108" t="e">
        <f ca="true">+IF(AND(ISNUMBER(OFFSET('Hygiene Data'!$C$8,0,10*ROW('Hygiene Data'!C81))),'Data Summary'!DP87="Yes"),OFFSET('Hygiene Data'!$C$8,0,10*ROW('Hygiene Data'!C81)),NA())</f>
        <v>#N/A</v>
      </c>
      <c r="BB87" s="108" t="e">
        <f ca="true">+IF(AND(ISNUMBER(OFFSET('Hygiene Data'!$C$10,0,10*ROW('Hygiene Data'!C81))),'Data Summary'!DQ87="Yes"),OFFSET('Hygiene Data'!$C$10,0,10*ROW('Hygiene Data'!C81)),NA())</f>
        <v>#N/A</v>
      </c>
      <c r="BC87" s="108" t="e">
        <f ca="true">+IF(AND(ISNUMBER(OFFSET('Hygiene Data'!$D$6,0,10*ROW('Hygiene Data'!D81))),'Data Summary'!DR87="Yes"),OFFSET('Hygiene Data'!$D$6,0,10*ROW('Hygiene Data'!D81)),NA())</f>
        <v>#N/A</v>
      </c>
      <c r="BD87" s="108" t="e">
        <f ca="true">+IF(AND(ISNUMBER(OFFSET('Hygiene Data'!$D$8,0,10*ROW('Hygiene Data'!D81))),'Data Summary'!DS87="Yes"),OFFSET('Hygiene Data'!$D$8,0,10*ROW('Hygiene Data'!D81)),NA())</f>
        <v>#N/A</v>
      </c>
      <c r="BE87" s="108" t="e">
        <f ca="true">+IF(AND(ISNUMBER(OFFSET('Hygiene Data'!$D$10,0,10*ROW('Hygiene Data'!D81))),'Data Summary'!DT87="Yes"),OFFSET('Hygiene Data'!$D$10,0,10*ROW('Hygiene Data'!D81)),NA())</f>
        <v>#N/A</v>
      </c>
      <c r="BF87" s="108" t="e">
        <f ca="true">+IF(AND(ISNUMBER(OFFSET('Hygiene Data'!$E$6,0,10*ROW('Hygiene Data'!E81))),'Data Summary'!DU87="Yes"),OFFSET('Hygiene Data'!$E$6,0,10*ROW('Hygiene Data'!E81)),NA())</f>
        <v>#N/A</v>
      </c>
      <c r="BG87" s="108" t="e">
        <f ca="true">+IF(AND(ISNUMBER(OFFSET('Hygiene Data'!$E$8,0,10*ROW('Hygiene Data'!E81))),'Data Summary'!DV87="Yes"),OFFSET('Hygiene Data'!$E$8,0,10*ROW('Hygiene Data'!E81)),NA())</f>
        <v>#N/A</v>
      </c>
      <c r="BH87" s="108" t="e">
        <f ca="true">+IF(AND(ISNUMBER(OFFSET('Hygiene Data'!$E$10,0,10*ROW('Hygiene Data'!E81))),'Data Summary'!DW87="Yes"),OFFSET('Hygiene Data'!$E$10,0,10*ROW('Hygiene Data'!E81)),NA())</f>
        <v>#N/A</v>
      </c>
      <c r="BI87" s="108" t="e">
        <f ca="true">+IF(AND(ISNUMBER(OFFSET('Hygiene Data'!$F$6,0,10*ROW('Hygiene Data'!F81))),'Data Summary'!DX87="Yes"),OFFSET('Hygiene Data'!$F$6,0,10*ROW('Hygiene Data'!F81)),NA())</f>
        <v>#N/A</v>
      </c>
      <c r="BJ87" s="108" t="e">
        <f ca="true">+IF(AND(ISNUMBER(OFFSET('Hygiene Data'!$F$8,0,10*ROW('Hygiene Data'!F81))),'Data Summary'!DY87="Yes"),OFFSET('Hygiene Data'!$F$8,0,10*ROW('Hygiene Data'!F81)),NA())</f>
        <v>#N/A</v>
      </c>
      <c r="BK87" s="108" t="e">
        <f ca="true">+IF(AND(ISNUMBER(OFFSET('Hygiene Data'!$F$10,0,10*ROW('Hygiene Data'!F81))),'Data Summary'!DZ87="Yes"),OFFSET('Hygiene Data'!$F$10,0,10*ROW('Hygiene Data'!F81)),NA())</f>
        <v>#N/A</v>
      </c>
      <c r="BL87" s="108" t="e">
        <f ca="true">+IF(AND(ISNUMBER(OFFSET('Hygiene Data'!$G$6,0,10*ROW('Hygiene Data'!G81))),'Data Summary'!EA87="Yes"),OFFSET('Hygiene Data'!$G$6,0,10*ROW('Hygiene Data'!G81)),NA())</f>
        <v>#N/A</v>
      </c>
      <c r="BM87" s="108" t="e">
        <f ca="true">+IF(AND(ISNUMBER(OFFSET('Hygiene Data'!$G$8,0,10*ROW('Hygiene Data'!G81))),'Data Summary'!EB87="Yes"),OFFSET('Hygiene Data'!$G$8,0,10*ROW('Hygiene Data'!G81)),NA())</f>
        <v>#N/A</v>
      </c>
      <c r="BN87" s="108" t="e">
        <f ca="true">+IF(AND(ISNUMBER(OFFSET('Hygiene Data'!$G$10,0,10*ROW('Hygiene Data'!G81))),'Data Summary'!EC87="Yes"),OFFSET('Hygiene Data'!$G$10,0,10*ROW('Hygiene Data'!G81)),NA())</f>
        <v>#N/A</v>
      </c>
      <c r="BO87" s="108" t="e">
        <f ca="true">+IF(AND(ISNUMBER(OFFSET('Hygiene Data'!$H$6,0,10*ROW('Hygiene Data'!H81))),'Data Summary'!ED87="Yes"),OFFSET('Hygiene Data'!$H$6,0,10*ROW('Hygiene Data'!H81)),NA())</f>
        <v>#N/A</v>
      </c>
      <c r="BP87" s="108" t="e">
        <f ca="true">+IF(AND(ISNUMBER(OFFSET('Hygiene Data'!$H$8,0,10*ROW('Hygiene Data'!H81))),'Data Summary'!EE87="Yes"),OFFSET('Hygiene Data'!$H$8,0,10*ROW('Hygiene Data'!H81)),NA())</f>
        <v>#N/A</v>
      </c>
      <c r="BQ87" s="108" t="e">
        <f ca="true">+IF(AND(ISNUMBER(OFFSET('Hygiene Data'!$H$10,0,10*ROW('Hygiene Data'!H81))),'Data Summary'!EF87="Yes"),OFFSET('Hygiene Data'!$H$10,0,10*ROW('Hygiene Data'!H81)),NA())</f>
        <v>#N/A</v>
      </c>
    </row>
    <row r="88" x14ac:dyDescent="0.2">
      <c r="A88" s="56" t="e">
        <f ca="true">+IF(OFFSET('Water Data'!$B$1,0,10*ROW('Water Data'!B82))="",NA(),OFFSET('Water Data'!$B$1,0,10*ROW('Water Data'!B82)))</f>
        <v>#N/A</v>
      </c>
      <c r="B88" s="56" t="e">
        <f ca="true">+IF(OFFSET('Water Data'!$A$3,0,10*ROW('Water Data'!A85))="",NA(),OFFSET('Water Data'!$A$3,0,10*ROW('Water Data'!A85)))</f>
        <v>#N/A</v>
      </c>
      <c r="C88" s="56" t="e">
        <f ca="true">+IF(OFFSET('Water Data'!$C$3,0,10*ROW('Water Data'!C85))="",NA(),OFFSET('Water Data'!$C$3,0,10*ROW('Water Data'!C85)))</f>
        <v>#N/A</v>
      </c>
      <c r="D88" s="57" t="e">
        <f ca="true">+IF(AND(ISNUMBER(OFFSET('Water Data'!$C$5,0,10*ROW('Water Data'!C82))),'Data Summary'!BS88="Yes"),100-OFFSET('Water Data'!$C$5,0,10*ROW('Water Data'!C82)),NA())</f>
        <v>#N/A</v>
      </c>
      <c r="E88" s="57" t="e">
        <f ca="true">+IF(AND(ISNUMBER(OFFSET('Water Data'!$C$7,0,10*ROW('Water Data'!C82))),'Data Summary'!BT88="Yes"),OFFSET('Water Data'!$C$7,0,10*ROW('Water Data'!C82)),NA())</f>
        <v>#N/A</v>
      </c>
      <c r="F88" s="57" t="e">
        <f ca="true">+IF(AND(ISNUMBER(OFFSET('Water Data'!$C$10,0,10*ROW('Water Data'!C82))),'Data Summary'!BU88="Yes"),OFFSET('Water Data'!$C$10,0,10*ROW('Water Data'!C82)),NA())</f>
        <v>#N/A</v>
      </c>
      <c r="G88" s="57" t="e">
        <f ca="true">+IF(AND(ISNUMBER(OFFSET('Water Data'!$D$5,0,10*ROW('Water Data'!D82))),'Data Summary'!BV88="Yes"),100-OFFSET('Water Data'!$D$5,0,10*ROW('Water Data'!D82)),NA())</f>
        <v>#N/A</v>
      </c>
      <c r="H88" s="57" t="e">
        <f ca="true">+IF(AND(ISNUMBER(OFFSET('Water Data'!$D$7,0,10*ROW('Water Data'!D82))),'Data Summary'!BW88="Yes"),OFFSET('Water Data'!$D$7,0,10*ROW('Water Data'!D82)),NA())</f>
        <v>#N/A</v>
      </c>
      <c r="I88" s="57" t="e">
        <f ca="true">+IF(AND(ISNUMBER(OFFSET('Water Data'!$D$10,0,10*ROW('Water Data'!D82))),'Data Summary'!BX88="Yes"),OFFSET('Water Data'!$D$10,0,10*ROW('Water Data'!D82)),NA())</f>
        <v>#N/A</v>
      </c>
      <c r="J88" s="57" t="e">
        <f ca="true">+IF(AND(ISNUMBER(OFFSET('Water Data'!$E$5,0,10*ROW('Water Data'!E82))),'Data Summary'!BY88="Yes"),100-OFFSET('Water Data'!$E$5,0,10*ROW('Water Data'!E82)),NA())</f>
        <v>#N/A</v>
      </c>
      <c r="K88" s="57" t="e">
        <f ca="true">+IF(AND(ISNUMBER(OFFSET('Water Data'!$E$7,0,10*ROW('Water Data'!E82))),'Data Summary'!BZ88="Yes"),OFFSET('Water Data'!$E$7,0,10*ROW('Water Data'!E82)),NA())</f>
        <v>#N/A</v>
      </c>
      <c r="L88" s="57" t="e">
        <f ca="true">+IF(AND(ISNUMBER(OFFSET('Water Data'!$E$10,0,10*ROW('Water Data'!E82))),'Data Summary'!CA88="Yes"),OFFSET('Water Data'!$E$10,0,10*ROW('Water Data'!E82)),NA())</f>
        <v>#N/A</v>
      </c>
      <c r="M88" s="57" t="e">
        <f ca="true">+IF(AND(ISNUMBER(OFFSET('Water Data'!$F$5,0,10*ROW('Water Data'!F82))),'Data Summary'!CB88="Yes"),100-OFFSET('Water Data'!$F$5,0,10*ROW('Water Data'!F82)),NA())</f>
        <v>#N/A</v>
      </c>
      <c r="N88" s="57" t="e">
        <f ca="true">+IF(AND(ISNUMBER(OFFSET('Water Data'!$F$7,0,10*ROW('Water Data'!F82))),'Data Summary'!CC88="Yes"),OFFSET('Water Data'!$F$7,0,10*ROW('Water Data'!F82)),NA())</f>
        <v>#N/A</v>
      </c>
      <c r="O88" s="57" t="e">
        <f ca="true">+IF(AND(ISNUMBER(OFFSET('Water Data'!$F$10,0,10*ROW('Water Data'!F82))),'Data Summary'!CD88="Yes"),OFFSET('Water Data'!$F$10,0,10*ROW('Water Data'!F82)),NA())</f>
        <v>#N/A</v>
      </c>
      <c r="P88" s="57" t="e">
        <f ca="true">+IF(AND(ISNUMBER(OFFSET('Water Data'!$G$5,0,10*ROW('Water Data'!G82))),'Data Summary'!CE88="Yes"),100-OFFSET('Water Data'!$G$5,0,10*ROW('Water Data'!G82)),NA())</f>
        <v>#N/A</v>
      </c>
      <c r="Q88" s="57" t="e">
        <f ca="true">+IF(AND(ISNUMBER(OFFSET('Water Data'!$G$7,0,10*ROW('Water Data'!G82))),'Data Summary'!CF88="Yes"),OFFSET('Water Data'!$G$7,0,10*ROW('Water Data'!G82)),NA())</f>
        <v>#N/A</v>
      </c>
      <c r="R88" s="57" t="e">
        <f ca="true">+IF(AND(ISNUMBER(OFFSET('Water Data'!$G$10,0,10*ROW('Water Data'!G82))),'Data Summary'!CG88="Yes"),OFFSET('Water Data'!$G$10,0,10*ROW('Water Data'!G82)),NA())</f>
        <v>#N/A</v>
      </c>
      <c r="S88" s="57" t="e">
        <f ca="true">+IF(AND(ISNUMBER(OFFSET('Water Data'!$H$5,0,10*ROW('Water Data'!H82))),'Data Summary'!CH88="Yes"),100-OFFSET('Water Data'!$H$5,0,10*ROW('Water Data'!H82)),NA())</f>
        <v>#N/A</v>
      </c>
      <c r="T88" s="57" t="e">
        <f ca="true">+IF(AND(ISNUMBER(OFFSET('Water Data'!$H$7,0,10*ROW('Water Data'!H82))),'Data Summary'!CI88="Yes"),OFFSET('Water Data'!$H$7,0,10*ROW('Water Data'!H82)),NA())</f>
        <v>#N/A</v>
      </c>
      <c r="U88" s="57" t="e">
        <f ca="true">+IF(AND(ISNUMBER(OFFSET('Water Data'!$H$10,0,10*ROW('Water Data'!H82))),'Data Summary'!CJ88="Yes"),OFFSET('Water Data'!$H$10,0,10*ROW('Water Data'!H82)),NA())</f>
        <v>#N/A</v>
      </c>
      <c r="V88" s="103" t="e">
        <f ca="true">+IF(AND(ISNUMBER(OFFSET('Sanitation Data'!$C$5,0,10*ROW('Sanitation Data'!C82))),'Data Summary'!CK88="Yes"),100-OFFSET('Sanitation Data'!$C$5,0,10*ROW('Sanitation Data'!C82)),NA())</f>
        <v>#N/A</v>
      </c>
      <c r="W88" s="103" t="e">
        <f ca="true">+IF(AND(ISNUMBER(OFFSET('Sanitation Data'!$C$7,0,10*ROW('Sanitation Data'!C82))),'Data Summary'!CL88="Yes"),OFFSET('Sanitation Data'!$C$7,0,10*ROW('Sanitation Data'!C82)),NA())</f>
        <v>#N/A</v>
      </c>
      <c r="X88" s="103" t="e">
        <f ca="true">+IF(AND(ISNUMBER(OFFSET('Sanitation Data'!$C$11,0,10*ROW('Sanitation Data'!C82))),'Data Summary'!CM88="Yes"),OFFSET('Sanitation Data'!$C$11,0,10*ROW('Sanitation Data'!C82)),NA())</f>
        <v>#N/A</v>
      </c>
      <c r="Y88" s="103" t="e">
        <f ca="true">+IF(AND(ISNUMBER(OFFSET('Sanitation Data'!$C$12,0,10*ROW('Sanitation Data'!C82))),'Data Summary'!CN88="Yes"),OFFSET('Sanitation Data'!$C$12,0,10*ROW('Sanitation Data'!C82)),NA())</f>
        <v>#N/A</v>
      </c>
      <c r="Z88" s="103" t="e">
        <f ca="true">+IF(AND(ISNUMBER(OFFSET('Sanitation Data'!$C$13,0,10*ROW('Sanitation Data'!C82))),'Data Summary'!CO88="Yes"),OFFSET('Sanitation Data'!$C$13,0,10*ROW('Sanitation Data'!C82)),NA())</f>
        <v>#N/A</v>
      </c>
      <c r="AA88" s="103" t="e">
        <f ca="true">+IF(AND(ISNUMBER(OFFSET('Sanitation Data'!$D$5,0,10*ROW('Sanitation Data'!D82))),'Data Summary'!CP88="Yes"),100-OFFSET('Sanitation Data'!$D$5,0,10*ROW('Sanitation Data'!D82)),NA())</f>
        <v>#N/A</v>
      </c>
      <c r="AB88" s="103" t="e">
        <f ca="true">+IF(AND(ISNUMBER(OFFSET('Sanitation Data'!$D$7,0,10*ROW('Sanitation Data'!D82))),'Data Summary'!CQ88="Yes"),OFFSET('Sanitation Data'!$D$7,0,10*ROW('Sanitation Data'!D82)),NA())</f>
        <v>#N/A</v>
      </c>
      <c r="AC88" s="103" t="e">
        <f ca="true">+IF(AND(ISNUMBER(OFFSET('Sanitation Data'!$D$11,0,10*ROW('Sanitation Data'!D82))),'Data Summary'!CR88="Yes"),OFFSET('Sanitation Data'!$D$11,0,10*ROW('Sanitation Data'!D82)),NA())</f>
        <v>#N/A</v>
      </c>
      <c r="AD88" s="103" t="e">
        <f ca="true">+IF(AND(ISNUMBER(OFFSET('Sanitation Data'!$D$12,0,10*ROW('Sanitation Data'!D82))),'Data Summary'!CS88="Yes"),OFFSET('Sanitation Data'!$D$12,0,10*ROW('Sanitation Data'!D82)),NA())</f>
        <v>#N/A</v>
      </c>
      <c r="AE88" s="103" t="e">
        <f ca="true">+IF(AND(ISNUMBER(OFFSET('Sanitation Data'!$D$13,0,10*ROW('Sanitation Data'!D82))),'Data Summary'!CT88="Yes"),OFFSET('Sanitation Data'!$D$13,0,10*ROW('Sanitation Data'!D82)),NA())</f>
        <v>#N/A</v>
      </c>
      <c r="AF88" s="103" t="e">
        <f ca="true">+IF(AND(ISNUMBER(OFFSET('Sanitation Data'!$E$5,0,10*ROW('Sanitation Data'!E82))),'Data Summary'!CU88="Yes"),100-OFFSET('Sanitation Data'!$E$5,0,10*ROW('Sanitation Data'!E82)),NA())</f>
        <v>#N/A</v>
      </c>
      <c r="AG88" s="103" t="e">
        <f ca="true">+IF(AND(ISNUMBER(OFFSET('Sanitation Data'!$E$7,0,10*ROW('Sanitation Data'!E82))),'Data Summary'!CV88="Yes"),OFFSET('Sanitation Data'!$E$7,0,10*ROW('Sanitation Data'!E82)),NA())</f>
        <v>#N/A</v>
      </c>
      <c r="AH88" s="103" t="e">
        <f ca="true">+IF(AND(ISNUMBER(OFFSET('Sanitation Data'!$E$11,0,10*ROW('Sanitation Data'!E82))),'Data Summary'!CW88="Yes"),OFFSET('Sanitation Data'!$E$11,0,10*ROW('Sanitation Data'!E82)),NA())</f>
        <v>#N/A</v>
      </c>
      <c r="AI88" s="103" t="e">
        <f ca="true">+IF(AND(ISNUMBER(OFFSET('Sanitation Data'!$E$12,0,10*ROW('Sanitation Data'!E82))),'Data Summary'!CX88="Yes"),OFFSET('Sanitation Data'!$E$12,0,10*ROW('Sanitation Data'!E82)),NA())</f>
        <v>#N/A</v>
      </c>
      <c r="AJ88" s="103" t="e">
        <f ca="true">+IF(AND(ISNUMBER(OFFSET('Sanitation Data'!$E$13,0,10*ROW('Sanitation Data'!E82))),'Data Summary'!CY88="Yes"),OFFSET('Sanitation Data'!$E$13,0,10*ROW('Sanitation Data'!E82)),NA())</f>
        <v>#N/A</v>
      </c>
      <c r="AK88" s="103" t="e">
        <f ca="true">+IF(AND(ISNUMBER(OFFSET('Sanitation Data'!$F$5,0,10*ROW('Sanitation Data'!F82))),'Data Summary'!CZ88="Yes"),100-OFFSET('Sanitation Data'!$F$5,0,10*ROW('Sanitation Data'!F82)),NA())</f>
        <v>#N/A</v>
      </c>
      <c r="AL88" s="103" t="e">
        <f ca="true">+IF(AND(ISNUMBER(OFFSET('Sanitation Data'!$F$7,0,10*ROW('Sanitation Data'!F82))),'Data Summary'!DA88="Yes"),OFFSET('Sanitation Data'!$F$7,0,10*ROW('Sanitation Data'!F82)),NA())</f>
        <v>#N/A</v>
      </c>
      <c r="AM88" s="103" t="e">
        <f ca="true">+IF(AND(ISNUMBER(OFFSET('Sanitation Data'!$F$11,0,10*ROW('Sanitation Data'!F82))),'Data Summary'!DB88="Yes"),OFFSET('Sanitation Data'!$F$11,0,10*ROW('Sanitation Data'!F82)),NA())</f>
        <v>#N/A</v>
      </c>
      <c r="AN88" s="103" t="e">
        <f ca="true">+IF(AND(ISNUMBER(OFFSET('Sanitation Data'!$F$12,0,10*ROW('Sanitation Data'!F82))),'Data Summary'!DC88="Yes"),OFFSET('Sanitation Data'!$F$12,0,10*ROW('Sanitation Data'!F82)),NA())</f>
        <v>#N/A</v>
      </c>
      <c r="AO88" s="103" t="e">
        <f ca="true">+IF(AND(ISNUMBER(OFFSET('Sanitation Data'!$F$13,0,10*ROW('Sanitation Data'!F82))),'Data Summary'!DD88="Yes"),OFFSET('Sanitation Data'!$F$13,0,10*ROW('Sanitation Data'!F82)),NA())</f>
        <v>#N/A</v>
      </c>
      <c r="AP88" s="103" t="e">
        <f ca="true">+IF(AND(ISNUMBER(OFFSET('Sanitation Data'!$G$5,0,10*ROW('Sanitation Data'!G82))),'Data Summary'!DE88="Yes"),100-OFFSET('Sanitation Data'!$G$5,0,10*ROW('Sanitation Data'!G82)),NA())</f>
        <v>#N/A</v>
      </c>
      <c r="AQ88" s="103" t="e">
        <f ca="true">+IF(AND(ISNUMBER(OFFSET('Sanitation Data'!$G$7,0,10*ROW('Sanitation Data'!G82))),'Data Summary'!DF88="Yes"),OFFSET('Sanitation Data'!$G$7,0,10*ROW('Sanitation Data'!G82)),NA())</f>
        <v>#N/A</v>
      </c>
      <c r="AR88" s="103" t="e">
        <f ca="true">+IF(AND(ISNUMBER(OFFSET('Sanitation Data'!$G$11,0,10*ROW('Sanitation Data'!G82))),'Data Summary'!DG88="Yes"),OFFSET('Sanitation Data'!$G$11,0,10*ROW('Sanitation Data'!G82)),NA())</f>
        <v>#N/A</v>
      </c>
      <c r="AS88" s="103" t="e">
        <f ca="true">+IF(AND(ISNUMBER(OFFSET('Sanitation Data'!$G$12,0,10*ROW('Sanitation Data'!G82))),'Data Summary'!DH88="Yes"),OFFSET('Sanitation Data'!$G$12,0,10*ROW('Sanitation Data'!G82)),NA())</f>
        <v>#N/A</v>
      </c>
      <c r="AT88" s="103" t="e">
        <f ca="true">+IF(AND(ISNUMBER(OFFSET('Sanitation Data'!$G$13,0,10*ROW('Sanitation Data'!G82))),'Data Summary'!DI88="Yes"),OFFSET('Sanitation Data'!$G$13,0,10*ROW('Sanitation Data'!G82)),NA())</f>
        <v>#N/A</v>
      </c>
      <c r="AU88" s="103" t="e">
        <f ca="true">+IF(AND(ISNUMBER(OFFSET('Sanitation Data'!$H$5,0,10*ROW('Sanitation Data'!H82))),'Data Summary'!DJ88="Yes"),100-OFFSET('Sanitation Data'!$H$5,0,10*ROW('Sanitation Data'!H82)),NA())</f>
        <v>#N/A</v>
      </c>
      <c r="AV88" s="103" t="e">
        <f ca="true">+IF(AND(ISNUMBER(OFFSET('Sanitation Data'!$H$7,0,10*ROW('Sanitation Data'!H82))),'Data Summary'!DK88="Yes"),OFFSET('Sanitation Data'!$H$7,0,10*ROW('Sanitation Data'!H82)),NA())</f>
        <v>#N/A</v>
      </c>
      <c r="AW88" s="103" t="e">
        <f ca="true">+IF(AND(ISNUMBER(OFFSET('Sanitation Data'!$H$11,0,10*ROW('Sanitation Data'!H82))),'Data Summary'!DL88="Yes"),OFFSET('Sanitation Data'!$H$11,0,10*ROW('Sanitation Data'!H82)),NA())</f>
        <v>#N/A</v>
      </c>
      <c r="AX88" s="103" t="e">
        <f ca="true">+IF(AND(ISNUMBER(OFFSET('Sanitation Data'!$H$12,0,10*ROW('Sanitation Data'!H82))),'Data Summary'!DM88="Yes"),OFFSET('Sanitation Data'!$H$12,0,10*ROW('Sanitation Data'!H82)),NA())</f>
        <v>#N/A</v>
      </c>
      <c r="AY88" s="103" t="e">
        <f ca="true">+IF(AND(ISNUMBER(OFFSET('Sanitation Data'!$H$13,0,10*ROW('Sanitation Data'!H82))),'Data Summary'!DN88="Yes"),OFFSET('Sanitation Data'!$H$13,0,10*ROW('Sanitation Data'!H82)),NA())</f>
        <v>#N/A</v>
      </c>
      <c r="AZ88" s="108" t="e">
        <f ca="true">+IF(AND(ISNUMBER(OFFSET('Hygiene Data'!$C$6,0,10*ROW('Hygiene Data'!C82))),'Data Summary'!DO88="Yes"),OFFSET('Hygiene Data'!$C$6,0,10*ROW('Hygiene Data'!C82)),NA())</f>
        <v>#N/A</v>
      </c>
      <c r="BA88" s="108" t="e">
        <f ca="true">+IF(AND(ISNUMBER(OFFSET('Hygiene Data'!$C$8,0,10*ROW('Hygiene Data'!C82))),'Data Summary'!DP88="Yes"),OFFSET('Hygiene Data'!$C$8,0,10*ROW('Hygiene Data'!C82)),NA())</f>
        <v>#N/A</v>
      </c>
      <c r="BB88" s="108" t="e">
        <f ca="true">+IF(AND(ISNUMBER(OFFSET('Hygiene Data'!$C$10,0,10*ROW('Hygiene Data'!C82))),'Data Summary'!DQ88="Yes"),OFFSET('Hygiene Data'!$C$10,0,10*ROW('Hygiene Data'!C82)),NA())</f>
        <v>#N/A</v>
      </c>
      <c r="BC88" s="108" t="e">
        <f ca="true">+IF(AND(ISNUMBER(OFFSET('Hygiene Data'!$D$6,0,10*ROW('Hygiene Data'!D82))),'Data Summary'!DR88="Yes"),OFFSET('Hygiene Data'!$D$6,0,10*ROW('Hygiene Data'!D82)),NA())</f>
        <v>#N/A</v>
      </c>
      <c r="BD88" s="108" t="e">
        <f ca="true">+IF(AND(ISNUMBER(OFFSET('Hygiene Data'!$D$8,0,10*ROW('Hygiene Data'!D82))),'Data Summary'!DS88="Yes"),OFFSET('Hygiene Data'!$D$8,0,10*ROW('Hygiene Data'!D82)),NA())</f>
        <v>#N/A</v>
      </c>
      <c r="BE88" s="108" t="e">
        <f ca="true">+IF(AND(ISNUMBER(OFFSET('Hygiene Data'!$D$10,0,10*ROW('Hygiene Data'!D82))),'Data Summary'!DT88="Yes"),OFFSET('Hygiene Data'!$D$10,0,10*ROW('Hygiene Data'!D82)),NA())</f>
        <v>#N/A</v>
      </c>
      <c r="BF88" s="108" t="e">
        <f ca="true">+IF(AND(ISNUMBER(OFFSET('Hygiene Data'!$E$6,0,10*ROW('Hygiene Data'!E82))),'Data Summary'!DU88="Yes"),OFFSET('Hygiene Data'!$E$6,0,10*ROW('Hygiene Data'!E82)),NA())</f>
        <v>#N/A</v>
      </c>
      <c r="BG88" s="108" t="e">
        <f ca="true">+IF(AND(ISNUMBER(OFFSET('Hygiene Data'!$E$8,0,10*ROW('Hygiene Data'!E82))),'Data Summary'!DV88="Yes"),OFFSET('Hygiene Data'!$E$8,0,10*ROW('Hygiene Data'!E82)),NA())</f>
        <v>#N/A</v>
      </c>
      <c r="BH88" s="108" t="e">
        <f ca="true">+IF(AND(ISNUMBER(OFFSET('Hygiene Data'!$E$10,0,10*ROW('Hygiene Data'!E82))),'Data Summary'!DW88="Yes"),OFFSET('Hygiene Data'!$E$10,0,10*ROW('Hygiene Data'!E82)),NA())</f>
        <v>#N/A</v>
      </c>
      <c r="BI88" s="108" t="e">
        <f ca="true">+IF(AND(ISNUMBER(OFFSET('Hygiene Data'!$F$6,0,10*ROW('Hygiene Data'!F82))),'Data Summary'!DX88="Yes"),OFFSET('Hygiene Data'!$F$6,0,10*ROW('Hygiene Data'!F82)),NA())</f>
        <v>#N/A</v>
      </c>
      <c r="BJ88" s="108" t="e">
        <f ca="true">+IF(AND(ISNUMBER(OFFSET('Hygiene Data'!$F$8,0,10*ROW('Hygiene Data'!F82))),'Data Summary'!DY88="Yes"),OFFSET('Hygiene Data'!$F$8,0,10*ROW('Hygiene Data'!F82)),NA())</f>
        <v>#N/A</v>
      </c>
      <c r="BK88" s="108" t="e">
        <f ca="true">+IF(AND(ISNUMBER(OFFSET('Hygiene Data'!$F$10,0,10*ROW('Hygiene Data'!F82))),'Data Summary'!DZ88="Yes"),OFFSET('Hygiene Data'!$F$10,0,10*ROW('Hygiene Data'!F82)),NA())</f>
        <v>#N/A</v>
      </c>
      <c r="BL88" s="108" t="e">
        <f ca="true">+IF(AND(ISNUMBER(OFFSET('Hygiene Data'!$G$6,0,10*ROW('Hygiene Data'!G82))),'Data Summary'!EA88="Yes"),OFFSET('Hygiene Data'!$G$6,0,10*ROW('Hygiene Data'!G82)),NA())</f>
        <v>#N/A</v>
      </c>
      <c r="BM88" s="108" t="e">
        <f ca="true">+IF(AND(ISNUMBER(OFFSET('Hygiene Data'!$G$8,0,10*ROW('Hygiene Data'!G82))),'Data Summary'!EB88="Yes"),OFFSET('Hygiene Data'!$G$8,0,10*ROW('Hygiene Data'!G82)),NA())</f>
        <v>#N/A</v>
      </c>
      <c r="BN88" s="108" t="e">
        <f ca="true">+IF(AND(ISNUMBER(OFFSET('Hygiene Data'!$G$10,0,10*ROW('Hygiene Data'!G82))),'Data Summary'!EC88="Yes"),OFFSET('Hygiene Data'!$G$10,0,10*ROW('Hygiene Data'!G82)),NA())</f>
        <v>#N/A</v>
      </c>
      <c r="BO88" s="108" t="e">
        <f ca="true">+IF(AND(ISNUMBER(OFFSET('Hygiene Data'!$H$6,0,10*ROW('Hygiene Data'!H82))),'Data Summary'!ED88="Yes"),OFFSET('Hygiene Data'!$H$6,0,10*ROW('Hygiene Data'!H82)),NA())</f>
        <v>#N/A</v>
      </c>
      <c r="BP88" s="108" t="e">
        <f ca="true">+IF(AND(ISNUMBER(OFFSET('Hygiene Data'!$H$8,0,10*ROW('Hygiene Data'!H82))),'Data Summary'!EE88="Yes"),OFFSET('Hygiene Data'!$H$8,0,10*ROW('Hygiene Data'!H82)),NA())</f>
        <v>#N/A</v>
      </c>
      <c r="BQ88" s="108" t="e">
        <f ca="true">+IF(AND(ISNUMBER(OFFSET('Hygiene Data'!$H$10,0,10*ROW('Hygiene Data'!H82))),'Data Summary'!EF88="Yes"),OFFSET('Hygiene Data'!$H$10,0,10*ROW('Hygiene Data'!H82)),NA())</f>
        <v>#N/A</v>
      </c>
    </row>
    <row r="89" x14ac:dyDescent="0.2">
      <c r="A89" s="56" t="e">
        <f ca="true">+IF(OFFSET('Water Data'!$B$1,0,10*ROW('Water Data'!B83))="",NA(),OFFSET('Water Data'!$B$1,0,10*ROW('Water Data'!B83)))</f>
        <v>#N/A</v>
      </c>
      <c r="B89" s="56" t="e">
        <f ca="true">+IF(OFFSET('Water Data'!$A$3,0,10*ROW('Water Data'!A86))="",NA(),OFFSET('Water Data'!$A$3,0,10*ROW('Water Data'!A86)))</f>
        <v>#N/A</v>
      </c>
      <c r="C89" s="56" t="e">
        <f ca="true">+IF(OFFSET('Water Data'!$C$3,0,10*ROW('Water Data'!C86))="",NA(),OFFSET('Water Data'!$C$3,0,10*ROW('Water Data'!C86)))</f>
        <v>#N/A</v>
      </c>
      <c r="D89" s="57" t="e">
        <f ca="true">+IF(AND(ISNUMBER(OFFSET('Water Data'!$C$5,0,10*ROW('Water Data'!C83))),'Data Summary'!BS89="Yes"),100-OFFSET('Water Data'!$C$5,0,10*ROW('Water Data'!C83)),NA())</f>
        <v>#N/A</v>
      </c>
      <c r="E89" s="57" t="e">
        <f ca="true">+IF(AND(ISNUMBER(OFFSET('Water Data'!$C$7,0,10*ROW('Water Data'!C83))),'Data Summary'!BT89="Yes"),OFFSET('Water Data'!$C$7,0,10*ROW('Water Data'!C83)),NA())</f>
        <v>#N/A</v>
      </c>
      <c r="F89" s="57" t="e">
        <f ca="true">+IF(AND(ISNUMBER(OFFSET('Water Data'!$C$10,0,10*ROW('Water Data'!C83))),'Data Summary'!BU89="Yes"),OFFSET('Water Data'!$C$10,0,10*ROW('Water Data'!C83)),NA())</f>
        <v>#N/A</v>
      </c>
      <c r="G89" s="57" t="e">
        <f ca="true">+IF(AND(ISNUMBER(OFFSET('Water Data'!$D$5,0,10*ROW('Water Data'!D83))),'Data Summary'!BV89="Yes"),100-OFFSET('Water Data'!$D$5,0,10*ROW('Water Data'!D83)),NA())</f>
        <v>#N/A</v>
      </c>
      <c r="H89" s="57" t="e">
        <f ca="true">+IF(AND(ISNUMBER(OFFSET('Water Data'!$D$7,0,10*ROW('Water Data'!D83))),'Data Summary'!BW89="Yes"),OFFSET('Water Data'!$D$7,0,10*ROW('Water Data'!D83)),NA())</f>
        <v>#N/A</v>
      </c>
      <c r="I89" s="57" t="e">
        <f ca="true">+IF(AND(ISNUMBER(OFFSET('Water Data'!$D$10,0,10*ROW('Water Data'!D83))),'Data Summary'!BX89="Yes"),OFFSET('Water Data'!$D$10,0,10*ROW('Water Data'!D83)),NA())</f>
        <v>#N/A</v>
      </c>
      <c r="J89" s="57" t="e">
        <f ca="true">+IF(AND(ISNUMBER(OFFSET('Water Data'!$E$5,0,10*ROW('Water Data'!E83))),'Data Summary'!BY89="Yes"),100-OFFSET('Water Data'!$E$5,0,10*ROW('Water Data'!E83)),NA())</f>
        <v>#N/A</v>
      </c>
      <c r="K89" s="57" t="e">
        <f ca="true">+IF(AND(ISNUMBER(OFFSET('Water Data'!$E$7,0,10*ROW('Water Data'!E83))),'Data Summary'!BZ89="Yes"),OFFSET('Water Data'!$E$7,0,10*ROW('Water Data'!E83)),NA())</f>
        <v>#N/A</v>
      </c>
      <c r="L89" s="57" t="e">
        <f ca="true">+IF(AND(ISNUMBER(OFFSET('Water Data'!$E$10,0,10*ROW('Water Data'!E83))),'Data Summary'!CA89="Yes"),OFFSET('Water Data'!$E$10,0,10*ROW('Water Data'!E83)),NA())</f>
        <v>#N/A</v>
      </c>
      <c r="M89" s="57" t="e">
        <f ca="true">+IF(AND(ISNUMBER(OFFSET('Water Data'!$F$5,0,10*ROW('Water Data'!F83))),'Data Summary'!CB89="Yes"),100-OFFSET('Water Data'!$F$5,0,10*ROW('Water Data'!F83)),NA())</f>
        <v>#N/A</v>
      </c>
      <c r="N89" s="57" t="e">
        <f ca="true">+IF(AND(ISNUMBER(OFFSET('Water Data'!$F$7,0,10*ROW('Water Data'!F83))),'Data Summary'!CC89="Yes"),OFFSET('Water Data'!$F$7,0,10*ROW('Water Data'!F83)),NA())</f>
        <v>#N/A</v>
      </c>
      <c r="O89" s="57" t="e">
        <f ca="true">+IF(AND(ISNUMBER(OFFSET('Water Data'!$F$10,0,10*ROW('Water Data'!F83))),'Data Summary'!CD89="Yes"),OFFSET('Water Data'!$F$10,0,10*ROW('Water Data'!F83)),NA())</f>
        <v>#N/A</v>
      </c>
      <c r="P89" s="57" t="e">
        <f ca="true">+IF(AND(ISNUMBER(OFFSET('Water Data'!$G$5,0,10*ROW('Water Data'!G83))),'Data Summary'!CE89="Yes"),100-OFFSET('Water Data'!$G$5,0,10*ROW('Water Data'!G83)),NA())</f>
        <v>#N/A</v>
      </c>
      <c r="Q89" s="57" t="e">
        <f ca="true">+IF(AND(ISNUMBER(OFFSET('Water Data'!$G$7,0,10*ROW('Water Data'!G83))),'Data Summary'!CF89="Yes"),OFFSET('Water Data'!$G$7,0,10*ROW('Water Data'!G83)),NA())</f>
        <v>#N/A</v>
      </c>
      <c r="R89" s="57" t="e">
        <f ca="true">+IF(AND(ISNUMBER(OFFSET('Water Data'!$G$10,0,10*ROW('Water Data'!G83))),'Data Summary'!CG89="Yes"),OFFSET('Water Data'!$G$10,0,10*ROW('Water Data'!G83)),NA())</f>
        <v>#N/A</v>
      </c>
      <c r="S89" s="57" t="e">
        <f ca="true">+IF(AND(ISNUMBER(OFFSET('Water Data'!$H$5,0,10*ROW('Water Data'!H83))),'Data Summary'!CH89="Yes"),100-OFFSET('Water Data'!$H$5,0,10*ROW('Water Data'!H83)),NA())</f>
        <v>#N/A</v>
      </c>
      <c r="T89" s="57" t="e">
        <f ca="true">+IF(AND(ISNUMBER(OFFSET('Water Data'!$H$7,0,10*ROW('Water Data'!H83))),'Data Summary'!CI89="Yes"),OFFSET('Water Data'!$H$7,0,10*ROW('Water Data'!H83)),NA())</f>
        <v>#N/A</v>
      </c>
      <c r="U89" s="57" t="e">
        <f ca="true">+IF(AND(ISNUMBER(OFFSET('Water Data'!$H$10,0,10*ROW('Water Data'!H83))),'Data Summary'!CJ89="Yes"),OFFSET('Water Data'!$H$10,0,10*ROW('Water Data'!H83)),NA())</f>
        <v>#N/A</v>
      </c>
      <c r="V89" s="103" t="e">
        <f ca="true">+IF(AND(ISNUMBER(OFFSET('Sanitation Data'!$C$5,0,10*ROW('Sanitation Data'!C83))),'Data Summary'!CK89="Yes"),100-OFFSET('Sanitation Data'!$C$5,0,10*ROW('Sanitation Data'!C83)),NA())</f>
        <v>#N/A</v>
      </c>
      <c r="W89" s="103" t="e">
        <f ca="true">+IF(AND(ISNUMBER(OFFSET('Sanitation Data'!$C$7,0,10*ROW('Sanitation Data'!C83))),'Data Summary'!CL89="Yes"),OFFSET('Sanitation Data'!$C$7,0,10*ROW('Sanitation Data'!C83)),NA())</f>
        <v>#N/A</v>
      </c>
      <c r="X89" s="103" t="e">
        <f ca="true">+IF(AND(ISNUMBER(OFFSET('Sanitation Data'!$C$11,0,10*ROW('Sanitation Data'!C83))),'Data Summary'!CM89="Yes"),OFFSET('Sanitation Data'!$C$11,0,10*ROW('Sanitation Data'!C83)),NA())</f>
        <v>#N/A</v>
      </c>
      <c r="Y89" s="103" t="e">
        <f ca="true">+IF(AND(ISNUMBER(OFFSET('Sanitation Data'!$C$12,0,10*ROW('Sanitation Data'!C83))),'Data Summary'!CN89="Yes"),OFFSET('Sanitation Data'!$C$12,0,10*ROW('Sanitation Data'!C83)),NA())</f>
        <v>#N/A</v>
      </c>
      <c r="Z89" s="103" t="e">
        <f ca="true">+IF(AND(ISNUMBER(OFFSET('Sanitation Data'!$C$13,0,10*ROW('Sanitation Data'!C83))),'Data Summary'!CO89="Yes"),OFFSET('Sanitation Data'!$C$13,0,10*ROW('Sanitation Data'!C83)),NA())</f>
        <v>#N/A</v>
      </c>
      <c r="AA89" s="103" t="e">
        <f ca="true">+IF(AND(ISNUMBER(OFFSET('Sanitation Data'!$D$5,0,10*ROW('Sanitation Data'!D83))),'Data Summary'!CP89="Yes"),100-OFFSET('Sanitation Data'!$D$5,0,10*ROW('Sanitation Data'!D83)),NA())</f>
        <v>#N/A</v>
      </c>
      <c r="AB89" s="103" t="e">
        <f ca="true">+IF(AND(ISNUMBER(OFFSET('Sanitation Data'!$D$7,0,10*ROW('Sanitation Data'!D83))),'Data Summary'!CQ89="Yes"),OFFSET('Sanitation Data'!$D$7,0,10*ROW('Sanitation Data'!D83)),NA())</f>
        <v>#N/A</v>
      </c>
      <c r="AC89" s="103" t="e">
        <f ca="true">+IF(AND(ISNUMBER(OFFSET('Sanitation Data'!$D$11,0,10*ROW('Sanitation Data'!D83))),'Data Summary'!CR89="Yes"),OFFSET('Sanitation Data'!$D$11,0,10*ROW('Sanitation Data'!D83)),NA())</f>
        <v>#N/A</v>
      </c>
      <c r="AD89" s="103" t="e">
        <f ca="true">+IF(AND(ISNUMBER(OFFSET('Sanitation Data'!$D$12,0,10*ROW('Sanitation Data'!D83))),'Data Summary'!CS89="Yes"),OFFSET('Sanitation Data'!$D$12,0,10*ROW('Sanitation Data'!D83)),NA())</f>
        <v>#N/A</v>
      </c>
      <c r="AE89" s="103" t="e">
        <f ca="true">+IF(AND(ISNUMBER(OFFSET('Sanitation Data'!$D$13,0,10*ROW('Sanitation Data'!D83))),'Data Summary'!CT89="Yes"),OFFSET('Sanitation Data'!$D$13,0,10*ROW('Sanitation Data'!D83)),NA())</f>
        <v>#N/A</v>
      </c>
      <c r="AF89" s="103" t="e">
        <f ca="true">+IF(AND(ISNUMBER(OFFSET('Sanitation Data'!$E$5,0,10*ROW('Sanitation Data'!E83))),'Data Summary'!CU89="Yes"),100-OFFSET('Sanitation Data'!$E$5,0,10*ROW('Sanitation Data'!E83)),NA())</f>
        <v>#N/A</v>
      </c>
      <c r="AG89" s="103" t="e">
        <f ca="true">+IF(AND(ISNUMBER(OFFSET('Sanitation Data'!$E$7,0,10*ROW('Sanitation Data'!E83))),'Data Summary'!CV89="Yes"),OFFSET('Sanitation Data'!$E$7,0,10*ROW('Sanitation Data'!E83)),NA())</f>
        <v>#N/A</v>
      </c>
      <c r="AH89" s="103" t="e">
        <f ca="true">+IF(AND(ISNUMBER(OFFSET('Sanitation Data'!$E$11,0,10*ROW('Sanitation Data'!E83))),'Data Summary'!CW89="Yes"),OFFSET('Sanitation Data'!$E$11,0,10*ROW('Sanitation Data'!E83)),NA())</f>
        <v>#N/A</v>
      </c>
      <c r="AI89" s="103" t="e">
        <f ca="true">+IF(AND(ISNUMBER(OFFSET('Sanitation Data'!$E$12,0,10*ROW('Sanitation Data'!E83))),'Data Summary'!CX89="Yes"),OFFSET('Sanitation Data'!$E$12,0,10*ROW('Sanitation Data'!E83)),NA())</f>
        <v>#N/A</v>
      </c>
      <c r="AJ89" s="103" t="e">
        <f ca="true">+IF(AND(ISNUMBER(OFFSET('Sanitation Data'!$E$13,0,10*ROW('Sanitation Data'!E83))),'Data Summary'!CY89="Yes"),OFFSET('Sanitation Data'!$E$13,0,10*ROW('Sanitation Data'!E83)),NA())</f>
        <v>#N/A</v>
      </c>
      <c r="AK89" s="103" t="e">
        <f ca="true">+IF(AND(ISNUMBER(OFFSET('Sanitation Data'!$F$5,0,10*ROW('Sanitation Data'!F83))),'Data Summary'!CZ89="Yes"),100-OFFSET('Sanitation Data'!$F$5,0,10*ROW('Sanitation Data'!F83)),NA())</f>
        <v>#N/A</v>
      </c>
      <c r="AL89" s="103" t="e">
        <f ca="true">+IF(AND(ISNUMBER(OFFSET('Sanitation Data'!$F$7,0,10*ROW('Sanitation Data'!F83))),'Data Summary'!DA89="Yes"),OFFSET('Sanitation Data'!$F$7,0,10*ROW('Sanitation Data'!F83)),NA())</f>
        <v>#N/A</v>
      </c>
      <c r="AM89" s="103" t="e">
        <f ca="true">+IF(AND(ISNUMBER(OFFSET('Sanitation Data'!$F$11,0,10*ROW('Sanitation Data'!F83))),'Data Summary'!DB89="Yes"),OFFSET('Sanitation Data'!$F$11,0,10*ROW('Sanitation Data'!F83)),NA())</f>
        <v>#N/A</v>
      </c>
      <c r="AN89" s="103" t="e">
        <f ca="true">+IF(AND(ISNUMBER(OFFSET('Sanitation Data'!$F$12,0,10*ROW('Sanitation Data'!F83))),'Data Summary'!DC89="Yes"),OFFSET('Sanitation Data'!$F$12,0,10*ROW('Sanitation Data'!F83)),NA())</f>
        <v>#N/A</v>
      </c>
      <c r="AO89" s="103" t="e">
        <f ca="true">+IF(AND(ISNUMBER(OFFSET('Sanitation Data'!$F$13,0,10*ROW('Sanitation Data'!F83))),'Data Summary'!DD89="Yes"),OFFSET('Sanitation Data'!$F$13,0,10*ROW('Sanitation Data'!F83)),NA())</f>
        <v>#N/A</v>
      </c>
      <c r="AP89" s="103" t="e">
        <f ca="true">+IF(AND(ISNUMBER(OFFSET('Sanitation Data'!$G$5,0,10*ROW('Sanitation Data'!G83))),'Data Summary'!DE89="Yes"),100-OFFSET('Sanitation Data'!$G$5,0,10*ROW('Sanitation Data'!G83)),NA())</f>
        <v>#N/A</v>
      </c>
      <c r="AQ89" s="103" t="e">
        <f ca="true">+IF(AND(ISNUMBER(OFFSET('Sanitation Data'!$G$7,0,10*ROW('Sanitation Data'!G83))),'Data Summary'!DF89="Yes"),OFFSET('Sanitation Data'!$G$7,0,10*ROW('Sanitation Data'!G83)),NA())</f>
        <v>#N/A</v>
      </c>
      <c r="AR89" s="103" t="e">
        <f ca="true">+IF(AND(ISNUMBER(OFFSET('Sanitation Data'!$G$11,0,10*ROW('Sanitation Data'!G83))),'Data Summary'!DG89="Yes"),OFFSET('Sanitation Data'!$G$11,0,10*ROW('Sanitation Data'!G83)),NA())</f>
        <v>#N/A</v>
      </c>
      <c r="AS89" s="103" t="e">
        <f ca="true">+IF(AND(ISNUMBER(OFFSET('Sanitation Data'!$G$12,0,10*ROW('Sanitation Data'!G83))),'Data Summary'!DH89="Yes"),OFFSET('Sanitation Data'!$G$12,0,10*ROW('Sanitation Data'!G83)),NA())</f>
        <v>#N/A</v>
      </c>
      <c r="AT89" s="103" t="e">
        <f ca="true">+IF(AND(ISNUMBER(OFFSET('Sanitation Data'!$G$13,0,10*ROW('Sanitation Data'!G83))),'Data Summary'!DI89="Yes"),OFFSET('Sanitation Data'!$G$13,0,10*ROW('Sanitation Data'!G83)),NA())</f>
        <v>#N/A</v>
      </c>
      <c r="AU89" s="103" t="e">
        <f ca="true">+IF(AND(ISNUMBER(OFFSET('Sanitation Data'!$H$5,0,10*ROW('Sanitation Data'!H83))),'Data Summary'!DJ89="Yes"),100-OFFSET('Sanitation Data'!$H$5,0,10*ROW('Sanitation Data'!H83)),NA())</f>
        <v>#N/A</v>
      </c>
      <c r="AV89" s="103" t="e">
        <f ca="true">+IF(AND(ISNUMBER(OFFSET('Sanitation Data'!$H$7,0,10*ROW('Sanitation Data'!H83))),'Data Summary'!DK89="Yes"),OFFSET('Sanitation Data'!$H$7,0,10*ROW('Sanitation Data'!H83)),NA())</f>
        <v>#N/A</v>
      </c>
      <c r="AW89" s="103" t="e">
        <f ca="true">+IF(AND(ISNUMBER(OFFSET('Sanitation Data'!$H$11,0,10*ROW('Sanitation Data'!H83))),'Data Summary'!DL89="Yes"),OFFSET('Sanitation Data'!$H$11,0,10*ROW('Sanitation Data'!H83)),NA())</f>
        <v>#N/A</v>
      </c>
      <c r="AX89" s="103" t="e">
        <f ca="true">+IF(AND(ISNUMBER(OFFSET('Sanitation Data'!$H$12,0,10*ROW('Sanitation Data'!H83))),'Data Summary'!DM89="Yes"),OFFSET('Sanitation Data'!$H$12,0,10*ROW('Sanitation Data'!H83)),NA())</f>
        <v>#N/A</v>
      </c>
      <c r="AY89" s="103" t="e">
        <f ca="true">+IF(AND(ISNUMBER(OFFSET('Sanitation Data'!$H$13,0,10*ROW('Sanitation Data'!H83))),'Data Summary'!DN89="Yes"),OFFSET('Sanitation Data'!$H$13,0,10*ROW('Sanitation Data'!H83)),NA())</f>
        <v>#N/A</v>
      </c>
      <c r="AZ89" s="108" t="e">
        <f ca="true">+IF(AND(ISNUMBER(OFFSET('Hygiene Data'!$C$6,0,10*ROW('Hygiene Data'!C83))),'Data Summary'!DO89="Yes"),OFFSET('Hygiene Data'!$C$6,0,10*ROW('Hygiene Data'!C83)),NA())</f>
        <v>#N/A</v>
      </c>
      <c r="BA89" s="108" t="e">
        <f ca="true">+IF(AND(ISNUMBER(OFFSET('Hygiene Data'!$C$8,0,10*ROW('Hygiene Data'!C83))),'Data Summary'!DP89="Yes"),OFFSET('Hygiene Data'!$C$8,0,10*ROW('Hygiene Data'!C83)),NA())</f>
        <v>#N/A</v>
      </c>
      <c r="BB89" s="108" t="e">
        <f ca="true">+IF(AND(ISNUMBER(OFFSET('Hygiene Data'!$C$10,0,10*ROW('Hygiene Data'!C83))),'Data Summary'!DQ89="Yes"),OFFSET('Hygiene Data'!$C$10,0,10*ROW('Hygiene Data'!C83)),NA())</f>
        <v>#N/A</v>
      </c>
      <c r="BC89" s="108" t="e">
        <f ca="true">+IF(AND(ISNUMBER(OFFSET('Hygiene Data'!$D$6,0,10*ROW('Hygiene Data'!D83))),'Data Summary'!DR89="Yes"),OFFSET('Hygiene Data'!$D$6,0,10*ROW('Hygiene Data'!D83)),NA())</f>
        <v>#N/A</v>
      </c>
      <c r="BD89" s="108" t="e">
        <f ca="true">+IF(AND(ISNUMBER(OFFSET('Hygiene Data'!$D$8,0,10*ROW('Hygiene Data'!D83))),'Data Summary'!DS89="Yes"),OFFSET('Hygiene Data'!$D$8,0,10*ROW('Hygiene Data'!D83)),NA())</f>
        <v>#N/A</v>
      </c>
      <c r="BE89" s="108" t="e">
        <f ca="true">+IF(AND(ISNUMBER(OFFSET('Hygiene Data'!$D$10,0,10*ROW('Hygiene Data'!D83))),'Data Summary'!DT89="Yes"),OFFSET('Hygiene Data'!$D$10,0,10*ROW('Hygiene Data'!D83)),NA())</f>
        <v>#N/A</v>
      </c>
      <c r="BF89" s="108" t="e">
        <f ca="true">+IF(AND(ISNUMBER(OFFSET('Hygiene Data'!$E$6,0,10*ROW('Hygiene Data'!E83))),'Data Summary'!DU89="Yes"),OFFSET('Hygiene Data'!$E$6,0,10*ROW('Hygiene Data'!E83)),NA())</f>
        <v>#N/A</v>
      </c>
      <c r="BG89" s="108" t="e">
        <f ca="true">+IF(AND(ISNUMBER(OFFSET('Hygiene Data'!$E$8,0,10*ROW('Hygiene Data'!E83))),'Data Summary'!DV89="Yes"),OFFSET('Hygiene Data'!$E$8,0,10*ROW('Hygiene Data'!E83)),NA())</f>
        <v>#N/A</v>
      </c>
      <c r="BH89" s="108" t="e">
        <f ca="true">+IF(AND(ISNUMBER(OFFSET('Hygiene Data'!$E$10,0,10*ROW('Hygiene Data'!E83))),'Data Summary'!DW89="Yes"),OFFSET('Hygiene Data'!$E$10,0,10*ROW('Hygiene Data'!E83)),NA())</f>
        <v>#N/A</v>
      </c>
      <c r="BI89" s="108" t="e">
        <f ca="true">+IF(AND(ISNUMBER(OFFSET('Hygiene Data'!$F$6,0,10*ROW('Hygiene Data'!F83))),'Data Summary'!DX89="Yes"),OFFSET('Hygiene Data'!$F$6,0,10*ROW('Hygiene Data'!F83)),NA())</f>
        <v>#N/A</v>
      </c>
      <c r="BJ89" s="108" t="e">
        <f ca="true">+IF(AND(ISNUMBER(OFFSET('Hygiene Data'!$F$8,0,10*ROW('Hygiene Data'!F83))),'Data Summary'!DY89="Yes"),OFFSET('Hygiene Data'!$F$8,0,10*ROW('Hygiene Data'!F83)),NA())</f>
        <v>#N/A</v>
      </c>
      <c r="BK89" s="108" t="e">
        <f ca="true">+IF(AND(ISNUMBER(OFFSET('Hygiene Data'!$F$10,0,10*ROW('Hygiene Data'!F83))),'Data Summary'!DZ89="Yes"),OFFSET('Hygiene Data'!$F$10,0,10*ROW('Hygiene Data'!F83)),NA())</f>
        <v>#N/A</v>
      </c>
      <c r="BL89" s="108" t="e">
        <f ca="true">+IF(AND(ISNUMBER(OFFSET('Hygiene Data'!$G$6,0,10*ROW('Hygiene Data'!G83))),'Data Summary'!EA89="Yes"),OFFSET('Hygiene Data'!$G$6,0,10*ROW('Hygiene Data'!G83)),NA())</f>
        <v>#N/A</v>
      </c>
      <c r="BM89" s="108" t="e">
        <f ca="true">+IF(AND(ISNUMBER(OFFSET('Hygiene Data'!$G$8,0,10*ROW('Hygiene Data'!G83))),'Data Summary'!EB89="Yes"),OFFSET('Hygiene Data'!$G$8,0,10*ROW('Hygiene Data'!G83)),NA())</f>
        <v>#N/A</v>
      </c>
      <c r="BN89" s="108" t="e">
        <f ca="true">+IF(AND(ISNUMBER(OFFSET('Hygiene Data'!$G$10,0,10*ROW('Hygiene Data'!G83))),'Data Summary'!EC89="Yes"),OFFSET('Hygiene Data'!$G$10,0,10*ROW('Hygiene Data'!G83)),NA())</f>
        <v>#N/A</v>
      </c>
      <c r="BO89" s="108" t="e">
        <f ca="true">+IF(AND(ISNUMBER(OFFSET('Hygiene Data'!$H$6,0,10*ROW('Hygiene Data'!H83))),'Data Summary'!ED89="Yes"),OFFSET('Hygiene Data'!$H$6,0,10*ROW('Hygiene Data'!H83)),NA())</f>
        <v>#N/A</v>
      </c>
      <c r="BP89" s="108" t="e">
        <f ca="true">+IF(AND(ISNUMBER(OFFSET('Hygiene Data'!$H$8,0,10*ROW('Hygiene Data'!H83))),'Data Summary'!EE89="Yes"),OFFSET('Hygiene Data'!$H$8,0,10*ROW('Hygiene Data'!H83)),NA())</f>
        <v>#N/A</v>
      </c>
      <c r="BQ89" s="108" t="e">
        <f ca="true">+IF(AND(ISNUMBER(OFFSET('Hygiene Data'!$H$10,0,10*ROW('Hygiene Data'!H83))),'Data Summary'!EF89="Yes"),OFFSET('Hygiene Data'!$H$10,0,10*ROW('Hygiene Data'!H83)),NA())</f>
        <v>#N/A</v>
      </c>
    </row>
    <row r="90" x14ac:dyDescent="0.2">
      <c r="A90" s="56" t="e">
        <f ca="true">+IF(OFFSET('Water Data'!$B$1,0,10*ROW('Water Data'!B84))="",NA(),OFFSET('Water Data'!$B$1,0,10*ROW('Water Data'!B84)))</f>
        <v>#N/A</v>
      </c>
      <c r="B90" s="56" t="e">
        <f ca="true">+IF(OFFSET('Water Data'!$A$3,0,10*ROW('Water Data'!A87))="",NA(),OFFSET('Water Data'!$A$3,0,10*ROW('Water Data'!A87)))</f>
        <v>#N/A</v>
      </c>
      <c r="C90" s="56" t="e">
        <f ca="true">+IF(OFFSET('Water Data'!$C$3,0,10*ROW('Water Data'!C87))="",NA(),OFFSET('Water Data'!$C$3,0,10*ROW('Water Data'!C87)))</f>
        <v>#N/A</v>
      </c>
      <c r="D90" s="57" t="e">
        <f ca="true">+IF(AND(ISNUMBER(OFFSET('Water Data'!$C$5,0,10*ROW('Water Data'!C84))),'Data Summary'!BS90="Yes"),100-OFFSET('Water Data'!$C$5,0,10*ROW('Water Data'!C84)),NA())</f>
        <v>#N/A</v>
      </c>
      <c r="E90" s="57" t="e">
        <f ca="true">+IF(AND(ISNUMBER(OFFSET('Water Data'!$C$7,0,10*ROW('Water Data'!C84))),'Data Summary'!BT90="Yes"),OFFSET('Water Data'!$C$7,0,10*ROW('Water Data'!C84)),NA())</f>
        <v>#N/A</v>
      </c>
      <c r="F90" s="57" t="e">
        <f ca="true">+IF(AND(ISNUMBER(OFFSET('Water Data'!$C$10,0,10*ROW('Water Data'!C84))),'Data Summary'!BU90="Yes"),OFFSET('Water Data'!$C$10,0,10*ROW('Water Data'!C84)),NA())</f>
        <v>#N/A</v>
      </c>
      <c r="G90" s="57" t="e">
        <f ca="true">+IF(AND(ISNUMBER(OFFSET('Water Data'!$D$5,0,10*ROW('Water Data'!D84))),'Data Summary'!BV90="Yes"),100-OFFSET('Water Data'!$D$5,0,10*ROW('Water Data'!D84)),NA())</f>
        <v>#N/A</v>
      </c>
      <c r="H90" s="57" t="e">
        <f ca="true">+IF(AND(ISNUMBER(OFFSET('Water Data'!$D$7,0,10*ROW('Water Data'!D84))),'Data Summary'!BW90="Yes"),OFFSET('Water Data'!$D$7,0,10*ROW('Water Data'!D84)),NA())</f>
        <v>#N/A</v>
      </c>
      <c r="I90" s="57" t="e">
        <f ca="true">+IF(AND(ISNUMBER(OFFSET('Water Data'!$D$10,0,10*ROW('Water Data'!D84))),'Data Summary'!BX90="Yes"),OFFSET('Water Data'!$D$10,0,10*ROW('Water Data'!D84)),NA())</f>
        <v>#N/A</v>
      </c>
      <c r="J90" s="57" t="e">
        <f ca="true">+IF(AND(ISNUMBER(OFFSET('Water Data'!$E$5,0,10*ROW('Water Data'!E84))),'Data Summary'!BY90="Yes"),100-OFFSET('Water Data'!$E$5,0,10*ROW('Water Data'!E84)),NA())</f>
        <v>#N/A</v>
      </c>
      <c r="K90" s="57" t="e">
        <f ca="true">+IF(AND(ISNUMBER(OFFSET('Water Data'!$E$7,0,10*ROW('Water Data'!E84))),'Data Summary'!BZ90="Yes"),OFFSET('Water Data'!$E$7,0,10*ROW('Water Data'!E84)),NA())</f>
        <v>#N/A</v>
      </c>
      <c r="L90" s="57" t="e">
        <f ca="true">+IF(AND(ISNUMBER(OFFSET('Water Data'!$E$10,0,10*ROW('Water Data'!E84))),'Data Summary'!CA90="Yes"),OFFSET('Water Data'!$E$10,0,10*ROW('Water Data'!E84)),NA())</f>
        <v>#N/A</v>
      </c>
      <c r="M90" s="57" t="e">
        <f ca="true">+IF(AND(ISNUMBER(OFFSET('Water Data'!$F$5,0,10*ROW('Water Data'!F84))),'Data Summary'!CB90="Yes"),100-OFFSET('Water Data'!$F$5,0,10*ROW('Water Data'!F84)),NA())</f>
        <v>#N/A</v>
      </c>
      <c r="N90" s="57" t="e">
        <f ca="true">+IF(AND(ISNUMBER(OFFSET('Water Data'!$F$7,0,10*ROW('Water Data'!F84))),'Data Summary'!CC90="Yes"),OFFSET('Water Data'!$F$7,0,10*ROW('Water Data'!F84)),NA())</f>
        <v>#N/A</v>
      </c>
      <c r="O90" s="57" t="e">
        <f ca="true">+IF(AND(ISNUMBER(OFFSET('Water Data'!$F$10,0,10*ROW('Water Data'!F84))),'Data Summary'!CD90="Yes"),OFFSET('Water Data'!$F$10,0,10*ROW('Water Data'!F84)),NA())</f>
        <v>#N/A</v>
      </c>
      <c r="P90" s="57" t="e">
        <f ca="true">+IF(AND(ISNUMBER(OFFSET('Water Data'!$G$5,0,10*ROW('Water Data'!G84))),'Data Summary'!CE90="Yes"),100-OFFSET('Water Data'!$G$5,0,10*ROW('Water Data'!G84)),NA())</f>
        <v>#N/A</v>
      </c>
      <c r="Q90" s="57" t="e">
        <f ca="true">+IF(AND(ISNUMBER(OFFSET('Water Data'!$G$7,0,10*ROW('Water Data'!G84))),'Data Summary'!CF90="Yes"),OFFSET('Water Data'!$G$7,0,10*ROW('Water Data'!G84)),NA())</f>
        <v>#N/A</v>
      </c>
      <c r="R90" s="57" t="e">
        <f ca="true">+IF(AND(ISNUMBER(OFFSET('Water Data'!$G$10,0,10*ROW('Water Data'!G84))),'Data Summary'!CG90="Yes"),OFFSET('Water Data'!$G$10,0,10*ROW('Water Data'!G84)),NA())</f>
        <v>#N/A</v>
      </c>
      <c r="S90" s="57" t="e">
        <f ca="true">+IF(AND(ISNUMBER(OFFSET('Water Data'!$H$5,0,10*ROW('Water Data'!H84))),'Data Summary'!CH90="Yes"),100-OFFSET('Water Data'!$H$5,0,10*ROW('Water Data'!H84)),NA())</f>
        <v>#N/A</v>
      </c>
      <c r="T90" s="57" t="e">
        <f ca="true">+IF(AND(ISNUMBER(OFFSET('Water Data'!$H$7,0,10*ROW('Water Data'!H84))),'Data Summary'!CI90="Yes"),OFFSET('Water Data'!$H$7,0,10*ROW('Water Data'!H84)),NA())</f>
        <v>#N/A</v>
      </c>
      <c r="U90" s="57" t="e">
        <f ca="true">+IF(AND(ISNUMBER(OFFSET('Water Data'!$H$10,0,10*ROW('Water Data'!H84))),'Data Summary'!CJ90="Yes"),OFFSET('Water Data'!$H$10,0,10*ROW('Water Data'!H84)),NA())</f>
        <v>#N/A</v>
      </c>
      <c r="V90" s="103" t="e">
        <f ca="true">+IF(AND(ISNUMBER(OFFSET('Sanitation Data'!$C$5,0,10*ROW('Sanitation Data'!C84))),'Data Summary'!CK90="Yes"),100-OFFSET('Sanitation Data'!$C$5,0,10*ROW('Sanitation Data'!C84)),NA())</f>
        <v>#N/A</v>
      </c>
      <c r="W90" s="103" t="e">
        <f ca="true">+IF(AND(ISNUMBER(OFFSET('Sanitation Data'!$C$7,0,10*ROW('Sanitation Data'!C84))),'Data Summary'!CL90="Yes"),OFFSET('Sanitation Data'!$C$7,0,10*ROW('Sanitation Data'!C84)),NA())</f>
        <v>#N/A</v>
      </c>
      <c r="X90" s="103" t="e">
        <f ca="true">+IF(AND(ISNUMBER(OFFSET('Sanitation Data'!$C$11,0,10*ROW('Sanitation Data'!C84))),'Data Summary'!CM90="Yes"),OFFSET('Sanitation Data'!$C$11,0,10*ROW('Sanitation Data'!C84)),NA())</f>
        <v>#N/A</v>
      </c>
      <c r="Y90" s="103" t="e">
        <f ca="true">+IF(AND(ISNUMBER(OFFSET('Sanitation Data'!$C$12,0,10*ROW('Sanitation Data'!C84))),'Data Summary'!CN90="Yes"),OFFSET('Sanitation Data'!$C$12,0,10*ROW('Sanitation Data'!C84)),NA())</f>
        <v>#N/A</v>
      </c>
      <c r="Z90" s="103" t="e">
        <f ca="true">+IF(AND(ISNUMBER(OFFSET('Sanitation Data'!$C$13,0,10*ROW('Sanitation Data'!C84))),'Data Summary'!CO90="Yes"),OFFSET('Sanitation Data'!$C$13,0,10*ROW('Sanitation Data'!C84)),NA())</f>
        <v>#N/A</v>
      </c>
      <c r="AA90" s="103" t="e">
        <f ca="true">+IF(AND(ISNUMBER(OFFSET('Sanitation Data'!$D$5,0,10*ROW('Sanitation Data'!D84))),'Data Summary'!CP90="Yes"),100-OFFSET('Sanitation Data'!$D$5,0,10*ROW('Sanitation Data'!D84)),NA())</f>
        <v>#N/A</v>
      </c>
      <c r="AB90" s="103" t="e">
        <f ca="true">+IF(AND(ISNUMBER(OFFSET('Sanitation Data'!$D$7,0,10*ROW('Sanitation Data'!D84))),'Data Summary'!CQ90="Yes"),OFFSET('Sanitation Data'!$D$7,0,10*ROW('Sanitation Data'!D84)),NA())</f>
        <v>#N/A</v>
      </c>
      <c r="AC90" s="103" t="e">
        <f ca="true">+IF(AND(ISNUMBER(OFFSET('Sanitation Data'!$D$11,0,10*ROW('Sanitation Data'!D84))),'Data Summary'!CR90="Yes"),OFFSET('Sanitation Data'!$D$11,0,10*ROW('Sanitation Data'!D84)),NA())</f>
        <v>#N/A</v>
      </c>
      <c r="AD90" s="103" t="e">
        <f ca="true">+IF(AND(ISNUMBER(OFFSET('Sanitation Data'!$D$12,0,10*ROW('Sanitation Data'!D84))),'Data Summary'!CS90="Yes"),OFFSET('Sanitation Data'!$D$12,0,10*ROW('Sanitation Data'!D84)),NA())</f>
        <v>#N/A</v>
      </c>
      <c r="AE90" s="103" t="e">
        <f ca="true">+IF(AND(ISNUMBER(OFFSET('Sanitation Data'!$D$13,0,10*ROW('Sanitation Data'!D84))),'Data Summary'!CT90="Yes"),OFFSET('Sanitation Data'!$D$13,0,10*ROW('Sanitation Data'!D84)),NA())</f>
        <v>#N/A</v>
      </c>
      <c r="AF90" s="103" t="e">
        <f ca="true">+IF(AND(ISNUMBER(OFFSET('Sanitation Data'!$E$5,0,10*ROW('Sanitation Data'!E84))),'Data Summary'!CU90="Yes"),100-OFFSET('Sanitation Data'!$E$5,0,10*ROW('Sanitation Data'!E84)),NA())</f>
        <v>#N/A</v>
      </c>
      <c r="AG90" s="103" t="e">
        <f ca="true">+IF(AND(ISNUMBER(OFFSET('Sanitation Data'!$E$7,0,10*ROW('Sanitation Data'!E84))),'Data Summary'!CV90="Yes"),OFFSET('Sanitation Data'!$E$7,0,10*ROW('Sanitation Data'!E84)),NA())</f>
        <v>#N/A</v>
      </c>
      <c r="AH90" s="103" t="e">
        <f ca="true">+IF(AND(ISNUMBER(OFFSET('Sanitation Data'!$E$11,0,10*ROW('Sanitation Data'!E84))),'Data Summary'!CW90="Yes"),OFFSET('Sanitation Data'!$E$11,0,10*ROW('Sanitation Data'!E84)),NA())</f>
        <v>#N/A</v>
      </c>
      <c r="AI90" s="103" t="e">
        <f ca="true">+IF(AND(ISNUMBER(OFFSET('Sanitation Data'!$E$12,0,10*ROW('Sanitation Data'!E84))),'Data Summary'!CX90="Yes"),OFFSET('Sanitation Data'!$E$12,0,10*ROW('Sanitation Data'!E84)),NA())</f>
        <v>#N/A</v>
      </c>
      <c r="AJ90" s="103" t="e">
        <f ca="true">+IF(AND(ISNUMBER(OFFSET('Sanitation Data'!$E$13,0,10*ROW('Sanitation Data'!E84))),'Data Summary'!CY90="Yes"),OFFSET('Sanitation Data'!$E$13,0,10*ROW('Sanitation Data'!E84)),NA())</f>
        <v>#N/A</v>
      </c>
      <c r="AK90" s="103" t="e">
        <f ca="true">+IF(AND(ISNUMBER(OFFSET('Sanitation Data'!$F$5,0,10*ROW('Sanitation Data'!F84))),'Data Summary'!CZ90="Yes"),100-OFFSET('Sanitation Data'!$F$5,0,10*ROW('Sanitation Data'!F84)),NA())</f>
        <v>#N/A</v>
      </c>
      <c r="AL90" s="103" t="e">
        <f ca="true">+IF(AND(ISNUMBER(OFFSET('Sanitation Data'!$F$7,0,10*ROW('Sanitation Data'!F84))),'Data Summary'!DA90="Yes"),OFFSET('Sanitation Data'!$F$7,0,10*ROW('Sanitation Data'!F84)),NA())</f>
        <v>#N/A</v>
      </c>
      <c r="AM90" s="103" t="e">
        <f ca="true">+IF(AND(ISNUMBER(OFFSET('Sanitation Data'!$F$11,0,10*ROW('Sanitation Data'!F84))),'Data Summary'!DB90="Yes"),OFFSET('Sanitation Data'!$F$11,0,10*ROW('Sanitation Data'!F84)),NA())</f>
        <v>#N/A</v>
      </c>
      <c r="AN90" s="103" t="e">
        <f ca="true">+IF(AND(ISNUMBER(OFFSET('Sanitation Data'!$F$12,0,10*ROW('Sanitation Data'!F84))),'Data Summary'!DC90="Yes"),OFFSET('Sanitation Data'!$F$12,0,10*ROW('Sanitation Data'!F84)),NA())</f>
        <v>#N/A</v>
      </c>
      <c r="AO90" s="103" t="e">
        <f ca="true">+IF(AND(ISNUMBER(OFFSET('Sanitation Data'!$F$13,0,10*ROW('Sanitation Data'!F84))),'Data Summary'!DD90="Yes"),OFFSET('Sanitation Data'!$F$13,0,10*ROW('Sanitation Data'!F84)),NA())</f>
        <v>#N/A</v>
      </c>
      <c r="AP90" s="103" t="e">
        <f ca="true">+IF(AND(ISNUMBER(OFFSET('Sanitation Data'!$G$5,0,10*ROW('Sanitation Data'!G84))),'Data Summary'!DE90="Yes"),100-OFFSET('Sanitation Data'!$G$5,0,10*ROW('Sanitation Data'!G84)),NA())</f>
        <v>#N/A</v>
      </c>
      <c r="AQ90" s="103" t="e">
        <f ca="true">+IF(AND(ISNUMBER(OFFSET('Sanitation Data'!$G$7,0,10*ROW('Sanitation Data'!G84))),'Data Summary'!DF90="Yes"),OFFSET('Sanitation Data'!$G$7,0,10*ROW('Sanitation Data'!G84)),NA())</f>
        <v>#N/A</v>
      </c>
      <c r="AR90" s="103" t="e">
        <f ca="true">+IF(AND(ISNUMBER(OFFSET('Sanitation Data'!$G$11,0,10*ROW('Sanitation Data'!G84))),'Data Summary'!DG90="Yes"),OFFSET('Sanitation Data'!$G$11,0,10*ROW('Sanitation Data'!G84)),NA())</f>
        <v>#N/A</v>
      </c>
      <c r="AS90" s="103" t="e">
        <f ca="true">+IF(AND(ISNUMBER(OFFSET('Sanitation Data'!$G$12,0,10*ROW('Sanitation Data'!G84))),'Data Summary'!DH90="Yes"),OFFSET('Sanitation Data'!$G$12,0,10*ROW('Sanitation Data'!G84)),NA())</f>
        <v>#N/A</v>
      </c>
      <c r="AT90" s="103" t="e">
        <f ca="true">+IF(AND(ISNUMBER(OFFSET('Sanitation Data'!$G$13,0,10*ROW('Sanitation Data'!G84))),'Data Summary'!DI90="Yes"),OFFSET('Sanitation Data'!$G$13,0,10*ROW('Sanitation Data'!G84)),NA())</f>
        <v>#N/A</v>
      </c>
      <c r="AU90" s="103" t="e">
        <f ca="true">+IF(AND(ISNUMBER(OFFSET('Sanitation Data'!$H$5,0,10*ROW('Sanitation Data'!H84))),'Data Summary'!DJ90="Yes"),100-OFFSET('Sanitation Data'!$H$5,0,10*ROW('Sanitation Data'!H84)),NA())</f>
        <v>#N/A</v>
      </c>
      <c r="AV90" s="103" t="e">
        <f ca="true">+IF(AND(ISNUMBER(OFFSET('Sanitation Data'!$H$7,0,10*ROW('Sanitation Data'!H84))),'Data Summary'!DK90="Yes"),OFFSET('Sanitation Data'!$H$7,0,10*ROW('Sanitation Data'!H84)),NA())</f>
        <v>#N/A</v>
      </c>
      <c r="AW90" s="103" t="e">
        <f ca="true">+IF(AND(ISNUMBER(OFFSET('Sanitation Data'!$H$11,0,10*ROW('Sanitation Data'!H84))),'Data Summary'!DL90="Yes"),OFFSET('Sanitation Data'!$H$11,0,10*ROW('Sanitation Data'!H84)),NA())</f>
        <v>#N/A</v>
      </c>
      <c r="AX90" s="103" t="e">
        <f ca="true">+IF(AND(ISNUMBER(OFFSET('Sanitation Data'!$H$12,0,10*ROW('Sanitation Data'!H84))),'Data Summary'!DM90="Yes"),OFFSET('Sanitation Data'!$H$12,0,10*ROW('Sanitation Data'!H84)),NA())</f>
        <v>#N/A</v>
      </c>
      <c r="AY90" s="103" t="e">
        <f ca="true">+IF(AND(ISNUMBER(OFFSET('Sanitation Data'!$H$13,0,10*ROW('Sanitation Data'!H84))),'Data Summary'!DN90="Yes"),OFFSET('Sanitation Data'!$H$13,0,10*ROW('Sanitation Data'!H84)),NA())</f>
        <v>#N/A</v>
      </c>
      <c r="AZ90" s="108" t="e">
        <f ca="true">+IF(AND(ISNUMBER(OFFSET('Hygiene Data'!$C$6,0,10*ROW('Hygiene Data'!C84))),'Data Summary'!DO90="Yes"),OFFSET('Hygiene Data'!$C$6,0,10*ROW('Hygiene Data'!C84)),NA())</f>
        <v>#N/A</v>
      </c>
      <c r="BA90" s="108" t="e">
        <f ca="true">+IF(AND(ISNUMBER(OFFSET('Hygiene Data'!$C$8,0,10*ROW('Hygiene Data'!C84))),'Data Summary'!DP90="Yes"),OFFSET('Hygiene Data'!$C$8,0,10*ROW('Hygiene Data'!C84)),NA())</f>
        <v>#N/A</v>
      </c>
      <c r="BB90" s="108" t="e">
        <f ca="true">+IF(AND(ISNUMBER(OFFSET('Hygiene Data'!$C$10,0,10*ROW('Hygiene Data'!C84))),'Data Summary'!DQ90="Yes"),OFFSET('Hygiene Data'!$C$10,0,10*ROW('Hygiene Data'!C84)),NA())</f>
        <v>#N/A</v>
      </c>
      <c r="BC90" s="108" t="e">
        <f ca="true">+IF(AND(ISNUMBER(OFFSET('Hygiene Data'!$D$6,0,10*ROW('Hygiene Data'!D84))),'Data Summary'!DR90="Yes"),OFFSET('Hygiene Data'!$D$6,0,10*ROW('Hygiene Data'!D84)),NA())</f>
        <v>#N/A</v>
      </c>
      <c r="BD90" s="108" t="e">
        <f ca="true">+IF(AND(ISNUMBER(OFFSET('Hygiene Data'!$D$8,0,10*ROW('Hygiene Data'!D84))),'Data Summary'!DS90="Yes"),OFFSET('Hygiene Data'!$D$8,0,10*ROW('Hygiene Data'!D84)),NA())</f>
        <v>#N/A</v>
      </c>
      <c r="BE90" s="108" t="e">
        <f ca="true">+IF(AND(ISNUMBER(OFFSET('Hygiene Data'!$D$10,0,10*ROW('Hygiene Data'!D84))),'Data Summary'!DT90="Yes"),OFFSET('Hygiene Data'!$D$10,0,10*ROW('Hygiene Data'!D84)),NA())</f>
        <v>#N/A</v>
      </c>
      <c r="BF90" s="108" t="e">
        <f ca="true">+IF(AND(ISNUMBER(OFFSET('Hygiene Data'!$E$6,0,10*ROW('Hygiene Data'!E84))),'Data Summary'!DU90="Yes"),OFFSET('Hygiene Data'!$E$6,0,10*ROW('Hygiene Data'!E84)),NA())</f>
        <v>#N/A</v>
      </c>
      <c r="BG90" s="108" t="e">
        <f ca="true">+IF(AND(ISNUMBER(OFFSET('Hygiene Data'!$E$8,0,10*ROW('Hygiene Data'!E84))),'Data Summary'!DV90="Yes"),OFFSET('Hygiene Data'!$E$8,0,10*ROW('Hygiene Data'!E84)),NA())</f>
        <v>#N/A</v>
      </c>
      <c r="BH90" s="108" t="e">
        <f ca="true">+IF(AND(ISNUMBER(OFFSET('Hygiene Data'!$E$10,0,10*ROW('Hygiene Data'!E84))),'Data Summary'!DW90="Yes"),OFFSET('Hygiene Data'!$E$10,0,10*ROW('Hygiene Data'!E84)),NA())</f>
        <v>#N/A</v>
      </c>
      <c r="BI90" s="108" t="e">
        <f ca="true">+IF(AND(ISNUMBER(OFFSET('Hygiene Data'!$F$6,0,10*ROW('Hygiene Data'!F84))),'Data Summary'!DX90="Yes"),OFFSET('Hygiene Data'!$F$6,0,10*ROW('Hygiene Data'!F84)),NA())</f>
        <v>#N/A</v>
      </c>
      <c r="BJ90" s="108" t="e">
        <f ca="true">+IF(AND(ISNUMBER(OFFSET('Hygiene Data'!$F$8,0,10*ROW('Hygiene Data'!F84))),'Data Summary'!DY90="Yes"),OFFSET('Hygiene Data'!$F$8,0,10*ROW('Hygiene Data'!F84)),NA())</f>
        <v>#N/A</v>
      </c>
      <c r="BK90" s="108" t="e">
        <f ca="true">+IF(AND(ISNUMBER(OFFSET('Hygiene Data'!$F$10,0,10*ROW('Hygiene Data'!F84))),'Data Summary'!DZ90="Yes"),OFFSET('Hygiene Data'!$F$10,0,10*ROW('Hygiene Data'!F84)),NA())</f>
        <v>#N/A</v>
      </c>
      <c r="BL90" s="108" t="e">
        <f ca="true">+IF(AND(ISNUMBER(OFFSET('Hygiene Data'!$G$6,0,10*ROW('Hygiene Data'!G84))),'Data Summary'!EA90="Yes"),OFFSET('Hygiene Data'!$G$6,0,10*ROW('Hygiene Data'!G84)),NA())</f>
        <v>#N/A</v>
      </c>
      <c r="BM90" s="108" t="e">
        <f ca="true">+IF(AND(ISNUMBER(OFFSET('Hygiene Data'!$G$8,0,10*ROW('Hygiene Data'!G84))),'Data Summary'!EB90="Yes"),OFFSET('Hygiene Data'!$G$8,0,10*ROW('Hygiene Data'!G84)),NA())</f>
        <v>#N/A</v>
      </c>
      <c r="BN90" s="108" t="e">
        <f ca="true">+IF(AND(ISNUMBER(OFFSET('Hygiene Data'!$G$10,0,10*ROW('Hygiene Data'!G84))),'Data Summary'!EC90="Yes"),OFFSET('Hygiene Data'!$G$10,0,10*ROW('Hygiene Data'!G84)),NA())</f>
        <v>#N/A</v>
      </c>
      <c r="BO90" s="108" t="e">
        <f ca="true">+IF(AND(ISNUMBER(OFFSET('Hygiene Data'!$H$6,0,10*ROW('Hygiene Data'!H84))),'Data Summary'!ED90="Yes"),OFFSET('Hygiene Data'!$H$6,0,10*ROW('Hygiene Data'!H84)),NA())</f>
        <v>#N/A</v>
      </c>
      <c r="BP90" s="108" t="e">
        <f ca="true">+IF(AND(ISNUMBER(OFFSET('Hygiene Data'!$H$8,0,10*ROW('Hygiene Data'!H84))),'Data Summary'!EE90="Yes"),OFFSET('Hygiene Data'!$H$8,0,10*ROW('Hygiene Data'!H84)),NA())</f>
        <v>#N/A</v>
      </c>
      <c r="BQ90" s="108" t="e">
        <f ca="true">+IF(AND(ISNUMBER(OFFSET('Hygiene Data'!$H$10,0,10*ROW('Hygiene Data'!H84))),'Data Summary'!EF90="Yes"),OFFSET('Hygiene Data'!$H$10,0,10*ROW('Hygiene Data'!H84)),NA())</f>
        <v>#N/A</v>
      </c>
    </row>
    <row r="91" x14ac:dyDescent="0.2">
      <c r="A91" s="56" t="e">
        <f ca="true">+IF(OFFSET('Water Data'!$B$1,0,10*ROW('Water Data'!B85))="",NA(),OFFSET('Water Data'!$B$1,0,10*ROW('Water Data'!B85)))</f>
        <v>#N/A</v>
      </c>
      <c r="B91" s="56" t="e">
        <f ca="true">+IF(OFFSET('Water Data'!$A$3,0,10*ROW('Water Data'!A88))="",NA(),OFFSET('Water Data'!$A$3,0,10*ROW('Water Data'!A88)))</f>
        <v>#N/A</v>
      </c>
      <c r="C91" s="56" t="e">
        <f ca="true">+IF(OFFSET('Water Data'!$C$3,0,10*ROW('Water Data'!C88))="",NA(),OFFSET('Water Data'!$C$3,0,10*ROW('Water Data'!C88)))</f>
        <v>#N/A</v>
      </c>
      <c r="D91" s="57" t="e">
        <f ca="true">+IF(AND(ISNUMBER(OFFSET('Water Data'!$C$5,0,10*ROW('Water Data'!C85))),'Data Summary'!BS91="Yes"),100-OFFSET('Water Data'!$C$5,0,10*ROW('Water Data'!C85)),NA())</f>
        <v>#N/A</v>
      </c>
      <c r="E91" s="57" t="e">
        <f ca="true">+IF(AND(ISNUMBER(OFFSET('Water Data'!$C$7,0,10*ROW('Water Data'!C85))),'Data Summary'!BT91="Yes"),OFFSET('Water Data'!$C$7,0,10*ROW('Water Data'!C85)),NA())</f>
        <v>#N/A</v>
      </c>
      <c r="F91" s="57" t="e">
        <f ca="true">+IF(AND(ISNUMBER(OFFSET('Water Data'!$C$10,0,10*ROW('Water Data'!C85))),'Data Summary'!BU91="Yes"),OFFSET('Water Data'!$C$10,0,10*ROW('Water Data'!C85)),NA())</f>
        <v>#N/A</v>
      </c>
      <c r="G91" s="57" t="e">
        <f ca="true">+IF(AND(ISNUMBER(OFFSET('Water Data'!$D$5,0,10*ROW('Water Data'!D85))),'Data Summary'!BV91="Yes"),100-OFFSET('Water Data'!$D$5,0,10*ROW('Water Data'!D85)),NA())</f>
        <v>#N/A</v>
      </c>
      <c r="H91" s="57" t="e">
        <f ca="true">+IF(AND(ISNUMBER(OFFSET('Water Data'!$D$7,0,10*ROW('Water Data'!D85))),'Data Summary'!BW91="Yes"),OFFSET('Water Data'!$D$7,0,10*ROW('Water Data'!D85)),NA())</f>
        <v>#N/A</v>
      </c>
      <c r="I91" s="57" t="e">
        <f ca="true">+IF(AND(ISNUMBER(OFFSET('Water Data'!$D$10,0,10*ROW('Water Data'!D85))),'Data Summary'!BX91="Yes"),OFFSET('Water Data'!$D$10,0,10*ROW('Water Data'!D85)),NA())</f>
        <v>#N/A</v>
      </c>
      <c r="J91" s="57" t="e">
        <f ca="true">+IF(AND(ISNUMBER(OFFSET('Water Data'!$E$5,0,10*ROW('Water Data'!E85))),'Data Summary'!BY91="Yes"),100-OFFSET('Water Data'!$E$5,0,10*ROW('Water Data'!E85)),NA())</f>
        <v>#N/A</v>
      </c>
      <c r="K91" s="57" t="e">
        <f ca="true">+IF(AND(ISNUMBER(OFFSET('Water Data'!$E$7,0,10*ROW('Water Data'!E85))),'Data Summary'!BZ91="Yes"),OFFSET('Water Data'!$E$7,0,10*ROW('Water Data'!E85)),NA())</f>
        <v>#N/A</v>
      </c>
      <c r="L91" s="57" t="e">
        <f ca="true">+IF(AND(ISNUMBER(OFFSET('Water Data'!$E$10,0,10*ROW('Water Data'!E85))),'Data Summary'!CA91="Yes"),OFFSET('Water Data'!$E$10,0,10*ROW('Water Data'!E85)),NA())</f>
        <v>#N/A</v>
      </c>
      <c r="M91" s="57" t="e">
        <f ca="true">+IF(AND(ISNUMBER(OFFSET('Water Data'!$F$5,0,10*ROW('Water Data'!F85))),'Data Summary'!CB91="Yes"),100-OFFSET('Water Data'!$F$5,0,10*ROW('Water Data'!F85)),NA())</f>
        <v>#N/A</v>
      </c>
      <c r="N91" s="57" t="e">
        <f ca="true">+IF(AND(ISNUMBER(OFFSET('Water Data'!$F$7,0,10*ROW('Water Data'!F85))),'Data Summary'!CC91="Yes"),OFFSET('Water Data'!$F$7,0,10*ROW('Water Data'!F85)),NA())</f>
        <v>#N/A</v>
      </c>
      <c r="O91" s="57" t="e">
        <f ca="true">+IF(AND(ISNUMBER(OFFSET('Water Data'!$F$10,0,10*ROW('Water Data'!F85))),'Data Summary'!CD91="Yes"),OFFSET('Water Data'!$F$10,0,10*ROW('Water Data'!F85)),NA())</f>
        <v>#N/A</v>
      </c>
      <c r="P91" s="57" t="e">
        <f ca="true">+IF(AND(ISNUMBER(OFFSET('Water Data'!$G$5,0,10*ROW('Water Data'!G85))),'Data Summary'!CE91="Yes"),100-OFFSET('Water Data'!$G$5,0,10*ROW('Water Data'!G85)),NA())</f>
        <v>#N/A</v>
      </c>
      <c r="Q91" s="57" t="e">
        <f ca="true">+IF(AND(ISNUMBER(OFFSET('Water Data'!$G$7,0,10*ROW('Water Data'!G85))),'Data Summary'!CF91="Yes"),OFFSET('Water Data'!$G$7,0,10*ROW('Water Data'!G85)),NA())</f>
        <v>#N/A</v>
      </c>
      <c r="R91" s="57" t="e">
        <f ca="true">+IF(AND(ISNUMBER(OFFSET('Water Data'!$G$10,0,10*ROW('Water Data'!G85))),'Data Summary'!CG91="Yes"),OFFSET('Water Data'!$G$10,0,10*ROW('Water Data'!G85)),NA())</f>
        <v>#N/A</v>
      </c>
      <c r="S91" s="57" t="e">
        <f ca="true">+IF(AND(ISNUMBER(OFFSET('Water Data'!$H$5,0,10*ROW('Water Data'!H85))),'Data Summary'!CH91="Yes"),100-OFFSET('Water Data'!$H$5,0,10*ROW('Water Data'!H85)),NA())</f>
        <v>#N/A</v>
      </c>
      <c r="T91" s="57" t="e">
        <f ca="true">+IF(AND(ISNUMBER(OFFSET('Water Data'!$H$7,0,10*ROW('Water Data'!H85))),'Data Summary'!CI91="Yes"),OFFSET('Water Data'!$H$7,0,10*ROW('Water Data'!H85)),NA())</f>
        <v>#N/A</v>
      </c>
      <c r="U91" s="57" t="e">
        <f ca="true">+IF(AND(ISNUMBER(OFFSET('Water Data'!$H$10,0,10*ROW('Water Data'!H85))),'Data Summary'!CJ91="Yes"),OFFSET('Water Data'!$H$10,0,10*ROW('Water Data'!H85)),NA())</f>
        <v>#N/A</v>
      </c>
      <c r="V91" s="103" t="e">
        <f ca="true">+IF(AND(ISNUMBER(OFFSET('Sanitation Data'!$C$5,0,10*ROW('Sanitation Data'!C85))),'Data Summary'!CK91="Yes"),100-OFFSET('Sanitation Data'!$C$5,0,10*ROW('Sanitation Data'!C85)),NA())</f>
        <v>#N/A</v>
      </c>
      <c r="W91" s="103" t="e">
        <f ca="true">+IF(AND(ISNUMBER(OFFSET('Sanitation Data'!$C$7,0,10*ROW('Sanitation Data'!C85))),'Data Summary'!CL91="Yes"),OFFSET('Sanitation Data'!$C$7,0,10*ROW('Sanitation Data'!C85)),NA())</f>
        <v>#N/A</v>
      </c>
      <c r="X91" s="103" t="e">
        <f ca="true">+IF(AND(ISNUMBER(OFFSET('Sanitation Data'!$C$11,0,10*ROW('Sanitation Data'!C85))),'Data Summary'!CM91="Yes"),OFFSET('Sanitation Data'!$C$11,0,10*ROW('Sanitation Data'!C85)),NA())</f>
        <v>#N/A</v>
      </c>
      <c r="Y91" s="103" t="e">
        <f ca="true">+IF(AND(ISNUMBER(OFFSET('Sanitation Data'!$C$12,0,10*ROW('Sanitation Data'!C85))),'Data Summary'!CN91="Yes"),OFFSET('Sanitation Data'!$C$12,0,10*ROW('Sanitation Data'!C85)),NA())</f>
        <v>#N/A</v>
      </c>
      <c r="Z91" s="103" t="e">
        <f ca="true">+IF(AND(ISNUMBER(OFFSET('Sanitation Data'!$C$13,0,10*ROW('Sanitation Data'!C85))),'Data Summary'!CO91="Yes"),OFFSET('Sanitation Data'!$C$13,0,10*ROW('Sanitation Data'!C85)),NA())</f>
        <v>#N/A</v>
      </c>
      <c r="AA91" s="103" t="e">
        <f ca="true">+IF(AND(ISNUMBER(OFFSET('Sanitation Data'!$D$5,0,10*ROW('Sanitation Data'!D85))),'Data Summary'!CP91="Yes"),100-OFFSET('Sanitation Data'!$D$5,0,10*ROW('Sanitation Data'!D85)),NA())</f>
        <v>#N/A</v>
      </c>
      <c r="AB91" s="103" t="e">
        <f ca="true">+IF(AND(ISNUMBER(OFFSET('Sanitation Data'!$D$7,0,10*ROW('Sanitation Data'!D85))),'Data Summary'!CQ91="Yes"),OFFSET('Sanitation Data'!$D$7,0,10*ROW('Sanitation Data'!D85)),NA())</f>
        <v>#N/A</v>
      </c>
      <c r="AC91" s="103" t="e">
        <f ca="true">+IF(AND(ISNUMBER(OFFSET('Sanitation Data'!$D$11,0,10*ROW('Sanitation Data'!D85))),'Data Summary'!CR91="Yes"),OFFSET('Sanitation Data'!$D$11,0,10*ROW('Sanitation Data'!D85)),NA())</f>
        <v>#N/A</v>
      </c>
      <c r="AD91" s="103" t="e">
        <f ca="true">+IF(AND(ISNUMBER(OFFSET('Sanitation Data'!$D$12,0,10*ROW('Sanitation Data'!D85))),'Data Summary'!CS91="Yes"),OFFSET('Sanitation Data'!$D$12,0,10*ROW('Sanitation Data'!D85)),NA())</f>
        <v>#N/A</v>
      </c>
      <c r="AE91" s="103" t="e">
        <f ca="true">+IF(AND(ISNUMBER(OFFSET('Sanitation Data'!$D$13,0,10*ROW('Sanitation Data'!D85))),'Data Summary'!CT91="Yes"),OFFSET('Sanitation Data'!$D$13,0,10*ROW('Sanitation Data'!D85)),NA())</f>
        <v>#N/A</v>
      </c>
      <c r="AF91" s="103" t="e">
        <f ca="true">+IF(AND(ISNUMBER(OFFSET('Sanitation Data'!$E$5,0,10*ROW('Sanitation Data'!E85))),'Data Summary'!CU91="Yes"),100-OFFSET('Sanitation Data'!$E$5,0,10*ROW('Sanitation Data'!E85)),NA())</f>
        <v>#N/A</v>
      </c>
      <c r="AG91" s="103" t="e">
        <f ca="true">+IF(AND(ISNUMBER(OFFSET('Sanitation Data'!$E$7,0,10*ROW('Sanitation Data'!E85))),'Data Summary'!CV91="Yes"),OFFSET('Sanitation Data'!$E$7,0,10*ROW('Sanitation Data'!E85)),NA())</f>
        <v>#N/A</v>
      </c>
      <c r="AH91" s="103" t="e">
        <f ca="true">+IF(AND(ISNUMBER(OFFSET('Sanitation Data'!$E$11,0,10*ROW('Sanitation Data'!E85))),'Data Summary'!CW91="Yes"),OFFSET('Sanitation Data'!$E$11,0,10*ROW('Sanitation Data'!E85)),NA())</f>
        <v>#N/A</v>
      </c>
      <c r="AI91" s="103" t="e">
        <f ca="true">+IF(AND(ISNUMBER(OFFSET('Sanitation Data'!$E$12,0,10*ROW('Sanitation Data'!E85))),'Data Summary'!CX91="Yes"),OFFSET('Sanitation Data'!$E$12,0,10*ROW('Sanitation Data'!E85)),NA())</f>
        <v>#N/A</v>
      </c>
      <c r="AJ91" s="103" t="e">
        <f ca="true">+IF(AND(ISNUMBER(OFFSET('Sanitation Data'!$E$13,0,10*ROW('Sanitation Data'!E85))),'Data Summary'!CY91="Yes"),OFFSET('Sanitation Data'!$E$13,0,10*ROW('Sanitation Data'!E85)),NA())</f>
        <v>#N/A</v>
      </c>
      <c r="AK91" s="103" t="e">
        <f ca="true">+IF(AND(ISNUMBER(OFFSET('Sanitation Data'!$F$5,0,10*ROW('Sanitation Data'!F85))),'Data Summary'!CZ91="Yes"),100-OFFSET('Sanitation Data'!$F$5,0,10*ROW('Sanitation Data'!F85)),NA())</f>
        <v>#N/A</v>
      </c>
      <c r="AL91" s="103" t="e">
        <f ca="true">+IF(AND(ISNUMBER(OFFSET('Sanitation Data'!$F$7,0,10*ROW('Sanitation Data'!F85))),'Data Summary'!DA91="Yes"),OFFSET('Sanitation Data'!$F$7,0,10*ROW('Sanitation Data'!F85)),NA())</f>
        <v>#N/A</v>
      </c>
      <c r="AM91" s="103" t="e">
        <f ca="true">+IF(AND(ISNUMBER(OFFSET('Sanitation Data'!$F$11,0,10*ROW('Sanitation Data'!F85))),'Data Summary'!DB91="Yes"),OFFSET('Sanitation Data'!$F$11,0,10*ROW('Sanitation Data'!F85)),NA())</f>
        <v>#N/A</v>
      </c>
      <c r="AN91" s="103" t="e">
        <f ca="true">+IF(AND(ISNUMBER(OFFSET('Sanitation Data'!$F$12,0,10*ROW('Sanitation Data'!F85))),'Data Summary'!DC91="Yes"),OFFSET('Sanitation Data'!$F$12,0,10*ROW('Sanitation Data'!F85)),NA())</f>
        <v>#N/A</v>
      </c>
      <c r="AO91" s="103" t="e">
        <f ca="true">+IF(AND(ISNUMBER(OFFSET('Sanitation Data'!$F$13,0,10*ROW('Sanitation Data'!F85))),'Data Summary'!DD91="Yes"),OFFSET('Sanitation Data'!$F$13,0,10*ROW('Sanitation Data'!F85)),NA())</f>
        <v>#N/A</v>
      </c>
      <c r="AP91" s="103" t="e">
        <f ca="true">+IF(AND(ISNUMBER(OFFSET('Sanitation Data'!$G$5,0,10*ROW('Sanitation Data'!G85))),'Data Summary'!DE91="Yes"),100-OFFSET('Sanitation Data'!$G$5,0,10*ROW('Sanitation Data'!G85)),NA())</f>
        <v>#N/A</v>
      </c>
      <c r="AQ91" s="103" t="e">
        <f ca="true">+IF(AND(ISNUMBER(OFFSET('Sanitation Data'!$G$7,0,10*ROW('Sanitation Data'!G85))),'Data Summary'!DF91="Yes"),OFFSET('Sanitation Data'!$G$7,0,10*ROW('Sanitation Data'!G85)),NA())</f>
        <v>#N/A</v>
      </c>
      <c r="AR91" s="103" t="e">
        <f ca="true">+IF(AND(ISNUMBER(OFFSET('Sanitation Data'!$G$11,0,10*ROW('Sanitation Data'!G85))),'Data Summary'!DG91="Yes"),OFFSET('Sanitation Data'!$G$11,0,10*ROW('Sanitation Data'!G85)),NA())</f>
        <v>#N/A</v>
      </c>
      <c r="AS91" s="103" t="e">
        <f ca="true">+IF(AND(ISNUMBER(OFFSET('Sanitation Data'!$G$12,0,10*ROW('Sanitation Data'!G85))),'Data Summary'!DH91="Yes"),OFFSET('Sanitation Data'!$G$12,0,10*ROW('Sanitation Data'!G85)),NA())</f>
        <v>#N/A</v>
      </c>
      <c r="AT91" s="103" t="e">
        <f ca="true">+IF(AND(ISNUMBER(OFFSET('Sanitation Data'!$G$13,0,10*ROW('Sanitation Data'!G85))),'Data Summary'!DI91="Yes"),OFFSET('Sanitation Data'!$G$13,0,10*ROW('Sanitation Data'!G85)),NA())</f>
        <v>#N/A</v>
      </c>
      <c r="AU91" s="103" t="e">
        <f ca="true">+IF(AND(ISNUMBER(OFFSET('Sanitation Data'!$H$5,0,10*ROW('Sanitation Data'!H85))),'Data Summary'!DJ91="Yes"),100-OFFSET('Sanitation Data'!$H$5,0,10*ROW('Sanitation Data'!H85)),NA())</f>
        <v>#N/A</v>
      </c>
      <c r="AV91" s="103" t="e">
        <f ca="true">+IF(AND(ISNUMBER(OFFSET('Sanitation Data'!$H$7,0,10*ROW('Sanitation Data'!H85))),'Data Summary'!DK91="Yes"),OFFSET('Sanitation Data'!$H$7,0,10*ROW('Sanitation Data'!H85)),NA())</f>
        <v>#N/A</v>
      </c>
      <c r="AW91" s="103" t="e">
        <f ca="true">+IF(AND(ISNUMBER(OFFSET('Sanitation Data'!$H$11,0,10*ROW('Sanitation Data'!H85))),'Data Summary'!DL91="Yes"),OFFSET('Sanitation Data'!$H$11,0,10*ROW('Sanitation Data'!H85)),NA())</f>
        <v>#N/A</v>
      </c>
      <c r="AX91" s="103" t="e">
        <f ca="true">+IF(AND(ISNUMBER(OFFSET('Sanitation Data'!$H$12,0,10*ROW('Sanitation Data'!H85))),'Data Summary'!DM91="Yes"),OFFSET('Sanitation Data'!$H$12,0,10*ROW('Sanitation Data'!H85)),NA())</f>
        <v>#N/A</v>
      </c>
      <c r="AY91" s="103" t="e">
        <f ca="true">+IF(AND(ISNUMBER(OFFSET('Sanitation Data'!$H$13,0,10*ROW('Sanitation Data'!H85))),'Data Summary'!DN91="Yes"),OFFSET('Sanitation Data'!$H$13,0,10*ROW('Sanitation Data'!H85)),NA())</f>
        <v>#N/A</v>
      </c>
      <c r="AZ91" s="108" t="e">
        <f ca="true">+IF(AND(ISNUMBER(OFFSET('Hygiene Data'!$C$6,0,10*ROW('Hygiene Data'!C85))),'Data Summary'!DO91="Yes"),OFFSET('Hygiene Data'!$C$6,0,10*ROW('Hygiene Data'!C85)),NA())</f>
        <v>#N/A</v>
      </c>
      <c r="BA91" s="108" t="e">
        <f ca="true">+IF(AND(ISNUMBER(OFFSET('Hygiene Data'!$C$8,0,10*ROW('Hygiene Data'!C85))),'Data Summary'!DP91="Yes"),OFFSET('Hygiene Data'!$C$8,0,10*ROW('Hygiene Data'!C85)),NA())</f>
        <v>#N/A</v>
      </c>
      <c r="BB91" s="108" t="e">
        <f ca="true">+IF(AND(ISNUMBER(OFFSET('Hygiene Data'!$C$10,0,10*ROW('Hygiene Data'!C85))),'Data Summary'!DQ91="Yes"),OFFSET('Hygiene Data'!$C$10,0,10*ROW('Hygiene Data'!C85)),NA())</f>
        <v>#N/A</v>
      </c>
      <c r="BC91" s="108" t="e">
        <f ca="true">+IF(AND(ISNUMBER(OFFSET('Hygiene Data'!$D$6,0,10*ROW('Hygiene Data'!D85))),'Data Summary'!DR91="Yes"),OFFSET('Hygiene Data'!$D$6,0,10*ROW('Hygiene Data'!D85)),NA())</f>
        <v>#N/A</v>
      </c>
      <c r="BD91" s="108" t="e">
        <f ca="true">+IF(AND(ISNUMBER(OFFSET('Hygiene Data'!$D$8,0,10*ROW('Hygiene Data'!D85))),'Data Summary'!DS91="Yes"),OFFSET('Hygiene Data'!$D$8,0,10*ROW('Hygiene Data'!D85)),NA())</f>
        <v>#N/A</v>
      </c>
      <c r="BE91" s="108" t="e">
        <f ca="true">+IF(AND(ISNUMBER(OFFSET('Hygiene Data'!$D$10,0,10*ROW('Hygiene Data'!D85))),'Data Summary'!DT91="Yes"),OFFSET('Hygiene Data'!$D$10,0,10*ROW('Hygiene Data'!D85)),NA())</f>
        <v>#N/A</v>
      </c>
      <c r="BF91" s="108" t="e">
        <f ca="true">+IF(AND(ISNUMBER(OFFSET('Hygiene Data'!$E$6,0,10*ROW('Hygiene Data'!E85))),'Data Summary'!DU91="Yes"),OFFSET('Hygiene Data'!$E$6,0,10*ROW('Hygiene Data'!E85)),NA())</f>
        <v>#N/A</v>
      </c>
      <c r="BG91" s="108" t="e">
        <f ca="true">+IF(AND(ISNUMBER(OFFSET('Hygiene Data'!$E$8,0,10*ROW('Hygiene Data'!E85))),'Data Summary'!DV91="Yes"),OFFSET('Hygiene Data'!$E$8,0,10*ROW('Hygiene Data'!E85)),NA())</f>
        <v>#N/A</v>
      </c>
      <c r="BH91" s="108" t="e">
        <f ca="true">+IF(AND(ISNUMBER(OFFSET('Hygiene Data'!$E$10,0,10*ROW('Hygiene Data'!E85))),'Data Summary'!DW91="Yes"),OFFSET('Hygiene Data'!$E$10,0,10*ROW('Hygiene Data'!E85)),NA())</f>
        <v>#N/A</v>
      </c>
      <c r="BI91" s="108" t="e">
        <f ca="true">+IF(AND(ISNUMBER(OFFSET('Hygiene Data'!$F$6,0,10*ROW('Hygiene Data'!F85))),'Data Summary'!DX91="Yes"),OFFSET('Hygiene Data'!$F$6,0,10*ROW('Hygiene Data'!F85)),NA())</f>
        <v>#N/A</v>
      </c>
      <c r="BJ91" s="108" t="e">
        <f ca="true">+IF(AND(ISNUMBER(OFFSET('Hygiene Data'!$F$8,0,10*ROW('Hygiene Data'!F85))),'Data Summary'!DY91="Yes"),OFFSET('Hygiene Data'!$F$8,0,10*ROW('Hygiene Data'!F85)),NA())</f>
        <v>#N/A</v>
      </c>
      <c r="BK91" s="108" t="e">
        <f ca="true">+IF(AND(ISNUMBER(OFFSET('Hygiene Data'!$F$10,0,10*ROW('Hygiene Data'!F85))),'Data Summary'!DZ91="Yes"),OFFSET('Hygiene Data'!$F$10,0,10*ROW('Hygiene Data'!F85)),NA())</f>
        <v>#N/A</v>
      </c>
      <c r="BL91" s="108" t="e">
        <f ca="true">+IF(AND(ISNUMBER(OFFSET('Hygiene Data'!$G$6,0,10*ROW('Hygiene Data'!G85))),'Data Summary'!EA91="Yes"),OFFSET('Hygiene Data'!$G$6,0,10*ROW('Hygiene Data'!G85)),NA())</f>
        <v>#N/A</v>
      </c>
      <c r="BM91" s="108" t="e">
        <f ca="true">+IF(AND(ISNUMBER(OFFSET('Hygiene Data'!$G$8,0,10*ROW('Hygiene Data'!G85))),'Data Summary'!EB91="Yes"),OFFSET('Hygiene Data'!$G$8,0,10*ROW('Hygiene Data'!G85)),NA())</f>
        <v>#N/A</v>
      </c>
      <c r="BN91" s="108" t="e">
        <f ca="true">+IF(AND(ISNUMBER(OFFSET('Hygiene Data'!$G$10,0,10*ROW('Hygiene Data'!G85))),'Data Summary'!EC91="Yes"),OFFSET('Hygiene Data'!$G$10,0,10*ROW('Hygiene Data'!G85)),NA())</f>
        <v>#N/A</v>
      </c>
      <c r="BO91" s="108" t="e">
        <f ca="true">+IF(AND(ISNUMBER(OFFSET('Hygiene Data'!$H$6,0,10*ROW('Hygiene Data'!H85))),'Data Summary'!ED91="Yes"),OFFSET('Hygiene Data'!$H$6,0,10*ROW('Hygiene Data'!H85)),NA())</f>
        <v>#N/A</v>
      </c>
      <c r="BP91" s="108" t="e">
        <f ca="true">+IF(AND(ISNUMBER(OFFSET('Hygiene Data'!$H$8,0,10*ROW('Hygiene Data'!H85))),'Data Summary'!EE91="Yes"),OFFSET('Hygiene Data'!$H$8,0,10*ROW('Hygiene Data'!H85)),NA())</f>
        <v>#N/A</v>
      </c>
      <c r="BQ91" s="108" t="e">
        <f ca="true">+IF(AND(ISNUMBER(OFFSET('Hygiene Data'!$H$10,0,10*ROW('Hygiene Data'!H85))),'Data Summary'!EF91="Yes"),OFFSET('Hygiene Data'!$H$10,0,10*ROW('Hygiene Data'!H85)),NA())</f>
        <v>#N/A</v>
      </c>
    </row>
    <row r="92" x14ac:dyDescent="0.2">
      <c r="A92" s="56" t="e">
        <f ca="true">+IF(OFFSET('Water Data'!$B$1,0,10*ROW('Water Data'!B86))="",NA(),OFFSET('Water Data'!$B$1,0,10*ROW('Water Data'!B86)))</f>
        <v>#N/A</v>
      </c>
      <c r="B92" s="56" t="e">
        <f ca="true">+IF(OFFSET('Water Data'!$A$3,0,10*ROW('Water Data'!A89))="",NA(),OFFSET('Water Data'!$A$3,0,10*ROW('Water Data'!A89)))</f>
        <v>#N/A</v>
      </c>
      <c r="C92" s="56" t="e">
        <f ca="true">+IF(OFFSET('Water Data'!$C$3,0,10*ROW('Water Data'!C89))="",NA(),OFFSET('Water Data'!$C$3,0,10*ROW('Water Data'!C89)))</f>
        <v>#N/A</v>
      </c>
      <c r="D92" s="57" t="e">
        <f ca="true">+IF(AND(ISNUMBER(OFFSET('Water Data'!$C$5,0,10*ROW('Water Data'!C86))),'Data Summary'!BS92="Yes"),100-OFFSET('Water Data'!$C$5,0,10*ROW('Water Data'!C86)),NA())</f>
        <v>#N/A</v>
      </c>
      <c r="E92" s="57" t="e">
        <f ca="true">+IF(AND(ISNUMBER(OFFSET('Water Data'!$C$7,0,10*ROW('Water Data'!C86))),'Data Summary'!BT92="Yes"),OFFSET('Water Data'!$C$7,0,10*ROW('Water Data'!C86)),NA())</f>
        <v>#N/A</v>
      </c>
      <c r="F92" s="57" t="e">
        <f ca="true">+IF(AND(ISNUMBER(OFFSET('Water Data'!$C$10,0,10*ROW('Water Data'!C86))),'Data Summary'!BU92="Yes"),OFFSET('Water Data'!$C$10,0,10*ROW('Water Data'!C86)),NA())</f>
        <v>#N/A</v>
      </c>
      <c r="G92" s="57" t="e">
        <f ca="true">+IF(AND(ISNUMBER(OFFSET('Water Data'!$D$5,0,10*ROW('Water Data'!D86))),'Data Summary'!BV92="Yes"),100-OFFSET('Water Data'!$D$5,0,10*ROW('Water Data'!D86)),NA())</f>
        <v>#N/A</v>
      </c>
      <c r="H92" s="57" t="e">
        <f ca="true">+IF(AND(ISNUMBER(OFFSET('Water Data'!$D$7,0,10*ROW('Water Data'!D86))),'Data Summary'!BW92="Yes"),OFFSET('Water Data'!$D$7,0,10*ROW('Water Data'!D86)),NA())</f>
        <v>#N/A</v>
      </c>
      <c r="I92" s="57" t="e">
        <f ca="true">+IF(AND(ISNUMBER(OFFSET('Water Data'!$D$10,0,10*ROW('Water Data'!D86))),'Data Summary'!BX92="Yes"),OFFSET('Water Data'!$D$10,0,10*ROW('Water Data'!D86)),NA())</f>
        <v>#N/A</v>
      </c>
      <c r="J92" s="57" t="e">
        <f ca="true">+IF(AND(ISNUMBER(OFFSET('Water Data'!$E$5,0,10*ROW('Water Data'!E86))),'Data Summary'!BY92="Yes"),100-OFFSET('Water Data'!$E$5,0,10*ROW('Water Data'!E86)),NA())</f>
        <v>#N/A</v>
      </c>
      <c r="K92" s="57" t="e">
        <f ca="true">+IF(AND(ISNUMBER(OFFSET('Water Data'!$E$7,0,10*ROW('Water Data'!E86))),'Data Summary'!BZ92="Yes"),OFFSET('Water Data'!$E$7,0,10*ROW('Water Data'!E86)),NA())</f>
        <v>#N/A</v>
      </c>
      <c r="L92" s="57" t="e">
        <f ca="true">+IF(AND(ISNUMBER(OFFSET('Water Data'!$E$10,0,10*ROW('Water Data'!E86))),'Data Summary'!CA92="Yes"),OFFSET('Water Data'!$E$10,0,10*ROW('Water Data'!E86)),NA())</f>
        <v>#N/A</v>
      </c>
      <c r="M92" s="57" t="e">
        <f ca="true">+IF(AND(ISNUMBER(OFFSET('Water Data'!$F$5,0,10*ROW('Water Data'!F86))),'Data Summary'!CB92="Yes"),100-OFFSET('Water Data'!$F$5,0,10*ROW('Water Data'!F86)),NA())</f>
        <v>#N/A</v>
      </c>
      <c r="N92" s="57" t="e">
        <f ca="true">+IF(AND(ISNUMBER(OFFSET('Water Data'!$F$7,0,10*ROW('Water Data'!F86))),'Data Summary'!CC92="Yes"),OFFSET('Water Data'!$F$7,0,10*ROW('Water Data'!F86)),NA())</f>
        <v>#N/A</v>
      </c>
      <c r="O92" s="57" t="e">
        <f ca="true">+IF(AND(ISNUMBER(OFFSET('Water Data'!$F$10,0,10*ROW('Water Data'!F86))),'Data Summary'!CD92="Yes"),OFFSET('Water Data'!$F$10,0,10*ROW('Water Data'!F86)),NA())</f>
        <v>#N/A</v>
      </c>
      <c r="P92" s="57" t="e">
        <f ca="true">+IF(AND(ISNUMBER(OFFSET('Water Data'!$G$5,0,10*ROW('Water Data'!G86))),'Data Summary'!CE92="Yes"),100-OFFSET('Water Data'!$G$5,0,10*ROW('Water Data'!G86)),NA())</f>
        <v>#N/A</v>
      </c>
      <c r="Q92" s="57" t="e">
        <f ca="true">+IF(AND(ISNUMBER(OFFSET('Water Data'!$G$7,0,10*ROW('Water Data'!G86))),'Data Summary'!CF92="Yes"),OFFSET('Water Data'!$G$7,0,10*ROW('Water Data'!G86)),NA())</f>
        <v>#N/A</v>
      </c>
      <c r="R92" s="57" t="e">
        <f ca="true">+IF(AND(ISNUMBER(OFFSET('Water Data'!$G$10,0,10*ROW('Water Data'!G86))),'Data Summary'!CG92="Yes"),OFFSET('Water Data'!$G$10,0,10*ROW('Water Data'!G86)),NA())</f>
        <v>#N/A</v>
      </c>
      <c r="S92" s="57" t="e">
        <f ca="true">+IF(AND(ISNUMBER(OFFSET('Water Data'!$H$5,0,10*ROW('Water Data'!H86))),'Data Summary'!CH92="Yes"),100-OFFSET('Water Data'!$H$5,0,10*ROW('Water Data'!H86)),NA())</f>
        <v>#N/A</v>
      </c>
      <c r="T92" s="57" t="e">
        <f ca="true">+IF(AND(ISNUMBER(OFFSET('Water Data'!$H$7,0,10*ROW('Water Data'!H86))),'Data Summary'!CI92="Yes"),OFFSET('Water Data'!$H$7,0,10*ROW('Water Data'!H86)),NA())</f>
        <v>#N/A</v>
      </c>
      <c r="U92" s="57" t="e">
        <f ca="true">+IF(AND(ISNUMBER(OFFSET('Water Data'!$H$10,0,10*ROW('Water Data'!H86))),'Data Summary'!CJ92="Yes"),OFFSET('Water Data'!$H$10,0,10*ROW('Water Data'!H86)),NA())</f>
        <v>#N/A</v>
      </c>
      <c r="V92" s="103" t="e">
        <f ca="true">+IF(AND(ISNUMBER(OFFSET('Sanitation Data'!$C$5,0,10*ROW('Sanitation Data'!C86))),'Data Summary'!CK92="Yes"),100-OFFSET('Sanitation Data'!$C$5,0,10*ROW('Sanitation Data'!C86)),NA())</f>
        <v>#N/A</v>
      </c>
      <c r="W92" s="103" t="e">
        <f ca="true">+IF(AND(ISNUMBER(OFFSET('Sanitation Data'!$C$7,0,10*ROW('Sanitation Data'!C86))),'Data Summary'!CL92="Yes"),OFFSET('Sanitation Data'!$C$7,0,10*ROW('Sanitation Data'!C86)),NA())</f>
        <v>#N/A</v>
      </c>
      <c r="X92" s="103" t="e">
        <f ca="true">+IF(AND(ISNUMBER(OFFSET('Sanitation Data'!$C$11,0,10*ROW('Sanitation Data'!C86))),'Data Summary'!CM92="Yes"),OFFSET('Sanitation Data'!$C$11,0,10*ROW('Sanitation Data'!C86)),NA())</f>
        <v>#N/A</v>
      </c>
      <c r="Y92" s="103" t="e">
        <f ca="true">+IF(AND(ISNUMBER(OFFSET('Sanitation Data'!$C$12,0,10*ROW('Sanitation Data'!C86))),'Data Summary'!CN92="Yes"),OFFSET('Sanitation Data'!$C$12,0,10*ROW('Sanitation Data'!C86)),NA())</f>
        <v>#N/A</v>
      </c>
      <c r="Z92" s="103" t="e">
        <f ca="true">+IF(AND(ISNUMBER(OFFSET('Sanitation Data'!$C$13,0,10*ROW('Sanitation Data'!C86))),'Data Summary'!CO92="Yes"),OFFSET('Sanitation Data'!$C$13,0,10*ROW('Sanitation Data'!C86)),NA())</f>
        <v>#N/A</v>
      </c>
      <c r="AA92" s="103" t="e">
        <f ca="true">+IF(AND(ISNUMBER(OFFSET('Sanitation Data'!$D$5,0,10*ROW('Sanitation Data'!D86))),'Data Summary'!CP92="Yes"),100-OFFSET('Sanitation Data'!$D$5,0,10*ROW('Sanitation Data'!D86)),NA())</f>
        <v>#N/A</v>
      </c>
      <c r="AB92" s="103" t="e">
        <f ca="true">+IF(AND(ISNUMBER(OFFSET('Sanitation Data'!$D$7,0,10*ROW('Sanitation Data'!D86))),'Data Summary'!CQ92="Yes"),OFFSET('Sanitation Data'!$D$7,0,10*ROW('Sanitation Data'!D86)),NA())</f>
        <v>#N/A</v>
      </c>
      <c r="AC92" s="103" t="e">
        <f ca="true">+IF(AND(ISNUMBER(OFFSET('Sanitation Data'!$D$11,0,10*ROW('Sanitation Data'!D86))),'Data Summary'!CR92="Yes"),OFFSET('Sanitation Data'!$D$11,0,10*ROW('Sanitation Data'!D86)),NA())</f>
        <v>#N/A</v>
      </c>
      <c r="AD92" s="103" t="e">
        <f ca="true">+IF(AND(ISNUMBER(OFFSET('Sanitation Data'!$D$12,0,10*ROW('Sanitation Data'!D86))),'Data Summary'!CS92="Yes"),OFFSET('Sanitation Data'!$D$12,0,10*ROW('Sanitation Data'!D86)),NA())</f>
        <v>#N/A</v>
      </c>
      <c r="AE92" s="103" t="e">
        <f ca="true">+IF(AND(ISNUMBER(OFFSET('Sanitation Data'!$D$13,0,10*ROW('Sanitation Data'!D86))),'Data Summary'!CT92="Yes"),OFFSET('Sanitation Data'!$D$13,0,10*ROW('Sanitation Data'!D86)),NA())</f>
        <v>#N/A</v>
      </c>
      <c r="AF92" s="103" t="e">
        <f ca="true">+IF(AND(ISNUMBER(OFFSET('Sanitation Data'!$E$5,0,10*ROW('Sanitation Data'!E86))),'Data Summary'!CU92="Yes"),100-OFFSET('Sanitation Data'!$E$5,0,10*ROW('Sanitation Data'!E86)),NA())</f>
        <v>#N/A</v>
      </c>
      <c r="AG92" s="103" t="e">
        <f ca="true">+IF(AND(ISNUMBER(OFFSET('Sanitation Data'!$E$7,0,10*ROW('Sanitation Data'!E86))),'Data Summary'!CV92="Yes"),OFFSET('Sanitation Data'!$E$7,0,10*ROW('Sanitation Data'!E86)),NA())</f>
        <v>#N/A</v>
      </c>
      <c r="AH92" s="103" t="e">
        <f ca="true">+IF(AND(ISNUMBER(OFFSET('Sanitation Data'!$E$11,0,10*ROW('Sanitation Data'!E86))),'Data Summary'!CW92="Yes"),OFFSET('Sanitation Data'!$E$11,0,10*ROW('Sanitation Data'!E86)),NA())</f>
        <v>#N/A</v>
      </c>
      <c r="AI92" s="103" t="e">
        <f ca="true">+IF(AND(ISNUMBER(OFFSET('Sanitation Data'!$E$12,0,10*ROW('Sanitation Data'!E86))),'Data Summary'!CX92="Yes"),OFFSET('Sanitation Data'!$E$12,0,10*ROW('Sanitation Data'!E86)),NA())</f>
        <v>#N/A</v>
      </c>
      <c r="AJ92" s="103" t="e">
        <f ca="true">+IF(AND(ISNUMBER(OFFSET('Sanitation Data'!$E$13,0,10*ROW('Sanitation Data'!E86))),'Data Summary'!CY92="Yes"),OFFSET('Sanitation Data'!$E$13,0,10*ROW('Sanitation Data'!E86)),NA())</f>
        <v>#N/A</v>
      </c>
      <c r="AK92" s="103" t="e">
        <f ca="true">+IF(AND(ISNUMBER(OFFSET('Sanitation Data'!$F$5,0,10*ROW('Sanitation Data'!F86))),'Data Summary'!CZ92="Yes"),100-OFFSET('Sanitation Data'!$F$5,0,10*ROW('Sanitation Data'!F86)),NA())</f>
        <v>#N/A</v>
      </c>
      <c r="AL92" s="103" t="e">
        <f ca="true">+IF(AND(ISNUMBER(OFFSET('Sanitation Data'!$F$7,0,10*ROW('Sanitation Data'!F86))),'Data Summary'!DA92="Yes"),OFFSET('Sanitation Data'!$F$7,0,10*ROW('Sanitation Data'!F86)),NA())</f>
        <v>#N/A</v>
      </c>
      <c r="AM92" s="103" t="e">
        <f ca="true">+IF(AND(ISNUMBER(OFFSET('Sanitation Data'!$F$11,0,10*ROW('Sanitation Data'!F86))),'Data Summary'!DB92="Yes"),OFFSET('Sanitation Data'!$F$11,0,10*ROW('Sanitation Data'!F86)),NA())</f>
        <v>#N/A</v>
      </c>
      <c r="AN92" s="103" t="e">
        <f ca="true">+IF(AND(ISNUMBER(OFFSET('Sanitation Data'!$F$12,0,10*ROW('Sanitation Data'!F86))),'Data Summary'!DC92="Yes"),OFFSET('Sanitation Data'!$F$12,0,10*ROW('Sanitation Data'!F86)),NA())</f>
        <v>#N/A</v>
      </c>
      <c r="AO92" s="103" t="e">
        <f ca="true">+IF(AND(ISNUMBER(OFFSET('Sanitation Data'!$F$13,0,10*ROW('Sanitation Data'!F86))),'Data Summary'!DD92="Yes"),OFFSET('Sanitation Data'!$F$13,0,10*ROW('Sanitation Data'!F86)),NA())</f>
        <v>#N/A</v>
      </c>
      <c r="AP92" s="103" t="e">
        <f ca="true">+IF(AND(ISNUMBER(OFFSET('Sanitation Data'!$G$5,0,10*ROW('Sanitation Data'!G86))),'Data Summary'!DE92="Yes"),100-OFFSET('Sanitation Data'!$G$5,0,10*ROW('Sanitation Data'!G86)),NA())</f>
        <v>#N/A</v>
      </c>
      <c r="AQ92" s="103" t="e">
        <f ca="true">+IF(AND(ISNUMBER(OFFSET('Sanitation Data'!$G$7,0,10*ROW('Sanitation Data'!G86))),'Data Summary'!DF92="Yes"),OFFSET('Sanitation Data'!$G$7,0,10*ROW('Sanitation Data'!G86)),NA())</f>
        <v>#N/A</v>
      </c>
      <c r="AR92" s="103" t="e">
        <f ca="true">+IF(AND(ISNUMBER(OFFSET('Sanitation Data'!$G$11,0,10*ROW('Sanitation Data'!G86))),'Data Summary'!DG92="Yes"),OFFSET('Sanitation Data'!$G$11,0,10*ROW('Sanitation Data'!G86)),NA())</f>
        <v>#N/A</v>
      </c>
      <c r="AS92" s="103" t="e">
        <f ca="true">+IF(AND(ISNUMBER(OFFSET('Sanitation Data'!$G$12,0,10*ROW('Sanitation Data'!G86))),'Data Summary'!DH92="Yes"),OFFSET('Sanitation Data'!$G$12,0,10*ROW('Sanitation Data'!G86)),NA())</f>
        <v>#N/A</v>
      </c>
      <c r="AT92" s="103" t="e">
        <f ca="true">+IF(AND(ISNUMBER(OFFSET('Sanitation Data'!$G$13,0,10*ROW('Sanitation Data'!G86))),'Data Summary'!DI92="Yes"),OFFSET('Sanitation Data'!$G$13,0,10*ROW('Sanitation Data'!G86)),NA())</f>
        <v>#N/A</v>
      </c>
      <c r="AU92" s="103" t="e">
        <f ca="true">+IF(AND(ISNUMBER(OFFSET('Sanitation Data'!$H$5,0,10*ROW('Sanitation Data'!H86))),'Data Summary'!DJ92="Yes"),100-OFFSET('Sanitation Data'!$H$5,0,10*ROW('Sanitation Data'!H86)),NA())</f>
        <v>#N/A</v>
      </c>
      <c r="AV92" s="103" t="e">
        <f ca="true">+IF(AND(ISNUMBER(OFFSET('Sanitation Data'!$H$7,0,10*ROW('Sanitation Data'!H86))),'Data Summary'!DK92="Yes"),OFFSET('Sanitation Data'!$H$7,0,10*ROW('Sanitation Data'!H86)),NA())</f>
        <v>#N/A</v>
      </c>
      <c r="AW92" s="103" t="e">
        <f ca="true">+IF(AND(ISNUMBER(OFFSET('Sanitation Data'!$H$11,0,10*ROW('Sanitation Data'!H86))),'Data Summary'!DL92="Yes"),OFFSET('Sanitation Data'!$H$11,0,10*ROW('Sanitation Data'!H86)),NA())</f>
        <v>#N/A</v>
      </c>
      <c r="AX92" s="103" t="e">
        <f ca="true">+IF(AND(ISNUMBER(OFFSET('Sanitation Data'!$H$12,0,10*ROW('Sanitation Data'!H86))),'Data Summary'!DM92="Yes"),OFFSET('Sanitation Data'!$H$12,0,10*ROW('Sanitation Data'!H86)),NA())</f>
        <v>#N/A</v>
      </c>
      <c r="AY92" s="103" t="e">
        <f ca="true">+IF(AND(ISNUMBER(OFFSET('Sanitation Data'!$H$13,0,10*ROW('Sanitation Data'!H86))),'Data Summary'!DN92="Yes"),OFFSET('Sanitation Data'!$H$13,0,10*ROW('Sanitation Data'!H86)),NA())</f>
        <v>#N/A</v>
      </c>
      <c r="AZ92" s="108" t="e">
        <f ca="true">+IF(AND(ISNUMBER(OFFSET('Hygiene Data'!$C$6,0,10*ROW('Hygiene Data'!C86))),'Data Summary'!DO92="Yes"),OFFSET('Hygiene Data'!$C$6,0,10*ROW('Hygiene Data'!C86)),NA())</f>
        <v>#N/A</v>
      </c>
      <c r="BA92" s="108" t="e">
        <f ca="true">+IF(AND(ISNUMBER(OFFSET('Hygiene Data'!$C$8,0,10*ROW('Hygiene Data'!C86))),'Data Summary'!DP92="Yes"),OFFSET('Hygiene Data'!$C$8,0,10*ROW('Hygiene Data'!C86)),NA())</f>
        <v>#N/A</v>
      </c>
      <c r="BB92" s="108" t="e">
        <f ca="true">+IF(AND(ISNUMBER(OFFSET('Hygiene Data'!$C$10,0,10*ROW('Hygiene Data'!C86))),'Data Summary'!DQ92="Yes"),OFFSET('Hygiene Data'!$C$10,0,10*ROW('Hygiene Data'!C86)),NA())</f>
        <v>#N/A</v>
      </c>
      <c r="BC92" s="108" t="e">
        <f ca="true">+IF(AND(ISNUMBER(OFFSET('Hygiene Data'!$D$6,0,10*ROW('Hygiene Data'!D86))),'Data Summary'!DR92="Yes"),OFFSET('Hygiene Data'!$D$6,0,10*ROW('Hygiene Data'!D86)),NA())</f>
        <v>#N/A</v>
      </c>
      <c r="BD92" s="108" t="e">
        <f ca="true">+IF(AND(ISNUMBER(OFFSET('Hygiene Data'!$D$8,0,10*ROW('Hygiene Data'!D86))),'Data Summary'!DS92="Yes"),OFFSET('Hygiene Data'!$D$8,0,10*ROW('Hygiene Data'!D86)),NA())</f>
        <v>#N/A</v>
      </c>
      <c r="BE92" s="108" t="e">
        <f ca="true">+IF(AND(ISNUMBER(OFFSET('Hygiene Data'!$D$10,0,10*ROW('Hygiene Data'!D86))),'Data Summary'!DT92="Yes"),OFFSET('Hygiene Data'!$D$10,0,10*ROW('Hygiene Data'!D86)),NA())</f>
        <v>#N/A</v>
      </c>
      <c r="BF92" s="108" t="e">
        <f ca="true">+IF(AND(ISNUMBER(OFFSET('Hygiene Data'!$E$6,0,10*ROW('Hygiene Data'!E86))),'Data Summary'!DU92="Yes"),OFFSET('Hygiene Data'!$E$6,0,10*ROW('Hygiene Data'!E86)),NA())</f>
        <v>#N/A</v>
      </c>
      <c r="BG92" s="108" t="e">
        <f ca="true">+IF(AND(ISNUMBER(OFFSET('Hygiene Data'!$E$8,0,10*ROW('Hygiene Data'!E86))),'Data Summary'!DV92="Yes"),OFFSET('Hygiene Data'!$E$8,0,10*ROW('Hygiene Data'!E86)),NA())</f>
        <v>#N/A</v>
      </c>
      <c r="BH92" s="108" t="e">
        <f ca="true">+IF(AND(ISNUMBER(OFFSET('Hygiene Data'!$E$10,0,10*ROW('Hygiene Data'!E86))),'Data Summary'!DW92="Yes"),OFFSET('Hygiene Data'!$E$10,0,10*ROW('Hygiene Data'!E86)),NA())</f>
        <v>#N/A</v>
      </c>
      <c r="BI92" s="108" t="e">
        <f ca="true">+IF(AND(ISNUMBER(OFFSET('Hygiene Data'!$F$6,0,10*ROW('Hygiene Data'!F86))),'Data Summary'!DX92="Yes"),OFFSET('Hygiene Data'!$F$6,0,10*ROW('Hygiene Data'!F86)),NA())</f>
        <v>#N/A</v>
      </c>
      <c r="BJ92" s="108" t="e">
        <f ca="true">+IF(AND(ISNUMBER(OFFSET('Hygiene Data'!$F$8,0,10*ROW('Hygiene Data'!F86))),'Data Summary'!DY92="Yes"),OFFSET('Hygiene Data'!$F$8,0,10*ROW('Hygiene Data'!F86)),NA())</f>
        <v>#N/A</v>
      </c>
      <c r="BK92" s="108" t="e">
        <f ca="true">+IF(AND(ISNUMBER(OFFSET('Hygiene Data'!$F$10,0,10*ROW('Hygiene Data'!F86))),'Data Summary'!DZ92="Yes"),OFFSET('Hygiene Data'!$F$10,0,10*ROW('Hygiene Data'!F86)),NA())</f>
        <v>#N/A</v>
      </c>
      <c r="BL92" s="108" t="e">
        <f ca="true">+IF(AND(ISNUMBER(OFFSET('Hygiene Data'!$G$6,0,10*ROW('Hygiene Data'!G86))),'Data Summary'!EA92="Yes"),OFFSET('Hygiene Data'!$G$6,0,10*ROW('Hygiene Data'!G86)),NA())</f>
        <v>#N/A</v>
      </c>
      <c r="BM92" s="108" t="e">
        <f ca="true">+IF(AND(ISNUMBER(OFFSET('Hygiene Data'!$G$8,0,10*ROW('Hygiene Data'!G86))),'Data Summary'!EB92="Yes"),OFFSET('Hygiene Data'!$G$8,0,10*ROW('Hygiene Data'!G86)),NA())</f>
        <v>#N/A</v>
      </c>
      <c r="BN92" s="108" t="e">
        <f ca="true">+IF(AND(ISNUMBER(OFFSET('Hygiene Data'!$G$10,0,10*ROW('Hygiene Data'!G86))),'Data Summary'!EC92="Yes"),OFFSET('Hygiene Data'!$G$10,0,10*ROW('Hygiene Data'!G86)),NA())</f>
        <v>#N/A</v>
      </c>
      <c r="BO92" s="108" t="e">
        <f ca="true">+IF(AND(ISNUMBER(OFFSET('Hygiene Data'!$H$6,0,10*ROW('Hygiene Data'!H86))),'Data Summary'!ED92="Yes"),OFFSET('Hygiene Data'!$H$6,0,10*ROW('Hygiene Data'!H86)),NA())</f>
        <v>#N/A</v>
      </c>
      <c r="BP92" s="108" t="e">
        <f ca="true">+IF(AND(ISNUMBER(OFFSET('Hygiene Data'!$H$8,0,10*ROW('Hygiene Data'!H86))),'Data Summary'!EE92="Yes"),OFFSET('Hygiene Data'!$H$8,0,10*ROW('Hygiene Data'!H86)),NA())</f>
        <v>#N/A</v>
      </c>
      <c r="BQ92" s="108" t="e">
        <f ca="true">+IF(AND(ISNUMBER(OFFSET('Hygiene Data'!$H$10,0,10*ROW('Hygiene Data'!H86))),'Data Summary'!EF92="Yes"),OFFSET('Hygiene Data'!$H$10,0,10*ROW('Hygiene Data'!H86)),NA())</f>
        <v>#N/A</v>
      </c>
    </row>
    <row r="93" x14ac:dyDescent="0.2">
      <c r="A93" s="56" t="e">
        <f ca="true">+IF(OFFSET('Water Data'!$B$1,0,10*ROW('Water Data'!B87))="",NA(),OFFSET('Water Data'!$B$1,0,10*ROW('Water Data'!B87)))</f>
        <v>#N/A</v>
      </c>
      <c r="B93" s="56" t="e">
        <f ca="true">+IF(OFFSET('Water Data'!$A$3,0,10*ROW('Water Data'!A90))="",NA(),OFFSET('Water Data'!$A$3,0,10*ROW('Water Data'!A90)))</f>
        <v>#N/A</v>
      </c>
      <c r="C93" s="56" t="e">
        <f ca="true">+IF(OFFSET('Water Data'!$C$3,0,10*ROW('Water Data'!C90))="",NA(),OFFSET('Water Data'!$C$3,0,10*ROW('Water Data'!C90)))</f>
        <v>#N/A</v>
      </c>
      <c r="D93" s="57" t="e">
        <f ca="true">+IF(AND(ISNUMBER(OFFSET('Water Data'!$C$5,0,10*ROW('Water Data'!C87))),'Data Summary'!BS93="Yes"),100-OFFSET('Water Data'!$C$5,0,10*ROW('Water Data'!C87)),NA())</f>
        <v>#N/A</v>
      </c>
      <c r="E93" s="57" t="e">
        <f ca="true">+IF(AND(ISNUMBER(OFFSET('Water Data'!$C$7,0,10*ROW('Water Data'!C87))),'Data Summary'!BT93="Yes"),OFFSET('Water Data'!$C$7,0,10*ROW('Water Data'!C87)),NA())</f>
        <v>#N/A</v>
      </c>
      <c r="F93" s="57" t="e">
        <f ca="true">+IF(AND(ISNUMBER(OFFSET('Water Data'!$C$10,0,10*ROW('Water Data'!C87))),'Data Summary'!BU93="Yes"),OFFSET('Water Data'!$C$10,0,10*ROW('Water Data'!C87)),NA())</f>
        <v>#N/A</v>
      </c>
      <c r="G93" s="57" t="e">
        <f ca="true">+IF(AND(ISNUMBER(OFFSET('Water Data'!$D$5,0,10*ROW('Water Data'!D87))),'Data Summary'!BV93="Yes"),100-OFFSET('Water Data'!$D$5,0,10*ROW('Water Data'!D87)),NA())</f>
        <v>#N/A</v>
      </c>
      <c r="H93" s="57" t="e">
        <f ca="true">+IF(AND(ISNUMBER(OFFSET('Water Data'!$D$7,0,10*ROW('Water Data'!D87))),'Data Summary'!BW93="Yes"),OFFSET('Water Data'!$D$7,0,10*ROW('Water Data'!D87)),NA())</f>
        <v>#N/A</v>
      </c>
      <c r="I93" s="57" t="e">
        <f ca="true">+IF(AND(ISNUMBER(OFFSET('Water Data'!$D$10,0,10*ROW('Water Data'!D87))),'Data Summary'!BX93="Yes"),OFFSET('Water Data'!$D$10,0,10*ROW('Water Data'!D87)),NA())</f>
        <v>#N/A</v>
      </c>
      <c r="J93" s="57" t="e">
        <f ca="true">+IF(AND(ISNUMBER(OFFSET('Water Data'!$E$5,0,10*ROW('Water Data'!E87))),'Data Summary'!BY93="Yes"),100-OFFSET('Water Data'!$E$5,0,10*ROW('Water Data'!E87)),NA())</f>
        <v>#N/A</v>
      </c>
      <c r="K93" s="57" t="e">
        <f ca="true">+IF(AND(ISNUMBER(OFFSET('Water Data'!$E$7,0,10*ROW('Water Data'!E87))),'Data Summary'!BZ93="Yes"),OFFSET('Water Data'!$E$7,0,10*ROW('Water Data'!E87)),NA())</f>
        <v>#N/A</v>
      </c>
      <c r="L93" s="57" t="e">
        <f ca="true">+IF(AND(ISNUMBER(OFFSET('Water Data'!$E$10,0,10*ROW('Water Data'!E87))),'Data Summary'!CA93="Yes"),OFFSET('Water Data'!$E$10,0,10*ROW('Water Data'!E87)),NA())</f>
        <v>#N/A</v>
      </c>
      <c r="M93" s="57" t="e">
        <f ca="true">+IF(AND(ISNUMBER(OFFSET('Water Data'!$F$5,0,10*ROW('Water Data'!F87))),'Data Summary'!CB93="Yes"),100-OFFSET('Water Data'!$F$5,0,10*ROW('Water Data'!F87)),NA())</f>
        <v>#N/A</v>
      </c>
      <c r="N93" s="57" t="e">
        <f ca="true">+IF(AND(ISNUMBER(OFFSET('Water Data'!$F$7,0,10*ROW('Water Data'!F87))),'Data Summary'!CC93="Yes"),OFFSET('Water Data'!$F$7,0,10*ROW('Water Data'!F87)),NA())</f>
        <v>#N/A</v>
      </c>
      <c r="O93" s="57" t="e">
        <f ca="true">+IF(AND(ISNUMBER(OFFSET('Water Data'!$F$10,0,10*ROW('Water Data'!F87))),'Data Summary'!CD93="Yes"),OFFSET('Water Data'!$F$10,0,10*ROW('Water Data'!F87)),NA())</f>
        <v>#N/A</v>
      </c>
      <c r="P93" s="57" t="e">
        <f ca="true">+IF(AND(ISNUMBER(OFFSET('Water Data'!$G$5,0,10*ROW('Water Data'!G87))),'Data Summary'!CE93="Yes"),100-OFFSET('Water Data'!$G$5,0,10*ROW('Water Data'!G87)),NA())</f>
        <v>#N/A</v>
      </c>
      <c r="Q93" s="57" t="e">
        <f ca="true">+IF(AND(ISNUMBER(OFFSET('Water Data'!$G$7,0,10*ROW('Water Data'!G87))),'Data Summary'!CF93="Yes"),OFFSET('Water Data'!$G$7,0,10*ROW('Water Data'!G87)),NA())</f>
        <v>#N/A</v>
      </c>
      <c r="R93" s="57" t="e">
        <f ca="true">+IF(AND(ISNUMBER(OFFSET('Water Data'!$G$10,0,10*ROW('Water Data'!G87))),'Data Summary'!CG93="Yes"),OFFSET('Water Data'!$G$10,0,10*ROW('Water Data'!G87)),NA())</f>
        <v>#N/A</v>
      </c>
      <c r="S93" s="57" t="e">
        <f ca="true">+IF(AND(ISNUMBER(OFFSET('Water Data'!$H$5,0,10*ROW('Water Data'!H87))),'Data Summary'!CH93="Yes"),100-OFFSET('Water Data'!$H$5,0,10*ROW('Water Data'!H87)),NA())</f>
        <v>#N/A</v>
      </c>
      <c r="T93" s="57" t="e">
        <f ca="true">+IF(AND(ISNUMBER(OFFSET('Water Data'!$H$7,0,10*ROW('Water Data'!H87))),'Data Summary'!CI93="Yes"),OFFSET('Water Data'!$H$7,0,10*ROW('Water Data'!H87)),NA())</f>
        <v>#N/A</v>
      </c>
      <c r="U93" s="57" t="e">
        <f ca="true">+IF(AND(ISNUMBER(OFFSET('Water Data'!$H$10,0,10*ROW('Water Data'!H87))),'Data Summary'!CJ93="Yes"),OFFSET('Water Data'!$H$10,0,10*ROW('Water Data'!H87)),NA())</f>
        <v>#N/A</v>
      </c>
      <c r="V93" s="103" t="e">
        <f ca="true">+IF(AND(ISNUMBER(OFFSET('Sanitation Data'!$C$5,0,10*ROW('Sanitation Data'!C87))),'Data Summary'!CK93="Yes"),100-OFFSET('Sanitation Data'!$C$5,0,10*ROW('Sanitation Data'!C87)),NA())</f>
        <v>#N/A</v>
      </c>
      <c r="W93" s="103" t="e">
        <f ca="true">+IF(AND(ISNUMBER(OFFSET('Sanitation Data'!$C$7,0,10*ROW('Sanitation Data'!C87))),'Data Summary'!CL93="Yes"),OFFSET('Sanitation Data'!$C$7,0,10*ROW('Sanitation Data'!C87)),NA())</f>
        <v>#N/A</v>
      </c>
      <c r="X93" s="103" t="e">
        <f ca="true">+IF(AND(ISNUMBER(OFFSET('Sanitation Data'!$C$11,0,10*ROW('Sanitation Data'!C87))),'Data Summary'!CM93="Yes"),OFFSET('Sanitation Data'!$C$11,0,10*ROW('Sanitation Data'!C87)),NA())</f>
        <v>#N/A</v>
      </c>
      <c r="Y93" s="103" t="e">
        <f ca="true">+IF(AND(ISNUMBER(OFFSET('Sanitation Data'!$C$12,0,10*ROW('Sanitation Data'!C87))),'Data Summary'!CN93="Yes"),OFFSET('Sanitation Data'!$C$12,0,10*ROW('Sanitation Data'!C87)),NA())</f>
        <v>#N/A</v>
      </c>
      <c r="Z93" s="103" t="e">
        <f ca="true">+IF(AND(ISNUMBER(OFFSET('Sanitation Data'!$C$13,0,10*ROW('Sanitation Data'!C87))),'Data Summary'!CO93="Yes"),OFFSET('Sanitation Data'!$C$13,0,10*ROW('Sanitation Data'!C87)),NA())</f>
        <v>#N/A</v>
      </c>
      <c r="AA93" s="103" t="e">
        <f ca="true">+IF(AND(ISNUMBER(OFFSET('Sanitation Data'!$D$5,0,10*ROW('Sanitation Data'!D87))),'Data Summary'!CP93="Yes"),100-OFFSET('Sanitation Data'!$D$5,0,10*ROW('Sanitation Data'!D87)),NA())</f>
        <v>#N/A</v>
      </c>
      <c r="AB93" s="103" t="e">
        <f ca="true">+IF(AND(ISNUMBER(OFFSET('Sanitation Data'!$D$7,0,10*ROW('Sanitation Data'!D87))),'Data Summary'!CQ93="Yes"),OFFSET('Sanitation Data'!$D$7,0,10*ROW('Sanitation Data'!D87)),NA())</f>
        <v>#N/A</v>
      </c>
      <c r="AC93" s="103" t="e">
        <f ca="true">+IF(AND(ISNUMBER(OFFSET('Sanitation Data'!$D$11,0,10*ROW('Sanitation Data'!D87))),'Data Summary'!CR93="Yes"),OFFSET('Sanitation Data'!$D$11,0,10*ROW('Sanitation Data'!D87)),NA())</f>
        <v>#N/A</v>
      </c>
      <c r="AD93" s="103" t="e">
        <f ca="true">+IF(AND(ISNUMBER(OFFSET('Sanitation Data'!$D$12,0,10*ROW('Sanitation Data'!D87))),'Data Summary'!CS93="Yes"),OFFSET('Sanitation Data'!$D$12,0,10*ROW('Sanitation Data'!D87)),NA())</f>
        <v>#N/A</v>
      </c>
      <c r="AE93" s="103" t="e">
        <f ca="true">+IF(AND(ISNUMBER(OFFSET('Sanitation Data'!$D$13,0,10*ROW('Sanitation Data'!D87))),'Data Summary'!CT93="Yes"),OFFSET('Sanitation Data'!$D$13,0,10*ROW('Sanitation Data'!D87)),NA())</f>
        <v>#N/A</v>
      </c>
      <c r="AF93" s="103" t="e">
        <f ca="true">+IF(AND(ISNUMBER(OFFSET('Sanitation Data'!$E$5,0,10*ROW('Sanitation Data'!E87))),'Data Summary'!CU93="Yes"),100-OFFSET('Sanitation Data'!$E$5,0,10*ROW('Sanitation Data'!E87)),NA())</f>
        <v>#N/A</v>
      </c>
      <c r="AG93" s="103" t="e">
        <f ca="true">+IF(AND(ISNUMBER(OFFSET('Sanitation Data'!$E$7,0,10*ROW('Sanitation Data'!E87))),'Data Summary'!CV93="Yes"),OFFSET('Sanitation Data'!$E$7,0,10*ROW('Sanitation Data'!E87)),NA())</f>
        <v>#N/A</v>
      </c>
      <c r="AH93" s="103" t="e">
        <f ca="true">+IF(AND(ISNUMBER(OFFSET('Sanitation Data'!$E$11,0,10*ROW('Sanitation Data'!E87))),'Data Summary'!CW93="Yes"),OFFSET('Sanitation Data'!$E$11,0,10*ROW('Sanitation Data'!E87)),NA())</f>
        <v>#N/A</v>
      </c>
      <c r="AI93" s="103" t="e">
        <f ca="true">+IF(AND(ISNUMBER(OFFSET('Sanitation Data'!$E$12,0,10*ROW('Sanitation Data'!E87))),'Data Summary'!CX93="Yes"),OFFSET('Sanitation Data'!$E$12,0,10*ROW('Sanitation Data'!E87)),NA())</f>
        <v>#N/A</v>
      </c>
      <c r="AJ93" s="103" t="e">
        <f ca="true">+IF(AND(ISNUMBER(OFFSET('Sanitation Data'!$E$13,0,10*ROW('Sanitation Data'!E87))),'Data Summary'!CY93="Yes"),OFFSET('Sanitation Data'!$E$13,0,10*ROW('Sanitation Data'!E87)),NA())</f>
        <v>#N/A</v>
      </c>
      <c r="AK93" s="103" t="e">
        <f ca="true">+IF(AND(ISNUMBER(OFFSET('Sanitation Data'!$F$5,0,10*ROW('Sanitation Data'!F87))),'Data Summary'!CZ93="Yes"),100-OFFSET('Sanitation Data'!$F$5,0,10*ROW('Sanitation Data'!F87)),NA())</f>
        <v>#N/A</v>
      </c>
      <c r="AL93" s="103" t="e">
        <f ca="true">+IF(AND(ISNUMBER(OFFSET('Sanitation Data'!$F$7,0,10*ROW('Sanitation Data'!F87))),'Data Summary'!DA93="Yes"),OFFSET('Sanitation Data'!$F$7,0,10*ROW('Sanitation Data'!F87)),NA())</f>
        <v>#N/A</v>
      </c>
      <c r="AM93" s="103" t="e">
        <f ca="true">+IF(AND(ISNUMBER(OFFSET('Sanitation Data'!$F$11,0,10*ROW('Sanitation Data'!F87))),'Data Summary'!DB93="Yes"),OFFSET('Sanitation Data'!$F$11,0,10*ROW('Sanitation Data'!F87)),NA())</f>
        <v>#N/A</v>
      </c>
      <c r="AN93" s="103" t="e">
        <f ca="true">+IF(AND(ISNUMBER(OFFSET('Sanitation Data'!$F$12,0,10*ROW('Sanitation Data'!F87))),'Data Summary'!DC93="Yes"),OFFSET('Sanitation Data'!$F$12,0,10*ROW('Sanitation Data'!F87)),NA())</f>
        <v>#N/A</v>
      </c>
      <c r="AO93" s="103" t="e">
        <f ca="true">+IF(AND(ISNUMBER(OFFSET('Sanitation Data'!$F$13,0,10*ROW('Sanitation Data'!F87))),'Data Summary'!DD93="Yes"),OFFSET('Sanitation Data'!$F$13,0,10*ROW('Sanitation Data'!F87)),NA())</f>
        <v>#N/A</v>
      </c>
      <c r="AP93" s="103" t="e">
        <f ca="true">+IF(AND(ISNUMBER(OFFSET('Sanitation Data'!$G$5,0,10*ROW('Sanitation Data'!G87))),'Data Summary'!DE93="Yes"),100-OFFSET('Sanitation Data'!$G$5,0,10*ROW('Sanitation Data'!G87)),NA())</f>
        <v>#N/A</v>
      </c>
      <c r="AQ93" s="103" t="e">
        <f ca="true">+IF(AND(ISNUMBER(OFFSET('Sanitation Data'!$G$7,0,10*ROW('Sanitation Data'!G87))),'Data Summary'!DF93="Yes"),OFFSET('Sanitation Data'!$G$7,0,10*ROW('Sanitation Data'!G87)),NA())</f>
        <v>#N/A</v>
      </c>
      <c r="AR93" s="103" t="e">
        <f ca="true">+IF(AND(ISNUMBER(OFFSET('Sanitation Data'!$G$11,0,10*ROW('Sanitation Data'!G87))),'Data Summary'!DG93="Yes"),OFFSET('Sanitation Data'!$G$11,0,10*ROW('Sanitation Data'!G87)),NA())</f>
        <v>#N/A</v>
      </c>
      <c r="AS93" s="103" t="e">
        <f ca="true">+IF(AND(ISNUMBER(OFFSET('Sanitation Data'!$G$12,0,10*ROW('Sanitation Data'!G87))),'Data Summary'!DH93="Yes"),OFFSET('Sanitation Data'!$G$12,0,10*ROW('Sanitation Data'!G87)),NA())</f>
        <v>#N/A</v>
      </c>
      <c r="AT93" s="103" t="e">
        <f ca="true">+IF(AND(ISNUMBER(OFFSET('Sanitation Data'!$G$13,0,10*ROW('Sanitation Data'!G87))),'Data Summary'!DI93="Yes"),OFFSET('Sanitation Data'!$G$13,0,10*ROW('Sanitation Data'!G87)),NA())</f>
        <v>#N/A</v>
      </c>
      <c r="AU93" s="103" t="e">
        <f ca="true">+IF(AND(ISNUMBER(OFFSET('Sanitation Data'!$H$5,0,10*ROW('Sanitation Data'!H87))),'Data Summary'!DJ93="Yes"),100-OFFSET('Sanitation Data'!$H$5,0,10*ROW('Sanitation Data'!H87)),NA())</f>
        <v>#N/A</v>
      </c>
      <c r="AV93" s="103" t="e">
        <f ca="true">+IF(AND(ISNUMBER(OFFSET('Sanitation Data'!$H$7,0,10*ROW('Sanitation Data'!H87))),'Data Summary'!DK93="Yes"),OFFSET('Sanitation Data'!$H$7,0,10*ROW('Sanitation Data'!H87)),NA())</f>
        <v>#N/A</v>
      </c>
      <c r="AW93" s="103" t="e">
        <f ca="true">+IF(AND(ISNUMBER(OFFSET('Sanitation Data'!$H$11,0,10*ROW('Sanitation Data'!H87))),'Data Summary'!DL93="Yes"),OFFSET('Sanitation Data'!$H$11,0,10*ROW('Sanitation Data'!H87)),NA())</f>
        <v>#N/A</v>
      </c>
      <c r="AX93" s="103" t="e">
        <f ca="true">+IF(AND(ISNUMBER(OFFSET('Sanitation Data'!$H$12,0,10*ROW('Sanitation Data'!H87))),'Data Summary'!DM93="Yes"),OFFSET('Sanitation Data'!$H$12,0,10*ROW('Sanitation Data'!H87)),NA())</f>
        <v>#N/A</v>
      </c>
      <c r="AY93" s="103" t="e">
        <f ca="true">+IF(AND(ISNUMBER(OFFSET('Sanitation Data'!$H$13,0,10*ROW('Sanitation Data'!H87))),'Data Summary'!DN93="Yes"),OFFSET('Sanitation Data'!$H$13,0,10*ROW('Sanitation Data'!H87)),NA())</f>
        <v>#N/A</v>
      </c>
      <c r="AZ93" s="108" t="e">
        <f ca="true">+IF(AND(ISNUMBER(OFFSET('Hygiene Data'!$C$6,0,10*ROW('Hygiene Data'!C87))),'Data Summary'!DO93="Yes"),OFFSET('Hygiene Data'!$C$6,0,10*ROW('Hygiene Data'!C87)),NA())</f>
        <v>#N/A</v>
      </c>
      <c r="BA93" s="108" t="e">
        <f ca="true">+IF(AND(ISNUMBER(OFFSET('Hygiene Data'!$C$8,0,10*ROW('Hygiene Data'!C87))),'Data Summary'!DP93="Yes"),OFFSET('Hygiene Data'!$C$8,0,10*ROW('Hygiene Data'!C87)),NA())</f>
        <v>#N/A</v>
      </c>
      <c r="BB93" s="108" t="e">
        <f ca="true">+IF(AND(ISNUMBER(OFFSET('Hygiene Data'!$C$10,0,10*ROW('Hygiene Data'!C87))),'Data Summary'!DQ93="Yes"),OFFSET('Hygiene Data'!$C$10,0,10*ROW('Hygiene Data'!C87)),NA())</f>
        <v>#N/A</v>
      </c>
      <c r="BC93" s="108" t="e">
        <f ca="true">+IF(AND(ISNUMBER(OFFSET('Hygiene Data'!$D$6,0,10*ROW('Hygiene Data'!D87))),'Data Summary'!DR93="Yes"),OFFSET('Hygiene Data'!$D$6,0,10*ROW('Hygiene Data'!D87)),NA())</f>
        <v>#N/A</v>
      </c>
      <c r="BD93" s="108" t="e">
        <f ca="true">+IF(AND(ISNUMBER(OFFSET('Hygiene Data'!$D$8,0,10*ROW('Hygiene Data'!D87))),'Data Summary'!DS93="Yes"),OFFSET('Hygiene Data'!$D$8,0,10*ROW('Hygiene Data'!D87)),NA())</f>
        <v>#N/A</v>
      </c>
      <c r="BE93" s="108" t="e">
        <f ca="true">+IF(AND(ISNUMBER(OFFSET('Hygiene Data'!$D$10,0,10*ROW('Hygiene Data'!D87))),'Data Summary'!DT93="Yes"),OFFSET('Hygiene Data'!$D$10,0,10*ROW('Hygiene Data'!D87)),NA())</f>
        <v>#N/A</v>
      </c>
      <c r="BF93" s="108" t="e">
        <f ca="true">+IF(AND(ISNUMBER(OFFSET('Hygiene Data'!$E$6,0,10*ROW('Hygiene Data'!E87))),'Data Summary'!DU93="Yes"),OFFSET('Hygiene Data'!$E$6,0,10*ROW('Hygiene Data'!E87)),NA())</f>
        <v>#N/A</v>
      </c>
      <c r="BG93" s="108" t="e">
        <f ca="true">+IF(AND(ISNUMBER(OFFSET('Hygiene Data'!$E$8,0,10*ROW('Hygiene Data'!E87))),'Data Summary'!DV93="Yes"),OFFSET('Hygiene Data'!$E$8,0,10*ROW('Hygiene Data'!E87)),NA())</f>
        <v>#N/A</v>
      </c>
      <c r="BH93" s="108" t="e">
        <f ca="true">+IF(AND(ISNUMBER(OFFSET('Hygiene Data'!$E$10,0,10*ROW('Hygiene Data'!E87))),'Data Summary'!DW93="Yes"),OFFSET('Hygiene Data'!$E$10,0,10*ROW('Hygiene Data'!E87)),NA())</f>
        <v>#N/A</v>
      </c>
      <c r="BI93" s="108" t="e">
        <f ca="true">+IF(AND(ISNUMBER(OFFSET('Hygiene Data'!$F$6,0,10*ROW('Hygiene Data'!F87))),'Data Summary'!DX93="Yes"),OFFSET('Hygiene Data'!$F$6,0,10*ROW('Hygiene Data'!F87)),NA())</f>
        <v>#N/A</v>
      </c>
      <c r="BJ93" s="108" t="e">
        <f ca="true">+IF(AND(ISNUMBER(OFFSET('Hygiene Data'!$F$8,0,10*ROW('Hygiene Data'!F87))),'Data Summary'!DY93="Yes"),OFFSET('Hygiene Data'!$F$8,0,10*ROW('Hygiene Data'!F87)),NA())</f>
        <v>#N/A</v>
      </c>
      <c r="BK93" s="108" t="e">
        <f ca="true">+IF(AND(ISNUMBER(OFFSET('Hygiene Data'!$F$10,0,10*ROW('Hygiene Data'!F87))),'Data Summary'!DZ93="Yes"),OFFSET('Hygiene Data'!$F$10,0,10*ROW('Hygiene Data'!F87)),NA())</f>
        <v>#N/A</v>
      </c>
      <c r="BL93" s="108" t="e">
        <f ca="true">+IF(AND(ISNUMBER(OFFSET('Hygiene Data'!$G$6,0,10*ROW('Hygiene Data'!G87))),'Data Summary'!EA93="Yes"),OFFSET('Hygiene Data'!$G$6,0,10*ROW('Hygiene Data'!G87)),NA())</f>
        <v>#N/A</v>
      </c>
      <c r="BM93" s="108" t="e">
        <f ca="true">+IF(AND(ISNUMBER(OFFSET('Hygiene Data'!$G$8,0,10*ROW('Hygiene Data'!G87))),'Data Summary'!EB93="Yes"),OFFSET('Hygiene Data'!$G$8,0,10*ROW('Hygiene Data'!G87)),NA())</f>
        <v>#N/A</v>
      </c>
      <c r="BN93" s="108" t="e">
        <f ca="true">+IF(AND(ISNUMBER(OFFSET('Hygiene Data'!$G$10,0,10*ROW('Hygiene Data'!G87))),'Data Summary'!EC93="Yes"),OFFSET('Hygiene Data'!$G$10,0,10*ROW('Hygiene Data'!G87)),NA())</f>
        <v>#N/A</v>
      </c>
      <c r="BO93" s="108" t="e">
        <f ca="true">+IF(AND(ISNUMBER(OFFSET('Hygiene Data'!$H$6,0,10*ROW('Hygiene Data'!H87))),'Data Summary'!ED93="Yes"),OFFSET('Hygiene Data'!$H$6,0,10*ROW('Hygiene Data'!H87)),NA())</f>
        <v>#N/A</v>
      </c>
      <c r="BP93" s="108" t="e">
        <f ca="true">+IF(AND(ISNUMBER(OFFSET('Hygiene Data'!$H$8,0,10*ROW('Hygiene Data'!H87))),'Data Summary'!EE93="Yes"),OFFSET('Hygiene Data'!$H$8,0,10*ROW('Hygiene Data'!H87)),NA())</f>
        <v>#N/A</v>
      </c>
      <c r="BQ93" s="108" t="e">
        <f ca="true">+IF(AND(ISNUMBER(OFFSET('Hygiene Data'!$H$10,0,10*ROW('Hygiene Data'!H87))),'Data Summary'!EF93="Yes"),OFFSET('Hygiene Data'!$H$10,0,10*ROW('Hygiene Data'!H87)),NA())</f>
        <v>#N/A</v>
      </c>
    </row>
    <row r="94" x14ac:dyDescent="0.2">
      <c r="A94" s="56" t="e">
        <f ca="true">+IF(OFFSET('Water Data'!$B$1,0,10*ROW('Water Data'!B88))="",NA(),OFFSET('Water Data'!$B$1,0,10*ROW('Water Data'!B88)))</f>
        <v>#N/A</v>
      </c>
      <c r="B94" s="56" t="e">
        <f ca="true">+IF(OFFSET('Water Data'!$A$3,0,10*ROW('Water Data'!A91))="",NA(),OFFSET('Water Data'!$A$3,0,10*ROW('Water Data'!A91)))</f>
        <v>#N/A</v>
      </c>
      <c r="C94" s="56" t="e">
        <f ca="true">+IF(OFFSET('Water Data'!$C$3,0,10*ROW('Water Data'!C91))="",NA(),OFFSET('Water Data'!$C$3,0,10*ROW('Water Data'!C91)))</f>
        <v>#N/A</v>
      </c>
      <c r="D94" s="57" t="e">
        <f ca="true">+IF(AND(ISNUMBER(OFFSET('Water Data'!$C$5,0,10*ROW('Water Data'!C88))),'Data Summary'!BS94="Yes"),100-OFFSET('Water Data'!$C$5,0,10*ROW('Water Data'!C88)),NA())</f>
        <v>#N/A</v>
      </c>
      <c r="E94" s="57" t="e">
        <f ca="true">+IF(AND(ISNUMBER(OFFSET('Water Data'!$C$7,0,10*ROW('Water Data'!C88))),'Data Summary'!BT94="Yes"),OFFSET('Water Data'!$C$7,0,10*ROW('Water Data'!C88)),NA())</f>
        <v>#N/A</v>
      </c>
      <c r="F94" s="57" t="e">
        <f ca="true">+IF(AND(ISNUMBER(OFFSET('Water Data'!$C$10,0,10*ROW('Water Data'!C88))),'Data Summary'!BU94="Yes"),OFFSET('Water Data'!$C$10,0,10*ROW('Water Data'!C88)),NA())</f>
        <v>#N/A</v>
      </c>
      <c r="G94" s="57" t="e">
        <f ca="true">+IF(AND(ISNUMBER(OFFSET('Water Data'!$D$5,0,10*ROW('Water Data'!D88))),'Data Summary'!BV94="Yes"),100-OFFSET('Water Data'!$D$5,0,10*ROW('Water Data'!D88)),NA())</f>
        <v>#N/A</v>
      </c>
      <c r="H94" s="57" t="e">
        <f ca="true">+IF(AND(ISNUMBER(OFFSET('Water Data'!$D$7,0,10*ROW('Water Data'!D88))),'Data Summary'!BW94="Yes"),OFFSET('Water Data'!$D$7,0,10*ROW('Water Data'!D88)),NA())</f>
        <v>#N/A</v>
      </c>
      <c r="I94" s="57" t="e">
        <f ca="true">+IF(AND(ISNUMBER(OFFSET('Water Data'!$D$10,0,10*ROW('Water Data'!D88))),'Data Summary'!BX94="Yes"),OFFSET('Water Data'!$D$10,0,10*ROW('Water Data'!D88)),NA())</f>
        <v>#N/A</v>
      </c>
      <c r="J94" s="57" t="e">
        <f ca="true">+IF(AND(ISNUMBER(OFFSET('Water Data'!$E$5,0,10*ROW('Water Data'!E88))),'Data Summary'!BY94="Yes"),100-OFFSET('Water Data'!$E$5,0,10*ROW('Water Data'!E88)),NA())</f>
        <v>#N/A</v>
      </c>
      <c r="K94" s="57" t="e">
        <f ca="true">+IF(AND(ISNUMBER(OFFSET('Water Data'!$E$7,0,10*ROW('Water Data'!E88))),'Data Summary'!BZ94="Yes"),OFFSET('Water Data'!$E$7,0,10*ROW('Water Data'!E88)),NA())</f>
        <v>#N/A</v>
      </c>
      <c r="L94" s="57" t="e">
        <f ca="true">+IF(AND(ISNUMBER(OFFSET('Water Data'!$E$10,0,10*ROW('Water Data'!E88))),'Data Summary'!CA94="Yes"),OFFSET('Water Data'!$E$10,0,10*ROW('Water Data'!E88)),NA())</f>
        <v>#N/A</v>
      </c>
      <c r="M94" s="57" t="e">
        <f ca="true">+IF(AND(ISNUMBER(OFFSET('Water Data'!$F$5,0,10*ROW('Water Data'!F88))),'Data Summary'!CB94="Yes"),100-OFFSET('Water Data'!$F$5,0,10*ROW('Water Data'!F88)),NA())</f>
        <v>#N/A</v>
      </c>
      <c r="N94" s="57" t="e">
        <f ca="true">+IF(AND(ISNUMBER(OFFSET('Water Data'!$F$7,0,10*ROW('Water Data'!F88))),'Data Summary'!CC94="Yes"),OFFSET('Water Data'!$F$7,0,10*ROW('Water Data'!F88)),NA())</f>
        <v>#N/A</v>
      </c>
      <c r="O94" s="57" t="e">
        <f ca="true">+IF(AND(ISNUMBER(OFFSET('Water Data'!$F$10,0,10*ROW('Water Data'!F88))),'Data Summary'!CD94="Yes"),OFFSET('Water Data'!$F$10,0,10*ROW('Water Data'!F88)),NA())</f>
        <v>#N/A</v>
      </c>
      <c r="P94" s="57" t="e">
        <f ca="true">+IF(AND(ISNUMBER(OFFSET('Water Data'!$G$5,0,10*ROW('Water Data'!G88))),'Data Summary'!CE94="Yes"),100-OFFSET('Water Data'!$G$5,0,10*ROW('Water Data'!G88)),NA())</f>
        <v>#N/A</v>
      </c>
      <c r="Q94" s="57" t="e">
        <f ca="true">+IF(AND(ISNUMBER(OFFSET('Water Data'!$G$7,0,10*ROW('Water Data'!G88))),'Data Summary'!CF94="Yes"),OFFSET('Water Data'!$G$7,0,10*ROW('Water Data'!G88)),NA())</f>
        <v>#N/A</v>
      </c>
      <c r="R94" s="57" t="e">
        <f ca="true">+IF(AND(ISNUMBER(OFFSET('Water Data'!$G$10,0,10*ROW('Water Data'!G88))),'Data Summary'!CG94="Yes"),OFFSET('Water Data'!$G$10,0,10*ROW('Water Data'!G88)),NA())</f>
        <v>#N/A</v>
      </c>
      <c r="S94" s="57" t="e">
        <f ca="true">+IF(AND(ISNUMBER(OFFSET('Water Data'!$H$5,0,10*ROW('Water Data'!H88))),'Data Summary'!CH94="Yes"),100-OFFSET('Water Data'!$H$5,0,10*ROW('Water Data'!H88)),NA())</f>
        <v>#N/A</v>
      </c>
      <c r="T94" s="57" t="e">
        <f ca="true">+IF(AND(ISNUMBER(OFFSET('Water Data'!$H$7,0,10*ROW('Water Data'!H88))),'Data Summary'!CI94="Yes"),OFFSET('Water Data'!$H$7,0,10*ROW('Water Data'!H88)),NA())</f>
        <v>#N/A</v>
      </c>
      <c r="U94" s="57" t="e">
        <f ca="true">+IF(AND(ISNUMBER(OFFSET('Water Data'!$H$10,0,10*ROW('Water Data'!H88))),'Data Summary'!CJ94="Yes"),OFFSET('Water Data'!$H$10,0,10*ROW('Water Data'!H88)),NA())</f>
        <v>#N/A</v>
      </c>
      <c r="V94" s="103" t="e">
        <f ca="true">+IF(AND(ISNUMBER(OFFSET('Sanitation Data'!$C$5,0,10*ROW('Sanitation Data'!C88))),'Data Summary'!CK94="Yes"),100-OFFSET('Sanitation Data'!$C$5,0,10*ROW('Sanitation Data'!C88)),NA())</f>
        <v>#N/A</v>
      </c>
      <c r="W94" s="103" t="e">
        <f ca="true">+IF(AND(ISNUMBER(OFFSET('Sanitation Data'!$C$7,0,10*ROW('Sanitation Data'!C88))),'Data Summary'!CL94="Yes"),OFFSET('Sanitation Data'!$C$7,0,10*ROW('Sanitation Data'!C88)),NA())</f>
        <v>#N/A</v>
      </c>
      <c r="X94" s="103" t="e">
        <f ca="true">+IF(AND(ISNUMBER(OFFSET('Sanitation Data'!$C$11,0,10*ROW('Sanitation Data'!C88))),'Data Summary'!CM94="Yes"),OFFSET('Sanitation Data'!$C$11,0,10*ROW('Sanitation Data'!C88)),NA())</f>
        <v>#N/A</v>
      </c>
      <c r="Y94" s="103" t="e">
        <f ca="true">+IF(AND(ISNUMBER(OFFSET('Sanitation Data'!$C$12,0,10*ROW('Sanitation Data'!C88))),'Data Summary'!CN94="Yes"),OFFSET('Sanitation Data'!$C$12,0,10*ROW('Sanitation Data'!C88)),NA())</f>
        <v>#N/A</v>
      </c>
      <c r="Z94" s="103" t="e">
        <f ca="true">+IF(AND(ISNUMBER(OFFSET('Sanitation Data'!$C$13,0,10*ROW('Sanitation Data'!C88))),'Data Summary'!CO94="Yes"),OFFSET('Sanitation Data'!$C$13,0,10*ROW('Sanitation Data'!C88)),NA())</f>
        <v>#N/A</v>
      </c>
      <c r="AA94" s="103" t="e">
        <f ca="true">+IF(AND(ISNUMBER(OFFSET('Sanitation Data'!$D$5,0,10*ROW('Sanitation Data'!D88))),'Data Summary'!CP94="Yes"),100-OFFSET('Sanitation Data'!$D$5,0,10*ROW('Sanitation Data'!D88)),NA())</f>
        <v>#N/A</v>
      </c>
      <c r="AB94" s="103" t="e">
        <f ca="true">+IF(AND(ISNUMBER(OFFSET('Sanitation Data'!$D$7,0,10*ROW('Sanitation Data'!D88))),'Data Summary'!CQ94="Yes"),OFFSET('Sanitation Data'!$D$7,0,10*ROW('Sanitation Data'!D88)),NA())</f>
        <v>#N/A</v>
      </c>
      <c r="AC94" s="103" t="e">
        <f ca="true">+IF(AND(ISNUMBER(OFFSET('Sanitation Data'!$D$11,0,10*ROW('Sanitation Data'!D88))),'Data Summary'!CR94="Yes"),OFFSET('Sanitation Data'!$D$11,0,10*ROW('Sanitation Data'!D88)),NA())</f>
        <v>#N/A</v>
      </c>
      <c r="AD94" s="103" t="e">
        <f ca="true">+IF(AND(ISNUMBER(OFFSET('Sanitation Data'!$D$12,0,10*ROW('Sanitation Data'!D88))),'Data Summary'!CS94="Yes"),OFFSET('Sanitation Data'!$D$12,0,10*ROW('Sanitation Data'!D88)),NA())</f>
        <v>#N/A</v>
      </c>
      <c r="AE94" s="103" t="e">
        <f ca="true">+IF(AND(ISNUMBER(OFFSET('Sanitation Data'!$D$13,0,10*ROW('Sanitation Data'!D88))),'Data Summary'!CT94="Yes"),OFFSET('Sanitation Data'!$D$13,0,10*ROW('Sanitation Data'!D88)),NA())</f>
        <v>#N/A</v>
      </c>
      <c r="AF94" s="103" t="e">
        <f ca="true">+IF(AND(ISNUMBER(OFFSET('Sanitation Data'!$E$5,0,10*ROW('Sanitation Data'!E88))),'Data Summary'!CU94="Yes"),100-OFFSET('Sanitation Data'!$E$5,0,10*ROW('Sanitation Data'!E88)),NA())</f>
        <v>#N/A</v>
      </c>
      <c r="AG94" s="103" t="e">
        <f ca="true">+IF(AND(ISNUMBER(OFFSET('Sanitation Data'!$E$7,0,10*ROW('Sanitation Data'!E88))),'Data Summary'!CV94="Yes"),OFFSET('Sanitation Data'!$E$7,0,10*ROW('Sanitation Data'!E88)),NA())</f>
        <v>#N/A</v>
      </c>
      <c r="AH94" s="103" t="e">
        <f ca="true">+IF(AND(ISNUMBER(OFFSET('Sanitation Data'!$E$11,0,10*ROW('Sanitation Data'!E88))),'Data Summary'!CW94="Yes"),OFFSET('Sanitation Data'!$E$11,0,10*ROW('Sanitation Data'!E88)),NA())</f>
        <v>#N/A</v>
      </c>
      <c r="AI94" s="103" t="e">
        <f ca="true">+IF(AND(ISNUMBER(OFFSET('Sanitation Data'!$E$12,0,10*ROW('Sanitation Data'!E88))),'Data Summary'!CX94="Yes"),OFFSET('Sanitation Data'!$E$12,0,10*ROW('Sanitation Data'!E88)),NA())</f>
        <v>#N/A</v>
      </c>
      <c r="AJ94" s="103" t="e">
        <f ca="true">+IF(AND(ISNUMBER(OFFSET('Sanitation Data'!$E$13,0,10*ROW('Sanitation Data'!E88))),'Data Summary'!CY94="Yes"),OFFSET('Sanitation Data'!$E$13,0,10*ROW('Sanitation Data'!E88)),NA())</f>
        <v>#N/A</v>
      </c>
      <c r="AK94" s="103" t="e">
        <f ca="true">+IF(AND(ISNUMBER(OFFSET('Sanitation Data'!$F$5,0,10*ROW('Sanitation Data'!F88))),'Data Summary'!CZ94="Yes"),100-OFFSET('Sanitation Data'!$F$5,0,10*ROW('Sanitation Data'!F88)),NA())</f>
        <v>#N/A</v>
      </c>
      <c r="AL94" s="103" t="e">
        <f ca="true">+IF(AND(ISNUMBER(OFFSET('Sanitation Data'!$F$7,0,10*ROW('Sanitation Data'!F88))),'Data Summary'!DA94="Yes"),OFFSET('Sanitation Data'!$F$7,0,10*ROW('Sanitation Data'!F88)),NA())</f>
        <v>#N/A</v>
      </c>
      <c r="AM94" s="103" t="e">
        <f ca="true">+IF(AND(ISNUMBER(OFFSET('Sanitation Data'!$F$11,0,10*ROW('Sanitation Data'!F88))),'Data Summary'!DB94="Yes"),OFFSET('Sanitation Data'!$F$11,0,10*ROW('Sanitation Data'!F88)),NA())</f>
        <v>#N/A</v>
      </c>
      <c r="AN94" s="103" t="e">
        <f ca="true">+IF(AND(ISNUMBER(OFFSET('Sanitation Data'!$F$12,0,10*ROW('Sanitation Data'!F88))),'Data Summary'!DC94="Yes"),OFFSET('Sanitation Data'!$F$12,0,10*ROW('Sanitation Data'!F88)),NA())</f>
        <v>#N/A</v>
      </c>
      <c r="AO94" s="103" t="e">
        <f ca="true">+IF(AND(ISNUMBER(OFFSET('Sanitation Data'!$F$13,0,10*ROW('Sanitation Data'!F88))),'Data Summary'!DD94="Yes"),OFFSET('Sanitation Data'!$F$13,0,10*ROW('Sanitation Data'!F88)),NA())</f>
        <v>#N/A</v>
      </c>
      <c r="AP94" s="103" t="e">
        <f ca="true">+IF(AND(ISNUMBER(OFFSET('Sanitation Data'!$G$5,0,10*ROW('Sanitation Data'!G88))),'Data Summary'!DE94="Yes"),100-OFFSET('Sanitation Data'!$G$5,0,10*ROW('Sanitation Data'!G88)),NA())</f>
        <v>#N/A</v>
      </c>
      <c r="AQ94" s="103" t="e">
        <f ca="true">+IF(AND(ISNUMBER(OFFSET('Sanitation Data'!$G$7,0,10*ROW('Sanitation Data'!G88))),'Data Summary'!DF94="Yes"),OFFSET('Sanitation Data'!$G$7,0,10*ROW('Sanitation Data'!G88)),NA())</f>
        <v>#N/A</v>
      </c>
      <c r="AR94" s="103" t="e">
        <f ca="true">+IF(AND(ISNUMBER(OFFSET('Sanitation Data'!$G$11,0,10*ROW('Sanitation Data'!G88))),'Data Summary'!DG94="Yes"),OFFSET('Sanitation Data'!$G$11,0,10*ROW('Sanitation Data'!G88)),NA())</f>
        <v>#N/A</v>
      </c>
      <c r="AS94" s="103" t="e">
        <f ca="true">+IF(AND(ISNUMBER(OFFSET('Sanitation Data'!$G$12,0,10*ROW('Sanitation Data'!G88))),'Data Summary'!DH94="Yes"),OFFSET('Sanitation Data'!$G$12,0,10*ROW('Sanitation Data'!G88)),NA())</f>
        <v>#N/A</v>
      </c>
      <c r="AT94" s="103" t="e">
        <f ca="true">+IF(AND(ISNUMBER(OFFSET('Sanitation Data'!$G$13,0,10*ROW('Sanitation Data'!G88))),'Data Summary'!DI94="Yes"),OFFSET('Sanitation Data'!$G$13,0,10*ROW('Sanitation Data'!G88)),NA())</f>
        <v>#N/A</v>
      </c>
      <c r="AU94" s="103" t="e">
        <f ca="true">+IF(AND(ISNUMBER(OFFSET('Sanitation Data'!$H$5,0,10*ROW('Sanitation Data'!H88))),'Data Summary'!DJ94="Yes"),100-OFFSET('Sanitation Data'!$H$5,0,10*ROW('Sanitation Data'!H88)),NA())</f>
        <v>#N/A</v>
      </c>
      <c r="AV94" s="103" t="e">
        <f ca="true">+IF(AND(ISNUMBER(OFFSET('Sanitation Data'!$H$7,0,10*ROW('Sanitation Data'!H88))),'Data Summary'!DK94="Yes"),OFFSET('Sanitation Data'!$H$7,0,10*ROW('Sanitation Data'!H88)),NA())</f>
        <v>#N/A</v>
      </c>
      <c r="AW94" s="103" t="e">
        <f ca="true">+IF(AND(ISNUMBER(OFFSET('Sanitation Data'!$H$11,0,10*ROW('Sanitation Data'!H88))),'Data Summary'!DL94="Yes"),OFFSET('Sanitation Data'!$H$11,0,10*ROW('Sanitation Data'!H88)),NA())</f>
        <v>#N/A</v>
      </c>
      <c r="AX94" s="103" t="e">
        <f ca="true">+IF(AND(ISNUMBER(OFFSET('Sanitation Data'!$H$12,0,10*ROW('Sanitation Data'!H88))),'Data Summary'!DM94="Yes"),OFFSET('Sanitation Data'!$H$12,0,10*ROW('Sanitation Data'!H88)),NA())</f>
        <v>#N/A</v>
      </c>
      <c r="AY94" s="103" t="e">
        <f ca="true">+IF(AND(ISNUMBER(OFFSET('Sanitation Data'!$H$13,0,10*ROW('Sanitation Data'!H88))),'Data Summary'!DN94="Yes"),OFFSET('Sanitation Data'!$H$13,0,10*ROW('Sanitation Data'!H88)),NA())</f>
        <v>#N/A</v>
      </c>
      <c r="AZ94" s="108" t="e">
        <f ca="true">+IF(AND(ISNUMBER(OFFSET('Hygiene Data'!$C$6,0,10*ROW('Hygiene Data'!C88))),'Data Summary'!DO94="Yes"),OFFSET('Hygiene Data'!$C$6,0,10*ROW('Hygiene Data'!C88)),NA())</f>
        <v>#N/A</v>
      </c>
      <c r="BA94" s="108" t="e">
        <f ca="true">+IF(AND(ISNUMBER(OFFSET('Hygiene Data'!$C$8,0,10*ROW('Hygiene Data'!C88))),'Data Summary'!DP94="Yes"),OFFSET('Hygiene Data'!$C$8,0,10*ROW('Hygiene Data'!C88)),NA())</f>
        <v>#N/A</v>
      </c>
      <c r="BB94" s="108" t="e">
        <f ca="true">+IF(AND(ISNUMBER(OFFSET('Hygiene Data'!$C$10,0,10*ROW('Hygiene Data'!C88))),'Data Summary'!DQ94="Yes"),OFFSET('Hygiene Data'!$C$10,0,10*ROW('Hygiene Data'!C88)),NA())</f>
        <v>#N/A</v>
      </c>
      <c r="BC94" s="108" t="e">
        <f ca="true">+IF(AND(ISNUMBER(OFFSET('Hygiene Data'!$D$6,0,10*ROW('Hygiene Data'!D88))),'Data Summary'!DR94="Yes"),OFFSET('Hygiene Data'!$D$6,0,10*ROW('Hygiene Data'!D88)),NA())</f>
        <v>#N/A</v>
      </c>
      <c r="BD94" s="108" t="e">
        <f ca="true">+IF(AND(ISNUMBER(OFFSET('Hygiene Data'!$D$8,0,10*ROW('Hygiene Data'!D88))),'Data Summary'!DS94="Yes"),OFFSET('Hygiene Data'!$D$8,0,10*ROW('Hygiene Data'!D88)),NA())</f>
        <v>#N/A</v>
      </c>
      <c r="BE94" s="108" t="e">
        <f ca="true">+IF(AND(ISNUMBER(OFFSET('Hygiene Data'!$D$10,0,10*ROW('Hygiene Data'!D88))),'Data Summary'!DT94="Yes"),OFFSET('Hygiene Data'!$D$10,0,10*ROW('Hygiene Data'!D88)),NA())</f>
        <v>#N/A</v>
      </c>
      <c r="BF94" s="108" t="e">
        <f ca="true">+IF(AND(ISNUMBER(OFFSET('Hygiene Data'!$E$6,0,10*ROW('Hygiene Data'!E88))),'Data Summary'!DU94="Yes"),OFFSET('Hygiene Data'!$E$6,0,10*ROW('Hygiene Data'!E88)),NA())</f>
        <v>#N/A</v>
      </c>
      <c r="BG94" s="108" t="e">
        <f ca="true">+IF(AND(ISNUMBER(OFFSET('Hygiene Data'!$E$8,0,10*ROW('Hygiene Data'!E88))),'Data Summary'!DV94="Yes"),OFFSET('Hygiene Data'!$E$8,0,10*ROW('Hygiene Data'!E88)),NA())</f>
        <v>#N/A</v>
      </c>
      <c r="BH94" s="108" t="e">
        <f ca="true">+IF(AND(ISNUMBER(OFFSET('Hygiene Data'!$E$10,0,10*ROW('Hygiene Data'!E88))),'Data Summary'!DW94="Yes"),OFFSET('Hygiene Data'!$E$10,0,10*ROW('Hygiene Data'!E88)),NA())</f>
        <v>#N/A</v>
      </c>
      <c r="BI94" s="108" t="e">
        <f ca="true">+IF(AND(ISNUMBER(OFFSET('Hygiene Data'!$F$6,0,10*ROW('Hygiene Data'!F88))),'Data Summary'!DX94="Yes"),OFFSET('Hygiene Data'!$F$6,0,10*ROW('Hygiene Data'!F88)),NA())</f>
        <v>#N/A</v>
      </c>
      <c r="BJ94" s="108" t="e">
        <f ca="true">+IF(AND(ISNUMBER(OFFSET('Hygiene Data'!$F$8,0,10*ROW('Hygiene Data'!F88))),'Data Summary'!DY94="Yes"),OFFSET('Hygiene Data'!$F$8,0,10*ROW('Hygiene Data'!F88)),NA())</f>
        <v>#N/A</v>
      </c>
      <c r="BK94" s="108" t="e">
        <f ca="true">+IF(AND(ISNUMBER(OFFSET('Hygiene Data'!$F$10,0,10*ROW('Hygiene Data'!F88))),'Data Summary'!DZ94="Yes"),OFFSET('Hygiene Data'!$F$10,0,10*ROW('Hygiene Data'!F88)),NA())</f>
        <v>#N/A</v>
      </c>
      <c r="BL94" s="108" t="e">
        <f ca="true">+IF(AND(ISNUMBER(OFFSET('Hygiene Data'!$G$6,0,10*ROW('Hygiene Data'!G88))),'Data Summary'!EA94="Yes"),OFFSET('Hygiene Data'!$G$6,0,10*ROW('Hygiene Data'!G88)),NA())</f>
        <v>#N/A</v>
      </c>
      <c r="BM94" s="108" t="e">
        <f ca="true">+IF(AND(ISNUMBER(OFFSET('Hygiene Data'!$G$8,0,10*ROW('Hygiene Data'!G88))),'Data Summary'!EB94="Yes"),OFFSET('Hygiene Data'!$G$8,0,10*ROW('Hygiene Data'!G88)),NA())</f>
        <v>#N/A</v>
      </c>
      <c r="BN94" s="108" t="e">
        <f ca="true">+IF(AND(ISNUMBER(OFFSET('Hygiene Data'!$G$10,0,10*ROW('Hygiene Data'!G88))),'Data Summary'!EC94="Yes"),OFFSET('Hygiene Data'!$G$10,0,10*ROW('Hygiene Data'!G88)),NA())</f>
        <v>#N/A</v>
      </c>
      <c r="BO94" s="108" t="e">
        <f ca="true">+IF(AND(ISNUMBER(OFFSET('Hygiene Data'!$H$6,0,10*ROW('Hygiene Data'!H88))),'Data Summary'!ED94="Yes"),OFFSET('Hygiene Data'!$H$6,0,10*ROW('Hygiene Data'!H88)),NA())</f>
        <v>#N/A</v>
      </c>
      <c r="BP94" s="108" t="e">
        <f ca="true">+IF(AND(ISNUMBER(OFFSET('Hygiene Data'!$H$8,0,10*ROW('Hygiene Data'!H88))),'Data Summary'!EE94="Yes"),OFFSET('Hygiene Data'!$H$8,0,10*ROW('Hygiene Data'!H88)),NA())</f>
        <v>#N/A</v>
      </c>
      <c r="BQ94" s="108" t="e">
        <f ca="true">+IF(AND(ISNUMBER(OFFSET('Hygiene Data'!$H$10,0,10*ROW('Hygiene Data'!H88))),'Data Summary'!EF94="Yes"),OFFSET('Hygiene Data'!$H$10,0,10*ROW('Hygiene Data'!H88)),NA())</f>
        <v>#N/A</v>
      </c>
    </row>
    <row r="95" x14ac:dyDescent="0.2">
      <c r="A95" s="56" t="e">
        <f ca="true">+IF(OFFSET('Water Data'!$B$1,0,10*ROW('Water Data'!B89))="",NA(),OFFSET('Water Data'!$B$1,0,10*ROW('Water Data'!B89)))</f>
        <v>#N/A</v>
      </c>
      <c r="B95" s="56" t="e">
        <f ca="true">+IF(OFFSET('Water Data'!$A$3,0,10*ROW('Water Data'!A92))="",NA(),OFFSET('Water Data'!$A$3,0,10*ROW('Water Data'!A92)))</f>
        <v>#N/A</v>
      </c>
      <c r="C95" s="56" t="e">
        <f ca="true">+IF(OFFSET('Water Data'!$C$3,0,10*ROW('Water Data'!C92))="",NA(),OFFSET('Water Data'!$C$3,0,10*ROW('Water Data'!C92)))</f>
        <v>#N/A</v>
      </c>
      <c r="D95" s="57" t="e">
        <f ca="true">+IF(AND(ISNUMBER(OFFSET('Water Data'!$C$5,0,10*ROW('Water Data'!C89))),'Data Summary'!BS95="Yes"),100-OFFSET('Water Data'!$C$5,0,10*ROW('Water Data'!C89)),NA())</f>
        <v>#N/A</v>
      </c>
      <c r="E95" s="57" t="e">
        <f ca="true">+IF(AND(ISNUMBER(OFFSET('Water Data'!$C$7,0,10*ROW('Water Data'!C89))),'Data Summary'!BT95="Yes"),OFFSET('Water Data'!$C$7,0,10*ROW('Water Data'!C89)),NA())</f>
        <v>#N/A</v>
      </c>
      <c r="F95" s="57" t="e">
        <f ca="true">+IF(AND(ISNUMBER(OFFSET('Water Data'!$C$10,0,10*ROW('Water Data'!C89))),'Data Summary'!BU95="Yes"),OFFSET('Water Data'!$C$10,0,10*ROW('Water Data'!C89)),NA())</f>
        <v>#N/A</v>
      </c>
      <c r="G95" s="57" t="e">
        <f ca="true">+IF(AND(ISNUMBER(OFFSET('Water Data'!$D$5,0,10*ROW('Water Data'!D89))),'Data Summary'!BV95="Yes"),100-OFFSET('Water Data'!$D$5,0,10*ROW('Water Data'!D89)),NA())</f>
        <v>#N/A</v>
      </c>
      <c r="H95" s="57" t="e">
        <f ca="true">+IF(AND(ISNUMBER(OFFSET('Water Data'!$D$7,0,10*ROW('Water Data'!D89))),'Data Summary'!BW95="Yes"),OFFSET('Water Data'!$D$7,0,10*ROW('Water Data'!D89)),NA())</f>
        <v>#N/A</v>
      </c>
      <c r="I95" s="57" t="e">
        <f ca="true">+IF(AND(ISNUMBER(OFFSET('Water Data'!$D$10,0,10*ROW('Water Data'!D89))),'Data Summary'!BX95="Yes"),OFFSET('Water Data'!$D$10,0,10*ROW('Water Data'!D89)),NA())</f>
        <v>#N/A</v>
      </c>
      <c r="J95" s="57" t="e">
        <f ca="true">+IF(AND(ISNUMBER(OFFSET('Water Data'!$E$5,0,10*ROW('Water Data'!E89))),'Data Summary'!BY95="Yes"),100-OFFSET('Water Data'!$E$5,0,10*ROW('Water Data'!E89)),NA())</f>
        <v>#N/A</v>
      </c>
      <c r="K95" s="57" t="e">
        <f ca="true">+IF(AND(ISNUMBER(OFFSET('Water Data'!$E$7,0,10*ROW('Water Data'!E89))),'Data Summary'!BZ95="Yes"),OFFSET('Water Data'!$E$7,0,10*ROW('Water Data'!E89)),NA())</f>
        <v>#N/A</v>
      </c>
      <c r="L95" s="57" t="e">
        <f ca="true">+IF(AND(ISNUMBER(OFFSET('Water Data'!$E$10,0,10*ROW('Water Data'!E89))),'Data Summary'!CA95="Yes"),OFFSET('Water Data'!$E$10,0,10*ROW('Water Data'!E89)),NA())</f>
        <v>#N/A</v>
      </c>
      <c r="M95" s="57" t="e">
        <f ca="true">+IF(AND(ISNUMBER(OFFSET('Water Data'!$F$5,0,10*ROW('Water Data'!F89))),'Data Summary'!CB95="Yes"),100-OFFSET('Water Data'!$F$5,0,10*ROW('Water Data'!F89)),NA())</f>
        <v>#N/A</v>
      </c>
      <c r="N95" s="57" t="e">
        <f ca="true">+IF(AND(ISNUMBER(OFFSET('Water Data'!$F$7,0,10*ROW('Water Data'!F89))),'Data Summary'!CC95="Yes"),OFFSET('Water Data'!$F$7,0,10*ROW('Water Data'!F89)),NA())</f>
        <v>#N/A</v>
      </c>
      <c r="O95" s="57" t="e">
        <f ca="true">+IF(AND(ISNUMBER(OFFSET('Water Data'!$F$10,0,10*ROW('Water Data'!F89))),'Data Summary'!CD95="Yes"),OFFSET('Water Data'!$F$10,0,10*ROW('Water Data'!F89)),NA())</f>
        <v>#N/A</v>
      </c>
      <c r="P95" s="57" t="e">
        <f ca="true">+IF(AND(ISNUMBER(OFFSET('Water Data'!$G$5,0,10*ROW('Water Data'!G89))),'Data Summary'!CE95="Yes"),100-OFFSET('Water Data'!$G$5,0,10*ROW('Water Data'!G89)),NA())</f>
        <v>#N/A</v>
      </c>
      <c r="Q95" s="57" t="e">
        <f ca="true">+IF(AND(ISNUMBER(OFFSET('Water Data'!$G$7,0,10*ROW('Water Data'!G89))),'Data Summary'!CF95="Yes"),OFFSET('Water Data'!$G$7,0,10*ROW('Water Data'!G89)),NA())</f>
        <v>#N/A</v>
      </c>
      <c r="R95" s="57" t="e">
        <f ca="true">+IF(AND(ISNUMBER(OFFSET('Water Data'!$G$10,0,10*ROW('Water Data'!G89))),'Data Summary'!CG95="Yes"),OFFSET('Water Data'!$G$10,0,10*ROW('Water Data'!G89)),NA())</f>
        <v>#N/A</v>
      </c>
      <c r="S95" s="57" t="e">
        <f ca="true">+IF(AND(ISNUMBER(OFFSET('Water Data'!$H$5,0,10*ROW('Water Data'!H89))),'Data Summary'!CH95="Yes"),100-OFFSET('Water Data'!$H$5,0,10*ROW('Water Data'!H89)),NA())</f>
        <v>#N/A</v>
      </c>
      <c r="T95" s="57" t="e">
        <f ca="true">+IF(AND(ISNUMBER(OFFSET('Water Data'!$H$7,0,10*ROW('Water Data'!H89))),'Data Summary'!CI95="Yes"),OFFSET('Water Data'!$H$7,0,10*ROW('Water Data'!H89)),NA())</f>
        <v>#N/A</v>
      </c>
      <c r="U95" s="57" t="e">
        <f ca="true">+IF(AND(ISNUMBER(OFFSET('Water Data'!$H$10,0,10*ROW('Water Data'!H89))),'Data Summary'!CJ95="Yes"),OFFSET('Water Data'!$H$10,0,10*ROW('Water Data'!H89)),NA())</f>
        <v>#N/A</v>
      </c>
      <c r="V95" s="103" t="e">
        <f ca="true">+IF(AND(ISNUMBER(OFFSET('Sanitation Data'!$C$5,0,10*ROW('Sanitation Data'!C89))),'Data Summary'!CK95="Yes"),100-OFFSET('Sanitation Data'!$C$5,0,10*ROW('Sanitation Data'!C89)),NA())</f>
        <v>#N/A</v>
      </c>
      <c r="W95" s="103" t="e">
        <f ca="true">+IF(AND(ISNUMBER(OFFSET('Sanitation Data'!$C$7,0,10*ROW('Sanitation Data'!C89))),'Data Summary'!CL95="Yes"),OFFSET('Sanitation Data'!$C$7,0,10*ROW('Sanitation Data'!C89)),NA())</f>
        <v>#N/A</v>
      </c>
      <c r="X95" s="103" t="e">
        <f ca="true">+IF(AND(ISNUMBER(OFFSET('Sanitation Data'!$C$11,0,10*ROW('Sanitation Data'!C89))),'Data Summary'!CM95="Yes"),OFFSET('Sanitation Data'!$C$11,0,10*ROW('Sanitation Data'!C89)),NA())</f>
        <v>#N/A</v>
      </c>
      <c r="Y95" s="103" t="e">
        <f ca="true">+IF(AND(ISNUMBER(OFFSET('Sanitation Data'!$C$12,0,10*ROW('Sanitation Data'!C89))),'Data Summary'!CN95="Yes"),OFFSET('Sanitation Data'!$C$12,0,10*ROW('Sanitation Data'!C89)),NA())</f>
        <v>#N/A</v>
      </c>
      <c r="Z95" s="103" t="e">
        <f ca="true">+IF(AND(ISNUMBER(OFFSET('Sanitation Data'!$C$13,0,10*ROW('Sanitation Data'!C89))),'Data Summary'!CO95="Yes"),OFFSET('Sanitation Data'!$C$13,0,10*ROW('Sanitation Data'!C89)),NA())</f>
        <v>#N/A</v>
      </c>
      <c r="AA95" s="103" t="e">
        <f ca="true">+IF(AND(ISNUMBER(OFFSET('Sanitation Data'!$D$5,0,10*ROW('Sanitation Data'!D89))),'Data Summary'!CP95="Yes"),100-OFFSET('Sanitation Data'!$D$5,0,10*ROW('Sanitation Data'!D89)),NA())</f>
        <v>#N/A</v>
      </c>
      <c r="AB95" s="103" t="e">
        <f ca="true">+IF(AND(ISNUMBER(OFFSET('Sanitation Data'!$D$7,0,10*ROW('Sanitation Data'!D89))),'Data Summary'!CQ95="Yes"),OFFSET('Sanitation Data'!$D$7,0,10*ROW('Sanitation Data'!D89)),NA())</f>
        <v>#N/A</v>
      </c>
      <c r="AC95" s="103" t="e">
        <f ca="true">+IF(AND(ISNUMBER(OFFSET('Sanitation Data'!$D$11,0,10*ROW('Sanitation Data'!D89))),'Data Summary'!CR95="Yes"),OFFSET('Sanitation Data'!$D$11,0,10*ROW('Sanitation Data'!D89)),NA())</f>
        <v>#N/A</v>
      </c>
      <c r="AD95" s="103" t="e">
        <f ca="true">+IF(AND(ISNUMBER(OFFSET('Sanitation Data'!$D$12,0,10*ROW('Sanitation Data'!D89))),'Data Summary'!CS95="Yes"),OFFSET('Sanitation Data'!$D$12,0,10*ROW('Sanitation Data'!D89)),NA())</f>
        <v>#N/A</v>
      </c>
      <c r="AE95" s="103" t="e">
        <f ca="true">+IF(AND(ISNUMBER(OFFSET('Sanitation Data'!$D$13,0,10*ROW('Sanitation Data'!D89))),'Data Summary'!CT95="Yes"),OFFSET('Sanitation Data'!$D$13,0,10*ROW('Sanitation Data'!D89)),NA())</f>
        <v>#N/A</v>
      </c>
      <c r="AF95" s="103" t="e">
        <f ca="true">+IF(AND(ISNUMBER(OFFSET('Sanitation Data'!$E$5,0,10*ROW('Sanitation Data'!E89))),'Data Summary'!CU95="Yes"),100-OFFSET('Sanitation Data'!$E$5,0,10*ROW('Sanitation Data'!E89)),NA())</f>
        <v>#N/A</v>
      </c>
      <c r="AG95" s="103" t="e">
        <f ca="true">+IF(AND(ISNUMBER(OFFSET('Sanitation Data'!$E$7,0,10*ROW('Sanitation Data'!E89))),'Data Summary'!CV95="Yes"),OFFSET('Sanitation Data'!$E$7,0,10*ROW('Sanitation Data'!E89)),NA())</f>
        <v>#N/A</v>
      </c>
      <c r="AH95" s="103" t="e">
        <f ca="true">+IF(AND(ISNUMBER(OFFSET('Sanitation Data'!$E$11,0,10*ROW('Sanitation Data'!E89))),'Data Summary'!CW95="Yes"),OFFSET('Sanitation Data'!$E$11,0,10*ROW('Sanitation Data'!E89)),NA())</f>
        <v>#N/A</v>
      </c>
      <c r="AI95" s="103" t="e">
        <f ca="true">+IF(AND(ISNUMBER(OFFSET('Sanitation Data'!$E$12,0,10*ROW('Sanitation Data'!E89))),'Data Summary'!CX95="Yes"),OFFSET('Sanitation Data'!$E$12,0,10*ROW('Sanitation Data'!E89)),NA())</f>
        <v>#N/A</v>
      </c>
      <c r="AJ95" s="103" t="e">
        <f ca="true">+IF(AND(ISNUMBER(OFFSET('Sanitation Data'!$E$13,0,10*ROW('Sanitation Data'!E89))),'Data Summary'!CY95="Yes"),OFFSET('Sanitation Data'!$E$13,0,10*ROW('Sanitation Data'!E89)),NA())</f>
        <v>#N/A</v>
      </c>
      <c r="AK95" s="103" t="e">
        <f ca="true">+IF(AND(ISNUMBER(OFFSET('Sanitation Data'!$F$5,0,10*ROW('Sanitation Data'!F89))),'Data Summary'!CZ95="Yes"),100-OFFSET('Sanitation Data'!$F$5,0,10*ROW('Sanitation Data'!F89)),NA())</f>
        <v>#N/A</v>
      </c>
      <c r="AL95" s="103" t="e">
        <f ca="true">+IF(AND(ISNUMBER(OFFSET('Sanitation Data'!$F$7,0,10*ROW('Sanitation Data'!F89))),'Data Summary'!DA95="Yes"),OFFSET('Sanitation Data'!$F$7,0,10*ROW('Sanitation Data'!F89)),NA())</f>
        <v>#N/A</v>
      </c>
      <c r="AM95" s="103" t="e">
        <f ca="true">+IF(AND(ISNUMBER(OFFSET('Sanitation Data'!$F$11,0,10*ROW('Sanitation Data'!F89))),'Data Summary'!DB95="Yes"),OFFSET('Sanitation Data'!$F$11,0,10*ROW('Sanitation Data'!F89)),NA())</f>
        <v>#N/A</v>
      </c>
      <c r="AN95" s="103" t="e">
        <f ca="true">+IF(AND(ISNUMBER(OFFSET('Sanitation Data'!$F$12,0,10*ROW('Sanitation Data'!F89))),'Data Summary'!DC95="Yes"),OFFSET('Sanitation Data'!$F$12,0,10*ROW('Sanitation Data'!F89)),NA())</f>
        <v>#N/A</v>
      </c>
      <c r="AO95" s="103" t="e">
        <f ca="true">+IF(AND(ISNUMBER(OFFSET('Sanitation Data'!$F$13,0,10*ROW('Sanitation Data'!F89))),'Data Summary'!DD95="Yes"),OFFSET('Sanitation Data'!$F$13,0,10*ROW('Sanitation Data'!F89)),NA())</f>
        <v>#N/A</v>
      </c>
      <c r="AP95" s="103" t="e">
        <f ca="true">+IF(AND(ISNUMBER(OFFSET('Sanitation Data'!$G$5,0,10*ROW('Sanitation Data'!G89))),'Data Summary'!DE95="Yes"),100-OFFSET('Sanitation Data'!$G$5,0,10*ROW('Sanitation Data'!G89)),NA())</f>
        <v>#N/A</v>
      </c>
      <c r="AQ95" s="103" t="e">
        <f ca="true">+IF(AND(ISNUMBER(OFFSET('Sanitation Data'!$G$7,0,10*ROW('Sanitation Data'!G89))),'Data Summary'!DF95="Yes"),OFFSET('Sanitation Data'!$G$7,0,10*ROW('Sanitation Data'!G89)),NA())</f>
        <v>#N/A</v>
      </c>
      <c r="AR95" s="103" t="e">
        <f ca="true">+IF(AND(ISNUMBER(OFFSET('Sanitation Data'!$G$11,0,10*ROW('Sanitation Data'!G89))),'Data Summary'!DG95="Yes"),OFFSET('Sanitation Data'!$G$11,0,10*ROW('Sanitation Data'!G89)),NA())</f>
        <v>#N/A</v>
      </c>
      <c r="AS95" s="103" t="e">
        <f ca="true">+IF(AND(ISNUMBER(OFFSET('Sanitation Data'!$G$12,0,10*ROW('Sanitation Data'!G89))),'Data Summary'!DH95="Yes"),OFFSET('Sanitation Data'!$G$12,0,10*ROW('Sanitation Data'!G89)),NA())</f>
        <v>#N/A</v>
      </c>
      <c r="AT95" s="103" t="e">
        <f ca="true">+IF(AND(ISNUMBER(OFFSET('Sanitation Data'!$G$13,0,10*ROW('Sanitation Data'!G89))),'Data Summary'!DI95="Yes"),OFFSET('Sanitation Data'!$G$13,0,10*ROW('Sanitation Data'!G89)),NA())</f>
        <v>#N/A</v>
      </c>
      <c r="AU95" s="103" t="e">
        <f ca="true">+IF(AND(ISNUMBER(OFFSET('Sanitation Data'!$H$5,0,10*ROW('Sanitation Data'!H89))),'Data Summary'!DJ95="Yes"),100-OFFSET('Sanitation Data'!$H$5,0,10*ROW('Sanitation Data'!H89)),NA())</f>
        <v>#N/A</v>
      </c>
      <c r="AV95" s="103" t="e">
        <f ca="true">+IF(AND(ISNUMBER(OFFSET('Sanitation Data'!$H$7,0,10*ROW('Sanitation Data'!H89))),'Data Summary'!DK95="Yes"),OFFSET('Sanitation Data'!$H$7,0,10*ROW('Sanitation Data'!H89)),NA())</f>
        <v>#N/A</v>
      </c>
      <c r="AW95" s="103" t="e">
        <f ca="true">+IF(AND(ISNUMBER(OFFSET('Sanitation Data'!$H$11,0,10*ROW('Sanitation Data'!H89))),'Data Summary'!DL95="Yes"),OFFSET('Sanitation Data'!$H$11,0,10*ROW('Sanitation Data'!H89)),NA())</f>
        <v>#N/A</v>
      </c>
      <c r="AX95" s="103" t="e">
        <f ca="true">+IF(AND(ISNUMBER(OFFSET('Sanitation Data'!$H$12,0,10*ROW('Sanitation Data'!H89))),'Data Summary'!DM95="Yes"),OFFSET('Sanitation Data'!$H$12,0,10*ROW('Sanitation Data'!H89)),NA())</f>
        <v>#N/A</v>
      </c>
      <c r="AY95" s="103" t="e">
        <f ca="true">+IF(AND(ISNUMBER(OFFSET('Sanitation Data'!$H$13,0,10*ROW('Sanitation Data'!H89))),'Data Summary'!DN95="Yes"),OFFSET('Sanitation Data'!$H$13,0,10*ROW('Sanitation Data'!H89)),NA())</f>
        <v>#N/A</v>
      </c>
      <c r="AZ95" s="108" t="e">
        <f ca="true">+IF(AND(ISNUMBER(OFFSET('Hygiene Data'!$C$6,0,10*ROW('Hygiene Data'!C89))),'Data Summary'!DO95="Yes"),OFFSET('Hygiene Data'!$C$6,0,10*ROW('Hygiene Data'!C89)),NA())</f>
        <v>#N/A</v>
      </c>
      <c r="BA95" s="108" t="e">
        <f ca="true">+IF(AND(ISNUMBER(OFFSET('Hygiene Data'!$C$8,0,10*ROW('Hygiene Data'!C89))),'Data Summary'!DP95="Yes"),OFFSET('Hygiene Data'!$C$8,0,10*ROW('Hygiene Data'!C89)),NA())</f>
        <v>#N/A</v>
      </c>
      <c r="BB95" s="108" t="e">
        <f ca="true">+IF(AND(ISNUMBER(OFFSET('Hygiene Data'!$C$10,0,10*ROW('Hygiene Data'!C89))),'Data Summary'!DQ95="Yes"),OFFSET('Hygiene Data'!$C$10,0,10*ROW('Hygiene Data'!C89)),NA())</f>
        <v>#N/A</v>
      </c>
      <c r="BC95" s="108" t="e">
        <f ca="true">+IF(AND(ISNUMBER(OFFSET('Hygiene Data'!$D$6,0,10*ROW('Hygiene Data'!D89))),'Data Summary'!DR95="Yes"),OFFSET('Hygiene Data'!$D$6,0,10*ROW('Hygiene Data'!D89)),NA())</f>
        <v>#N/A</v>
      </c>
      <c r="BD95" s="108" t="e">
        <f ca="true">+IF(AND(ISNUMBER(OFFSET('Hygiene Data'!$D$8,0,10*ROW('Hygiene Data'!D89))),'Data Summary'!DS95="Yes"),OFFSET('Hygiene Data'!$D$8,0,10*ROW('Hygiene Data'!D89)),NA())</f>
        <v>#N/A</v>
      </c>
      <c r="BE95" s="108" t="e">
        <f ca="true">+IF(AND(ISNUMBER(OFFSET('Hygiene Data'!$D$10,0,10*ROW('Hygiene Data'!D89))),'Data Summary'!DT95="Yes"),OFFSET('Hygiene Data'!$D$10,0,10*ROW('Hygiene Data'!D89)),NA())</f>
        <v>#N/A</v>
      </c>
      <c r="BF95" s="108" t="e">
        <f ca="true">+IF(AND(ISNUMBER(OFFSET('Hygiene Data'!$E$6,0,10*ROW('Hygiene Data'!E89))),'Data Summary'!DU95="Yes"),OFFSET('Hygiene Data'!$E$6,0,10*ROW('Hygiene Data'!E89)),NA())</f>
        <v>#N/A</v>
      </c>
      <c r="BG95" s="108" t="e">
        <f ca="true">+IF(AND(ISNUMBER(OFFSET('Hygiene Data'!$E$8,0,10*ROW('Hygiene Data'!E89))),'Data Summary'!DV95="Yes"),OFFSET('Hygiene Data'!$E$8,0,10*ROW('Hygiene Data'!E89)),NA())</f>
        <v>#N/A</v>
      </c>
      <c r="BH95" s="108" t="e">
        <f ca="true">+IF(AND(ISNUMBER(OFFSET('Hygiene Data'!$E$10,0,10*ROW('Hygiene Data'!E89))),'Data Summary'!DW95="Yes"),OFFSET('Hygiene Data'!$E$10,0,10*ROW('Hygiene Data'!E89)),NA())</f>
        <v>#N/A</v>
      </c>
      <c r="BI95" s="108" t="e">
        <f ca="true">+IF(AND(ISNUMBER(OFFSET('Hygiene Data'!$F$6,0,10*ROW('Hygiene Data'!F89))),'Data Summary'!DX95="Yes"),OFFSET('Hygiene Data'!$F$6,0,10*ROW('Hygiene Data'!F89)),NA())</f>
        <v>#N/A</v>
      </c>
      <c r="BJ95" s="108" t="e">
        <f ca="true">+IF(AND(ISNUMBER(OFFSET('Hygiene Data'!$F$8,0,10*ROW('Hygiene Data'!F89))),'Data Summary'!DY95="Yes"),OFFSET('Hygiene Data'!$F$8,0,10*ROW('Hygiene Data'!F89)),NA())</f>
        <v>#N/A</v>
      </c>
      <c r="BK95" s="108" t="e">
        <f ca="true">+IF(AND(ISNUMBER(OFFSET('Hygiene Data'!$F$10,0,10*ROW('Hygiene Data'!F89))),'Data Summary'!DZ95="Yes"),OFFSET('Hygiene Data'!$F$10,0,10*ROW('Hygiene Data'!F89)),NA())</f>
        <v>#N/A</v>
      </c>
      <c r="BL95" s="108" t="e">
        <f ca="true">+IF(AND(ISNUMBER(OFFSET('Hygiene Data'!$G$6,0,10*ROW('Hygiene Data'!G89))),'Data Summary'!EA95="Yes"),OFFSET('Hygiene Data'!$G$6,0,10*ROW('Hygiene Data'!G89)),NA())</f>
        <v>#N/A</v>
      </c>
      <c r="BM95" s="108" t="e">
        <f ca="true">+IF(AND(ISNUMBER(OFFSET('Hygiene Data'!$G$8,0,10*ROW('Hygiene Data'!G89))),'Data Summary'!EB95="Yes"),OFFSET('Hygiene Data'!$G$8,0,10*ROW('Hygiene Data'!G89)),NA())</f>
        <v>#N/A</v>
      </c>
      <c r="BN95" s="108" t="e">
        <f ca="true">+IF(AND(ISNUMBER(OFFSET('Hygiene Data'!$G$10,0,10*ROW('Hygiene Data'!G89))),'Data Summary'!EC95="Yes"),OFFSET('Hygiene Data'!$G$10,0,10*ROW('Hygiene Data'!G89)),NA())</f>
        <v>#N/A</v>
      </c>
      <c r="BO95" s="108" t="e">
        <f ca="true">+IF(AND(ISNUMBER(OFFSET('Hygiene Data'!$H$6,0,10*ROW('Hygiene Data'!H89))),'Data Summary'!ED95="Yes"),OFFSET('Hygiene Data'!$H$6,0,10*ROW('Hygiene Data'!H89)),NA())</f>
        <v>#N/A</v>
      </c>
      <c r="BP95" s="108" t="e">
        <f ca="true">+IF(AND(ISNUMBER(OFFSET('Hygiene Data'!$H$8,0,10*ROW('Hygiene Data'!H89))),'Data Summary'!EE95="Yes"),OFFSET('Hygiene Data'!$H$8,0,10*ROW('Hygiene Data'!H89)),NA())</f>
        <v>#N/A</v>
      </c>
      <c r="BQ95" s="108" t="e">
        <f ca="true">+IF(AND(ISNUMBER(OFFSET('Hygiene Data'!$H$10,0,10*ROW('Hygiene Data'!H89))),'Data Summary'!EF95="Yes"),OFFSET('Hygiene Data'!$H$10,0,10*ROW('Hygiene Data'!H89)),NA())</f>
        <v>#N/A</v>
      </c>
    </row>
    <row r="96" x14ac:dyDescent="0.2">
      <c r="A96" s="56" t="e">
        <f ca="true">+IF(OFFSET('Water Data'!$B$1,0,10*ROW('Water Data'!B90))="",NA(),OFFSET('Water Data'!$B$1,0,10*ROW('Water Data'!B90)))</f>
        <v>#N/A</v>
      </c>
      <c r="B96" s="56" t="e">
        <f ca="true">+IF(OFFSET('Water Data'!$A$3,0,10*ROW('Water Data'!A93))="",NA(),OFFSET('Water Data'!$A$3,0,10*ROW('Water Data'!A93)))</f>
        <v>#N/A</v>
      </c>
      <c r="C96" s="56" t="e">
        <f ca="true">+IF(OFFSET('Water Data'!$C$3,0,10*ROW('Water Data'!C93))="",NA(),OFFSET('Water Data'!$C$3,0,10*ROW('Water Data'!C93)))</f>
        <v>#N/A</v>
      </c>
      <c r="D96" s="57" t="e">
        <f ca="true">+IF(AND(ISNUMBER(OFFSET('Water Data'!$C$5,0,10*ROW('Water Data'!C90))),'Data Summary'!BS96="Yes"),100-OFFSET('Water Data'!$C$5,0,10*ROW('Water Data'!C90)),NA())</f>
        <v>#N/A</v>
      </c>
      <c r="E96" s="57" t="e">
        <f ca="true">+IF(AND(ISNUMBER(OFFSET('Water Data'!$C$7,0,10*ROW('Water Data'!C90))),'Data Summary'!BT96="Yes"),OFFSET('Water Data'!$C$7,0,10*ROW('Water Data'!C90)),NA())</f>
        <v>#N/A</v>
      </c>
      <c r="F96" s="57" t="e">
        <f ca="true">+IF(AND(ISNUMBER(OFFSET('Water Data'!$C$10,0,10*ROW('Water Data'!C90))),'Data Summary'!BU96="Yes"),OFFSET('Water Data'!$C$10,0,10*ROW('Water Data'!C90)),NA())</f>
        <v>#N/A</v>
      </c>
      <c r="G96" s="57" t="e">
        <f ca="true">+IF(AND(ISNUMBER(OFFSET('Water Data'!$D$5,0,10*ROW('Water Data'!D90))),'Data Summary'!BV96="Yes"),100-OFFSET('Water Data'!$D$5,0,10*ROW('Water Data'!D90)),NA())</f>
        <v>#N/A</v>
      </c>
      <c r="H96" s="57" t="e">
        <f ca="true">+IF(AND(ISNUMBER(OFFSET('Water Data'!$D$7,0,10*ROW('Water Data'!D90))),'Data Summary'!BW96="Yes"),OFFSET('Water Data'!$D$7,0,10*ROW('Water Data'!D90)),NA())</f>
        <v>#N/A</v>
      </c>
      <c r="I96" s="57" t="e">
        <f ca="true">+IF(AND(ISNUMBER(OFFSET('Water Data'!$D$10,0,10*ROW('Water Data'!D90))),'Data Summary'!BX96="Yes"),OFFSET('Water Data'!$D$10,0,10*ROW('Water Data'!D90)),NA())</f>
        <v>#N/A</v>
      </c>
      <c r="J96" s="57" t="e">
        <f ca="true">+IF(AND(ISNUMBER(OFFSET('Water Data'!$E$5,0,10*ROW('Water Data'!E90))),'Data Summary'!BY96="Yes"),100-OFFSET('Water Data'!$E$5,0,10*ROW('Water Data'!E90)),NA())</f>
        <v>#N/A</v>
      </c>
      <c r="K96" s="57" t="e">
        <f ca="true">+IF(AND(ISNUMBER(OFFSET('Water Data'!$E$7,0,10*ROW('Water Data'!E90))),'Data Summary'!BZ96="Yes"),OFFSET('Water Data'!$E$7,0,10*ROW('Water Data'!E90)),NA())</f>
        <v>#N/A</v>
      </c>
      <c r="L96" s="57" t="e">
        <f ca="true">+IF(AND(ISNUMBER(OFFSET('Water Data'!$E$10,0,10*ROW('Water Data'!E90))),'Data Summary'!CA96="Yes"),OFFSET('Water Data'!$E$10,0,10*ROW('Water Data'!E90)),NA())</f>
        <v>#N/A</v>
      </c>
      <c r="M96" s="57" t="e">
        <f ca="true">+IF(AND(ISNUMBER(OFFSET('Water Data'!$F$5,0,10*ROW('Water Data'!F90))),'Data Summary'!CB96="Yes"),100-OFFSET('Water Data'!$F$5,0,10*ROW('Water Data'!F90)),NA())</f>
        <v>#N/A</v>
      </c>
      <c r="N96" s="57" t="e">
        <f ca="true">+IF(AND(ISNUMBER(OFFSET('Water Data'!$F$7,0,10*ROW('Water Data'!F90))),'Data Summary'!CC96="Yes"),OFFSET('Water Data'!$F$7,0,10*ROW('Water Data'!F90)),NA())</f>
        <v>#N/A</v>
      </c>
      <c r="O96" s="57" t="e">
        <f ca="true">+IF(AND(ISNUMBER(OFFSET('Water Data'!$F$10,0,10*ROW('Water Data'!F90))),'Data Summary'!CD96="Yes"),OFFSET('Water Data'!$F$10,0,10*ROW('Water Data'!F90)),NA())</f>
        <v>#N/A</v>
      </c>
      <c r="P96" s="57" t="e">
        <f ca="true">+IF(AND(ISNUMBER(OFFSET('Water Data'!$G$5,0,10*ROW('Water Data'!G90))),'Data Summary'!CE96="Yes"),100-OFFSET('Water Data'!$G$5,0,10*ROW('Water Data'!G90)),NA())</f>
        <v>#N/A</v>
      </c>
      <c r="Q96" s="57" t="e">
        <f ca="true">+IF(AND(ISNUMBER(OFFSET('Water Data'!$G$7,0,10*ROW('Water Data'!G90))),'Data Summary'!CF96="Yes"),OFFSET('Water Data'!$G$7,0,10*ROW('Water Data'!G90)),NA())</f>
        <v>#N/A</v>
      </c>
      <c r="R96" s="57" t="e">
        <f ca="true">+IF(AND(ISNUMBER(OFFSET('Water Data'!$G$10,0,10*ROW('Water Data'!G90))),'Data Summary'!CG96="Yes"),OFFSET('Water Data'!$G$10,0,10*ROW('Water Data'!G90)),NA())</f>
        <v>#N/A</v>
      </c>
      <c r="S96" s="57" t="e">
        <f ca="true">+IF(AND(ISNUMBER(OFFSET('Water Data'!$H$5,0,10*ROW('Water Data'!H90))),'Data Summary'!CH96="Yes"),100-OFFSET('Water Data'!$H$5,0,10*ROW('Water Data'!H90)),NA())</f>
        <v>#N/A</v>
      </c>
      <c r="T96" s="57" t="e">
        <f ca="true">+IF(AND(ISNUMBER(OFFSET('Water Data'!$H$7,0,10*ROW('Water Data'!H90))),'Data Summary'!CI96="Yes"),OFFSET('Water Data'!$H$7,0,10*ROW('Water Data'!H90)),NA())</f>
        <v>#N/A</v>
      </c>
      <c r="U96" s="57" t="e">
        <f ca="true">+IF(AND(ISNUMBER(OFFSET('Water Data'!$H$10,0,10*ROW('Water Data'!H90))),'Data Summary'!CJ96="Yes"),OFFSET('Water Data'!$H$10,0,10*ROW('Water Data'!H90)),NA())</f>
        <v>#N/A</v>
      </c>
      <c r="V96" s="103" t="e">
        <f ca="true">+IF(AND(ISNUMBER(OFFSET('Sanitation Data'!$C$5,0,10*ROW('Sanitation Data'!C90))),'Data Summary'!CK96="Yes"),100-OFFSET('Sanitation Data'!$C$5,0,10*ROW('Sanitation Data'!C90)),NA())</f>
        <v>#N/A</v>
      </c>
      <c r="W96" s="103" t="e">
        <f ca="true">+IF(AND(ISNUMBER(OFFSET('Sanitation Data'!$C$7,0,10*ROW('Sanitation Data'!C90))),'Data Summary'!CL96="Yes"),OFFSET('Sanitation Data'!$C$7,0,10*ROW('Sanitation Data'!C90)),NA())</f>
        <v>#N/A</v>
      </c>
      <c r="X96" s="103" t="e">
        <f ca="true">+IF(AND(ISNUMBER(OFFSET('Sanitation Data'!$C$11,0,10*ROW('Sanitation Data'!C90))),'Data Summary'!CM96="Yes"),OFFSET('Sanitation Data'!$C$11,0,10*ROW('Sanitation Data'!C90)),NA())</f>
        <v>#N/A</v>
      </c>
      <c r="Y96" s="103" t="e">
        <f ca="true">+IF(AND(ISNUMBER(OFFSET('Sanitation Data'!$C$12,0,10*ROW('Sanitation Data'!C90))),'Data Summary'!CN96="Yes"),OFFSET('Sanitation Data'!$C$12,0,10*ROW('Sanitation Data'!C90)),NA())</f>
        <v>#N/A</v>
      </c>
      <c r="Z96" s="103" t="e">
        <f ca="true">+IF(AND(ISNUMBER(OFFSET('Sanitation Data'!$C$13,0,10*ROW('Sanitation Data'!C90))),'Data Summary'!CO96="Yes"),OFFSET('Sanitation Data'!$C$13,0,10*ROW('Sanitation Data'!C90)),NA())</f>
        <v>#N/A</v>
      </c>
      <c r="AA96" s="103" t="e">
        <f ca="true">+IF(AND(ISNUMBER(OFFSET('Sanitation Data'!$D$5,0,10*ROW('Sanitation Data'!D90))),'Data Summary'!CP96="Yes"),100-OFFSET('Sanitation Data'!$D$5,0,10*ROW('Sanitation Data'!D90)),NA())</f>
        <v>#N/A</v>
      </c>
      <c r="AB96" s="103" t="e">
        <f ca="true">+IF(AND(ISNUMBER(OFFSET('Sanitation Data'!$D$7,0,10*ROW('Sanitation Data'!D90))),'Data Summary'!CQ96="Yes"),OFFSET('Sanitation Data'!$D$7,0,10*ROW('Sanitation Data'!D90)),NA())</f>
        <v>#N/A</v>
      </c>
      <c r="AC96" s="103" t="e">
        <f ca="true">+IF(AND(ISNUMBER(OFFSET('Sanitation Data'!$D$11,0,10*ROW('Sanitation Data'!D90))),'Data Summary'!CR96="Yes"),OFFSET('Sanitation Data'!$D$11,0,10*ROW('Sanitation Data'!D90)),NA())</f>
        <v>#N/A</v>
      </c>
      <c r="AD96" s="103" t="e">
        <f ca="true">+IF(AND(ISNUMBER(OFFSET('Sanitation Data'!$D$12,0,10*ROW('Sanitation Data'!D90))),'Data Summary'!CS96="Yes"),OFFSET('Sanitation Data'!$D$12,0,10*ROW('Sanitation Data'!D90)),NA())</f>
        <v>#N/A</v>
      </c>
      <c r="AE96" s="103" t="e">
        <f ca="true">+IF(AND(ISNUMBER(OFFSET('Sanitation Data'!$D$13,0,10*ROW('Sanitation Data'!D90))),'Data Summary'!CT96="Yes"),OFFSET('Sanitation Data'!$D$13,0,10*ROW('Sanitation Data'!D90)),NA())</f>
        <v>#N/A</v>
      </c>
      <c r="AF96" s="103" t="e">
        <f ca="true">+IF(AND(ISNUMBER(OFFSET('Sanitation Data'!$E$5,0,10*ROW('Sanitation Data'!E90))),'Data Summary'!CU96="Yes"),100-OFFSET('Sanitation Data'!$E$5,0,10*ROW('Sanitation Data'!E90)),NA())</f>
        <v>#N/A</v>
      </c>
      <c r="AG96" s="103" t="e">
        <f ca="true">+IF(AND(ISNUMBER(OFFSET('Sanitation Data'!$E$7,0,10*ROW('Sanitation Data'!E90))),'Data Summary'!CV96="Yes"),OFFSET('Sanitation Data'!$E$7,0,10*ROW('Sanitation Data'!E90)),NA())</f>
        <v>#N/A</v>
      </c>
      <c r="AH96" s="103" t="e">
        <f ca="true">+IF(AND(ISNUMBER(OFFSET('Sanitation Data'!$E$11,0,10*ROW('Sanitation Data'!E90))),'Data Summary'!CW96="Yes"),OFFSET('Sanitation Data'!$E$11,0,10*ROW('Sanitation Data'!E90)),NA())</f>
        <v>#N/A</v>
      </c>
      <c r="AI96" s="103" t="e">
        <f ca="true">+IF(AND(ISNUMBER(OFFSET('Sanitation Data'!$E$12,0,10*ROW('Sanitation Data'!E90))),'Data Summary'!CX96="Yes"),OFFSET('Sanitation Data'!$E$12,0,10*ROW('Sanitation Data'!E90)),NA())</f>
        <v>#N/A</v>
      </c>
      <c r="AJ96" s="103" t="e">
        <f ca="true">+IF(AND(ISNUMBER(OFFSET('Sanitation Data'!$E$13,0,10*ROW('Sanitation Data'!E90))),'Data Summary'!CY96="Yes"),OFFSET('Sanitation Data'!$E$13,0,10*ROW('Sanitation Data'!E90)),NA())</f>
        <v>#N/A</v>
      </c>
      <c r="AK96" s="103" t="e">
        <f ca="true">+IF(AND(ISNUMBER(OFFSET('Sanitation Data'!$F$5,0,10*ROW('Sanitation Data'!F90))),'Data Summary'!CZ96="Yes"),100-OFFSET('Sanitation Data'!$F$5,0,10*ROW('Sanitation Data'!F90)),NA())</f>
        <v>#N/A</v>
      </c>
      <c r="AL96" s="103" t="e">
        <f ca="true">+IF(AND(ISNUMBER(OFFSET('Sanitation Data'!$F$7,0,10*ROW('Sanitation Data'!F90))),'Data Summary'!DA96="Yes"),OFFSET('Sanitation Data'!$F$7,0,10*ROW('Sanitation Data'!F90)),NA())</f>
        <v>#N/A</v>
      </c>
      <c r="AM96" s="103" t="e">
        <f ca="true">+IF(AND(ISNUMBER(OFFSET('Sanitation Data'!$F$11,0,10*ROW('Sanitation Data'!F90))),'Data Summary'!DB96="Yes"),OFFSET('Sanitation Data'!$F$11,0,10*ROW('Sanitation Data'!F90)),NA())</f>
        <v>#N/A</v>
      </c>
      <c r="AN96" s="103" t="e">
        <f ca="true">+IF(AND(ISNUMBER(OFFSET('Sanitation Data'!$F$12,0,10*ROW('Sanitation Data'!F90))),'Data Summary'!DC96="Yes"),OFFSET('Sanitation Data'!$F$12,0,10*ROW('Sanitation Data'!F90)),NA())</f>
        <v>#N/A</v>
      </c>
      <c r="AO96" s="103" t="e">
        <f ca="true">+IF(AND(ISNUMBER(OFFSET('Sanitation Data'!$F$13,0,10*ROW('Sanitation Data'!F90))),'Data Summary'!DD96="Yes"),OFFSET('Sanitation Data'!$F$13,0,10*ROW('Sanitation Data'!F90)),NA())</f>
        <v>#N/A</v>
      </c>
      <c r="AP96" s="103" t="e">
        <f ca="true">+IF(AND(ISNUMBER(OFFSET('Sanitation Data'!$G$5,0,10*ROW('Sanitation Data'!G90))),'Data Summary'!DE96="Yes"),100-OFFSET('Sanitation Data'!$G$5,0,10*ROW('Sanitation Data'!G90)),NA())</f>
        <v>#N/A</v>
      </c>
      <c r="AQ96" s="103" t="e">
        <f ca="true">+IF(AND(ISNUMBER(OFFSET('Sanitation Data'!$G$7,0,10*ROW('Sanitation Data'!G90))),'Data Summary'!DF96="Yes"),OFFSET('Sanitation Data'!$G$7,0,10*ROW('Sanitation Data'!G90)),NA())</f>
        <v>#N/A</v>
      </c>
      <c r="AR96" s="103" t="e">
        <f ca="true">+IF(AND(ISNUMBER(OFFSET('Sanitation Data'!$G$11,0,10*ROW('Sanitation Data'!G90))),'Data Summary'!DG96="Yes"),OFFSET('Sanitation Data'!$G$11,0,10*ROW('Sanitation Data'!G90)),NA())</f>
        <v>#N/A</v>
      </c>
      <c r="AS96" s="103" t="e">
        <f ca="true">+IF(AND(ISNUMBER(OFFSET('Sanitation Data'!$G$12,0,10*ROW('Sanitation Data'!G90))),'Data Summary'!DH96="Yes"),OFFSET('Sanitation Data'!$G$12,0,10*ROW('Sanitation Data'!G90)),NA())</f>
        <v>#N/A</v>
      </c>
      <c r="AT96" s="103" t="e">
        <f ca="true">+IF(AND(ISNUMBER(OFFSET('Sanitation Data'!$G$13,0,10*ROW('Sanitation Data'!G90))),'Data Summary'!DI96="Yes"),OFFSET('Sanitation Data'!$G$13,0,10*ROW('Sanitation Data'!G90)),NA())</f>
        <v>#N/A</v>
      </c>
      <c r="AU96" s="103" t="e">
        <f ca="true">+IF(AND(ISNUMBER(OFFSET('Sanitation Data'!$H$5,0,10*ROW('Sanitation Data'!H90))),'Data Summary'!DJ96="Yes"),100-OFFSET('Sanitation Data'!$H$5,0,10*ROW('Sanitation Data'!H90)),NA())</f>
        <v>#N/A</v>
      </c>
      <c r="AV96" s="103" t="e">
        <f ca="true">+IF(AND(ISNUMBER(OFFSET('Sanitation Data'!$H$7,0,10*ROW('Sanitation Data'!H90))),'Data Summary'!DK96="Yes"),OFFSET('Sanitation Data'!$H$7,0,10*ROW('Sanitation Data'!H90)),NA())</f>
        <v>#N/A</v>
      </c>
      <c r="AW96" s="103" t="e">
        <f ca="true">+IF(AND(ISNUMBER(OFFSET('Sanitation Data'!$H$11,0,10*ROW('Sanitation Data'!H90))),'Data Summary'!DL96="Yes"),OFFSET('Sanitation Data'!$H$11,0,10*ROW('Sanitation Data'!H90)),NA())</f>
        <v>#N/A</v>
      </c>
      <c r="AX96" s="103" t="e">
        <f ca="true">+IF(AND(ISNUMBER(OFFSET('Sanitation Data'!$H$12,0,10*ROW('Sanitation Data'!H90))),'Data Summary'!DM96="Yes"),OFFSET('Sanitation Data'!$H$12,0,10*ROW('Sanitation Data'!H90)),NA())</f>
        <v>#N/A</v>
      </c>
      <c r="AY96" s="103" t="e">
        <f ca="true">+IF(AND(ISNUMBER(OFFSET('Sanitation Data'!$H$13,0,10*ROW('Sanitation Data'!H90))),'Data Summary'!DN96="Yes"),OFFSET('Sanitation Data'!$H$13,0,10*ROW('Sanitation Data'!H90)),NA())</f>
        <v>#N/A</v>
      </c>
      <c r="AZ96" s="108" t="e">
        <f ca="true">+IF(AND(ISNUMBER(OFFSET('Hygiene Data'!$C$6,0,10*ROW('Hygiene Data'!C90))),'Data Summary'!DO96="Yes"),OFFSET('Hygiene Data'!$C$6,0,10*ROW('Hygiene Data'!C90)),NA())</f>
        <v>#N/A</v>
      </c>
      <c r="BA96" s="108" t="e">
        <f ca="true">+IF(AND(ISNUMBER(OFFSET('Hygiene Data'!$C$8,0,10*ROW('Hygiene Data'!C90))),'Data Summary'!DP96="Yes"),OFFSET('Hygiene Data'!$C$8,0,10*ROW('Hygiene Data'!C90)),NA())</f>
        <v>#N/A</v>
      </c>
      <c r="BB96" s="108" t="e">
        <f ca="true">+IF(AND(ISNUMBER(OFFSET('Hygiene Data'!$C$10,0,10*ROW('Hygiene Data'!C90))),'Data Summary'!DQ96="Yes"),OFFSET('Hygiene Data'!$C$10,0,10*ROW('Hygiene Data'!C90)),NA())</f>
        <v>#N/A</v>
      </c>
      <c r="BC96" s="108" t="e">
        <f ca="true">+IF(AND(ISNUMBER(OFFSET('Hygiene Data'!$D$6,0,10*ROW('Hygiene Data'!D90))),'Data Summary'!DR96="Yes"),OFFSET('Hygiene Data'!$D$6,0,10*ROW('Hygiene Data'!D90)),NA())</f>
        <v>#N/A</v>
      </c>
      <c r="BD96" s="108" t="e">
        <f ca="true">+IF(AND(ISNUMBER(OFFSET('Hygiene Data'!$D$8,0,10*ROW('Hygiene Data'!D90))),'Data Summary'!DS96="Yes"),OFFSET('Hygiene Data'!$D$8,0,10*ROW('Hygiene Data'!D90)),NA())</f>
        <v>#N/A</v>
      </c>
      <c r="BE96" s="108" t="e">
        <f ca="true">+IF(AND(ISNUMBER(OFFSET('Hygiene Data'!$D$10,0,10*ROW('Hygiene Data'!D90))),'Data Summary'!DT96="Yes"),OFFSET('Hygiene Data'!$D$10,0,10*ROW('Hygiene Data'!D90)),NA())</f>
        <v>#N/A</v>
      </c>
      <c r="BF96" s="108" t="e">
        <f ca="true">+IF(AND(ISNUMBER(OFFSET('Hygiene Data'!$E$6,0,10*ROW('Hygiene Data'!E90))),'Data Summary'!DU96="Yes"),OFFSET('Hygiene Data'!$E$6,0,10*ROW('Hygiene Data'!E90)),NA())</f>
        <v>#N/A</v>
      </c>
      <c r="BG96" s="108" t="e">
        <f ca="true">+IF(AND(ISNUMBER(OFFSET('Hygiene Data'!$E$8,0,10*ROW('Hygiene Data'!E90))),'Data Summary'!DV96="Yes"),OFFSET('Hygiene Data'!$E$8,0,10*ROW('Hygiene Data'!E90)),NA())</f>
        <v>#N/A</v>
      </c>
      <c r="BH96" s="108" t="e">
        <f ca="true">+IF(AND(ISNUMBER(OFFSET('Hygiene Data'!$E$10,0,10*ROW('Hygiene Data'!E90))),'Data Summary'!DW96="Yes"),OFFSET('Hygiene Data'!$E$10,0,10*ROW('Hygiene Data'!E90)),NA())</f>
        <v>#N/A</v>
      </c>
      <c r="BI96" s="108" t="e">
        <f ca="true">+IF(AND(ISNUMBER(OFFSET('Hygiene Data'!$F$6,0,10*ROW('Hygiene Data'!F90))),'Data Summary'!DX96="Yes"),OFFSET('Hygiene Data'!$F$6,0,10*ROW('Hygiene Data'!F90)),NA())</f>
        <v>#N/A</v>
      </c>
      <c r="BJ96" s="108" t="e">
        <f ca="true">+IF(AND(ISNUMBER(OFFSET('Hygiene Data'!$F$8,0,10*ROW('Hygiene Data'!F90))),'Data Summary'!DY96="Yes"),OFFSET('Hygiene Data'!$F$8,0,10*ROW('Hygiene Data'!F90)),NA())</f>
        <v>#N/A</v>
      </c>
      <c r="BK96" s="108" t="e">
        <f ca="true">+IF(AND(ISNUMBER(OFFSET('Hygiene Data'!$F$10,0,10*ROW('Hygiene Data'!F90))),'Data Summary'!DZ96="Yes"),OFFSET('Hygiene Data'!$F$10,0,10*ROW('Hygiene Data'!F90)),NA())</f>
        <v>#N/A</v>
      </c>
      <c r="BL96" s="108" t="e">
        <f ca="true">+IF(AND(ISNUMBER(OFFSET('Hygiene Data'!$G$6,0,10*ROW('Hygiene Data'!G90))),'Data Summary'!EA96="Yes"),OFFSET('Hygiene Data'!$G$6,0,10*ROW('Hygiene Data'!G90)),NA())</f>
        <v>#N/A</v>
      </c>
      <c r="BM96" s="108" t="e">
        <f ca="true">+IF(AND(ISNUMBER(OFFSET('Hygiene Data'!$G$8,0,10*ROW('Hygiene Data'!G90))),'Data Summary'!EB96="Yes"),OFFSET('Hygiene Data'!$G$8,0,10*ROW('Hygiene Data'!G90)),NA())</f>
        <v>#N/A</v>
      </c>
      <c r="BN96" s="108" t="e">
        <f ca="true">+IF(AND(ISNUMBER(OFFSET('Hygiene Data'!$G$10,0,10*ROW('Hygiene Data'!G90))),'Data Summary'!EC96="Yes"),OFFSET('Hygiene Data'!$G$10,0,10*ROW('Hygiene Data'!G90)),NA())</f>
        <v>#N/A</v>
      </c>
      <c r="BO96" s="108" t="e">
        <f ca="true">+IF(AND(ISNUMBER(OFFSET('Hygiene Data'!$H$6,0,10*ROW('Hygiene Data'!H90))),'Data Summary'!ED96="Yes"),OFFSET('Hygiene Data'!$H$6,0,10*ROW('Hygiene Data'!H90)),NA())</f>
        <v>#N/A</v>
      </c>
      <c r="BP96" s="108" t="e">
        <f ca="true">+IF(AND(ISNUMBER(OFFSET('Hygiene Data'!$H$8,0,10*ROW('Hygiene Data'!H90))),'Data Summary'!EE96="Yes"),OFFSET('Hygiene Data'!$H$8,0,10*ROW('Hygiene Data'!H90)),NA())</f>
        <v>#N/A</v>
      </c>
      <c r="BQ96" s="108" t="e">
        <f ca="true">+IF(AND(ISNUMBER(OFFSET('Hygiene Data'!$H$10,0,10*ROW('Hygiene Data'!H90))),'Data Summary'!EF96="Yes"),OFFSET('Hygiene Data'!$H$10,0,10*ROW('Hygiene Data'!H90)),NA())</f>
        <v>#N/A</v>
      </c>
    </row>
    <row r="97" x14ac:dyDescent="0.2">
      <c r="A97" s="56" t="e">
        <f ca="true">+IF(OFFSET('Water Data'!$B$1,0,10*ROW('Water Data'!B91))="",NA(),OFFSET('Water Data'!$B$1,0,10*ROW('Water Data'!B91)))</f>
        <v>#N/A</v>
      </c>
      <c r="B97" s="56" t="e">
        <f ca="true">+IF(OFFSET('Water Data'!$A$3,0,10*ROW('Water Data'!A94))="",NA(),OFFSET('Water Data'!$A$3,0,10*ROW('Water Data'!A94)))</f>
        <v>#N/A</v>
      </c>
      <c r="C97" s="56" t="e">
        <f ca="true">+IF(OFFSET('Water Data'!$C$3,0,10*ROW('Water Data'!C94))="",NA(),OFFSET('Water Data'!$C$3,0,10*ROW('Water Data'!C94)))</f>
        <v>#N/A</v>
      </c>
      <c r="D97" s="57" t="e">
        <f ca="true">+IF(AND(ISNUMBER(OFFSET('Water Data'!$C$5,0,10*ROW('Water Data'!C91))),'Data Summary'!BS97="Yes"),100-OFFSET('Water Data'!$C$5,0,10*ROW('Water Data'!C91)),NA())</f>
        <v>#N/A</v>
      </c>
      <c r="E97" s="57" t="e">
        <f ca="true">+IF(AND(ISNUMBER(OFFSET('Water Data'!$C$7,0,10*ROW('Water Data'!C91))),'Data Summary'!BT97="Yes"),OFFSET('Water Data'!$C$7,0,10*ROW('Water Data'!C91)),NA())</f>
        <v>#N/A</v>
      </c>
      <c r="F97" s="57" t="e">
        <f ca="true">+IF(AND(ISNUMBER(OFFSET('Water Data'!$C$10,0,10*ROW('Water Data'!C91))),'Data Summary'!BU97="Yes"),OFFSET('Water Data'!$C$10,0,10*ROW('Water Data'!C91)),NA())</f>
        <v>#N/A</v>
      </c>
      <c r="G97" s="57" t="e">
        <f ca="true">+IF(AND(ISNUMBER(OFFSET('Water Data'!$D$5,0,10*ROW('Water Data'!D91))),'Data Summary'!BV97="Yes"),100-OFFSET('Water Data'!$D$5,0,10*ROW('Water Data'!D91)),NA())</f>
        <v>#N/A</v>
      </c>
      <c r="H97" s="57" t="e">
        <f ca="true">+IF(AND(ISNUMBER(OFFSET('Water Data'!$D$7,0,10*ROW('Water Data'!D91))),'Data Summary'!BW97="Yes"),OFFSET('Water Data'!$D$7,0,10*ROW('Water Data'!D91)),NA())</f>
        <v>#N/A</v>
      </c>
      <c r="I97" s="57" t="e">
        <f ca="true">+IF(AND(ISNUMBER(OFFSET('Water Data'!$D$10,0,10*ROW('Water Data'!D91))),'Data Summary'!BX97="Yes"),OFFSET('Water Data'!$D$10,0,10*ROW('Water Data'!D91)),NA())</f>
        <v>#N/A</v>
      </c>
      <c r="J97" s="57" t="e">
        <f ca="true">+IF(AND(ISNUMBER(OFFSET('Water Data'!$E$5,0,10*ROW('Water Data'!E91))),'Data Summary'!BY97="Yes"),100-OFFSET('Water Data'!$E$5,0,10*ROW('Water Data'!E91)),NA())</f>
        <v>#N/A</v>
      </c>
      <c r="K97" s="57" t="e">
        <f ca="true">+IF(AND(ISNUMBER(OFFSET('Water Data'!$E$7,0,10*ROW('Water Data'!E91))),'Data Summary'!BZ97="Yes"),OFFSET('Water Data'!$E$7,0,10*ROW('Water Data'!E91)),NA())</f>
        <v>#N/A</v>
      </c>
      <c r="L97" s="57" t="e">
        <f ca="true">+IF(AND(ISNUMBER(OFFSET('Water Data'!$E$10,0,10*ROW('Water Data'!E91))),'Data Summary'!CA97="Yes"),OFFSET('Water Data'!$E$10,0,10*ROW('Water Data'!E91)),NA())</f>
        <v>#N/A</v>
      </c>
      <c r="M97" s="57" t="e">
        <f ca="true">+IF(AND(ISNUMBER(OFFSET('Water Data'!$F$5,0,10*ROW('Water Data'!F91))),'Data Summary'!CB97="Yes"),100-OFFSET('Water Data'!$F$5,0,10*ROW('Water Data'!F91)),NA())</f>
        <v>#N/A</v>
      </c>
      <c r="N97" s="57" t="e">
        <f ca="true">+IF(AND(ISNUMBER(OFFSET('Water Data'!$F$7,0,10*ROW('Water Data'!F91))),'Data Summary'!CC97="Yes"),OFFSET('Water Data'!$F$7,0,10*ROW('Water Data'!F91)),NA())</f>
        <v>#N/A</v>
      </c>
      <c r="O97" s="57" t="e">
        <f ca="true">+IF(AND(ISNUMBER(OFFSET('Water Data'!$F$10,0,10*ROW('Water Data'!F91))),'Data Summary'!CD97="Yes"),OFFSET('Water Data'!$F$10,0,10*ROW('Water Data'!F91)),NA())</f>
        <v>#N/A</v>
      </c>
      <c r="P97" s="57" t="e">
        <f ca="true">+IF(AND(ISNUMBER(OFFSET('Water Data'!$G$5,0,10*ROW('Water Data'!G91))),'Data Summary'!CE97="Yes"),100-OFFSET('Water Data'!$G$5,0,10*ROW('Water Data'!G91)),NA())</f>
        <v>#N/A</v>
      </c>
      <c r="Q97" s="57" t="e">
        <f ca="true">+IF(AND(ISNUMBER(OFFSET('Water Data'!$G$7,0,10*ROW('Water Data'!G91))),'Data Summary'!CF97="Yes"),OFFSET('Water Data'!$G$7,0,10*ROW('Water Data'!G91)),NA())</f>
        <v>#N/A</v>
      </c>
      <c r="R97" s="57" t="e">
        <f ca="true">+IF(AND(ISNUMBER(OFFSET('Water Data'!$G$10,0,10*ROW('Water Data'!G91))),'Data Summary'!CG97="Yes"),OFFSET('Water Data'!$G$10,0,10*ROW('Water Data'!G91)),NA())</f>
        <v>#N/A</v>
      </c>
      <c r="S97" s="57" t="e">
        <f ca="true">+IF(AND(ISNUMBER(OFFSET('Water Data'!$H$5,0,10*ROW('Water Data'!H91))),'Data Summary'!CH97="Yes"),100-OFFSET('Water Data'!$H$5,0,10*ROW('Water Data'!H91)),NA())</f>
        <v>#N/A</v>
      </c>
      <c r="T97" s="57" t="e">
        <f ca="true">+IF(AND(ISNUMBER(OFFSET('Water Data'!$H$7,0,10*ROW('Water Data'!H91))),'Data Summary'!CI97="Yes"),OFFSET('Water Data'!$H$7,0,10*ROW('Water Data'!H91)),NA())</f>
        <v>#N/A</v>
      </c>
      <c r="U97" s="57" t="e">
        <f ca="true">+IF(AND(ISNUMBER(OFFSET('Water Data'!$H$10,0,10*ROW('Water Data'!H91))),'Data Summary'!CJ97="Yes"),OFFSET('Water Data'!$H$10,0,10*ROW('Water Data'!H91)),NA())</f>
        <v>#N/A</v>
      </c>
      <c r="V97" s="103" t="e">
        <f ca="true">+IF(AND(ISNUMBER(OFFSET('Sanitation Data'!$C$5,0,10*ROW('Sanitation Data'!C91))),'Data Summary'!CK97="Yes"),100-OFFSET('Sanitation Data'!$C$5,0,10*ROW('Sanitation Data'!C91)),NA())</f>
        <v>#N/A</v>
      </c>
      <c r="W97" s="103" t="e">
        <f ca="true">+IF(AND(ISNUMBER(OFFSET('Sanitation Data'!$C$7,0,10*ROW('Sanitation Data'!C91))),'Data Summary'!CL97="Yes"),OFFSET('Sanitation Data'!$C$7,0,10*ROW('Sanitation Data'!C91)),NA())</f>
        <v>#N/A</v>
      </c>
      <c r="X97" s="103" t="e">
        <f ca="true">+IF(AND(ISNUMBER(OFFSET('Sanitation Data'!$C$11,0,10*ROW('Sanitation Data'!C91))),'Data Summary'!CM97="Yes"),OFFSET('Sanitation Data'!$C$11,0,10*ROW('Sanitation Data'!C91)),NA())</f>
        <v>#N/A</v>
      </c>
      <c r="Y97" s="103" t="e">
        <f ca="true">+IF(AND(ISNUMBER(OFFSET('Sanitation Data'!$C$12,0,10*ROW('Sanitation Data'!C91))),'Data Summary'!CN97="Yes"),OFFSET('Sanitation Data'!$C$12,0,10*ROW('Sanitation Data'!C91)),NA())</f>
        <v>#N/A</v>
      </c>
      <c r="Z97" s="103" t="e">
        <f ca="true">+IF(AND(ISNUMBER(OFFSET('Sanitation Data'!$C$13,0,10*ROW('Sanitation Data'!C91))),'Data Summary'!CO97="Yes"),OFFSET('Sanitation Data'!$C$13,0,10*ROW('Sanitation Data'!C91)),NA())</f>
        <v>#N/A</v>
      </c>
      <c r="AA97" s="103" t="e">
        <f ca="true">+IF(AND(ISNUMBER(OFFSET('Sanitation Data'!$D$5,0,10*ROW('Sanitation Data'!D91))),'Data Summary'!CP97="Yes"),100-OFFSET('Sanitation Data'!$D$5,0,10*ROW('Sanitation Data'!D91)),NA())</f>
        <v>#N/A</v>
      </c>
      <c r="AB97" s="103" t="e">
        <f ca="true">+IF(AND(ISNUMBER(OFFSET('Sanitation Data'!$D$7,0,10*ROW('Sanitation Data'!D91))),'Data Summary'!CQ97="Yes"),OFFSET('Sanitation Data'!$D$7,0,10*ROW('Sanitation Data'!D91)),NA())</f>
        <v>#N/A</v>
      </c>
      <c r="AC97" s="103" t="e">
        <f ca="true">+IF(AND(ISNUMBER(OFFSET('Sanitation Data'!$D$11,0,10*ROW('Sanitation Data'!D91))),'Data Summary'!CR97="Yes"),OFFSET('Sanitation Data'!$D$11,0,10*ROW('Sanitation Data'!D91)),NA())</f>
        <v>#N/A</v>
      </c>
      <c r="AD97" s="103" t="e">
        <f ca="true">+IF(AND(ISNUMBER(OFFSET('Sanitation Data'!$D$12,0,10*ROW('Sanitation Data'!D91))),'Data Summary'!CS97="Yes"),OFFSET('Sanitation Data'!$D$12,0,10*ROW('Sanitation Data'!D91)),NA())</f>
        <v>#N/A</v>
      </c>
      <c r="AE97" s="103" t="e">
        <f ca="true">+IF(AND(ISNUMBER(OFFSET('Sanitation Data'!$D$13,0,10*ROW('Sanitation Data'!D91))),'Data Summary'!CT97="Yes"),OFFSET('Sanitation Data'!$D$13,0,10*ROW('Sanitation Data'!D91)),NA())</f>
        <v>#N/A</v>
      </c>
      <c r="AF97" s="103" t="e">
        <f ca="true">+IF(AND(ISNUMBER(OFFSET('Sanitation Data'!$E$5,0,10*ROW('Sanitation Data'!E91))),'Data Summary'!CU97="Yes"),100-OFFSET('Sanitation Data'!$E$5,0,10*ROW('Sanitation Data'!E91)),NA())</f>
        <v>#N/A</v>
      </c>
      <c r="AG97" s="103" t="e">
        <f ca="true">+IF(AND(ISNUMBER(OFFSET('Sanitation Data'!$E$7,0,10*ROW('Sanitation Data'!E91))),'Data Summary'!CV97="Yes"),OFFSET('Sanitation Data'!$E$7,0,10*ROW('Sanitation Data'!E91)),NA())</f>
        <v>#N/A</v>
      </c>
      <c r="AH97" s="103" t="e">
        <f ca="true">+IF(AND(ISNUMBER(OFFSET('Sanitation Data'!$E$11,0,10*ROW('Sanitation Data'!E91))),'Data Summary'!CW97="Yes"),OFFSET('Sanitation Data'!$E$11,0,10*ROW('Sanitation Data'!E91)),NA())</f>
        <v>#N/A</v>
      </c>
      <c r="AI97" s="103" t="e">
        <f ca="true">+IF(AND(ISNUMBER(OFFSET('Sanitation Data'!$E$12,0,10*ROW('Sanitation Data'!E91))),'Data Summary'!CX97="Yes"),OFFSET('Sanitation Data'!$E$12,0,10*ROW('Sanitation Data'!E91)),NA())</f>
        <v>#N/A</v>
      </c>
      <c r="AJ97" s="103" t="e">
        <f ca="true">+IF(AND(ISNUMBER(OFFSET('Sanitation Data'!$E$13,0,10*ROW('Sanitation Data'!E91))),'Data Summary'!CY97="Yes"),OFFSET('Sanitation Data'!$E$13,0,10*ROW('Sanitation Data'!E91)),NA())</f>
        <v>#N/A</v>
      </c>
      <c r="AK97" s="103" t="e">
        <f ca="true">+IF(AND(ISNUMBER(OFFSET('Sanitation Data'!$F$5,0,10*ROW('Sanitation Data'!F91))),'Data Summary'!CZ97="Yes"),100-OFFSET('Sanitation Data'!$F$5,0,10*ROW('Sanitation Data'!F91)),NA())</f>
        <v>#N/A</v>
      </c>
      <c r="AL97" s="103" t="e">
        <f ca="true">+IF(AND(ISNUMBER(OFFSET('Sanitation Data'!$F$7,0,10*ROW('Sanitation Data'!F91))),'Data Summary'!DA97="Yes"),OFFSET('Sanitation Data'!$F$7,0,10*ROW('Sanitation Data'!F91)),NA())</f>
        <v>#N/A</v>
      </c>
      <c r="AM97" s="103" t="e">
        <f ca="true">+IF(AND(ISNUMBER(OFFSET('Sanitation Data'!$F$11,0,10*ROW('Sanitation Data'!F91))),'Data Summary'!DB97="Yes"),OFFSET('Sanitation Data'!$F$11,0,10*ROW('Sanitation Data'!F91)),NA())</f>
        <v>#N/A</v>
      </c>
      <c r="AN97" s="103" t="e">
        <f ca="true">+IF(AND(ISNUMBER(OFFSET('Sanitation Data'!$F$12,0,10*ROW('Sanitation Data'!F91))),'Data Summary'!DC97="Yes"),OFFSET('Sanitation Data'!$F$12,0,10*ROW('Sanitation Data'!F91)),NA())</f>
        <v>#N/A</v>
      </c>
      <c r="AO97" s="103" t="e">
        <f ca="true">+IF(AND(ISNUMBER(OFFSET('Sanitation Data'!$F$13,0,10*ROW('Sanitation Data'!F91))),'Data Summary'!DD97="Yes"),OFFSET('Sanitation Data'!$F$13,0,10*ROW('Sanitation Data'!F91)),NA())</f>
        <v>#N/A</v>
      </c>
      <c r="AP97" s="103" t="e">
        <f ca="true">+IF(AND(ISNUMBER(OFFSET('Sanitation Data'!$G$5,0,10*ROW('Sanitation Data'!G91))),'Data Summary'!DE97="Yes"),100-OFFSET('Sanitation Data'!$G$5,0,10*ROW('Sanitation Data'!G91)),NA())</f>
        <v>#N/A</v>
      </c>
      <c r="AQ97" s="103" t="e">
        <f ca="true">+IF(AND(ISNUMBER(OFFSET('Sanitation Data'!$G$7,0,10*ROW('Sanitation Data'!G91))),'Data Summary'!DF97="Yes"),OFFSET('Sanitation Data'!$G$7,0,10*ROW('Sanitation Data'!G91)),NA())</f>
        <v>#N/A</v>
      </c>
      <c r="AR97" s="103" t="e">
        <f ca="true">+IF(AND(ISNUMBER(OFFSET('Sanitation Data'!$G$11,0,10*ROW('Sanitation Data'!G91))),'Data Summary'!DG97="Yes"),OFFSET('Sanitation Data'!$G$11,0,10*ROW('Sanitation Data'!G91)),NA())</f>
        <v>#N/A</v>
      </c>
      <c r="AS97" s="103" t="e">
        <f ca="true">+IF(AND(ISNUMBER(OFFSET('Sanitation Data'!$G$12,0,10*ROW('Sanitation Data'!G91))),'Data Summary'!DH97="Yes"),OFFSET('Sanitation Data'!$G$12,0,10*ROW('Sanitation Data'!G91)),NA())</f>
        <v>#N/A</v>
      </c>
      <c r="AT97" s="103" t="e">
        <f ca="true">+IF(AND(ISNUMBER(OFFSET('Sanitation Data'!$G$13,0,10*ROW('Sanitation Data'!G91))),'Data Summary'!DI97="Yes"),OFFSET('Sanitation Data'!$G$13,0,10*ROW('Sanitation Data'!G91)),NA())</f>
        <v>#N/A</v>
      </c>
      <c r="AU97" s="103" t="e">
        <f ca="true">+IF(AND(ISNUMBER(OFFSET('Sanitation Data'!$H$5,0,10*ROW('Sanitation Data'!H91))),'Data Summary'!DJ97="Yes"),100-OFFSET('Sanitation Data'!$H$5,0,10*ROW('Sanitation Data'!H91)),NA())</f>
        <v>#N/A</v>
      </c>
      <c r="AV97" s="103" t="e">
        <f ca="true">+IF(AND(ISNUMBER(OFFSET('Sanitation Data'!$H$7,0,10*ROW('Sanitation Data'!H91))),'Data Summary'!DK97="Yes"),OFFSET('Sanitation Data'!$H$7,0,10*ROW('Sanitation Data'!H91)),NA())</f>
        <v>#N/A</v>
      </c>
      <c r="AW97" s="103" t="e">
        <f ca="true">+IF(AND(ISNUMBER(OFFSET('Sanitation Data'!$H$11,0,10*ROW('Sanitation Data'!H91))),'Data Summary'!DL97="Yes"),OFFSET('Sanitation Data'!$H$11,0,10*ROW('Sanitation Data'!H91)),NA())</f>
        <v>#N/A</v>
      </c>
      <c r="AX97" s="103" t="e">
        <f ca="true">+IF(AND(ISNUMBER(OFFSET('Sanitation Data'!$H$12,0,10*ROW('Sanitation Data'!H91))),'Data Summary'!DM97="Yes"),OFFSET('Sanitation Data'!$H$12,0,10*ROW('Sanitation Data'!H91)),NA())</f>
        <v>#N/A</v>
      </c>
      <c r="AY97" s="103" t="e">
        <f ca="true">+IF(AND(ISNUMBER(OFFSET('Sanitation Data'!$H$13,0,10*ROW('Sanitation Data'!H91))),'Data Summary'!DN97="Yes"),OFFSET('Sanitation Data'!$H$13,0,10*ROW('Sanitation Data'!H91)),NA())</f>
        <v>#N/A</v>
      </c>
      <c r="AZ97" s="108" t="e">
        <f ca="true">+IF(AND(ISNUMBER(OFFSET('Hygiene Data'!$C$6,0,10*ROW('Hygiene Data'!C91))),'Data Summary'!DO97="Yes"),OFFSET('Hygiene Data'!$C$6,0,10*ROW('Hygiene Data'!C91)),NA())</f>
        <v>#N/A</v>
      </c>
      <c r="BA97" s="108" t="e">
        <f ca="true">+IF(AND(ISNUMBER(OFFSET('Hygiene Data'!$C$8,0,10*ROW('Hygiene Data'!C91))),'Data Summary'!DP97="Yes"),OFFSET('Hygiene Data'!$C$8,0,10*ROW('Hygiene Data'!C91)),NA())</f>
        <v>#N/A</v>
      </c>
      <c r="BB97" s="108" t="e">
        <f ca="true">+IF(AND(ISNUMBER(OFFSET('Hygiene Data'!$C$10,0,10*ROW('Hygiene Data'!C91))),'Data Summary'!DQ97="Yes"),OFFSET('Hygiene Data'!$C$10,0,10*ROW('Hygiene Data'!C91)),NA())</f>
        <v>#N/A</v>
      </c>
      <c r="BC97" s="108" t="e">
        <f ca="true">+IF(AND(ISNUMBER(OFFSET('Hygiene Data'!$D$6,0,10*ROW('Hygiene Data'!D91))),'Data Summary'!DR97="Yes"),OFFSET('Hygiene Data'!$D$6,0,10*ROW('Hygiene Data'!D91)),NA())</f>
        <v>#N/A</v>
      </c>
      <c r="BD97" s="108" t="e">
        <f ca="true">+IF(AND(ISNUMBER(OFFSET('Hygiene Data'!$D$8,0,10*ROW('Hygiene Data'!D91))),'Data Summary'!DS97="Yes"),OFFSET('Hygiene Data'!$D$8,0,10*ROW('Hygiene Data'!D91)),NA())</f>
        <v>#N/A</v>
      </c>
      <c r="BE97" s="108" t="e">
        <f ca="true">+IF(AND(ISNUMBER(OFFSET('Hygiene Data'!$D$10,0,10*ROW('Hygiene Data'!D91))),'Data Summary'!DT97="Yes"),OFFSET('Hygiene Data'!$D$10,0,10*ROW('Hygiene Data'!D91)),NA())</f>
        <v>#N/A</v>
      </c>
      <c r="BF97" s="108" t="e">
        <f ca="true">+IF(AND(ISNUMBER(OFFSET('Hygiene Data'!$E$6,0,10*ROW('Hygiene Data'!E91))),'Data Summary'!DU97="Yes"),OFFSET('Hygiene Data'!$E$6,0,10*ROW('Hygiene Data'!E91)),NA())</f>
        <v>#N/A</v>
      </c>
      <c r="BG97" s="108" t="e">
        <f ca="true">+IF(AND(ISNUMBER(OFFSET('Hygiene Data'!$E$8,0,10*ROW('Hygiene Data'!E91))),'Data Summary'!DV97="Yes"),OFFSET('Hygiene Data'!$E$8,0,10*ROW('Hygiene Data'!E91)),NA())</f>
        <v>#N/A</v>
      </c>
      <c r="BH97" s="108" t="e">
        <f ca="true">+IF(AND(ISNUMBER(OFFSET('Hygiene Data'!$E$10,0,10*ROW('Hygiene Data'!E91))),'Data Summary'!DW97="Yes"),OFFSET('Hygiene Data'!$E$10,0,10*ROW('Hygiene Data'!E91)),NA())</f>
        <v>#N/A</v>
      </c>
      <c r="BI97" s="108" t="e">
        <f ca="true">+IF(AND(ISNUMBER(OFFSET('Hygiene Data'!$F$6,0,10*ROW('Hygiene Data'!F91))),'Data Summary'!DX97="Yes"),OFFSET('Hygiene Data'!$F$6,0,10*ROW('Hygiene Data'!F91)),NA())</f>
        <v>#N/A</v>
      </c>
      <c r="BJ97" s="108" t="e">
        <f ca="true">+IF(AND(ISNUMBER(OFFSET('Hygiene Data'!$F$8,0,10*ROW('Hygiene Data'!F91))),'Data Summary'!DY97="Yes"),OFFSET('Hygiene Data'!$F$8,0,10*ROW('Hygiene Data'!F91)),NA())</f>
        <v>#N/A</v>
      </c>
      <c r="BK97" s="108" t="e">
        <f ca="true">+IF(AND(ISNUMBER(OFFSET('Hygiene Data'!$F$10,0,10*ROW('Hygiene Data'!F91))),'Data Summary'!DZ97="Yes"),OFFSET('Hygiene Data'!$F$10,0,10*ROW('Hygiene Data'!F91)),NA())</f>
        <v>#N/A</v>
      </c>
      <c r="BL97" s="108" t="e">
        <f ca="true">+IF(AND(ISNUMBER(OFFSET('Hygiene Data'!$G$6,0,10*ROW('Hygiene Data'!G91))),'Data Summary'!EA97="Yes"),OFFSET('Hygiene Data'!$G$6,0,10*ROW('Hygiene Data'!G91)),NA())</f>
        <v>#N/A</v>
      </c>
      <c r="BM97" s="108" t="e">
        <f ca="true">+IF(AND(ISNUMBER(OFFSET('Hygiene Data'!$G$8,0,10*ROW('Hygiene Data'!G91))),'Data Summary'!EB97="Yes"),OFFSET('Hygiene Data'!$G$8,0,10*ROW('Hygiene Data'!G91)),NA())</f>
        <v>#N/A</v>
      </c>
      <c r="BN97" s="108" t="e">
        <f ca="true">+IF(AND(ISNUMBER(OFFSET('Hygiene Data'!$G$10,0,10*ROW('Hygiene Data'!G91))),'Data Summary'!EC97="Yes"),OFFSET('Hygiene Data'!$G$10,0,10*ROW('Hygiene Data'!G91)),NA())</f>
        <v>#N/A</v>
      </c>
      <c r="BO97" s="108" t="e">
        <f ca="true">+IF(AND(ISNUMBER(OFFSET('Hygiene Data'!$H$6,0,10*ROW('Hygiene Data'!H91))),'Data Summary'!ED97="Yes"),OFFSET('Hygiene Data'!$H$6,0,10*ROW('Hygiene Data'!H91)),NA())</f>
        <v>#N/A</v>
      </c>
      <c r="BP97" s="108" t="e">
        <f ca="true">+IF(AND(ISNUMBER(OFFSET('Hygiene Data'!$H$8,0,10*ROW('Hygiene Data'!H91))),'Data Summary'!EE97="Yes"),OFFSET('Hygiene Data'!$H$8,0,10*ROW('Hygiene Data'!H91)),NA())</f>
        <v>#N/A</v>
      </c>
      <c r="BQ97" s="108" t="e">
        <f ca="true">+IF(AND(ISNUMBER(OFFSET('Hygiene Data'!$H$10,0,10*ROW('Hygiene Data'!H91))),'Data Summary'!EF97="Yes"),OFFSET('Hygiene Data'!$H$10,0,10*ROW('Hygiene Data'!H91)),NA())</f>
        <v>#N/A</v>
      </c>
    </row>
    <row r="98" x14ac:dyDescent="0.2">
      <c r="A98" s="56" t="e">
        <f ca="true">+IF(OFFSET('Water Data'!$B$1,0,10*ROW('Water Data'!B92))="",NA(),OFFSET('Water Data'!$B$1,0,10*ROW('Water Data'!B92)))</f>
        <v>#N/A</v>
      </c>
      <c r="B98" s="56" t="e">
        <f ca="true">+IF(OFFSET('Water Data'!$A$3,0,10*ROW('Water Data'!A95))="",NA(),OFFSET('Water Data'!$A$3,0,10*ROW('Water Data'!A95)))</f>
        <v>#N/A</v>
      </c>
      <c r="C98" s="56" t="e">
        <f ca="true">+IF(OFFSET('Water Data'!$C$3,0,10*ROW('Water Data'!C95))="",NA(),OFFSET('Water Data'!$C$3,0,10*ROW('Water Data'!C95)))</f>
        <v>#N/A</v>
      </c>
      <c r="D98" s="57" t="e">
        <f ca="true">+IF(AND(ISNUMBER(OFFSET('Water Data'!$C$5,0,10*ROW('Water Data'!C92))),'Data Summary'!BS98="Yes"),100-OFFSET('Water Data'!$C$5,0,10*ROW('Water Data'!C92)),NA())</f>
        <v>#N/A</v>
      </c>
      <c r="E98" s="57" t="e">
        <f ca="true">+IF(AND(ISNUMBER(OFFSET('Water Data'!$C$7,0,10*ROW('Water Data'!C92))),'Data Summary'!BT98="Yes"),OFFSET('Water Data'!$C$7,0,10*ROW('Water Data'!C92)),NA())</f>
        <v>#N/A</v>
      </c>
      <c r="F98" s="57" t="e">
        <f ca="true">+IF(AND(ISNUMBER(OFFSET('Water Data'!$C$10,0,10*ROW('Water Data'!C92))),'Data Summary'!BU98="Yes"),OFFSET('Water Data'!$C$10,0,10*ROW('Water Data'!C92)),NA())</f>
        <v>#N/A</v>
      </c>
      <c r="G98" s="57" t="e">
        <f ca="true">+IF(AND(ISNUMBER(OFFSET('Water Data'!$D$5,0,10*ROW('Water Data'!D92))),'Data Summary'!BV98="Yes"),100-OFFSET('Water Data'!$D$5,0,10*ROW('Water Data'!D92)),NA())</f>
        <v>#N/A</v>
      </c>
      <c r="H98" s="57" t="e">
        <f ca="true">+IF(AND(ISNUMBER(OFFSET('Water Data'!$D$7,0,10*ROW('Water Data'!D92))),'Data Summary'!BW98="Yes"),OFFSET('Water Data'!$D$7,0,10*ROW('Water Data'!D92)),NA())</f>
        <v>#N/A</v>
      </c>
      <c r="I98" s="57" t="e">
        <f ca="true">+IF(AND(ISNUMBER(OFFSET('Water Data'!$D$10,0,10*ROW('Water Data'!D92))),'Data Summary'!BX98="Yes"),OFFSET('Water Data'!$D$10,0,10*ROW('Water Data'!D92)),NA())</f>
        <v>#N/A</v>
      </c>
      <c r="J98" s="57" t="e">
        <f ca="true">+IF(AND(ISNUMBER(OFFSET('Water Data'!$E$5,0,10*ROW('Water Data'!E92))),'Data Summary'!BY98="Yes"),100-OFFSET('Water Data'!$E$5,0,10*ROW('Water Data'!E92)),NA())</f>
        <v>#N/A</v>
      </c>
      <c r="K98" s="57" t="e">
        <f ca="true">+IF(AND(ISNUMBER(OFFSET('Water Data'!$E$7,0,10*ROW('Water Data'!E92))),'Data Summary'!BZ98="Yes"),OFFSET('Water Data'!$E$7,0,10*ROW('Water Data'!E92)),NA())</f>
        <v>#N/A</v>
      </c>
      <c r="L98" s="57" t="e">
        <f ca="true">+IF(AND(ISNUMBER(OFFSET('Water Data'!$E$10,0,10*ROW('Water Data'!E92))),'Data Summary'!CA98="Yes"),OFFSET('Water Data'!$E$10,0,10*ROW('Water Data'!E92)),NA())</f>
        <v>#N/A</v>
      </c>
      <c r="M98" s="57" t="e">
        <f ca="true">+IF(AND(ISNUMBER(OFFSET('Water Data'!$F$5,0,10*ROW('Water Data'!F92))),'Data Summary'!CB98="Yes"),100-OFFSET('Water Data'!$F$5,0,10*ROW('Water Data'!F92)),NA())</f>
        <v>#N/A</v>
      </c>
      <c r="N98" s="57" t="e">
        <f ca="true">+IF(AND(ISNUMBER(OFFSET('Water Data'!$F$7,0,10*ROW('Water Data'!F92))),'Data Summary'!CC98="Yes"),OFFSET('Water Data'!$F$7,0,10*ROW('Water Data'!F92)),NA())</f>
        <v>#N/A</v>
      </c>
      <c r="O98" s="57" t="e">
        <f ca="true">+IF(AND(ISNUMBER(OFFSET('Water Data'!$F$10,0,10*ROW('Water Data'!F92))),'Data Summary'!CD98="Yes"),OFFSET('Water Data'!$F$10,0,10*ROW('Water Data'!F92)),NA())</f>
        <v>#N/A</v>
      </c>
      <c r="P98" s="57" t="e">
        <f ca="true">+IF(AND(ISNUMBER(OFFSET('Water Data'!$G$5,0,10*ROW('Water Data'!G92))),'Data Summary'!CE98="Yes"),100-OFFSET('Water Data'!$G$5,0,10*ROW('Water Data'!G92)),NA())</f>
        <v>#N/A</v>
      </c>
      <c r="Q98" s="57" t="e">
        <f ca="true">+IF(AND(ISNUMBER(OFFSET('Water Data'!$G$7,0,10*ROW('Water Data'!G92))),'Data Summary'!CF98="Yes"),OFFSET('Water Data'!$G$7,0,10*ROW('Water Data'!G92)),NA())</f>
        <v>#N/A</v>
      </c>
      <c r="R98" s="57" t="e">
        <f ca="true">+IF(AND(ISNUMBER(OFFSET('Water Data'!$G$10,0,10*ROW('Water Data'!G92))),'Data Summary'!CG98="Yes"),OFFSET('Water Data'!$G$10,0,10*ROW('Water Data'!G92)),NA())</f>
        <v>#N/A</v>
      </c>
      <c r="S98" s="57" t="e">
        <f ca="true">+IF(AND(ISNUMBER(OFFSET('Water Data'!$H$5,0,10*ROW('Water Data'!H92))),'Data Summary'!CH98="Yes"),100-OFFSET('Water Data'!$H$5,0,10*ROW('Water Data'!H92)),NA())</f>
        <v>#N/A</v>
      </c>
      <c r="T98" s="57" t="e">
        <f ca="true">+IF(AND(ISNUMBER(OFFSET('Water Data'!$H$7,0,10*ROW('Water Data'!H92))),'Data Summary'!CI98="Yes"),OFFSET('Water Data'!$H$7,0,10*ROW('Water Data'!H92)),NA())</f>
        <v>#N/A</v>
      </c>
      <c r="U98" s="57" t="e">
        <f ca="true">+IF(AND(ISNUMBER(OFFSET('Water Data'!$H$10,0,10*ROW('Water Data'!H92))),'Data Summary'!CJ98="Yes"),OFFSET('Water Data'!$H$10,0,10*ROW('Water Data'!H92)),NA())</f>
        <v>#N/A</v>
      </c>
      <c r="V98" s="103" t="e">
        <f ca="true">+IF(AND(ISNUMBER(OFFSET('Sanitation Data'!$C$5,0,10*ROW('Sanitation Data'!C92))),'Data Summary'!CK98="Yes"),100-OFFSET('Sanitation Data'!$C$5,0,10*ROW('Sanitation Data'!C92)),NA())</f>
        <v>#N/A</v>
      </c>
      <c r="W98" s="103" t="e">
        <f ca="true">+IF(AND(ISNUMBER(OFFSET('Sanitation Data'!$C$7,0,10*ROW('Sanitation Data'!C92))),'Data Summary'!CL98="Yes"),OFFSET('Sanitation Data'!$C$7,0,10*ROW('Sanitation Data'!C92)),NA())</f>
        <v>#N/A</v>
      </c>
      <c r="X98" s="103" t="e">
        <f ca="true">+IF(AND(ISNUMBER(OFFSET('Sanitation Data'!$C$11,0,10*ROW('Sanitation Data'!C92))),'Data Summary'!CM98="Yes"),OFFSET('Sanitation Data'!$C$11,0,10*ROW('Sanitation Data'!C92)),NA())</f>
        <v>#N/A</v>
      </c>
      <c r="Y98" s="103" t="e">
        <f ca="true">+IF(AND(ISNUMBER(OFFSET('Sanitation Data'!$C$12,0,10*ROW('Sanitation Data'!C92))),'Data Summary'!CN98="Yes"),OFFSET('Sanitation Data'!$C$12,0,10*ROW('Sanitation Data'!C92)),NA())</f>
        <v>#N/A</v>
      </c>
      <c r="Z98" s="103" t="e">
        <f ca="true">+IF(AND(ISNUMBER(OFFSET('Sanitation Data'!$C$13,0,10*ROW('Sanitation Data'!C92))),'Data Summary'!CO98="Yes"),OFFSET('Sanitation Data'!$C$13,0,10*ROW('Sanitation Data'!C92)),NA())</f>
        <v>#N/A</v>
      </c>
      <c r="AA98" s="103" t="e">
        <f ca="true">+IF(AND(ISNUMBER(OFFSET('Sanitation Data'!$D$5,0,10*ROW('Sanitation Data'!D92))),'Data Summary'!CP98="Yes"),100-OFFSET('Sanitation Data'!$D$5,0,10*ROW('Sanitation Data'!D92)),NA())</f>
        <v>#N/A</v>
      </c>
      <c r="AB98" s="103" t="e">
        <f ca="true">+IF(AND(ISNUMBER(OFFSET('Sanitation Data'!$D$7,0,10*ROW('Sanitation Data'!D92))),'Data Summary'!CQ98="Yes"),OFFSET('Sanitation Data'!$D$7,0,10*ROW('Sanitation Data'!D92)),NA())</f>
        <v>#N/A</v>
      </c>
      <c r="AC98" s="103" t="e">
        <f ca="true">+IF(AND(ISNUMBER(OFFSET('Sanitation Data'!$D$11,0,10*ROW('Sanitation Data'!D92))),'Data Summary'!CR98="Yes"),OFFSET('Sanitation Data'!$D$11,0,10*ROW('Sanitation Data'!D92)),NA())</f>
        <v>#N/A</v>
      </c>
      <c r="AD98" s="103" t="e">
        <f ca="true">+IF(AND(ISNUMBER(OFFSET('Sanitation Data'!$D$12,0,10*ROW('Sanitation Data'!D92))),'Data Summary'!CS98="Yes"),OFFSET('Sanitation Data'!$D$12,0,10*ROW('Sanitation Data'!D92)),NA())</f>
        <v>#N/A</v>
      </c>
      <c r="AE98" s="103" t="e">
        <f ca="true">+IF(AND(ISNUMBER(OFFSET('Sanitation Data'!$D$13,0,10*ROW('Sanitation Data'!D92))),'Data Summary'!CT98="Yes"),OFFSET('Sanitation Data'!$D$13,0,10*ROW('Sanitation Data'!D92)),NA())</f>
        <v>#N/A</v>
      </c>
      <c r="AF98" s="103" t="e">
        <f ca="true">+IF(AND(ISNUMBER(OFFSET('Sanitation Data'!$E$5,0,10*ROW('Sanitation Data'!E92))),'Data Summary'!CU98="Yes"),100-OFFSET('Sanitation Data'!$E$5,0,10*ROW('Sanitation Data'!E92)),NA())</f>
        <v>#N/A</v>
      </c>
      <c r="AG98" s="103" t="e">
        <f ca="true">+IF(AND(ISNUMBER(OFFSET('Sanitation Data'!$E$7,0,10*ROW('Sanitation Data'!E92))),'Data Summary'!CV98="Yes"),OFFSET('Sanitation Data'!$E$7,0,10*ROW('Sanitation Data'!E92)),NA())</f>
        <v>#N/A</v>
      </c>
      <c r="AH98" s="103" t="e">
        <f ca="true">+IF(AND(ISNUMBER(OFFSET('Sanitation Data'!$E$11,0,10*ROW('Sanitation Data'!E92))),'Data Summary'!CW98="Yes"),OFFSET('Sanitation Data'!$E$11,0,10*ROW('Sanitation Data'!E92)),NA())</f>
        <v>#N/A</v>
      </c>
      <c r="AI98" s="103" t="e">
        <f ca="true">+IF(AND(ISNUMBER(OFFSET('Sanitation Data'!$E$12,0,10*ROW('Sanitation Data'!E92))),'Data Summary'!CX98="Yes"),OFFSET('Sanitation Data'!$E$12,0,10*ROW('Sanitation Data'!E92)),NA())</f>
        <v>#N/A</v>
      </c>
      <c r="AJ98" s="103" t="e">
        <f ca="true">+IF(AND(ISNUMBER(OFFSET('Sanitation Data'!$E$13,0,10*ROW('Sanitation Data'!E92))),'Data Summary'!CY98="Yes"),OFFSET('Sanitation Data'!$E$13,0,10*ROW('Sanitation Data'!E92)),NA())</f>
        <v>#N/A</v>
      </c>
      <c r="AK98" s="103" t="e">
        <f ca="true">+IF(AND(ISNUMBER(OFFSET('Sanitation Data'!$F$5,0,10*ROW('Sanitation Data'!F92))),'Data Summary'!CZ98="Yes"),100-OFFSET('Sanitation Data'!$F$5,0,10*ROW('Sanitation Data'!F92)),NA())</f>
        <v>#N/A</v>
      </c>
      <c r="AL98" s="103" t="e">
        <f ca="true">+IF(AND(ISNUMBER(OFFSET('Sanitation Data'!$F$7,0,10*ROW('Sanitation Data'!F92))),'Data Summary'!DA98="Yes"),OFFSET('Sanitation Data'!$F$7,0,10*ROW('Sanitation Data'!F92)),NA())</f>
        <v>#N/A</v>
      </c>
      <c r="AM98" s="103" t="e">
        <f ca="true">+IF(AND(ISNUMBER(OFFSET('Sanitation Data'!$F$11,0,10*ROW('Sanitation Data'!F92))),'Data Summary'!DB98="Yes"),OFFSET('Sanitation Data'!$F$11,0,10*ROW('Sanitation Data'!F92)),NA())</f>
        <v>#N/A</v>
      </c>
      <c r="AN98" s="103" t="e">
        <f ca="true">+IF(AND(ISNUMBER(OFFSET('Sanitation Data'!$F$12,0,10*ROW('Sanitation Data'!F92))),'Data Summary'!DC98="Yes"),OFFSET('Sanitation Data'!$F$12,0,10*ROW('Sanitation Data'!F92)),NA())</f>
        <v>#N/A</v>
      </c>
      <c r="AO98" s="103" t="e">
        <f ca="true">+IF(AND(ISNUMBER(OFFSET('Sanitation Data'!$F$13,0,10*ROW('Sanitation Data'!F92))),'Data Summary'!DD98="Yes"),OFFSET('Sanitation Data'!$F$13,0,10*ROW('Sanitation Data'!F92)),NA())</f>
        <v>#N/A</v>
      </c>
      <c r="AP98" s="103" t="e">
        <f ca="true">+IF(AND(ISNUMBER(OFFSET('Sanitation Data'!$G$5,0,10*ROW('Sanitation Data'!G92))),'Data Summary'!DE98="Yes"),100-OFFSET('Sanitation Data'!$G$5,0,10*ROW('Sanitation Data'!G92)),NA())</f>
        <v>#N/A</v>
      </c>
      <c r="AQ98" s="103" t="e">
        <f ca="true">+IF(AND(ISNUMBER(OFFSET('Sanitation Data'!$G$7,0,10*ROW('Sanitation Data'!G92))),'Data Summary'!DF98="Yes"),OFFSET('Sanitation Data'!$G$7,0,10*ROW('Sanitation Data'!G92)),NA())</f>
        <v>#N/A</v>
      </c>
      <c r="AR98" s="103" t="e">
        <f ca="true">+IF(AND(ISNUMBER(OFFSET('Sanitation Data'!$G$11,0,10*ROW('Sanitation Data'!G92))),'Data Summary'!DG98="Yes"),OFFSET('Sanitation Data'!$G$11,0,10*ROW('Sanitation Data'!G92)),NA())</f>
        <v>#N/A</v>
      </c>
      <c r="AS98" s="103" t="e">
        <f ca="true">+IF(AND(ISNUMBER(OFFSET('Sanitation Data'!$G$12,0,10*ROW('Sanitation Data'!G92))),'Data Summary'!DH98="Yes"),OFFSET('Sanitation Data'!$G$12,0,10*ROW('Sanitation Data'!G92)),NA())</f>
        <v>#N/A</v>
      </c>
      <c r="AT98" s="103" t="e">
        <f ca="true">+IF(AND(ISNUMBER(OFFSET('Sanitation Data'!$G$13,0,10*ROW('Sanitation Data'!G92))),'Data Summary'!DI98="Yes"),OFFSET('Sanitation Data'!$G$13,0,10*ROW('Sanitation Data'!G92)),NA())</f>
        <v>#N/A</v>
      </c>
      <c r="AU98" s="103" t="e">
        <f ca="true">+IF(AND(ISNUMBER(OFFSET('Sanitation Data'!$H$5,0,10*ROW('Sanitation Data'!H92))),'Data Summary'!DJ98="Yes"),100-OFFSET('Sanitation Data'!$H$5,0,10*ROW('Sanitation Data'!H92)),NA())</f>
        <v>#N/A</v>
      </c>
      <c r="AV98" s="103" t="e">
        <f ca="true">+IF(AND(ISNUMBER(OFFSET('Sanitation Data'!$H$7,0,10*ROW('Sanitation Data'!H92))),'Data Summary'!DK98="Yes"),OFFSET('Sanitation Data'!$H$7,0,10*ROW('Sanitation Data'!H92)),NA())</f>
        <v>#N/A</v>
      </c>
      <c r="AW98" s="103" t="e">
        <f ca="true">+IF(AND(ISNUMBER(OFFSET('Sanitation Data'!$H$11,0,10*ROW('Sanitation Data'!H92))),'Data Summary'!DL98="Yes"),OFFSET('Sanitation Data'!$H$11,0,10*ROW('Sanitation Data'!H92)),NA())</f>
        <v>#N/A</v>
      </c>
      <c r="AX98" s="103" t="e">
        <f ca="true">+IF(AND(ISNUMBER(OFFSET('Sanitation Data'!$H$12,0,10*ROW('Sanitation Data'!H92))),'Data Summary'!DM98="Yes"),OFFSET('Sanitation Data'!$H$12,0,10*ROW('Sanitation Data'!H92)),NA())</f>
        <v>#N/A</v>
      </c>
      <c r="AY98" s="103" t="e">
        <f ca="true">+IF(AND(ISNUMBER(OFFSET('Sanitation Data'!$H$13,0,10*ROW('Sanitation Data'!H92))),'Data Summary'!DN98="Yes"),OFFSET('Sanitation Data'!$H$13,0,10*ROW('Sanitation Data'!H92)),NA())</f>
        <v>#N/A</v>
      </c>
      <c r="AZ98" s="108" t="e">
        <f ca="true">+IF(AND(ISNUMBER(OFFSET('Hygiene Data'!$C$6,0,10*ROW('Hygiene Data'!C92))),'Data Summary'!DO98="Yes"),OFFSET('Hygiene Data'!$C$6,0,10*ROW('Hygiene Data'!C92)),NA())</f>
        <v>#N/A</v>
      </c>
      <c r="BA98" s="108" t="e">
        <f ca="true">+IF(AND(ISNUMBER(OFFSET('Hygiene Data'!$C$8,0,10*ROW('Hygiene Data'!C92))),'Data Summary'!DP98="Yes"),OFFSET('Hygiene Data'!$C$8,0,10*ROW('Hygiene Data'!C92)),NA())</f>
        <v>#N/A</v>
      </c>
      <c r="BB98" s="108" t="e">
        <f ca="true">+IF(AND(ISNUMBER(OFFSET('Hygiene Data'!$C$10,0,10*ROW('Hygiene Data'!C92))),'Data Summary'!DQ98="Yes"),OFFSET('Hygiene Data'!$C$10,0,10*ROW('Hygiene Data'!C92)),NA())</f>
        <v>#N/A</v>
      </c>
      <c r="BC98" s="108" t="e">
        <f ca="true">+IF(AND(ISNUMBER(OFFSET('Hygiene Data'!$D$6,0,10*ROW('Hygiene Data'!D92))),'Data Summary'!DR98="Yes"),OFFSET('Hygiene Data'!$D$6,0,10*ROW('Hygiene Data'!D92)),NA())</f>
        <v>#N/A</v>
      </c>
      <c r="BD98" s="108" t="e">
        <f ca="true">+IF(AND(ISNUMBER(OFFSET('Hygiene Data'!$D$8,0,10*ROW('Hygiene Data'!D92))),'Data Summary'!DS98="Yes"),OFFSET('Hygiene Data'!$D$8,0,10*ROW('Hygiene Data'!D92)),NA())</f>
        <v>#N/A</v>
      </c>
      <c r="BE98" s="108" t="e">
        <f ca="true">+IF(AND(ISNUMBER(OFFSET('Hygiene Data'!$D$10,0,10*ROW('Hygiene Data'!D92))),'Data Summary'!DT98="Yes"),OFFSET('Hygiene Data'!$D$10,0,10*ROW('Hygiene Data'!D92)),NA())</f>
        <v>#N/A</v>
      </c>
      <c r="BF98" s="108" t="e">
        <f ca="true">+IF(AND(ISNUMBER(OFFSET('Hygiene Data'!$E$6,0,10*ROW('Hygiene Data'!E92))),'Data Summary'!DU98="Yes"),OFFSET('Hygiene Data'!$E$6,0,10*ROW('Hygiene Data'!E92)),NA())</f>
        <v>#N/A</v>
      </c>
      <c r="BG98" s="108" t="e">
        <f ca="true">+IF(AND(ISNUMBER(OFFSET('Hygiene Data'!$E$8,0,10*ROW('Hygiene Data'!E92))),'Data Summary'!DV98="Yes"),OFFSET('Hygiene Data'!$E$8,0,10*ROW('Hygiene Data'!E92)),NA())</f>
        <v>#N/A</v>
      </c>
      <c r="BH98" s="108" t="e">
        <f ca="true">+IF(AND(ISNUMBER(OFFSET('Hygiene Data'!$E$10,0,10*ROW('Hygiene Data'!E92))),'Data Summary'!DW98="Yes"),OFFSET('Hygiene Data'!$E$10,0,10*ROW('Hygiene Data'!E92)),NA())</f>
        <v>#N/A</v>
      </c>
      <c r="BI98" s="108" t="e">
        <f ca="true">+IF(AND(ISNUMBER(OFFSET('Hygiene Data'!$F$6,0,10*ROW('Hygiene Data'!F92))),'Data Summary'!DX98="Yes"),OFFSET('Hygiene Data'!$F$6,0,10*ROW('Hygiene Data'!F92)),NA())</f>
        <v>#N/A</v>
      </c>
      <c r="BJ98" s="108" t="e">
        <f ca="true">+IF(AND(ISNUMBER(OFFSET('Hygiene Data'!$F$8,0,10*ROW('Hygiene Data'!F92))),'Data Summary'!DY98="Yes"),OFFSET('Hygiene Data'!$F$8,0,10*ROW('Hygiene Data'!F92)),NA())</f>
        <v>#N/A</v>
      </c>
      <c r="BK98" s="108" t="e">
        <f ca="true">+IF(AND(ISNUMBER(OFFSET('Hygiene Data'!$F$10,0,10*ROW('Hygiene Data'!F92))),'Data Summary'!DZ98="Yes"),OFFSET('Hygiene Data'!$F$10,0,10*ROW('Hygiene Data'!F92)),NA())</f>
        <v>#N/A</v>
      </c>
      <c r="BL98" s="108" t="e">
        <f ca="true">+IF(AND(ISNUMBER(OFFSET('Hygiene Data'!$G$6,0,10*ROW('Hygiene Data'!G92))),'Data Summary'!EA98="Yes"),OFFSET('Hygiene Data'!$G$6,0,10*ROW('Hygiene Data'!G92)),NA())</f>
        <v>#N/A</v>
      </c>
      <c r="BM98" s="108" t="e">
        <f ca="true">+IF(AND(ISNUMBER(OFFSET('Hygiene Data'!$G$8,0,10*ROW('Hygiene Data'!G92))),'Data Summary'!EB98="Yes"),OFFSET('Hygiene Data'!$G$8,0,10*ROW('Hygiene Data'!G92)),NA())</f>
        <v>#N/A</v>
      </c>
      <c r="BN98" s="108" t="e">
        <f ca="true">+IF(AND(ISNUMBER(OFFSET('Hygiene Data'!$G$10,0,10*ROW('Hygiene Data'!G92))),'Data Summary'!EC98="Yes"),OFFSET('Hygiene Data'!$G$10,0,10*ROW('Hygiene Data'!G92)),NA())</f>
        <v>#N/A</v>
      </c>
      <c r="BO98" s="108" t="e">
        <f ca="true">+IF(AND(ISNUMBER(OFFSET('Hygiene Data'!$H$6,0,10*ROW('Hygiene Data'!H92))),'Data Summary'!ED98="Yes"),OFFSET('Hygiene Data'!$H$6,0,10*ROW('Hygiene Data'!H92)),NA())</f>
        <v>#N/A</v>
      </c>
      <c r="BP98" s="108" t="e">
        <f ca="true">+IF(AND(ISNUMBER(OFFSET('Hygiene Data'!$H$8,0,10*ROW('Hygiene Data'!H92))),'Data Summary'!EE98="Yes"),OFFSET('Hygiene Data'!$H$8,0,10*ROW('Hygiene Data'!H92)),NA())</f>
        <v>#N/A</v>
      </c>
      <c r="BQ98" s="108" t="e">
        <f ca="true">+IF(AND(ISNUMBER(OFFSET('Hygiene Data'!$H$10,0,10*ROW('Hygiene Data'!H92))),'Data Summary'!EF98="Yes"),OFFSET('Hygiene Data'!$H$10,0,10*ROW('Hygiene Data'!H92)),NA())</f>
        <v>#N/A</v>
      </c>
    </row>
    <row r="99" x14ac:dyDescent="0.2">
      <c r="A99" s="56" t="e">
        <f ca="true">+IF(OFFSET('Water Data'!$B$1,0,10*ROW('Water Data'!B93))="",NA(),OFFSET('Water Data'!$B$1,0,10*ROW('Water Data'!B93)))</f>
        <v>#N/A</v>
      </c>
      <c r="B99" s="56" t="e">
        <f ca="true">+IF(OFFSET('Water Data'!$A$3,0,10*ROW('Water Data'!A96))="",NA(),OFFSET('Water Data'!$A$3,0,10*ROW('Water Data'!A96)))</f>
        <v>#N/A</v>
      </c>
      <c r="C99" s="56" t="e">
        <f ca="true">+IF(OFFSET('Water Data'!$C$3,0,10*ROW('Water Data'!C96))="",NA(),OFFSET('Water Data'!$C$3,0,10*ROW('Water Data'!C96)))</f>
        <v>#N/A</v>
      </c>
      <c r="D99" s="57" t="e">
        <f ca="true">+IF(AND(ISNUMBER(OFFSET('Water Data'!$C$5,0,10*ROW('Water Data'!C93))),'Data Summary'!BS99="Yes"),100-OFFSET('Water Data'!$C$5,0,10*ROW('Water Data'!C93)),NA())</f>
        <v>#N/A</v>
      </c>
      <c r="E99" s="57" t="e">
        <f ca="true">+IF(AND(ISNUMBER(OFFSET('Water Data'!$C$7,0,10*ROW('Water Data'!C93))),'Data Summary'!BT99="Yes"),OFFSET('Water Data'!$C$7,0,10*ROW('Water Data'!C93)),NA())</f>
        <v>#N/A</v>
      </c>
      <c r="F99" s="57" t="e">
        <f ca="true">+IF(AND(ISNUMBER(OFFSET('Water Data'!$C$10,0,10*ROW('Water Data'!C93))),'Data Summary'!BU99="Yes"),OFFSET('Water Data'!$C$10,0,10*ROW('Water Data'!C93)),NA())</f>
        <v>#N/A</v>
      </c>
      <c r="G99" s="57" t="e">
        <f ca="true">+IF(AND(ISNUMBER(OFFSET('Water Data'!$D$5,0,10*ROW('Water Data'!D93))),'Data Summary'!BV99="Yes"),100-OFFSET('Water Data'!$D$5,0,10*ROW('Water Data'!D93)),NA())</f>
        <v>#N/A</v>
      </c>
      <c r="H99" s="57" t="e">
        <f ca="true">+IF(AND(ISNUMBER(OFFSET('Water Data'!$D$7,0,10*ROW('Water Data'!D93))),'Data Summary'!BW99="Yes"),OFFSET('Water Data'!$D$7,0,10*ROW('Water Data'!D93)),NA())</f>
        <v>#N/A</v>
      </c>
      <c r="I99" s="57" t="e">
        <f ca="true">+IF(AND(ISNUMBER(OFFSET('Water Data'!$D$10,0,10*ROW('Water Data'!D93))),'Data Summary'!BX99="Yes"),OFFSET('Water Data'!$D$10,0,10*ROW('Water Data'!D93)),NA())</f>
        <v>#N/A</v>
      </c>
      <c r="J99" s="57" t="e">
        <f ca="true">+IF(AND(ISNUMBER(OFFSET('Water Data'!$E$5,0,10*ROW('Water Data'!E93))),'Data Summary'!BY99="Yes"),100-OFFSET('Water Data'!$E$5,0,10*ROW('Water Data'!E93)),NA())</f>
        <v>#N/A</v>
      </c>
      <c r="K99" s="57" t="e">
        <f ca="true">+IF(AND(ISNUMBER(OFFSET('Water Data'!$E$7,0,10*ROW('Water Data'!E93))),'Data Summary'!BZ99="Yes"),OFFSET('Water Data'!$E$7,0,10*ROW('Water Data'!E93)),NA())</f>
        <v>#N/A</v>
      </c>
      <c r="L99" s="57" t="e">
        <f ca="true">+IF(AND(ISNUMBER(OFFSET('Water Data'!$E$10,0,10*ROW('Water Data'!E93))),'Data Summary'!CA99="Yes"),OFFSET('Water Data'!$E$10,0,10*ROW('Water Data'!E93)),NA())</f>
        <v>#N/A</v>
      </c>
      <c r="M99" s="57" t="e">
        <f ca="true">+IF(AND(ISNUMBER(OFFSET('Water Data'!$F$5,0,10*ROW('Water Data'!F93))),'Data Summary'!CB99="Yes"),100-OFFSET('Water Data'!$F$5,0,10*ROW('Water Data'!F93)),NA())</f>
        <v>#N/A</v>
      </c>
      <c r="N99" s="57" t="e">
        <f ca="true">+IF(AND(ISNUMBER(OFFSET('Water Data'!$F$7,0,10*ROW('Water Data'!F93))),'Data Summary'!CC99="Yes"),OFFSET('Water Data'!$F$7,0,10*ROW('Water Data'!F93)),NA())</f>
        <v>#N/A</v>
      </c>
      <c r="O99" s="57" t="e">
        <f ca="true">+IF(AND(ISNUMBER(OFFSET('Water Data'!$F$10,0,10*ROW('Water Data'!F93))),'Data Summary'!CD99="Yes"),OFFSET('Water Data'!$F$10,0,10*ROW('Water Data'!F93)),NA())</f>
        <v>#N/A</v>
      </c>
      <c r="P99" s="57" t="e">
        <f ca="true">+IF(AND(ISNUMBER(OFFSET('Water Data'!$G$5,0,10*ROW('Water Data'!G93))),'Data Summary'!CE99="Yes"),100-OFFSET('Water Data'!$G$5,0,10*ROW('Water Data'!G93)),NA())</f>
        <v>#N/A</v>
      </c>
      <c r="Q99" s="57" t="e">
        <f ca="true">+IF(AND(ISNUMBER(OFFSET('Water Data'!$G$7,0,10*ROW('Water Data'!G93))),'Data Summary'!CF99="Yes"),OFFSET('Water Data'!$G$7,0,10*ROW('Water Data'!G93)),NA())</f>
        <v>#N/A</v>
      </c>
      <c r="R99" s="57" t="e">
        <f ca="true">+IF(AND(ISNUMBER(OFFSET('Water Data'!$G$10,0,10*ROW('Water Data'!G93))),'Data Summary'!CG99="Yes"),OFFSET('Water Data'!$G$10,0,10*ROW('Water Data'!G93)),NA())</f>
        <v>#N/A</v>
      </c>
      <c r="S99" s="57" t="e">
        <f ca="true">+IF(AND(ISNUMBER(OFFSET('Water Data'!$H$5,0,10*ROW('Water Data'!H93))),'Data Summary'!CH99="Yes"),100-OFFSET('Water Data'!$H$5,0,10*ROW('Water Data'!H93)),NA())</f>
        <v>#N/A</v>
      </c>
      <c r="T99" s="57" t="e">
        <f ca="true">+IF(AND(ISNUMBER(OFFSET('Water Data'!$H$7,0,10*ROW('Water Data'!H93))),'Data Summary'!CI99="Yes"),OFFSET('Water Data'!$H$7,0,10*ROW('Water Data'!H93)),NA())</f>
        <v>#N/A</v>
      </c>
      <c r="U99" s="57" t="e">
        <f ca="true">+IF(AND(ISNUMBER(OFFSET('Water Data'!$H$10,0,10*ROW('Water Data'!H93))),'Data Summary'!CJ99="Yes"),OFFSET('Water Data'!$H$10,0,10*ROW('Water Data'!H93)),NA())</f>
        <v>#N/A</v>
      </c>
      <c r="V99" s="103" t="e">
        <f ca="true">+IF(AND(ISNUMBER(OFFSET('Sanitation Data'!$C$5,0,10*ROW('Sanitation Data'!C93))),'Data Summary'!CK99="Yes"),100-OFFSET('Sanitation Data'!$C$5,0,10*ROW('Sanitation Data'!C93)),NA())</f>
        <v>#N/A</v>
      </c>
      <c r="W99" s="103" t="e">
        <f ca="true">+IF(AND(ISNUMBER(OFFSET('Sanitation Data'!$C$7,0,10*ROW('Sanitation Data'!C93))),'Data Summary'!CL99="Yes"),OFFSET('Sanitation Data'!$C$7,0,10*ROW('Sanitation Data'!C93)),NA())</f>
        <v>#N/A</v>
      </c>
      <c r="X99" s="103" t="e">
        <f ca="true">+IF(AND(ISNUMBER(OFFSET('Sanitation Data'!$C$11,0,10*ROW('Sanitation Data'!C93))),'Data Summary'!CM99="Yes"),OFFSET('Sanitation Data'!$C$11,0,10*ROW('Sanitation Data'!C93)),NA())</f>
        <v>#N/A</v>
      </c>
      <c r="Y99" s="103" t="e">
        <f ca="true">+IF(AND(ISNUMBER(OFFSET('Sanitation Data'!$C$12,0,10*ROW('Sanitation Data'!C93))),'Data Summary'!CN99="Yes"),OFFSET('Sanitation Data'!$C$12,0,10*ROW('Sanitation Data'!C93)),NA())</f>
        <v>#N/A</v>
      </c>
      <c r="Z99" s="103" t="e">
        <f ca="true">+IF(AND(ISNUMBER(OFFSET('Sanitation Data'!$C$13,0,10*ROW('Sanitation Data'!C93))),'Data Summary'!CO99="Yes"),OFFSET('Sanitation Data'!$C$13,0,10*ROW('Sanitation Data'!C93)),NA())</f>
        <v>#N/A</v>
      </c>
      <c r="AA99" s="103" t="e">
        <f ca="true">+IF(AND(ISNUMBER(OFFSET('Sanitation Data'!$D$5,0,10*ROW('Sanitation Data'!D93))),'Data Summary'!CP99="Yes"),100-OFFSET('Sanitation Data'!$D$5,0,10*ROW('Sanitation Data'!D93)),NA())</f>
        <v>#N/A</v>
      </c>
      <c r="AB99" s="103" t="e">
        <f ca="true">+IF(AND(ISNUMBER(OFFSET('Sanitation Data'!$D$7,0,10*ROW('Sanitation Data'!D93))),'Data Summary'!CQ99="Yes"),OFFSET('Sanitation Data'!$D$7,0,10*ROW('Sanitation Data'!D93)),NA())</f>
        <v>#N/A</v>
      </c>
      <c r="AC99" s="103" t="e">
        <f ca="true">+IF(AND(ISNUMBER(OFFSET('Sanitation Data'!$D$11,0,10*ROW('Sanitation Data'!D93))),'Data Summary'!CR99="Yes"),OFFSET('Sanitation Data'!$D$11,0,10*ROW('Sanitation Data'!D93)),NA())</f>
        <v>#N/A</v>
      </c>
      <c r="AD99" s="103" t="e">
        <f ca="true">+IF(AND(ISNUMBER(OFFSET('Sanitation Data'!$D$12,0,10*ROW('Sanitation Data'!D93))),'Data Summary'!CS99="Yes"),OFFSET('Sanitation Data'!$D$12,0,10*ROW('Sanitation Data'!D93)),NA())</f>
        <v>#N/A</v>
      </c>
      <c r="AE99" s="103" t="e">
        <f ca="true">+IF(AND(ISNUMBER(OFFSET('Sanitation Data'!$D$13,0,10*ROW('Sanitation Data'!D93))),'Data Summary'!CT99="Yes"),OFFSET('Sanitation Data'!$D$13,0,10*ROW('Sanitation Data'!D93)),NA())</f>
        <v>#N/A</v>
      </c>
      <c r="AF99" s="103" t="e">
        <f ca="true">+IF(AND(ISNUMBER(OFFSET('Sanitation Data'!$E$5,0,10*ROW('Sanitation Data'!E93))),'Data Summary'!CU99="Yes"),100-OFFSET('Sanitation Data'!$E$5,0,10*ROW('Sanitation Data'!E93)),NA())</f>
        <v>#N/A</v>
      </c>
      <c r="AG99" s="103" t="e">
        <f ca="true">+IF(AND(ISNUMBER(OFFSET('Sanitation Data'!$E$7,0,10*ROW('Sanitation Data'!E93))),'Data Summary'!CV99="Yes"),OFFSET('Sanitation Data'!$E$7,0,10*ROW('Sanitation Data'!E93)),NA())</f>
        <v>#N/A</v>
      </c>
      <c r="AH99" s="103" t="e">
        <f ca="true">+IF(AND(ISNUMBER(OFFSET('Sanitation Data'!$E$11,0,10*ROW('Sanitation Data'!E93))),'Data Summary'!CW99="Yes"),OFFSET('Sanitation Data'!$E$11,0,10*ROW('Sanitation Data'!E93)),NA())</f>
        <v>#N/A</v>
      </c>
      <c r="AI99" s="103" t="e">
        <f ca="true">+IF(AND(ISNUMBER(OFFSET('Sanitation Data'!$E$12,0,10*ROW('Sanitation Data'!E93))),'Data Summary'!CX99="Yes"),OFFSET('Sanitation Data'!$E$12,0,10*ROW('Sanitation Data'!E93)),NA())</f>
        <v>#N/A</v>
      </c>
      <c r="AJ99" s="103" t="e">
        <f ca="true">+IF(AND(ISNUMBER(OFFSET('Sanitation Data'!$E$13,0,10*ROW('Sanitation Data'!E93))),'Data Summary'!CY99="Yes"),OFFSET('Sanitation Data'!$E$13,0,10*ROW('Sanitation Data'!E93)),NA())</f>
        <v>#N/A</v>
      </c>
      <c r="AK99" s="103" t="e">
        <f ca="true">+IF(AND(ISNUMBER(OFFSET('Sanitation Data'!$F$5,0,10*ROW('Sanitation Data'!F93))),'Data Summary'!CZ99="Yes"),100-OFFSET('Sanitation Data'!$F$5,0,10*ROW('Sanitation Data'!F93)),NA())</f>
        <v>#N/A</v>
      </c>
      <c r="AL99" s="103" t="e">
        <f ca="true">+IF(AND(ISNUMBER(OFFSET('Sanitation Data'!$F$7,0,10*ROW('Sanitation Data'!F93))),'Data Summary'!DA99="Yes"),OFFSET('Sanitation Data'!$F$7,0,10*ROW('Sanitation Data'!F93)),NA())</f>
        <v>#N/A</v>
      </c>
      <c r="AM99" s="103" t="e">
        <f ca="true">+IF(AND(ISNUMBER(OFFSET('Sanitation Data'!$F$11,0,10*ROW('Sanitation Data'!F93))),'Data Summary'!DB99="Yes"),OFFSET('Sanitation Data'!$F$11,0,10*ROW('Sanitation Data'!F93)),NA())</f>
        <v>#N/A</v>
      </c>
      <c r="AN99" s="103" t="e">
        <f ca="true">+IF(AND(ISNUMBER(OFFSET('Sanitation Data'!$F$12,0,10*ROW('Sanitation Data'!F93))),'Data Summary'!DC99="Yes"),OFFSET('Sanitation Data'!$F$12,0,10*ROW('Sanitation Data'!F93)),NA())</f>
        <v>#N/A</v>
      </c>
      <c r="AO99" s="103" t="e">
        <f ca="true">+IF(AND(ISNUMBER(OFFSET('Sanitation Data'!$F$13,0,10*ROW('Sanitation Data'!F93))),'Data Summary'!DD99="Yes"),OFFSET('Sanitation Data'!$F$13,0,10*ROW('Sanitation Data'!F93)),NA())</f>
        <v>#N/A</v>
      </c>
      <c r="AP99" s="103" t="e">
        <f ca="true">+IF(AND(ISNUMBER(OFFSET('Sanitation Data'!$G$5,0,10*ROW('Sanitation Data'!G93))),'Data Summary'!DE99="Yes"),100-OFFSET('Sanitation Data'!$G$5,0,10*ROW('Sanitation Data'!G93)),NA())</f>
        <v>#N/A</v>
      </c>
      <c r="AQ99" s="103" t="e">
        <f ca="true">+IF(AND(ISNUMBER(OFFSET('Sanitation Data'!$G$7,0,10*ROW('Sanitation Data'!G93))),'Data Summary'!DF99="Yes"),OFFSET('Sanitation Data'!$G$7,0,10*ROW('Sanitation Data'!G93)),NA())</f>
        <v>#N/A</v>
      </c>
      <c r="AR99" s="103" t="e">
        <f ca="true">+IF(AND(ISNUMBER(OFFSET('Sanitation Data'!$G$11,0,10*ROW('Sanitation Data'!G93))),'Data Summary'!DG99="Yes"),OFFSET('Sanitation Data'!$G$11,0,10*ROW('Sanitation Data'!G93)),NA())</f>
        <v>#N/A</v>
      </c>
      <c r="AS99" s="103" t="e">
        <f ca="true">+IF(AND(ISNUMBER(OFFSET('Sanitation Data'!$G$12,0,10*ROW('Sanitation Data'!G93))),'Data Summary'!DH99="Yes"),OFFSET('Sanitation Data'!$G$12,0,10*ROW('Sanitation Data'!G93)),NA())</f>
        <v>#N/A</v>
      </c>
      <c r="AT99" s="103" t="e">
        <f ca="true">+IF(AND(ISNUMBER(OFFSET('Sanitation Data'!$G$13,0,10*ROW('Sanitation Data'!G93))),'Data Summary'!DI99="Yes"),OFFSET('Sanitation Data'!$G$13,0,10*ROW('Sanitation Data'!G93)),NA())</f>
        <v>#N/A</v>
      </c>
      <c r="AU99" s="103" t="e">
        <f ca="true">+IF(AND(ISNUMBER(OFFSET('Sanitation Data'!$H$5,0,10*ROW('Sanitation Data'!H93))),'Data Summary'!DJ99="Yes"),100-OFFSET('Sanitation Data'!$H$5,0,10*ROW('Sanitation Data'!H93)),NA())</f>
        <v>#N/A</v>
      </c>
      <c r="AV99" s="103" t="e">
        <f ca="true">+IF(AND(ISNUMBER(OFFSET('Sanitation Data'!$H$7,0,10*ROW('Sanitation Data'!H93))),'Data Summary'!DK99="Yes"),OFFSET('Sanitation Data'!$H$7,0,10*ROW('Sanitation Data'!H93)),NA())</f>
        <v>#N/A</v>
      </c>
      <c r="AW99" s="103" t="e">
        <f ca="true">+IF(AND(ISNUMBER(OFFSET('Sanitation Data'!$H$11,0,10*ROW('Sanitation Data'!H93))),'Data Summary'!DL99="Yes"),OFFSET('Sanitation Data'!$H$11,0,10*ROW('Sanitation Data'!H93)),NA())</f>
        <v>#N/A</v>
      </c>
      <c r="AX99" s="103" t="e">
        <f ca="true">+IF(AND(ISNUMBER(OFFSET('Sanitation Data'!$H$12,0,10*ROW('Sanitation Data'!H93))),'Data Summary'!DM99="Yes"),OFFSET('Sanitation Data'!$H$12,0,10*ROW('Sanitation Data'!H93)),NA())</f>
        <v>#N/A</v>
      </c>
      <c r="AY99" s="103" t="e">
        <f ca="true">+IF(AND(ISNUMBER(OFFSET('Sanitation Data'!$H$13,0,10*ROW('Sanitation Data'!H93))),'Data Summary'!DN99="Yes"),OFFSET('Sanitation Data'!$H$13,0,10*ROW('Sanitation Data'!H93)),NA())</f>
        <v>#N/A</v>
      </c>
      <c r="AZ99" s="108" t="e">
        <f ca="true">+IF(AND(ISNUMBER(OFFSET('Hygiene Data'!$C$6,0,10*ROW('Hygiene Data'!C93))),'Data Summary'!DO99="Yes"),OFFSET('Hygiene Data'!$C$6,0,10*ROW('Hygiene Data'!C93)),NA())</f>
        <v>#N/A</v>
      </c>
      <c r="BA99" s="108" t="e">
        <f ca="true">+IF(AND(ISNUMBER(OFFSET('Hygiene Data'!$C$8,0,10*ROW('Hygiene Data'!C93))),'Data Summary'!DP99="Yes"),OFFSET('Hygiene Data'!$C$8,0,10*ROW('Hygiene Data'!C93)),NA())</f>
        <v>#N/A</v>
      </c>
      <c r="BB99" s="108" t="e">
        <f ca="true">+IF(AND(ISNUMBER(OFFSET('Hygiene Data'!$C$10,0,10*ROW('Hygiene Data'!C93))),'Data Summary'!DQ99="Yes"),OFFSET('Hygiene Data'!$C$10,0,10*ROW('Hygiene Data'!C93)),NA())</f>
        <v>#N/A</v>
      </c>
      <c r="BC99" s="108" t="e">
        <f ca="true">+IF(AND(ISNUMBER(OFFSET('Hygiene Data'!$D$6,0,10*ROW('Hygiene Data'!D93))),'Data Summary'!DR99="Yes"),OFFSET('Hygiene Data'!$D$6,0,10*ROW('Hygiene Data'!D93)),NA())</f>
        <v>#N/A</v>
      </c>
      <c r="BD99" s="108" t="e">
        <f ca="true">+IF(AND(ISNUMBER(OFFSET('Hygiene Data'!$D$8,0,10*ROW('Hygiene Data'!D93))),'Data Summary'!DS99="Yes"),OFFSET('Hygiene Data'!$D$8,0,10*ROW('Hygiene Data'!D93)),NA())</f>
        <v>#N/A</v>
      </c>
      <c r="BE99" s="108" t="e">
        <f ca="true">+IF(AND(ISNUMBER(OFFSET('Hygiene Data'!$D$10,0,10*ROW('Hygiene Data'!D93))),'Data Summary'!DT99="Yes"),OFFSET('Hygiene Data'!$D$10,0,10*ROW('Hygiene Data'!D93)),NA())</f>
        <v>#N/A</v>
      </c>
      <c r="BF99" s="108" t="e">
        <f ca="true">+IF(AND(ISNUMBER(OFFSET('Hygiene Data'!$E$6,0,10*ROW('Hygiene Data'!E93))),'Data Summary'!DU99="Yes"),OFFSET('Hygiene Data'!$E$6,0,10*ROW('Hygiene Data'!E93)),NA())</f>
        <v>#N/A</v>
      </c>
      <c r="BG99" s="108" t="e">
        <f ca="true">+IF(AND(ISNUMBER(OFFSET('Hygiene Data'!$E$8,0,10*ROW('Hygiene Data'!E93))),'Data Summary'!DV99="Yes"),OFFSET('Hygiene Data'!$E$8,0,10*ROW('Hygiene Data'!E93)),NA())</f>
        <v>#N/A</v>
      </c>
      <c r="BH99" s="108" t="e">
        <f ca="true">+IF(AND(ISNUMBER(OFFSET('Hygiene Data'!$E$10,0,10*ROW('Hygiene Data'!E93))),'Data Summary'!DW99="Yes"),OFFSET('Hygiene Data'!$E$10,0,10*ROW('Hygiene Data'!E93)),NA())</f>
        <v>#N/A</v>
      </c>
      <c r="BI99" s="108" t="e">
        <f ca="true">+IF(AND(ISNUMBER(OFFSET('Hygiene Data'!$F$6,0,10*ROW('Hygiene Data'!F93))),'Data Summary'!DX99="Yes"),OFFSET('Hygiene Data'!$F$6,0,10*ROW('Hygiene Data'!F93)),NA())</f>
        <v>#N/A</v>
      </c>
      <c r="BJ99" s="108" t="e">
        <f ca="true">+IF(AND(ISNUMBER(OFFSET('Hygiene Data'!$F$8,0,10*ROW('Hygiene Data'!F93))),'Data Summary'!DY99="Yes"),OFFSET('Hygiene Data'!$F$8,0,10*ROW('Hygiene Data'!F93)),NA())</f>
        <v>#N/A</v>
      </c>
      <c r="BK99" s="108" t="e">
        <f ca="true">+IF(AND(ISNUMBER(OFFSET('Hygiene Data'!$F$10,0,10*ROW('Hygiene Data'!F93))),'Data Summary'!DZ99="Yes"),OFFSET('Hygiene Data'!$F$10,0,10*ROW('Hygiene Data'!F93)),NA())</f>
        <v>#N/A</v>
      </c>
      <c r="BL99" s="108" t="e">
        <f ca="true">+IF(AND(ISNUMBER(OFFSET('Hygiene Data'!$G$6,0,10*ROW('Hygiene Data'!G93))),'Data Summary'!EA99="Yes"),OFFSET('Hygiene Data'!$G$6,0,10*ROW('Hygiene Data'!G93)),NA())</f>
        <v>#N/A</v>
      </c>
      <c r="BM99" s="108" t="e">
        <f ca="true">+IF(AND(ISNUMBER(OFFSET('Hygiene Data'!$G$8,0,10*ROW('Hygiene Data'!G93))),'Data Summary'!EB99="Yes"),OFFSET('Hygiene Data'!$G$8,0,10*ROW('Hygiene Data'!G93)),NA())</f>
        <v>#N/A</v>
      </c>
      <c r="BN99" s="108" t="e">
        <f ca="true">+IF(AND(ISNUMBER(OFFSET('Hygiene Data'!$G$10,0,10*ROW('Hygiene Data'!G93))),'Data Summary'!EC99="Yes"),OFFSET('Hygiene Data'!$G$10,0,10*ROW('Hygiene Data'!G93)),NA())</f>
        <v>#N/A</v>
      </c>
      <c r="BO99" s="108" t="e">
        <f ca="true">+IF(AND(ISNUMBER(OFFSET('Hygiene Data'!$H$6,0,10*ROW('Hygiene Data'!H93))),'Data Summary'!ED99="Yes"),OFFSET('Hygiene Data'!$H$6,0,10*ROW('Hygiene Data'!H93)),NA())</f>
        <v>#N/A</v>
      </c>
      <c r="BP99" s="108" t="e">
        <f ca="true">+IF(AND(ISNUMBER(OFFSET('Hygiene Data'!$H$8,0,10*ROW('Hygiene Data'!H93))),'Data Summary'!EE99="Yes"),OFFSET('Hygiene Data'!$H$8,0,10*ROW('Hygiene Data'!H93)),NA())</f>
        <v>#N/A</v>
      </c>
      <c r="BQ99" s="108" t="e">
        <f ca="true">+IF(AND(ISNUMBER(OFFSET('Hygiene Data'!$H$10,0,10*ROW('Hygiene Data'!H93))),'Data Summary'!EF99="Yes"),OFFSET('Hygiene Data'!$H$10,0,10*ROW('Hygiene Data'!H93)),NA())</f>
        <v>#N/A</v>
      </c>
    </row>
    <row r="100" x14ac:dyDescent="0.2">
      <c r="A100" s="56" t="e">
        <f ca="true">+IF(OFFSET('Water Data'!$B$1,0,10*ROW('Water Data'!B94))="",NA(),OFFSET('Water Data'!$B$1,0,10*ROW('Water Data'!B94)))</f>
        <v>#N/A</v>
      </c>
      <c r="B100" s="56" t="e">
        <f ca="true">+IF(OFFSET('Water Data'!$A$3,0,10*ROW('Water Data'!A97))="",NA(),OFFSET('Water Data'!$A$3,0,10*ROW('Water Data'!A97)))</f>
        <v>#N/A</v>
      </c>
      <c r="C100" s="56" t="e">
        <f ca="true">+IF(OFFSET('Water Data'!$C$3,0,10*ROW('Water Data'!C97))="",NA(),OFFSET('Water Data'!$C$3,0,10*ROW('Water Data'!C97)))</f>
        <v>#N/A</v>
      </c>
      <c r="D100" s="57" t="e">
        <f ca="true">+IF(AND(ISNUMBER(OFFSET('Water Data'!$C$5,0,10*ROW('Water Data'!C94))),'Data Summary'!BS100="Yes"),100-OFFSET('Water Data'!$C$5,0,10*ROW('Water Data'!C94)),NA())</f>
        <v>#N/A</v>
      </c>
      <c r="E100" s="57" t="e">
        <f ca="true">+IF(AND(ISNUMBER(OFFSET('Water Data'!$C$7,0,10*ROW('Water Data'!C94))),'Data Summary'!BT100="Yes"),OFFSET('Water Data'!$C$7,0,10*ROW('Water Data'!C94)),NA())</f>
        <v>#N/A</v>
      </c>
      <c r="F100" s="57" t="e">
        <f ca="true">+IF(AND(ISNUMBER(OFFSET('Water Data'!$C$10,0,10*ROW('Water Data'!C94))),'Data Summary'!BU100="Yes"),OFFSET('Water Data'!$C$10,0,10*ROW('Water Data'!C94)),NA())</f>
        <v>#N/A</v>
      </c>
      <c r="G100" s="57" t="e">
        <f ca="true">+IF(AND(ISNUMBER(OFFSET('Water Data'!$D$5,0,10*ROW('Water Data'!D94))),'Data Summary'!BV100="Yes"),100-OFFSET('Water Data'!$D$5,0,10*ROW('Water Data'!D94)),NA())</f>
        <v>#N/A</v>
      </c>
      <c r="H100" s="57" t="e">
        <f ca="true">+IF(AND(ISNUMBER(OFFSET('Water Data'!$D$7,0,10*ROW('Water Data'!D94))),'Data Summary'!BW100="Yes"),OFFSET('Water Data'!$D$7,0,10*ROW('Water Data'!D94)),NA())</f>
        <v>#N/A</v>
      </c>
      <c r="I100" s="57" t="e">
        <f ca="true">+IF(AND(ISNUMBER(OFFSET('Water Data'!$D$10,0,10*ROW('Water Data'!D94))),'Data Summary'!BX100="Yes"),OFFSET('Water Data'!$D$10,0,10*ROW('Water Data'!D94)),NA())</f>
        <v>#N/A</v>
      </c>
      <c r="J100" s="57" t="e">
        <f ca="true">+IF(AND(ISNUMBER(OFFSET('Water Data'!$E$5,0,10*ROW('Water Data'!E94))),'Data Summary'!BY100="Yes"),100-OFFSET('Water Data'!$E$5,0,10*ROW('Water Data'!E94)),NA())</f>
        <v>#N/A</v>
      </c>
      <c r="K100" s="57" t="e">
        <f ca="true">+IF(AND(ISNUMBER(OFFSET('Water Data'!$E$7,0,10*ROW('Water Data'!E94))),'Data Summary'!BZ100="Yes"),OFFSET('Water Data'!$E$7,0,10*ROW('Water Data'!E94)),NA())</f>
        <v>#N/A</v>
      </c>
      <c r="L100" s="57" t="e">
        <f ca="true">+IF(AND(ISNUMBER(OFFSET('Water Data'!$E$10,0,10*ROW('Water Data'!E94))),'Data Summary'!CA100="Yes"),OFFSET('Water Data'!$E$10,0,10*ROW('Water Data'!E94)),NA())</f>
        <v>#N/A</v>
      </c>
      <c r="M100" s="57" t="e">
        <f ca="true">+IF(AND(ISNUMBER(OFFSET('Water Data'!$F$5,0,10*ROW('Water Data'!F94))),'Data Summary'!CB100="Yes"),100-OFFSET('Water Data'!$F$5,0,10*ROW('Water Data'!F94)),NA())</f>
        <v>#N/A</v>
      </c>
      <c r="N100" s="57" t="e">
        <f ca="true">+IF(AND(ISNUMBER(OFFSET('Water Data'!$F$7,0,10*ROW('Water Data'!F94))),'Data Summary'!CC100="Yes"),OFFSET('Water Data'!$F$7,0,10*ROW('Water Data'!F94)),NA())</f>
        <v>#N/A</v>
      </c>
      <c r="O100" s="57" t="e">
        <f ca="true">+IF(AND(ISNUMBER(OFFSET('Water Data'!$F$10,0,10*ROW('Water Data'!F94))),'Data Summary'!CD100="Yes"),OFFSET('Water Data'!$F$10,0,10*ROW('Water Data'!F94)),NA())</f>
        <v>#N/A</v>
      </c>
      <c r="P100" s="57" t="e">
        <f ca="true">+IF(AND(ISNUMBER(OFFSET('Water Data'!$G$5,0,10*ROW('Water Data'!G94))),'Data Summary'!CE100="Yes"),100-OFFSET('Water Data'!$G$5,0,10*ROW('Water Data'!G94)),NA())</f>
        <v>#N/A</v>
      </c>
      <c r="Q100" s="57" t="e">
        <f ca="true">+IF(AND(ISNUMBER(OFFSET('Water Data'!$G$7,0,10*ROW('Water Data'!G94))),'Data Summary'!CF100="Yes"),OFFSET('Water Data'!$G$7,0,10*ROW('Water Data'!G94)),NA())</f>
        <v>#N/A</v>
      </c>
      <c r="R100" s="57" t="e">
        <f ca="true">+IF(AND(ISNUMBER(OFFSET('Water Data'!$G$10,0,10*ROW('Water Data'!G94))),'Data Summary'!CG100="Yes"),OFFSET('Water Data'!$G$10,0,10*ROW('Water Data'!G94)),NA())</f>
        <v>#N/A</v>
      </c>
      <c r="S100" s="57" t="e">
        <f ca="true">+IF(AND(ISNUMBER(OFFSET('Water Data'!$H$5,0,10*ROW('Water Data'!H94))),'Data Summary'!CH100="Yes"),100-OFFSET('Water Data'!$H$5,0,10*ROW('Water Data'!H94)),NA())</f>
        <v>#N/A</v>
      </c>
      <c r="T100" s="57" t="e">
        <f ca="true">+IF(AND(ISNUMBER(OFFSET('Water Data'!$H$7,0,10*ROW('Water Data'!H94))),'Data Summary'!CI100="Yes"),OFFSET('Water Data'!$H$7,0,10*ROW('Water Data'!H94)),NA())</f>
        <v>#N/A</v>
      </c>
      <c r="U100" s="57" t="e">
        <f ca="true">+IF(AND(ISNUMBER(OFFSET('Water Data'!$H$10,0,10*ROW('Water Data'!H94))),'Data Summary'!CJ100="Yes"),OFFSET('Water Data'!$H$10,0,10*ROW('Water Data'!H94)),NA())</f>
        <v>#N/A</v>
      </c>
      <c r="V100" s="103" t="e">
        <f ca="true">+IF(AND(ISNUMBER(OFFSET('Sanitation Data'!$C$5,0,10*ROW('Sanitation Data'!C94))),'Data Summary'!CK100="Yes"),100-OFFSET('Sanitation Data'!$C$5,0,10*ROW('Sanitation Data'!C94)),NA())</f>
        <v>#N/A</v>
      </c>
      <c r="W100" s="103" t="e">
        <f ca="true">+IF(AND(ISNUMBER(OFFSET('Sanitation Data'!$C$7,0,10*ROW('Sanitation Data'!C94))),'Data Summary'!CL100="Yes"),OFFSET('Sanitation Data'!$C$7,0,10*ROW('Sanitation Data'!C94)),NA())</f>
        <v>#N/A</v>
      </c>
      <c r="X100" s="103" t="e">
        <f ca="true">+IF(AND(ISNUMBER(OFFSET('Sanitation Data'!$C$11,0,10*ROW('Sanitation Data'!C94))),'Data Summary'!CM100="Yes"),OFFSET('Sanitation Data'!$C$11,0,10*ROW('Sanitation Data'!C94)),NA())</f>
        <v>#N/A</v>
      </c>
      <c r="Y100" s="103" t="e">
        <f ca="true">+IF(AND(ISNUMBER(OFFSET('Sanitation Data'!$C$12,0,10*ROW('Sanitation Data'!C94))),'Data Summary'!CN100="Yes"),OFFSET('Sanitation Data'!$C$12,0,10*ROW('Sanitation Data'!C94)),NA())</f>
        <v>#N/A</v>
      </c>
      <c r="Z100" s="103" t="e">
        <f ca="true">+IF(AND(ISNUMBER(OFFSET('Sanitation Data'!$C$13,0,10*ROW('Sanitation Data'!C94))),'Data Summary'!CO100="Yes"),OFFSET('Sanitation Data'!$C$13,0,10*ROW('Sanitation Data'!C94)),NA())</f>
        <v>#N/A</v>
      </c>
      <c r="AA100" s="103" t="e">
        <f ca="true">+IF(AND(ISNUMBER(OFFSET('Sanitation Data'!$D$5,0,10*ROW('Sanitation Data'!D94))),'Data Summary'!CP100="Yes"),100-OFFSET('Sanitation Data'!$D$5,0,10*ROW('Sanitation Data'!D94)),NA())</f>
        <v>#N/A</v>
      </c>
      <c r="AB100" s="103" t="e">
        <f ca="true">+IF(AND(ISNUMBER(OFFSET('Sanitation Data'!$D$7,0,10*ROW('Sanitation Data'!D94))),'Data Summary'!CQ100="Yes"),OFFSET('Sanitation Data'!$D$7,0,10*ROW('Sanitation Data'!D94)),NA())</f>
        <v>#N/A</v>
      </c>
      <c r="AC100" s="103" t="e">
        <f ca="true">+IF(AND(ISNUMBER(OFFSET('Sanitation Data'!$D$11,0,10*ROW('Sanitation Data'!D94))),'Data Summary'!CR100="Yes"),OFFSET('Sanitation Data'!$D$11,0,10*ROW('Sanitation Data'!D94)),NA())</f>
        <v>#N/A</v>
      </c>
      <c r="AD100" s="103" t="e">
        <f ca="true">+IF(AND(ISNUMBER(OFFSET('Sanitation Data'!$D$12,0,10*ROW('Sanitation Data'!D94))),'Data Summary'!CS100="Yes"),OFFSET('Sanitation Data'!$D$12,0,10*ROW('Sanitation Data'!D94)),NA())</f>
        <v>#N/A</v>
      </c>
      <c r="AE100" s="103" t="e">
        <f ca="true">+IF(AND(ISNUMBER(OFFSET('Sanitation Data'!$D$13,0,10*ROW('Sanitation Data'!D94))),'Data Summary'!CT100="Yes"),OFFSET('Sanitation Data'!$D$13,0,10*ROW('Sanitation Data'!D94)),NA())</f>
        <v>#N/A</v>
      </c>
      <c r="AF100" s="103" t="e">
        <f ca="true">+IF(AND(ISNUMBER(OFFSET('Sanitation Data'!$E$5,0,10*ROW('Sanitation Data'!E94))),'Data Summary'!CU100="Yes"),100-OFFSET('Sanitation Data'!$E$5,0,10*ROW('Sanitation Data'!E94)),NA())</f>
        <v>#N/A</v>
      </c>
      <c r="AG100" s="103" t="e">
        <f ca="true">+IF(AND(ISNUMBER(OFFSET('Sanitation Data'!$E$7,0,10*ROW('Sanitation Data'!E94))),'Data Summary'!CV100="Yes"),OFFSET('Sanitation Data'!$E$7,0,10*ROW('Sanitation Data'!E94)),NA())</f>
        <v>#N/A</v>
      </c>
      <c r="AH100" s="103" t="e">
        <f ca="true">+IF(AND(ISNUMBER(OFFSET('Sanitation Data'!$E$11,0,10*ROW('Sanitation Data'!E94))),'Data Summary'!CW100="Yes"),OFFSET('Sanitation Data'!$E$11,0,10*ROW('Sanitation Data'!E94)),NA())</f>
        <v>#N/A</v>
      </c>
      <c r="AI100" s="103" t="e">
        <f ca="true">+IF(AND(ISNUMBER(OFFSET('Sanitation Data'!$E$12,0,10*ROW('Sanitation Data'!E94))),'Data Summary'!CX100="Yes"),OFFSET('Sanitation Data'!$E$12,0,10*ROW('Sanitation Data'!E94)),NA())</f>
        <v>#N/A</v>
      </c>
      <c r="AJ100" s="103" t="e">
        <f ca="true">+IF(AND(ISNUMBER(OFFSET('Sanitation Data'!$E$13,0,10*ROW('Sanitation Data'!E94))),'Data Summary'!CY100="Yes"),OFFSET('Sanitation Data'!$E$13,0,10*ROW('Sanitation Data'!E94)),NA())</f>
        <v>#N/A</v>
      </c>
      <c r="AK100" s="103" t="e">
        <f ca="true">+IF(AND(ISNUMBER(OFFSET('Sanitation Data'!$F$5,0,10*ROW('Sanitation Data'!F94))),'Data Summary'!CZ100="Yes"),100-OFFSET('Sanitation Data'!$F$5,0,10*ROW('Sanitation Data'!F94)),NA())</f>
        <v>#N/A</v>
      </c>
      <c r="AL100" s="103" t="e">
        <f ca="true">+IF(AND(ISNUMBER(OFFSET('Sanitation Data'!$F$7,0,10*ROW('Sanitation Data'!F94))),'Data Summary'!DA100="Yes"),OFFSET('Sanitation Data'!$F$7,0,10*ROW('Sanitation Data'!F94)),NA())</f>
        <v>#N/A</v>
      </c>
      <c r="AM100" s="103" t="e">
        <f ca="true">+IF(AND(ISNUMBER(OFFSET('Sanitation Data'!$F$11,0,10*ROW('Sanitation Data'!F94))),'Data Summary'!DB100="Yes"),OFFSET('Sanitation Data'!$F$11,0,10*ROW('Sanitation Data'!F94)),NA())</f>
        <v>#N/A</v>
      </c>
      <c r="AN100" s="103" t="e">
        <f ca="true">+IF(AND(ISNUMBER(OFFSET('Sanitation Data'!$F$12,0,10*ROW('Sanitation Data'!F94))),'Data Summary'!DC100="Yes"),OFFSET('Sanitation Data'!$F$12,0,10*ROW('Sanitation Data'!F94)),NA())</f>
        <v>#N/A</v>
      </c>
      <c r="AO100" s="103" t="e">
        <f ca="true">+IF(AND(ISNUMBER(OFFSET('Sanitation Data'!$F$13,0,10*ROW('Sanitation Data'!F94))),'Data Summary'!DD100="Yes"),OFFSET('Sanitation Data'!$F$13,0,10*ROW('Sanitation Data'!F94)),NA())</f>
        <v>#N/A</v>
      </c>
      <c r="AP100" s="103" t="e">
        <f ca="true">+IF(AND(ISNUMBER(OFFSET('Sanitation Data'!$G$5,0,10*ROW('Sanitation Data'!G94))),'Data Summary'!DE100="Yes"),100-OFFSET('Sanitation Data'!$G$5,0,10*ROW('Sanitation Data'!G94)),NA())</f>
        <v>#N/A</v>
      </c>
      <c r="AQ100" s="103" t="e">
        <f ca="true">+IF(AND(ISNUMBER(OFFSET('Sanitation Data'!$G$7,0,10*ROW('Sanitation Data'!G94))),'Data Summary'!DF100="Yes"),OFFSET('Sanitation Data'!$G$7,0,10*ROW('Sanitation Data'!G94)),NA())</f>
        <v>#N/A</v>
      </c>
      <c r="AR100" s="103" t="e">
        <f ca="true">+IF(AND(ISNUMBER(OFFSET('Sanitation Data'!$G$11,0,10*ROW('Sanitation Data'!G94))),'Data Summary'!DG100="Yes"),OFFSET('Sanitation Data'!$G$11,0,10*ROW('Sanitation Data'!G94)),NA())</f>
        <v>#N/A</v>
      </c>
      <c r="AS100" s="103" t="e">
        <f ca="true">+IF(AND(ISNUMBER(OFFSET('Sanitation Data'!$G$12,0,10*ROW('Sanitation Data'!G94))),'Data Summary'!DH100="Yes"),OFFSET('Sanitation Data'!$G$12,0,10*ROW('Sanitation Data'!G94)),NA())</f>
        <v>#N/A</v>
      </c>
      <c r="AT100" s="103" t="e">
        <f ca="true">+IF(AND(ISNUMBER(OFFSET('Sanitation Data'!$G$13,0,10*ROW('Sanitation Data'!G94))),'Data Summary'!DI100="Yes"),OFFSET('Sanitation Data'!$G$13,0,10*ROW('Sanitation Data'!G94)),NA())</f>
        <v>#N/A</v>
      </c>
      <c r="AU100" s="103" t="e">
        <f ca="true">+IF(AND(ISNUMBER(OFFSET('Sanitation Data'!$H$5,0,10*ROW('Sanitation Data'!H94))),'Data Summary'!DJ100="Yes"),100-OFFSET('Sanitation Data'!$H$5,0,10*ROW('Sanitation Data'!H94)),NA())</f>
        <v>#N/A</v>
      </c>
      <c r="AV100" s="103" t="e">
        <f ca="true">+IF(AND(ISNUMBER(OFFSET('Sanitation Data'!$H$7,0,10*ROW('Sanitation Data'!H94))),'Data Summary'!DK100="Yes"),OFFSET('Sanitation Data'!$H$7,0,10*ROW('Sanitation Data'!H94)),NA())</f>
        <v>#N/A</v>
      </c>
      <c r="AW100" s="103" t="e">
        <f ca="true">+IF(AND(ISNUMBER(OFFSET('Sanitation Data'!$H$11,0,10*ROW('Sanitation Data'!H94))),'Data Summary'!DL100="Yes"),OFFSET('Sanitation Data'!$H$11,0,10*ROW('Sanitation Data'!H94)),NA())</f>
        <v>#N/A</v>
      </c>
      <c r="AX100" s="103" t="e">
        <f ca="true">+IF(AND(ISNUMBER(OFFSET('Sanitation Data'!$H$12,0,10*ROW('Sanitation Data'!H94))),'Data Summary'!DM100="Yes"),OFFSET('Sanitation Data'!$H$12,0,10*ROW('Sanitation Data'!H94)),NA())</f>
        <v>#N/A</v>
      </c>
      <c r="AY100" s="103" t="e">
        <f ca="true">+IF(AND(ISNUMBER(OFFSET('Sanitation Data'!$H$13,0,10*ROW('Sanitation Data'!H94))),'Data Summary'!DN100="Yes"),OFFSET('Sanitation Data'!$H$13,0,10*ROW('Sanitation Data'!H94)),NA())</f>
        <v>#N/A</v>
      </c>
      <c r="AZ100" s="108" t="e">
        <f ca="true">+IF(AND(ISNUMBER(OFFSET('Hygiene Data'!$C$6,0,10*ROW('Hygiene Data'!C94))),'Data Summary'!DO100="Yes"),OFFSET('Hygiene Data'!$C$6,0,10*ROW('Hygiene Data'!C94)),NA())</f>
        <v>#N/A</v>
      </c>
      <c r="BA100" s="108" t="e">
        <f ca="true">+IF(AND(ISNUMBER(OFFSET('Hygiene Data'!$C$8,0,10*ROW('Hygiene Data'!C94))),'Data Summary'!DP100="Yes"),OFFSET('Hygiene Data'!$C$8,0,10*ROW('Hygiene Data'!C94)),NA())</f>
        <v>#N/A</v>
      </c>
      <c r="BB100" s="108" t="e">
        <f ca="true">+IF(AND(ISNUMBER(OFFSET('Hygiene Data'!$C$10,0,10*ROW('Hygiene Data'!C94))),'Data Summary'!DQ100="Yes"),OFFSET('Hygiene Data'!$C$10,0,10*ROW('Hygiene Data'!C94)),NA())</f>
        <v>#N/A</v>
      </c>
      <c r="BC100" s="108" t="e">
        <f ca="true">+IF(AND(ISNUMBER(OFFSET('Hygiene Data'!$D$6,0,10*ROW('Hygiene Data'!D94))),'Data Summary'!DR100="Yes"),OFFSET('Hygiene Data'!$D$6,0,10*ROW('Hygiene Data'!D94)),NA())</f>
        <v>#N/A</v>
      </c>
      <c r="BD100" s="108" t="e">
        <f ca="true">+IF(AND(ISNUMBER(OFFSET('Hygiene Data'!$D$8,0,10*ROW('Hygiene Data'!D94))),'Data Summary'!DS100="Yes"),OFFSET('Hygiene Data'!$D$8,0,10*ROW('Hygiene Data'!D94)),NA())</f>
        <v>#N/A</v>
      </c>
      <c r="BE100" s="108" t="e">
        <f ca="true">+IF(AND(ISNUMBER(OFFSET('Hygiene Data'!$D$10,0,10*ROW('Hygiene Data'!D94))),'Data Summary'!DT100="Yes"),OFFSET('Hygiene Data'!$D$10,0,10*ROW('Hygiene Data'!D94)),NA())</f>
        <v>#N/A</v>
      </c>
      <c r="BF100" s="108" t="e">
        <f ca="true">+IF(AND(ISNUMBER(OFFSET('Hygiene Data'!$E$6,0,10*ROW('Hygiene Data'!E94))),'Data Summary'!DU100="Yes"),OFFSET('Hygiene Data'!$E$6,0,10*ROW('Hygiene Data'!E94)),NA())</f>
        <v>#N/A</v>
      </c>
      <c r="BG100" s="108" t="e">
        <f ca="true">+IF(AND(ISNUMBER(OFFSET('Hygiene Data'!$E$8,0,10*ROW('Hygiene Data'!E94))),'Data Summary'!DV100="Yes"),OFFSET('Hygiene Data'!$E$8,0,10*ROW('Hygiene Data'!E94)),NA())</f>
        <v>#N/A</v>
      </c>
      <c r="BH100" s="108" t="e">
        <f ca="true">+IF(AND(ISNUMBER(OFFSET('Hygiene Data'!$E$10,0,10*ROW('Hygiene Data'!E94))),'Data Summary'!DW100="Yes"),OFFSET('Hygiene Data'!$E$10,0,10*ROW('Hygiene Data'!E94)),NA())</f>
        <v>#N/A</v>
      </c>
      <c r="BI100" s="108" t="e">
        <f ca="true">+IF(AND(ISNUMBER(OFFSET('Hygiene Data'!$F$6,0,10*ROW('Hygiene Data'!F94))),'Data Summary'!DX100="Yes"),OFFSET('Hygiene Data'!$F$6,0,10*ROW('Hygiene Data'!F94)),NA())</f>
        <v>#N/A</v>
      </c>
      <c r="BJ100" s="108" t="e">
        <f ca="true">+IF(AND(ISNUMBER(OFFSET('Hygiene Data'!$F$8,0,10*ROW('Hygiene Data'!F94))),'Data Summary'!DY100="Yes"),OFFSET('Hygiene Data'!$F$8,0,10*ROW('Hygiene Data'!F94)),NA())</f>
        <v>#N/A</v>
      </c>
      <c r="BK100" s="108" t="e">
        <f ca="true">+IF(AND(ISNUMBER(OFFSET('Hygiene Data'!$F$10,0,10*ROW('Hygiene Data'!F94))),'Data Summary'!DZ100="Yes"),OFFSET('Hygiene Data'!$F$10,0,10*ROW('Hygiene Data'!F94)),NA())</f>
        <v>#N/A</v>
      </c>
      <c r="BL100" s="108" t="e">
        <f ca="true">+IF(AND(ISNUMBER(OFFSET('Hygiene Data'!$G$6,0,10*ROW('Hygiene Data'!G94))),'Data Summary'!EA100="Yes"),OFFSET('Hygiene Data'!$G$6,0,10*ROW('Hygiene Data'!G94)),NA())</f>
        <v>#N/A</v>
      </c>
      <c r="BM100" s="108" t="e">
        <f ca="true">+IF(AND(ISNUMBER(OFFSET('Hygiene Data'!$G$8,0,10*ROW('Hygiene Data'!G94))),'Data Summary'!EB100="Yes"),OFFSET('Hygiene Data'!$G$8,0,10*ROW('Hygiene Data'!G94)),NA())</f>
        <v>#N/A</v>
      </c>
      <c r="BN100" s="108" t="e">
        <f ca="true">+IF(AND(ISNUMBER(OFFSET('Hygiene Data'!$G$10,0,10*ROW('Hygiene Data'!G94))),'Data Summary'!EC100="Yes"),OFFSET('Hygiene Data'!$G$10,0,10*ROW('Hygiene Data'!G94)),NA())</f>
        <v>#N/A</v>
      </c>
      <c r="BO100" s="108" t="e">
        <f ca="true">+IF(AND(ISNUMBER(OFFSET('Hygiene Data'!$H$6,0,10*ROW('Hygiene Data'!H94))),'Data Summary'!ED100="Yes"),OFFSET('Hygiene Data'!$H$6,0,10*ROW('Hygiene Data'!H94)),NA())</f>
        <v>#N/A</v>
      </c>
      <c r="BP100" s="108" t="e">
        <f ca="true">+IF(AND(ISNUMBER(OFFSET('Hygiene Data'!$H$8,0,10*ROW('Hygiene Data'!H94))),'Data Summary'!EE100="Yes"),OFFSET('Hygiene Data'!$H$8,0,10*ROW('Hygiene Data'!H94)),NA())</f>
        <v>#N/A</v>
      </c>
      <c r="BQ100" s="108" t="e">
        <f ca="true">+IF(AND(ISNUMBER(OFFSET('Hygiene Data'!$H$10,0,10*ROW('Hygiene Data'!H94))),'Data Summary'!EF100="Yes"),OFFSET('Hygiene Data'!$H$10,0,10*ROW('Hygiene Data'!H94)),NA())</f>
        <v>#N/A</v>
      </c>
    </row>
    <row r="101" x14ac:dyDescent="0.2">
      <c r="A101" s="56" t="e">
        <f ca="true">+IF(OFFSET('Water Data'!$B$1,0,10*ROW('Water Data'!B95))="",NA(),OFFSET('Water Data'!$B$1,0,10*ROW('Water Data'!B95)))</f>
        <v>#N/A</v>
      </c>
      <c r="B101" s="56" t="e">
        <f ca="true">+IF(OFFSET('Water Data'!$A$3,0,10*ROW('Water Data'!A98))="",NA(),OFFSET('Water Data'!$A$3,0,10*ROW('Water Data'!A98)))</f>
        <v>#N/A</v>
      </c>
      <c r="C101" s="56" t="e">
        <f ca="true">+IF(OFFSET('Water Data'!$C$3,0,10*ROW('Water Data'!C98))="",NA(),OFFSET('Water Data'!$C$3,0,10*ROW('Water Data'!C98)))</f>
        <v>#N/A</v>
      </c>
      <c r="D101" s="57" t="e">
        <f ca="true">+IF(AND(ISNUMBER(OFFSET('Water Data'!$C$5,0,10*ROW('Water Data'!C95))),'Data Summary'!BS101="Yes"),100-OFFSET('Water Data'!$C$5,0,10*ROW('Water Data'!C95)),NA())</f>
        <v>#N/A</v>
      </c>
      <c r="E101" s="57" t="e">
        <f ca="true">+IF(AND(ISNUMBER(OFFSET('Water Data'!$C$7,0,10*ROW('Water Data'!C95))),'Data Summary'!BT101="Yes"),OFFSET('Water Data'!$C$7,0,10*ROW('Water Data'!C95)),NA())</f>
        <v>#N/A</v>
      </c>
      <c r="F101" s="57" t="e">
        <f ca="true">+IF(AND(ISNUMBER(OFFSET('Water Data'!$C$10,0,10*ROW('Water Data'!C95))),'Data Summary'!BU101="Yes"),OFFSET('Water Data'!$C$10,0,10*ROW('Water Data'!C95)),NA())</f>
        <v>#N/A</v>
      </c>
      <c r="G101" s="57" t="e">
        <f ca="true">+IF(AND(ISNUMBER(OFFSET('Water Data'!$D$5,0,10*ROW('Water Data'!D95))),'Data Summary'!BV101="Yes"),100-OFFSET('Water Data'!$D$5,0,10*ROW('Water Data'!D95)),NA())</f>
        <v>#N/A</v>
      </c>
      <c r="H101" s="57" t="e">
        <f ca="true">+IF(AND(ISNUMBER(OFFSET('Water Data'!$D$7,0,10*ROW('Water Data'!D95))),'Data Summary'!BW101="Yes"),OFFSET('Water Data'!$D$7,0,10*ROW('Water Data'!D95)),NA())</f>
        <v>#N/A</v>
      </c>
      <c r="I101" s="57" t="e">
        <f ca="true">+IF(AND(ISNUMBER(OFFSET('Water Data'!$D$10,0,10*ROW('Water Data'!D95))),'Data Summary'!BX101="Yes"),OFFSET('Water Data'!$D$10,0,10*ROW('Water Data'!D95)),NA())</f>
        <v>#N/A</v>
      </c>
      <c r="J101" s="57" t="e">
        <f ca="true">+IF(AND(ISNUMBER(OFFSET('Water Data'!$E$5,0,10*ROW('Water Data'!E95))),'Data Summary'!BY101="Yes"),100-OFFSET('Water Data'!$E$5,0,10*ROW('Water Data'!E95)),NA())</f>
        <v>#N/A</v>
      </c>
      <c r="K101" s="57" t="e">
        <f ca="true">+IF(AND(ISNUMBER(OFFSET('Water Data'!$E$7,0,10*ROW('Water Data'!E95))),'Data Summary'!BZ101="Yes"),OFFSET('Water Data'!$E$7,0,10*ROW('Water Data'!E95)),NA())</f>
        <v>#N/A</v>
      </c>
      <c r="L101" s="57" t="e">
        <f ca="true">+IF(AND(ISNUMBER(OFFSET('Water Data'!$E$10,0,10*ROW('Water Data'!E95))),'Data Summary'!CA101="Yes"),OFFSET('Water Data'!$E$10,0,10*ROW('Water Data'!E95)),NA())</f>
        <v>#N/A</v>
      </c>
      <c r="M101" s="57" t="e">
        <f ca="true">+IF(AND(ISNUMBER(OFFSET('Water Data'!$F$5,0,10*ROW('Water Data'!F95))),'Data Summary'!CB101="Yes"),100-OFFSET('Water Data'!$F$5,0,10*ROW('Water Data'!F95)),NA())</f>
        <v>#N/A</v>
      </c>
      <c r="N101" s="57" t="e">
        <f ca="true">+IF(AND(ISNUMBER(OFFSET('Water Data'!$F$7,0,10*ROW('Water Data'!F95))),'Data Summary'!CC101="Yes"),OFFSET('Water Data'!$F$7,0,10*ROW('Water Data'!F95)),NA())</f>
        <v>#N/A</v>
      </c>
      <c r="O101" s="57" t="e">
        <f ca="true">+IF(AND(ISNUMBER(OFFSET('Water Data'!$F$10,0,10*ROW('Water Data'!F95))),'Data Summary'!CD101="Yes"),OFFSET('Water Data'!$F$10,0,10*ROW('Water Data'!F95)),NA())</f>
        <v>#N/A</v>
      </c>
      <c r="P101" s="57" t="e">
        <f ca="true">+IF(AND(ISNUMBER(OFFSET('Water Data'!$G$5,0,10*ROW('Water Data'!G95))),'Data Summary'!CE101="Yes"),100-OFFSET('Water Data'!$G$5,0,10*ROW('Water Data'!G95)),NA())</f>
        <v>#N/A</v>
      </c>
      <c r="Q101" s="57" t="e">
        <f ca="true">+IF(AND(ISNUMBER(OFFSET('Water Data'!$G$7,0,10*ROW('Water Data'!G95))),'Data Summary'!CF101="Yes"),OFFSET('Water Data'!$G$7,0,10*ROW('Water Data'!G95)),NA())</f>
        <v>#N/A</v>
      </c>
      <c r="R101" s="57" t="e">
        <f ca="true">+IF(AND(ISNUMBER(OFFSET('Water Data'!$G$10,0,10*ROW('Water Data'!G95))),'Data Summary'!CG101="Yes"),OFFSET('Water Data'!$G$10,0,10*ROW('Water Data'!G95)),NA())</f>
        <v>#N/A</v>
      </c>
      <c r="S101" s="57" t="e">
        <f ca="true">+IF(AND(ISNUMBER(OFFSET('Water Data'!$H$5,0,10*ROW('Water Data'!H95))),'Data Summary'!CH101="Yes"),100-OFFSET('Water Data'!$H$5,0,10*ROW('Water Data'!H95)),NA())</f>
        <v>#N/A</v>
      </c>
      <c r="T101" s="57" t="e">
        <f ca="true">+IF(AND(ISNUMBER(OFFSET('Water Data'!$H$7,0,10*ROW('Water Data'!H95))),'Data Summary'!CI101="Yes"),OFFSET('Water Data'!$H$7,0,10*ROW('Water Data'!H95)),NA())</f>
        <v>#N/A</v>
      </c>
      <c r="U101" s="57" t="e">
        <f ca="true">+IF(AND(ISNUMBER(OFFSET('Water Data'!$H$10,0,10*ROW('Water Data'!H95))),'Data Summary'!CJ101="Yes"),OFFSET('Water Data'!$H$10,0,10*ROW('Water Data'!H95)),NA())</f>
        <v>#N/A</v>
      </c>
      <c r="V101" s="103" t="e">
        <f ca="true">+IF(AND(ISNUMBER(OFFSET('Sanitation Data'!$C$5,0,10*ROW('Sanitation Data'!C95))),'Data Summary'!CK101="Yes"),100-OFFSET('Sanitation Data'!$C$5,0,10*ROW('Sanitation Data'!C95)),NA())</f>
        <v>#N/A</v>
      </c>
      <c r="W101" s="103" t="e">
        <f ca="true">+IF(AND(ISNUMBER(OFFSET('Sanitation Data'!$C$7,0,10*ROW('Sanitation Data'!C95))),'Data Summary'!CL101="Yes"),OFFSET('Sanitation Data'!$C$7,0,10*ROW('Sanitation Data'!C95)),NA())</f>
        <v>#N/A</v>
      </c>
      <c r="X101" s="103" t="e">
        <f ca="true">+IF(AND(ISNUMBER(OFFSET('Sanitation Data'!$C$11,0,10*ROW('Sanitation Data'!C95))),'Data Summary'!CM101="Yes"),OFFSET('Sanitation Data'!$C$11,0,10*ROW('Sanitation Data'!C95)),NA())</f>
        <v>#N/A</v>
      </c>
      <c r="Y101" s="103" t="e">
        <f ca="true">+IF(AND(ISNUMBER(OFFSET('Sanitation Data'!$C$12,0,10*ROW('Sanitation Data'!C95))),'Data Summary'!CN101="Yes"),OFFSET('Sanitation Data'!$C$12,0,10*ROW('Sanitation Data'!C95)),NA())</f>
        <v>#N/A</v>
      </c>
      <c r="Z101" s="103" t="e">
        <f ca="true">+IF(AND(ISNUMBER(OFFSET('Sanitation Data'!$C$13,0,10*ROW('Sanitation Data'!C95))),'Data Summary'!CO101="Yes"),OFFSET('Sanitation Data'!$C$13,0,10*ROW('Sanitation Data'!C95)),NA())</f>
        <v>#N/A</v>
      </c>
      <c r="AA101" s="103" t="e">
        <f ca="true">+IF(AND(ISNUMBER(OFFSET('Sanitation Data'!$D$5,0,10*ROW('Sanitation Data'!D95))),'Data Summary'!CP101="Yes"),100-OFFSET('Sanitation Data'!$D$5,0,10*ROW('Sanitation Data'!D95)),NA())</f>
        <v>#N/A</v>
      </c>
      <c r="AB101" s="103" t="e">
        <f ca="true">+IF(AND(ISNUMBER(OFFSET('Sanitation Data'!$D$7,0,10*ROW('Sanitation Data'!D95))),'Data Summary'!CQ101="Yes"),OFFSET('Sanitation Data'!$D$7,0,10*ROW('Sanitation Data'!D95)),NA())</f>
        <v>#N/A</v>
      </c>
      <c r="AC101" s="103" t="e">
        <f ca="true">+IF(AND(ISNUMBER(OFFSET('Sanitation Data'!$D$11,0,10*ROW('Sanitation Data'!D95))),'Data Summary'!CR101="Yes"),OFFSET('Sanitation Data'!$D$11,0,10*ROW('Sanitation Data'!D95)),NA())</f>
        <v>#N/A</v>
      </c>
      <c r="AD101" s="103" t="e">
        <f ca="true">+IF(AND(ISNUMBER(OFFSET('Sanitation Data'!$D$12,0,10*ROW('Sanitation Data'!D95))),'Data Summary'!CS101="Yes"),OFFSET('Sanitation Data'!$D$12,0,10*ROW('Sanitation Data'!D95)),NA())</f>
        <v>#N/A</v>
      </c>
      <c r="AE101" s="103" t="e">
        <f ca="true">+IF(AND(ISNUMBER(OFFSET('Sanitation Data'!$D$13,0,10*ROW('Sanitation Data'!D95))),'Data Summary'!CT101="Yes"),OFFSET('Sanitation Data'!$D$13,0,10*ROW('Sanitation Data'!D95)),NA())</f>
        <v>#N/A</v>
      </c>
      <c r="AF101" s="103" t="e">
        <f ca="true">+IF(AND(ISNUMBER(OFFSET('Sanitation Data'!$E$5,0,10*ROW('Sanitation Data'!E95))),'Data Summary'!CU101="Yes"),100-OFFSET('Sanitation Data'!$E$5,0,10*ROW('Sanitation Data'!E95)),NA())</f>
        <v>#N/A</v>
      </c>
      <c r="AG101" s="103" t="e">
        <f ca="true">+IF(AND(ISNUMBER(OFFSET('Sanitation Data'!$E$7,0,10*ROW('Sanitation Data'!E95))),'Data Summary'!CV101="Yes"),OFFSET('Sanitation Data'!$E$7,0,10*ROW('Sanitation Data'!E95)),NA())</f>
        <v>#N/A</v>
      </c>
      <c r="AH101" s="103" t="e">
        <f ca="true">+IF(AND(ISNUMBER(OFFSET('Sanitation Data'!$E$11,0,10*ROW('Sanitation Data'!E95))),'Data Summary'!CW101="Yes"),OFFSET('Sanitation Data'!$E$11,0,10*ROW('Sanitation Data'!E95)),NA())</f>
        <v>#N/A</v>
      </c>
      <c r="AI101" s="103" t="e">
        <f ca="true">+IF(AND(ISNUMBER(OFFSET('Sanitation Data'!$E$12,0,10*ROW('Sanitation Data'!E95))),'Data Summary'!CX101="Yes"),OFFSET('Sanitation Data'!$E$12,0,10*ROW('Sanitation Data'!E95)),NA())</f>
        <v>#N/A</v>
      </c>
      <c r="AJ101" s="103" t="e">
        <f ca="true">+IF(AND(ISNUMBER(OFFSET('Sanitation Data'!$E$13,0,10*ROW('Sanitation Data'!E95))),'Data Summary'!CY101="Yes"),OFFSET('Sanitation Data'!$E$13,0,10*ROW('Sanitation Data'!E95)),NA())</f>
        <v>#N/A</v>
      </c>
      <c r="AK101" s="103" t="e">
        <f ca="true">+IF(AND(ISNUMBER(OFFSET('Sanitation Data'!$F$5,0,10*ROW('Sanitation Data'!F95))),'Data Summary'!CZ101="Yes"),100-OFFSET('Sanitation Data'!$F$5,0,10*ROW('Sanitation Data'!F95)),NA())</f>
        <v>#N/A</v>
      </c>
      <c r="AL101" s="103" t="e">
        <f ca="true">+IF(AND(ISNUMBER(OFFSET('Sanitation Data'!$F$7,0,10*ROW('Sanitation Data'!F95))),'Data Summary'!DA101="Yes"),OFFSET('Sanitation Data'!$F$7,0,10*ROW('Sanitation Data'!F95)),NA())</f>
        <v>#N/A</v>
      </c>
      <c r="AM101" s="103" t="e">
        <f ca="true">+IF(AND(ISNUMBER(OFFSET('Sanitation Data'!$F$11,0,10*ROW('Sanitation Data'!F95))),'Data Summary'!DB101="Yes"),OFFSET('Sanitation Data'!$F$11,0,10*ROW('Sanitation Data'!F95)),NA())</f>
        <v>#N/A</v>
      </c>
      <c r="AN101" s="103" t="e">
        <f ca="true">+IF(AND(ISNUMBER(OFFSET('Sanitation Data'!$F$12,0,10*ROW('Sanitation Data'!F95))),'Data Summary'!DC101="Yes"),OFFSET('Sanitation Data'!$F$12,0,10*ROW('Sanitation Data'!F95)),NA())</f>
        <v>#N/A</v>
      </c>
      <c r="AO101" s="103" t="e">
        <f ca="true">+IF(AND(ISNUMBER(OFFSET('Sanitation Data'!$F$13,0,10*ROW('Sanitation Data'!F95))),'Data Summary'!DD101="Yes"),OFFSET('Sanitation Data'!$F$13,0,10*ROW('Sanitation Data'!F95)),NA())</f>
        <v>#N/A</v>
      </c>
      <c r="AP101" s="103" t="e">
        <f ca="true">+IF(AND(ISNUMBER(OFFSET('Sanitation Data'!$G$5,0,10*ROW('Sanitation Data'!G95))),'Data Summary'!DE101="Yes"),100-OFFSET('Sanitation Data'!$G$5,0,10*ROW('Sanitation Data'!G95)),NA())</f>
        <v>#N/A</v>
      </c>
      <c r="AQ101" s="103" t="e">
        <f ca="true">+IF(AND(ISNUMBER(OFFSET('Sanitation Data'!$G$7,0,10*ROW('Sanitation Data'!G95))),'Data Summary'!DF101="Yes"),OFFSET('Sanitation Data'!$G$7,0,10*ROW('Sanitation Data'!G95)),NA())</f>
        <v>#N/A</v>
      </c>
      <c r="AR101" s="103" t="e">
        <f ca="true">+IF(AND(ISNUMBER(OFFSET('Sanitation Data'!$G$11,0,10*ROW('Sanitation Data'!G95))),'Data Summary'!DG101="Yes"),OFFSET('Sanitation Data'!$G$11,0,10*ROW('Sanitation Data'!G95)),NA())</f>
        <v>#N/A</v>
      </c>
      <c r="AS101" s="103" t="e">
        <f ca="true">+IF(AND(ISNUMBER(OFFSET('Sanitation Data'!$G$12,0,10*ROW('Sanitation Data'!G95))),'Data Summary'!DH101="Yes"),OFFSET('Sanitation Data'!$G$12,0,10*ROW('Sanitation Data'!G95)),NA())</f>
        <v>#N/A</v>
      </c>
      <c r="AT101" s="103" t="e">
        <f ca="true">+IF(AND(ISNUMBER(OFFSET('Sanitation Data'!$G$13,0,10*ROW('Sanitation Data'!G95))),'Data Summary'!DI101="Yes"),OFFSET('Sanitation Data'!$G$13,0,10*ROW('Sanitation Data'!G95)),NA())</f>
        <v>#N/A</v>
      </c>
      <c r="AU101" s="103" t="e">
        <f ca="true">+IF(AND(ISNUMBER(OFFSET('Sanitation Data'!$H$5,0,10*ROW('Sanitation Data'!H95))),'Data Summary'!DJ101="Yes"),100-OFFSET('Sanitation Data'!$H$5,0,10*ROW('Sanitation Data'!H95)),NA())</f>
        <v>#N/A</v>
      </c>
      <c r="AV101" s="103" t="e">
        <f ca="true">+IF(AND(ISNUMBER(OFFSET('Sanitation Data'!$H$7,0,10*ROW('Sanitation Data'!H95))),'Data Summary'!DK101="Yes"),OFFSET('Sanitation Data'!$H$7,0,10*ROW('Sanitation Data'!H95)),NA())</f>
        <v>#N/A</v>
      </c>
      <c r="AW101" s="103" t="e">
        <f ca="true">+IF(AND(ISNUMBER(OFFSET('Sanitation Data'!$H$11,0,10*ROW('Sanitation Data'!H95))),'Data Summary'!DL101="Yes"),OFFSET('Sanitation Data'!$H$11,0,10*ROW('Sanitation Data'!H95)),NA())</f>
        <v>#N/A</v>
      </c>
      <c r="AX101" s="103" t="e">
        <f ca="true">+IF(AND(ISNUMBER(OFFSET('Sanitation Data'!$H$12,0,10*ROW('Sanitation Data'!H95))),'Data Summary'!DM101="Yes"),OFFSET('Sanitation Data'!$H$12,0,10*ROW('Sanitation Data'!H95)),NA())</f>
        <v>#N/A</v>
      </c>
      <c r="AY101" s="103" t="e">
        <f ca="true">+IF(AND(ISNUMBER(OFFSET('Sanitation Data'!$H$13,0,10*ROW('Sanitation Data'!H95))),'Data Summary'!DN101="Yes"),OFFSET('Sanitation Data'!$H$13,0,10*ROW('Sanitation Data'!H95)),NA())</f>
        <v>#N/A</v>
      </c>
      <c r="AZ101" s="108" t="e">
        <f ca="true">+IF(AND(ISNUMBER(OFFSET('Hygiene Data'!$C$6,0,10*ROW('Hygiene Data'!C95))),'Data Summary'!DO101="Yes"),OFFSET('Hygiene Data'!$C$6,0,10*ROW('Hygiene Data'!C95)),NA())</f>
        <v>#N/A</v>
      </c>
      <c r="BA101" s="108" t="e">
        <f ca="true">+IF(AND(ISNUMBER(OFFSET('Hygiene Data'!$C$8,0,10*ROW('Hygiene Data'!C95))),'Data Summary'!DP101="Yes"),OFFSET('Hygiene Data'!$C$8,0,10*ROW('Hygiene Data'!C95)),NA())</f>
        <v>#N/A</v>
      </c>
      <c r="BB101" s="108" t="e">
        <f ca="true">+IF(AND(ISNUMBER(OFFSET('Hygiene Data'!$C$10,0,10*ROW('Hygiene Data'!C95))),'Data Summary'!DQ101="Yes"),OFFSET('Hygiene Data'!$C$10,0,10*ROW('Hygiene Data'!C95)),NA())</f>
        <v>#N/A</v>
      </c>
      <c r="BC101" s="108" t="e">
        <f ca="true">+IF(AND(ISNUMBER(OFFSET('Hygiene Data'!$D$6,0,10*ROW('Hygiene Data'!D95))),'Data Summary'!DR101="Yes"),OFFSET('Hygiene Data'!$D$6,0,10*ROW('Hygiene Data'!D95)),NA())</f>
        <v>#N/A</v>
      </c>
      <c r="BD101" s="108" t="e">
        <f ca="true">+IF(AND(ISNUMBER(OFFSET('Hygiene Data'!$D$8,0,10*ROW('Hygiene Data'!D95))),'Data Summary'!DS101="Yes"),OFFSET('Hygiene Data'!$D$8,0,10*ROW('Hygiene Data'!D95)),NA())</f>
        <v>#N/A</v>
      </c>
      <c r="BE101" s="108" t="e">
        <f ca="true">+IF(AND(ISNUMBER(OFFSET('Hygiene Data'!$D$10,0,10*ROW('Hygiene Data'!D95))),'Data Summary'!DT101="Yes"),OFFSET('Hygiene Data'!$D$10,0,10*ROW('Hygiene Data'!D95)),NA())</f>
        <v>#N/A</v>
      </c>
      <c r="BF101" s="108" t="e">
        <f ca="true">+IF(AND(ISNUMBER(OFFSET('Hygiene Data'!$E$6,0,10*ROW('Hygiene Data'!E95))),'Data Summary'!DU101="Yes"),OFFSET('Hygiene Data'!$E$6,0,10*ROW('Hygiene Data'!E95)),NA())</f>
        <v>#N/A</v>
      </c>
      <c r="BG101" s="108" t="e">
        <f ca="true">+IF(AND(ISNUMBER(OFFSET('Hygiene Data'!$E$8,0,10*ROW('Hygiene Data'!E95))),'Data Summary'!DV101="Yes"),OFFSET('Hygiene Data'!$E$8,0,10*ROW('Hygiene Data'!E95)),NA())</f>
        <v>#N/A</v>
      </c>
      <c r="BH101" s="108" t="e">
        <f ca="true">+IF(AND(ISNUMBER(OFFSET('Hygiene Data'!$E$10,0,10*ROW('Hygiene Data'!E95))),'Data Summary'!DW101="Yes"),OFFSET('Hygiene Data'!$E$10,0,10*ROW('Hygiene Data'!E95)),NA())</f>
        <v>#N/A</v>
      </c>
      <c r="BI101" s="108" t="e">
        <f ca="true">+IF(AND(ISNUMBER(OFFSET('Hygiene Data'!$F$6,0,10*ROW('Hygiene Data'!F95))),'Data Summary'!DX101="Yes"),OFFSET('Hygiene Data'!$F$6,0,10*ROW('Hygiene Data'!F95)),NA())</f>
        <v>#N/A</v>
      </c>
      <c r="BJ101" s="108" t="e">
        <f ca="true">+IF(AND(ISNUMBER(OFFSET('Hygiene Data'!$F$8,0,10*ROW('Hygiene Data'!F95))),'Data Summary'!DY101="Yes"),OFFSET('Hygiene Data'!$F$8,0,10*ROW('Hygiene Data'!F95)),NA())</f>
        <v>#N/A</v>
      </c>
      <c r="BK101" s="108" t="e">
        <f ca="true">+IF(AND(ISNUMBER(OFFSET('Hygiene Data'!$F$10,0,10*ROW('Hygiene Data'!F95))),'Data Summary'!DZ101="Yes"),OFFSET('Hygiene Data'!$F$10,0,10*ROW('Hygiene Data'!F95)),NA())</f>
        <v>#N/A</v>
      </c>
      <c r="BL101" s="108" t="e">
        <f ca="true">+IF(AND(ISNUMBER(OFFSET('Hygiene Data'!$G$6,0,10*ROW('Hygiene Data'!G95))),'Data Summary'!EA101="Yes"),OFFSET('Hygiene Data'!$G$6,0,10*ROW('Hygiene Data'!G95)),NA())</f>
        <v>#N/A</v>
      </c>
      <c r="BM101" s="108" t="e">
        <f ca="true">+IF(AND(ISNUMBER(OFFSET('Hygiene Data'!$G$8,0,10*ROW('Hygiene Data'!G95))),'Data Summary'!EB101="Yes"),OFFSET('Hygiene Data'!$G$8,0,10*ROW('Hygiene Data'!G95)),NA())</f>
        <v>#N/A</v>
      </c>
      <c r="BN101" s="108" t="e">
        <f ca="true">+IF(AND(ISNUMBER(OFFSET('Hygiene Data'!$G$10,0,10*ROW('Hygiene Data'!G95))),'Data Summary'!EC101="Yes"),OFFSET('Hygiene Data'!$G$10,0,10*ROW('Hygiene Data'!G95)),NA())</f>
        <v>#N/A</v>
      </c>
      <c r="BO101" s="108" t="e">
        <f ca="true">+IF(AND(ISNUMBER(OFFSET('Hygiene Data'!$H$6,0,10*ROW('Hygiene Data'!H95))),'Data Summary'!ED101="Yes"),OFFSET('Hygiene Data'!$H$6,0,10*ROW('Hygiene Data'!H95)),NA())</f>
        <v>#N/A</v>
      </c>
      <c r="BP101" s="108" t="e">
        <f ca="true">+IF(AND(ISNUMBER(OFFSET('Hygiene Data'!$H$8,0,10*ROW('Hygiene Data'!H95))),'Data Summary'!EE101="Yes"),OFFSET('Hygiene Data'!$H$8,0,10*ROW('Hygiene Data'!H95)),NA())</f>
        <v>#N/A</v>
      </c>
      <c r="BQ101" s="108" t="e">
        <f ca="true">+IF(AND(ISNUMBER(OFFSET('Hygiene Data'!$H$10,0,10*ROW('Hygiene Data'!H95))),'Data Summary'!EF101="Yes"),OFFSET('Hygiene Data'!$H$10,0,10*ROW('Hygiene Data'!H95)),NA())</f>
        <v>#N/A</v>
      </c>
    </row>
    <row r="102" x14ac:dyDescent="0.2">
      <c r="A102" s="56" t="e">
        <f ca="true">+IF(OFFSET('Water Data'!$B$1,0,10*ROW('Water Data'!B96))="",NA(),OFFSET('Water Data'!$B$1,0,10*ROW('Water Data'!B96)))</f>
        <v>#N/A</v>
      </c>
      <c r="B102" s="56" t="e">
        <f ca="true">+IF(OFFSET('Water Data'!$A$3,0,10*ROW('Water Data'!A99))="",NA(),OFFSET('Water Data'!$A$3,0,10*ROW('Water Data'!A99)))</f>
        <v>#N/A</v>
      </c>
      <c r="C102" s="56" t="e">
        <f ca="true">+IF(OFFSET('Water Data'!$C$3,0,10*ROW('Water Data'!C99))="",NA(),OFFSET('Water Data'!$C$3,0,10*ROW('Water Data'!C99)))</f>
        <v>#N/A</v>
      </c>
      <c r="D102" s="57" t="e">
        <f ca="true">+IF(AND(ISNUMBER(OFFSET('Water Data'!$C$5,0,10*ROW('Water Data'!C96))),'Data Summary'!BS102="Yes"),100-OFFSET('Water Data'!$C$5,0,10*ROW('Water Data'!C96)),NA())</f>
        <v>#N/A</v>
      </c>
      <c r="E102" s="57" t="e">
        <f ca="true">+IF(AND(ISNUMBER(OFFSET('Water Data'!$C$7,0,10*ROW('Water Data'!C96))),'Data Summary'!BT102="Yes"),OFFSET('Water Data'!$C$7,0,10*ROW('Water Data'!C96)),NA())</f>
        <v>#N/A</v>
      </c>
      <c r="F102" s="57" t="e">
        <f ca="true">+IF(AND(ISNUMBER(OFFSET('Water Data'!$C$10,0,10*ROW('Water Data'!C96))),'Data Summary'!BU102="Yes"),OFFSET('Water Data'!$C$10,0,10*ROW('Water Data'!C96)),NA())</f>
        <v>#N/A</v>
      </c>
      <c r="G102" s="57" t="e">
        <f ca="true">+IF(AND(ISNUMBER(OFFSET('Water Data'!$D$5,0,10*ROW('Water Data'!D96))),'Data Summary'!BV102="Yes"),100-OFFSET('Water Data'!$D$5,0,10*ROW('Water Data'!D96)),NA())</f>
        <v>#N/A</v>
      </c>
      <c r="H102" s="57" t="e">
        <f ca="true">+IF(AND(ISNUMBER(OFFSET('Water Data'!$D$7,0,10*ROW('Water Data'!D96))),'Data Summary'!BW102="Yes"),OFFSET('Water Data'!$D$7,0,10*ROW('Water Data'!D96)),NA())</f>
        <v>#N/A</v>
      </c>
      <c r="I102" s="57" t="e">
        <f ca="true">+IF(AND(ISNUMBER(OFFSET('Water Data'!$D$10,0,10*ROW('Water Data'!D96))),'Data Summary'!BX102="Yes"),OFFSET('Water Data'!$D$10,0,10*ROW('Water Data'!D96)),NA())</f>
        <v>#N/A</v>
      </c>
      <c r="J102" s="57" t="e">
        <f ca="true">+IF(AND(ISNUMBER(OFFSET('Water Data'!$E$5,0,10*ROW('Water Data'!E96))),'Data Summary'!BY102="Yes"),100-OFFSET('Water Data'!$E$5,0,10*ROW('Water Data'!E96)),NA())</f>
        <v>#N/A</v>
      </c>
      <c r="K102" s="57" t="e">
        <f ca="true">+IF(AND(ISNUMBER(OFFSET('Water Data'!$E$7,0,10*ROW('Water Data'!E96))),'Data Summary'!BZ102="Yes"),OFFSET('Water Data'!$E$7,0,10*ROW('Water Data'!E96)),NA())</f>
        <v>#N/A</v>
      </c>
      <c r="L102" s="57" t="e">
        <f ca="true">+IF(AND(ISNUMBER(OFFSET('Water Data'!$E$10,0,10*ROW('Water Data'!E96))),'Data Summary'!CA102="Yes"),OFFSET('Water Data'!$E$10,0,10*ROW('Water Data'!E96)),NA())</f>
        <v>#N/A</v>
      </c>
      <c r="M102" s="57" t="e">
        <f ca="true">+IF(AND(ISNUMBER(OFFSET('Water Data'!$F$5,0,10*ROW('Water Data'!F96))),'Data Summary'!CB102="Yes"),100-OFFSET('Water Data'!$F$5,0,10*ROW('Water Data'!F96)),NA())</f>
        <v>#N/A</v>
      </c>
      <c r="N102" s="57" t="e">
        <f ca="true">+IF(AND(ISNUMBER(OFFSET('Water Data'!$F$7,0,10*ROW('Water Data'!F96))),'Data Summary'!CC102="Yes"),OFFSET('Water Data'!$F$7,0,10*ROW('Water Data'!F96)),NA())</f>
        <v>#N/A</v>
      </c>
      <c r="O102" s="57" t="e">
        <f ca="true">+IF(AND(ISNUMBER(OFFSET('Water Data'!$F$10,0,10*ROW('Water Data'!F96))),'Data Summary'!CD102="Yes"),OFFSET('Water Data'!$F$10,0,10*ROW('Water Data'!F96)),NA())</f>
        <v>#N/A</v>
      </c>
      <c r="P102" s="57" t="e">
        <f ca="true">+IF(AND(ISNUMBER(OFFSET('Water Data'!$G$5,0,10*ROW('Water Data'!G96))),'Data Summary'!CE102="Yes"),100-OFFSET('Water Data'!$G$5,0,10*ROW('Water Data'!G96)),NA())</f>
        <v>#N/A</v>
      </c>
      <c r="Q102" s="57" t="e">
        <f ca="true">+IF(AND(ISNUMBER(OFFSET('Water Data'!$G$7,0,10*ROW('Water Data'!G96))),'Data Summary'!CF102="Yes"),OFFSET('Water Data'!$G$7,0,10*ROW('Water Data'!G96)),NA())</f>
        <v>#N/A</v>
      </c>
      <c r="R102" s="57" t="e">
        <f ca="true">+IF(AND(ISNUMBER(OFFSET('Water Data'!$G$10,0,10*ROW('Water Data'!G96))),'Data Summary'!CG102="Yes"),OFFSET('Water Data'!$G$10,0,10*ROW('Water Data'!G96)),NA())</f>
        <v>#N/A</v>
      </c>
      <c r="S102" s="57" t="e">
        <f ca="true">+IF(AND(ISNUMBER(OFFSET('Water Data'!$H$5,0,10*ROW('Water Data'!H96))),'Data Summary'!CH102="Yes"),100-OFFSET('Water Data'!$H$5,0,10*ROW('Water Data'!H96)),NA())</f>
        <v>#N/A</v>
      </c>
      <c r="T102" s="57" t="e">
        <f ca="true">+IF(AND(ISNUMBER(OFFSET('Water Data'!$H$7,0,10*ROW('Water Data'!H96))),'Data Summary'!CI102="Yes"),OFFSET('Water Data'!$H$7,0,10*ROW('Water Data'!H96)),NA())</f>
        <v>#N/A</v>
      </c>
      <c r="U102" s="57" t="e">
        <f ca="true">+IF(AND(ISNUMBER(OFFSET('Water Data'!$H$10,0,10*ROW('Water Data'!H96))),'Data Summary'!CJ102="Yes"),OFFSET('Water Data'!$H$10,0,10*ROW('Water Data'!H96)),NA())</f>
        <v>#N/A</v>
      </c>
      <c r="V102" s="103" t="e">
        <f ca="true">+IF(AND(ISNUMBER(OFFSET('Sanitation Data'!$C$5,0,10*ROW('Sanitation Data'!C96))),'Data Summary'!CK102="Yes"),100-OFFSET('Sanitation Data'!$C$5,0,10*ROW('Sanitation Data'!C96)),NA())</f>
        <v>#N/A</v>
      </c>
      <c r="W102" s="103" t="e">
        <f ca="true">+IF(AND(ISNUMBER(OFFSET('Sanitation Data'!$C$7,0,10*ROW('Sanitation Data'!C96))),'Data Summary'!CL102="Yes"),OFFSET('Sanitation Data'!$C$7,0,10*ROW('Sanitation Data'!C96)),NA())</f>
        <v>#N/A</v>
      </c>
      <c r="X102" s="103" t="e">
        <f ca="true">+IF(AND(ISNUMBER(OFFSET('Sanitation Data'!$C$11,0,10*ROW('Sanitation Data'!C96))),'Data Summary'!CM102="Yes"),OFFSET('Sanitation Data'!$C$11,0,10*ROW('Sanitation Data'!C96)),NA())</f>
        <v>#N/A</v>
      </c>
      <c r="Y102" s="103" t="e">
        <f ca="true">+IF(AND(ISNUMBER(OFFSET('Sanitation Data'!$C$12,0,10*ROW('Sanitation Data'!C96))),'Data Summary'!CN102="Yes"),OFFSET('Sanitation Data'!$C$12,0,10*ROW('Sanitation Data'!C96)),NA())</f>
        <v>#N/A</v>
      </c>
      <c r="Z102" s="103" t="e">
        <f ca="true">+IF(AND(ISNUMBER(OFFSET('Sanitation Data'!$C$13,0,10*ROW('Sanitation Data'!C96))),'Data Summary'!CO102="Yes"),OFFSET('Sanitation Data'!$C$13,0,10*ROW('Sanitation Data'!C96)),NA())</f>
        <v>#N/A</v>
      </c>
      <c r="AA102" s="103" t="e">
        <f ca="true">+IF(AND(ISNUMBER(OFFSET('Sanitation Data'!$D$5,0,10*ROW('Sanitation Data'!D96))),'Data Summary'!CP102="Yes"),100-OFFSET('Sanitation Data'!$D$5,0,10*ROW('Sanitation Data'!D96)),NA())</f>
        <v>#N/A</v>
      </c>
      <c r="AB102" s="103" t="e">
        <f ca="true">+IF(AND(ISNUMBER(OFFSET('Sanitation Data'!$D$7,0,10*ROW('Sanitation Data'!D96))),'Data Summary'!CQ102="Yes"),OFFSET('Sanitation Data'!$D$7,0,10*ROW('Sanitation Data'!D96)),NA())</f>
        <v>#N/A</v>
      </c>
      <c r="AC102" s="103" t="e">
        <f ca="true">+IF(AND(ISNUMBER(OFFSET('Sanitation Data'!$D$11,0,10*ROW('Sanitation Data'!D96))),'Data Summary'!CR102="Yes"),OFFSET('Sanitation Data'!$D$11,0,10*ROW('Sanitation Data'!D96)),NA())</f>
        <v>#N/A</v>
      </c>
      <c r="AD102" s="103" t="e">
        <f ca="true">+IF(AND(ISNUMBER(OFFSET('Sanitation Data'!$D$12,0,10*ROW('Sanitation Data'!D96))),'Data Summary'!CS102="Yes"),OFFSET('Sanitation Data'!$D$12,0,10*ROW('Sanitation Data'!D96)),NA())</f>
        <v>#N/A</v>
      </c>
      <c r="AE102" s="103" t="e">
        <f ca="true">+IF(AND(ISNUMBER(OFFSET('Sanitation Data'!$D$13,0,10*ROW('Sanitation Data'!D96))),'Data Summary'!CT102="Yes"),OFFSET('Sanitation Data'!$D$13,0,10*ROW('Sanitation Data'!D96)),NA())</f>
        <v>#N/A</v>
      </c>
      <c r="AF102" s="103" t="e">
        <f ca="true">+IF(AND(ISNUMBER(OFFSET('Sanitation Data'!$E$5,0,10*ROW('Sanitation Data'!E96))),'Data Summary'!CU102="Yes"),100-OFFSET('Sanitation Data'!$E$5,0,10*ROW('Sanitation Data'!E96)),NA())</f>
        <v>#N/A</v>
      </c>
      <c r="AG102" s="103" t="e">
        <f ca="true">+IF(AND(ISNUMBER(OFFSET('Sanitation Data'!$E$7,0,10*ROW('Sanitation Data'!E96))),'Data Summary'!CV102="Yes"),OFFSET('Sanitation Data'!$E$7,0,10*ROW('Sanitation Data'!E96)),NA())</f>
        <v>#N/A</v>
      </c>
      <c r="AH102" s="103" t="e">
        <f ca="true">+IF(AND(ISNUMBER(OFFSET('Sanitation Data'!$E$11,0,10*ROW('Sanitation Data'!E96))),'Data Summary'!CW102="Yes"),OFFSET('Sanitation Data'!$E$11,0,10*ROW('Sanitation Data'!E96)),NA())</f>
        <v>#N/A</v>
      </c>
      <c r="AI102" s="103" t="e">
        <f ca="true">+IF(AND(ISNUMBER(OFFSET('Sanitation Data'!$E$12,0,10*ROW('Sanitation Data'!E96))),'Data Summary'!CX102="Yes"),OFFSET('Sanitation Data'!$E$12,0,10*ROW('Sanitation Data'!E96)),NA())</f>
        <v>#N/A</v>
      </c>
      <c r="AJ102" s="103" t="e">
        <f ca="true">+IF(AND(ISNUMBER(OFFSET('Sanitation Data'!$E$13,0,10*ROW('Sanitation Data'!E96))),'Data Summary'!CY102="Yes"),OFFSET('Sanitation Data'!$E$13,0,10*ROW('Sanitation Data'!E96)),NA())</f>
        <v>#N/A</v>
      </c>
      <c r="AK102" s="103" t="e">
        <f ca="true">+IF(AND(ISNUMBER(OFFSET('Sanitation Data'!$F$5,0,10*ROW('Sanitation Data'!F96))),'Data Summary'!CZ102="Yes"),100-OFFSET('Sanitation Data'!$F$5,0,10*ROW('Sanitation Data'!F96)),NA())</f>
        <v>#N/A</v>
      </c>
      <c r="AL102" s="103" t="e">
        <f ca="true">+IF(AND(ISNUMBER(OFFSET('Sanitation Data'!$F$7,0,10*ROW('Sanitation Data'!F96))),'Data Summary'!DA102="Yes"),OFFSET('Sanitation Data'!$F$7,0,10*ROW('Sanitation Data'!F96)),NA())</f>
        <v>#N/A</v>
      </c>
      <c r="AM102" s="103" t="e">
        <f ca="true">+IF(AND(ISNUMBER(OFFSET('Sanitation Data'!$F$11,0,10*ROW('Sanitation Data'!F96))),'Data Summary'!DB102="Yes"),OFFSET('Sanitation Data'!$F$11,0,10*ROW('Sanitation Data'!F96)),NA())</f>
        <v>#N/A</v>
      </c>
      <c r="AN102" s="103" t="e">
        <f ca="true">+IF(AND(ISNUMBER(OFFSET('Sanitation Data'!$F$12,0,10*ROW('Sanitation Data'!F96))),'Data Summary'!DC102="Yes"),OFFSET('Sanitation Data'!$F$12,0,10*ROW('Sanitation Data'!F96)),NA())</f>
        <v>#N/A</v>
      </c>
      <c r="AO102" s="103" t="e">
        <f ca="true">+IF(AND(ISNUMBER(OFFSET('Sanitation Data'!$F$13,0,10*ROW('Sanitation Data'!F96))),'Data Summary'!DD102="Yes"),OFFSET('Sanitation Data'!$F$13,0,10*ROW('Sanitation Data'!F96)),NA())</f>
        <v>#N/A</v>
      </c>
      <c r="AP102" s="103" t="e">
        <f ca="true">+IF(AND(ISNUMBER(OFFSET('Sanitation Data'!$G$5,0,10*ROW('Sanitation Data'!G96))),'Data Summary'!DE102="Yes"),100-OFFSET('Sanitation Data'!$G$5,0,10*ROW('Sanitation Data'!G96)),NA())</f>
        <v>#N/A</v>
      </c>
      <c r="AQ102" s="103" t="e">
        <f ca="true">+IF(AND(ISNUMBER(OFFSET('Sanitation Data'!$G$7,0,10*ROW('Sanitation Data'!G96))),'Data Summary'!DF102="Yes"),OFFSET('Sanitation Data'!$G$7,0,10*ROW('Sanitation Data'!G96)),NA())</f>
        <v>#N/A</v>
      </c>
      <c r="AR102" s="103" t="e">
        <f ca="true">+IF(AND(ISNUMBER(OFFSET('Sanitation Data'!$G$11,0,10*ROW('Sanitation Data'!G96))),'Data Summary'!DG102="Yes"),OFFSET('Sanitation Data'!$G$11,0,10*ROW('Sanitation Data'!G96)),NA())</f>
        <v>#N/A</v>
      </c>
      <c r="AS102" s="103" t="e">
        <f ca="true">+IF(AND(ISNUMBER(OFFSET('Sanitation Data'!$G$12,0,10*ROW('Sanitation Data'!G96))),'Data Summary'!DH102="Yes"),OFFSET('Sanitation Data'!$G$12,0,10*ROW('Sanitation Data'!G96)),NA())</f>
        <v>#N/A</v>
      </c>
      <c r="AT102" s="103" t="e">
        <f ca="true">+IF(AND(ISNUMBER(OFFSET('Sanitation Data'!$G$13,0,10*ROW('Sanitation Data'!G96))),'Data Summary'!DI102="Yes"),OFFSET('Sanitation Data'!$G$13,0,10*ROW('Sanitation Data'!G96)),NA())</f>
        <v>#N/A</v>
      </c>
      <c r="AU102" s="103" t="e">
        <f ca="true">+IF(AND(ISNUMBER(OFFSET('Sanitation Data'!$H$5,0,10*ROW('Sanitation Data'!H96))),'Data Summary'!DJ102="Yes"),100-OFFSET('Sanitation Data'!$H$5,0,10*ROW('Sanitation Data'!H96)),NA())</f>
        <v>#N/A</v>
      </c>
      <c r="AV102" s="103" t="e">
        <f ca="true">+IF(AND(ISNUMBER(OFFSET('Sanitation Data'!$H$7,0,10*ROW('Sanitation Data'!H96))),'Data Summary'!DK102="Yes"),OFFSET('Sanitation Data'!$H$7,0,10*ROW('Sanitation Data'!H96)),NA())</f>
        <v>#N/A</v>
      </c>
      <c r="AW102" s="103" t="e">
        <f ca="true">+IF(AND(ISNUMBER(OFFSET('Sanitation Data'!$H$11,0,10*ROW('Sanitation Data'!H96))),'Data Summary'!DL102="Yes"),OFFSET('Sanitation Data'!$H$11,0,10*ROW('Sanitation Data'!H96)),NA())</f>
        <v>#N/A</v>
      </c>
      <c r="AX102" s="103" t="e">
        <f ca="true">+IF(AND(ISNUMBER(OFFSET('Sanitation Data'!$H$12,0,10*ROW('Sanitation Data'!H96))),'Data Summary'!DM102="Yes"),OFFSET('Sanitation Data'!$H$12,0,10*ROW('Sanitation Data'!H96)),NA())</f>
        <v>#N/A</v>
      </c>
      <c r="AY102" s="103" t="e">
        <f ca="true">+IF(AND(ISNUMBER(OFFSET('Sanitation Data'!$H$13,0,10*ROW('Sanitation Data'!H96))),'Data Summary'!DN102="Yes"),OFFSET('Sanitation Data'!$H$13,0,10*ROW('Sanitation Data'!H96)),NA())</f>
        <v>#N/A</v>
      </c>
      <c r="AZ102" s="108" t="e">
        <f ca="true">+IF(AND(ISNUMBER(OFFSET('Hygiene Data'!$C$6,0,10*ROW('Hygiene Data'!C96))),'Data Summary'!DO102="Yes"),OFFSET('Hygiene Data'!$C$6,0,10*ROW('Hygiene Data'!C96)),NA())</f>
        <v>#N/A</v>
      </c>
      <c r="BA102" s="108" t="e">
        <f ca="true">+IF(AND(ISNUMBER(OFFSET('Hygiene Data'!$C$8,0,10*ROW('Hygiene Data'!C96))),'Data Summary'!DP102="Yes"),OFFSET('Hygiene Data'!$C$8,0,10*ROW('Hygiene Data'!C96)),NA())</f>
        <v>#N/A</v>
      </c>
      <c r="BB102" s="108" t="e">
        <f ca="true">+IF(AND(ISNUMBER(OFFSET('Hygiene Data'!$C$10,0,10*ROW('Hygiene Data'!C96))),'Data Summary'!DQ102="Yes"),OFFSET('Hygiene Data'!$C$10,0,10*ROW('Hygiene Data'!C96)),NA())</f>
        <v>#N/A</v>
      </c>
      <c r="BC102" s="108" t="e">
        <f ca="true">+IF(AND(ISNUMBER(OFFSET('Hygiene Data'!$D$6,0,10*ROW('Hygiene Data'!D96))),'Data Summary'!DR102="Yes"),OFFSET('Hygiene Data'!$D$6,0,10*ROW('Hygiene Data'!D96)),NA())</f>
        <v>#N/A</v>
      </c>
      <c r="BD102" s="108" t="e">
        <f ca="true">+IF(AND(ISNUMBER(OFFSET('Hygiene Data'!$D$8,0,10*ROW('Hygiene Data'!D96))),'Data Summary'!DS102="Yes"),OFFSET('Hygiene Data'!$D$8,0,10*ROW('Hygiene Data'!D96)),NA())</f>
        <v>#N/A</v>
      </c>
      <c r="BE102" s="108" t="e">
        <f ca="true">+IF(AND(ISNUMBER(OFFSET('Hygiene Data'!$D$10,0,10*ROW('Hygiene Data'!D96))),'Data Summary'!DT102="Yes"),OFFSET('Hygiene Data'!$D$10,0,10*ROW('Hygiene Data'!D96)),NA())</f>
        <v>#N/A</v>
      </c>
      <c r="BF102" s="108" t="e">
        <f ca="true">+IF(AND(ISNUMBER(OFFSET('Hygiene Data'!$E$6,0,10*ROW('Hygiene Data'!E96))),'Data Summary'!DU102="Yes"),OFFSET('Hygiene Data'!$E$6,0,10*ROW('Hygiene Data'!E96)),NA())</f>
        <v>#N/A</v>
      </c>
      <c r="BG102" s="108" t="e">
        <f ca="true">+IF(AND(ISNUMBER(OFFSET('Hygiene Data'!$E$8,0,10*ROW('Hygiene Data'!E96))),'Data Summary'!DV102="Yes"),OFFSET('Hygiene Data'!$E$8,0,10*ROW('Hygiene Data'!E96)),NA())</f>
        <v>#N/A</v>
      </c>
      <c r="BH102" s="108" t="e">
        <f ca="true">+IF(AND(ISNUMBER(OFFSET('Hygiene Data'!$E$10,0,10*ROW('Hygiene Data'!E96))),'Data Summary'!DW102="Yes"),OFFSET('Hygiene Data'!$E$10,0,10*ROW('Hygiene Data'!E96)),NA())</f>
        <v>#N/A</v>
      </c>
      <c r="BI102" s="108" t="e">
        <f ca="true">+IF(AND(ISNUMBER(OFFSET('Hygiene Data'!$F$6,0,10*ROW('Hygiene Data'!F96))),'Data Summary'!DX102="Yes"),OFFSET('Hygiene Data'!$F$6,0,10*ROW('Hygiene Data'!F96)),NA())</f>
        <v>#N/A</v>
      </c>
      <c r="BJ102" s="108" t="e">
        <f ca="true">+IF(AND(ISNUMBER(OFFSET('Hygiene Data'!$F$8,0,10*ROW('Hygiene Data'!F96))),'Data Summary'!DY102="Yes"),OFFSET('Hygiene Data'!$F$8,0,10*ROW('Hygiene Data'!F96)),NA())</f>
        <v>#N/A</v>
      </c>
      <c r="BK102" s="108" t="e">
        <f ca="true">+IF(AND(ISNUMBER(OFFSET('Hygiene Data'!$F$10,0,10*ROW('Hygiene Data'!F96))),'Data Summary'!DZ102="Yes"),OFFSET('Hygiene Data'!$F$10,0,10*ROW('Hygiene Data'!F96)),NA())</f>
        <v>#N/A</v>
      </c>
      <c r="BL102" s="108" t="e">
        <f ca="true">+IF(AND(ISNUMBER(OFFSET('Hygiene Data'!$G$6,0,10*ROW('Hygiene Data'!G96))),'Data Summary'!EA102="Yes"),OFFSET('Hygiene Data'!$G$6,0,10*ROW('Hygiene Data'!G96)),NA())</f>
        <v>#N/A</v>
      </c>
      <c r="BM102" s="108" t="e">
        <f ca="true">+IF(AND(ISNUMBER(OFFSET('Hygiene Data'!$G$8,0,10*ROW('Hygiene Data'!G96))),'Data Summary'!EB102="Yes"),OFFSET('Hygiene Data'!$G$8,0,10*ROW('Hygiene Data'!G96)),NA())</f>
        <v>#N/A</v>
      </c>
      <c r="BN102" s="108" t="e">
        <f ca="true">+IF(AND(ISNUMBER(OFFSET('Hygiene Data'!$G$10,0,10*ROW('Hygiene Data'!G96))),'Data Summary'!EC102="Yes"),OFFSET('Hygiene Data'!$G$10,0,10*ROW('Hygiene Data'!G96)),NA())</f>
        <v>#N/A</v>
      </c>
      <c r="BO102" s="108" t="e">
        <f ca="true">+IF(AND(ISNUMBER(OFFSET('Hygiene Data'!$H$6,0,10*ROW('Hygiene Data'!H96))),'Data Summary'!ED102="Yes"),OFFSET('Hygiene Data'!$H$6,0,10*ROW('Hygiene Data'!H96)),NA())</f>
        <v>#N/A</v>
      </c>
      <c r="BP102" s="108" t="e">
        <f ca="true">+IF(AND(ISNUMBER(OFFSET('Hygiene Data'!$H$8,0,10*ROW('Hygiene Data'!H96))),'Data Summary'!EE102="Yes"),OFFSET('Hygiene Data'!$H$8,0,10*ROW('Hygiene Data'!H96)),NA())</f>
        <v>#N/A</v>
      </c>
      <c r="BQ102" s="108" t="e">
        <f ca="true">+IF(AND(ISNUMBER(OFFSET('Hygiene Data'!$H$10,0,10*ROW('Hygiene Data'!H96))),'Data Summary'!EF102="Yes"),OFFSET('Hygiene Data'!$H$10,0,10*ROW('Hygiene Data'!H96)),NA())</f>
        <v>#N/A</v>
      </c>
    </row>
    <row r="103" x14ac:dyDescent="0.2">
      <c r="A103" s="56" t="e">
        <f ca="true">+IF(OFFSET('Water Data'!$B$1,0,10*ROW('Water Data'!B97))="",NA(),OFFSET('Water Data'!$B$1,0,10*ROW('Water Data'!B97)))</f>
        <v>#N/A</v>
      </c>
      <c r="B103" s="56" t="e">
        <f ca="true">+IF(OFFSET('Water Data'!$A$3,0,10*ROW('Water Data'!A100))="",NA(),OFFSET('Water Data'!$A$3,0,10*ROW('Water Data'!A100)))</f>
        <v>#N/A</v>
      </c>
      <c r="C103" s="56" t="e">
        <f ca="true">+IF(OFFSET('Water Data'!$C$3,0,10*ROW('Water Data'!C100))="",NA(),OFFSET('Water Data'!$C$3,0,10*ROW('Water Data'!C100)))</f>
        <v>#N/A</v>
      </c>
      <c r="D103" s="57" t="e">
        <f ca="true">+IF(AND(ISNUMBER(OFFSET('Water Data'!$C$5,0,10*ROW('Water Data'!C97))),'Data Summary'!BS103="Yes"),100-OFFSET('Water Data'!$C$5,0,10*ROW('Water Data'!C97)),NA())</f>
        <v>#N/A</v>
      </c>
      <c r="E103" s="57" t="e">
        <f ca="true">+IF(AND(ISNUMBER(OFFSET('Water Data'!$C$7,0,10*ROW('Water Data'!C97))),'Data Summary'!BT103="Yes"),OFFSET('Water Data'!$C$7,0,10*ROW('Water Data'!C97)),NA())</f>
        <v>#N/A</v>
      </c>
      <c r="F103" s="57" t="e">
        <f ca="true">+IF(AND(ISNUMBER(OFFSET('Water Data'!$C$10,0,10*ROW('Water Data'!C97))),'Data Summary'!BU103="Yes"),OFFSET('Water Data'!$C$10,0,10*ROW('Water Data'!C97)),NA())</f>
        <v>#N/A</v>
      </c>
      <c r="G103" s="57" t="e">
        <f ca="true">+IF(AND(ISNUMBER(OFFSET('Water Data'!$D$5,0,10*ROW('Water Data'!D97))),'Data Summary'!BV103="Yes"),100-OFFSET('Water Data'!$D$5,0,10*ROW('Water Data'!D97)),NA())</f>
        <v>#N/A</v>
      </c>
      <c r="H103" s="57" t="e">
        <f ca="true">+IF(AND(ISNUMBER(OFFSET('Water Data'!$D$7,0,10*ROW('Water Data'!D97))),'Data Summary'!BW103="Yes"),OFFSET('Water Data'!$D$7,0,10*ROW('Water Data'!D97)),NA())</f>
        <v>#N/A</v>
      </c>
      <c r="I103" s="57" t="e">
        <f ca="true">+IF(AND(ISNUMBER(OFFSET('Water Data'!$D$10,0,10*ROW('Water Data'!D97))),'Data Summary'!BX103="Yes"),OFFSET('Water Data'!$D$10,0,10*ROW('Water Data'!D97)),NA())</f>
        <v>#N/A</v>
      </c>
      <c r="J103" s="57" t="e">
        <f ca="true">+IF(AND(ISNUMBER(OFFSET('Water Data'!$E$5,0,10*ROW('Water Data'!E97))),'Data Summary'!BY103="Yes"),100-OFFSET('Water Data'!$E$5,0,10*ROW('Water Data'!E97)),NA())</f>
        <v>#N/A</v>
      </c>
      <c r="K103" s="57" t="e">
        <f ca="true">+IF(AND(ISNUMBER(OFFSET('Water Data'!$E$7,0,10*ROW('Water Data'!E97))),'Data Summary'!BZ103="Yes"),OFFSET('Water Data'!$E$7,0,10*ROW('Water Data'!E97)),NA())</f>
        <v>#N/A</v>
      </c>
      <c r="L103" s="57" t="e">
        <f ca="true">+IF(AND(ISNUMBER(OFFSET('Water Data'!$E$10,0,10*ROW('Water Data'!E97))),'Data Summary'!CA103="Yes"),OFFSET('Water Data'!$E$10,0,10*ROW('Water Data'!E97)),NA())</f>
        <v>#N/A</v>
      </c>
      <c r="M103" s="57" t="e">
        <f ca="true">+IF(AND(ISNUMBER(OFFSET('Water Data'!$F$5,0,10*ROW('Water Data'!F97))),'Data Summary'!CB103="Yes"),100-OFFSET('Water Data'!$F$5,0,10*ROW('Water Data'!F97)),NA())</f>
        <v>#N/A</v>
      </c>
      <c r="N103" s="57" t="e">
        <f ca="true">+IF(AND(ISNUMBER(OFFSET('Water Data'!$F$7,0,10*ROW('Water Data'!F97))),'Data Summary'!CC103="Yes"),OFFSET('Water Data'!$F$7,0,10*ROW('Water Data'!F97)),NA())</f>
        <v>#N/A</v>
      </c>
      <c r="O103" s="57" t="e">
        <f ca="true">+IF(AND(ISNUMBER(OFFSET('Water Data'!$F$10,0,10*ROW('Water Data'!F97))),'Data Summary'!CD103="Yes"),OFFSET('Water Data'!$F$10,0,10*ROW('Water Data'!F97)),NA())</f>
        <v>#N/A</v>
      </c>
      <c r="P103" s="57" t="e">
        <f ca="true">+IF(AND(ISNUMBER(OFFSET('Water Data'!$G$5,0,10*ROW('Water Data'!G97))),'Data Summary'!CE103="Yes"),100-OFFSET('Water Data'!$G$5,0,10*ROW('Water Data'!G97)),NA())</f>
        <v>#N/A</v>
      </c>
      <c r="Q103" s="57" t="e">
        <f ca="true">+IF(AND(ISNUMBER(OFFSET('Water Data'!$G$7,0,10*ROW('Water Data'!G97))),'Data Summary'!CF103="Yes"),OFFSET('Water Data'!$G$7,0,10*ROW('Water Data'!G97)),NA())</f>
        <v>#N/A</v>
      </c>
      <c r="R103" s="57" t="e">
        <f ca="true">+IF(AND(ISNUMBER(OFFSET('Water Data'!$G$10,0,10*ROW('Water Data'!G97))),'Data Summary'!CG103="Yes"),OFFSET('Water Data'!$G$10,0,10*ROW('Water Data'!G97)),NA())</f>
        <v>#N/A</v>
      </c>
      <c r="S103" s="57" t="e">
        <f ca="true">+IF(AND(ISNUMBER(OFFSET('Water Data'!$H$5,0,10*ROW('Water Data'!H97))),'Data Summary'!CH103="Yes"),100-OFFSET('Water Data'!$H$5,0,10*ROW('Water Data'!H97)),NA())</f>
        <v>#N/A</v>
      </c>
      <c r="T103" s="57" t="e">
        <f ca="true">+IF(AND(ISNUMBER(OFFSET('Water Data'!$H$7,0,10*ROW('Water Data'!H97))),'Data Summary'!CI103="Yes"),OFFSET('Water Data'!$H$7,0,10*ROW('Water Data'!H97)),NA())</f>
        <v>#N/A</v>
      </c>
      <c r="U103" s="57" t="e">
        <f ca="true">+IF(AND(ISNUMBER(OFFSET('Water Data'!$H$10,0,10*ROW('Water Data'!H97))),'Data Summary'!CJ103="Yes"),OFFSET('Water Data'!$H$10,0,10*ROW('Water Data'!H97)),NA())</f>
        <v>#N/A</v>
      </c>
      <c r="V103" s="103" t="e">
        <f ca="true">+IF(AND(ISNUMBER(OFFSET('Sanitation Data'!$C$5,0,10*ROW('Sanitation Data'!C97))),'Data Summary'!CK103="Yes"),100-OFFSET('Sanitation Data'!$C$5,0,10*ROW('Sanitation Data'!C97)),NA())</f>
        <v>#N/A</v>
      </c>
      <c r="W103" s="103" t="e">
        <f ca="true">+IF(AND(ISNUMBER(OFFSET('Sanitation Data'!$C$7,0,10*ROW('Sanitation Data'!C97))),'Data Summary'!CL103="Yes"),OFFSET('Sanitation Data'!$C$7,0,10*ROW('Sanitation Data'!C97)),NA())</f>
        <v>#N/A</v>
      </c>
      <c r="X103" s="103" t="e">
        <f ca="true">+IF(AND(ISNUMBER(OFFSET('Sanitation Data'!$C$11,0,10*ROW('Sanitation Data'!C97))),'Data Summary'!CM103="Yes"),OFFSET('Sanitation Data'!$C$11,0,10*ROW('Sanitation Data'!C97)),NA())</f>
        <v>#N/A</v>
      </c>
      <c r="Y103" s="103" t="e">
        <f ca="true">+IF(AND(ISNUMBER(OFFSET('Sanitation Data'!$C$12,0,10*ROW('Sanitation Data'!C97))),'Data Summary'!CN103="Yes"),OFFSET('Sanitation Data'!$C$12,0,10*ROW('Sanitation Data'!C97)),NA())</f>
        <v>#N/A</v>
      </c>
      <c r="Z103" s="103" t="e">
        <f ca="true">+IF(AND(ISNUMBER(OFFSET('Sanitation Data'!$C$13,0,10*ROW('Sanitation Data'!C97))),'Data Summary'!CO103="Yes"),OFFSET('Sanitation Data'!$C$13,0,10*ROW('Sanitation Data'!C97)),NA())</f>
        <v>#N/A</v>
      </c>
      <c r="AA103" s="103" t="e">
        <f ca="true">+IF(AND(ISNUMBER(OFFSET('Sanitation Data'!$D$5,0,10*ROW('Sanitation Data'!D97))),'Data Summary'!CP103="Yes"),100-OFFSET('Sanitation Data'!$D$5,0,10*ROW('Sanitation Data'!D97)),NA())</f>
        <v>#N/A</v>
      </c>
      <c r="AB103" s="103" t="e">
        <f ca="true">+IF(AND(ISNUMBER(OFFSET('Sanitation Data'!$D$7,0,10*ROW('Sanitation Data'!D97))),'Data Summary'!CQ103="Yes"),OFFSET('Sanitation Data'!$D$7,0,10*ROW('Sanitation Data'!D97)),NA())</f>
        <v>#N/A</v>
      </c>
      <c r="AC103" s="103" t="e">
        <f ca="true">+IF(AND(ISNUMBER(OFFSET('Sanitation Data'!$D$11,0,10*ROW('Sanitation Data'!D97))),'Data Summary'!CR103="Yes"),OFFSET('Sanitation Data'!$D$11,0,10*ROW('Sanitation Data'!D97)),NA())</f>
        <v>#N/A</v>
      </c>
      <c r="AD103" s="103" t="e">
        <f ca="true">+IF(AND(ISNUMBER(OFFSET('Sanitation Data'!$D$12,0,10*ROW('Sanitation Data'!D97))),'Data Summary'!CS103="Yes"),OFFSET('Sanitation Data'!$D$12,0,10*ROW('Sanitation Data'!D97)),NA())</f>
        <v>#N/A</v>
      </c>
      <c r="AE103" s="103" t="e">
        <f ca="true">+IF(AND(ISNUMBER(OFFSET('Sanitation Data'!$D$13,0,10*ROW('Sanitation Data'!D97))),'Data Summary'!CT103="Yes"),OFFSET('Sanitation Data'!$D$13,0,10*ROW('Sanitation Data'!D97)),NA())</f>
        <v>#N/A</v>
      </c>
      <c r="AF103" s="103" t="e">
        <f ca="true">+IF(AND(ISNUMBER(OFFSET('Sanitation Data'!$E$5,0,10*ROW('Sanitation Data'!E97))),'Data Summary'!CU103="Yes"),100-OFFSET('Sanitation Data'!$E$5,0,10*ROW('Sanitation Data'!E97)),NA())</f>
        <v>#N/A</v>
      </c>
      <c r="AG103" s="103" t="e">
        <f ca="true">+IF(AND(ISNUMBER(OFFSET('Sanitation Data'!$E$7,0,10*ROW('Sanitation Data'!E97))),'Data Summary'!CV103="Yes"),OFFSET('Sanitation Data'!$E$7,0,10*ROW('Sanitation Data'!E97)),NA())</f>
        <v>#N/A</v>
      </c>
      <c r="AH103" s="103" t="e">
        <f ca="true">+IF(AND(ISNUMBER(OFFSET('Sanitation Data'!$E$11,0,10*ROW('Sanitation Data'!E97))),'Data Summary'!CW103="Yes"),OFFSET('Sanitation Data'!$E$11,0,10*ROW('Sanitation Data'!E97)),NA())</f>
        <v>#N/A</v>
      </c>
      <c r="AI103" s="103" t="e">
        <f ca="true">+IF(AND(ISNUMBER(OFFSET('Sanitation Data'!$E$12,0,10*ROW('Sanitation Data'!E97))),'Data Summary'!CX103="Yes"),OFFSET('Sanitation Data'!$E$12,0,10*ROW('Sanitation Data'!E97)),NA())</f>
        <v>#N/A</v>
      </c>
      <c r="AJ103" s="103" t="e">
        <f ca="true">+IF(AND(ISNUMBER(OFFSET('Sanitation Data'!$E$13,0,10*ROW('Sanitation Data'!E97))),'Data Summary'!CY103="Yes"),OFFSET('Sanitation Data'!$E$13,0,10*ROW('Sanitation Data'!E97)),NA())</f>
        <v>#N/A</v>
      </c>
      <c r="AK103" s="103" t="e">
        <f ca="true">+IF(AND(ISNUMBER(OFFSET('Sanitation Data'!$F$5,0,10*ROW('Sanitation Data'!F97))),'Data Summary'!CZ103="Yes"),100-OFFSET('Sanitation Data'!$F$5,0,10*ROW('Sanitation Data'!F97)),NA())</f>
        <v>#N/A</v>
      </c>
      <c r="AL103" s="103" t="e">
        <f ca="true">+IF(AND(ISNUMBER(OFFSET('Sanitation Data'!$F$7,0,10*ROW('Sanitation Data'!F97))),'Data Summary'!DA103="Yes"),OFFSET('Sanitation Data'!$F$7,0,10*ROW('Sanitation Data'!F97)),NA())</f>
        <v>#N/A</v>
      </c>
      <c r="AM103" s="103" t="e">
        <f ca="true">+IF(AND(ISNUMBER(OFFSET('Sanitation Data'!$F$11,0,10*ROW('Sanitation Data'!F97))),'Data Summary'!DB103="Yes"),OFFSET('Sanitation Data'!$F$11,0,10*ROW('Sanitation Data'!F97)),NA())</f>
        <v>#N/A</v>
      </c>
      <c r="AN103" s="103" t="e">
        <f ca="true">+IF(AND(ISNUMBER(OFFSET('Sanitation Data'!$F$12,0,10*ROW('Sanitation Data'!F97))),'Data Summary'!DC103="Yes"),OFFSET('Sanitation Data'!$F$12,0,10*ROW('Sanitation Data'!F97)),NA())</f>
        <v>#N/A</v>
      </c>
      <c r="AO103" s="103" t="e">
        <f ca="true">+IF(AND(ISNUMBER(OFFSET('Sanitation Data'!$F$13,0,10*ROW('Sanitation Data'!F97))),'Data Summary'!DD103="Yes"),OFFSET('Sanitation Data'!$F$13,0,10*ROW('Sanitation Data'!F97)),NA())</f>
        <v>#N/A</v>
      </c>
      <c r="AP103" s="103" t="e">
        <f ca="true">+IF(AND(ISNUMBER(OFFSET('Sanitation Data'!$G$5,0,10*ROW('Sanitation Data'!G97))),'Data Summary'!DE103="Yes"),100-OFFSET('Sanitation Data'!$G$5,0,10*ROW('Sanitation Data'!G97)),NA())</f>
        <v>#N/A</v>
      </c>
      <c r="AQ103" s="103" t="e">
        <f ca="true">+IF(AND(ISNUMBER(OFFSET('Sanitation Data'!$G$7,0,10*ROW('Sanitation Data'!G97))),'Data Summary'!DF103="Yes"),OFFSET('Sanitation Data'!$G$7,0,10*ROW('Sanitation Data'!G97)),NA())</f>
        <v>#N/A</v>
      </c>
      <c r="AR103" s="103" t="e">
        <f ca="true">+IF(AND(ISNUMBER(OFFSET('Sanitation Data'!$G$11,0,10*ROW('Sanitation Data'!G97))),'Data Summary'!DG103="Yes"),OFFSET('Sanitation Data'!$G$11,0,10*ROW('Sanitation Data'!G97)),NA())</f>
        <v>#N/A</v>
      </c>
      <c r="AS103" s="103" t="e">
        <f ca="true">+IF(AND(ISNUMBER(OFFSET('Sanitation Data'!$G$12,0,10*ROW('Sanitation Data'!G97))),'Data Summary'!DH103="Yes"),OFFSET('Sanitation Data'!$G$12,0,10*ROW('Sanitation Data'!G97)),NA())</f>
        <v>#N/A</v>
      </c>
      <c r="AT103" s="103" t="e">
        <f ca="true">+IF(AND(ISNUMBER(OFFSET('Sanitation Data'!$G$13,0,10*ROW('Sanitation Data'!G97))),'Data Summary'!DI103="Yes"),OFFSET('Sanitation Data'!$G$13,0,10*ROW('Sanitation Data'!G97)),NA())</f>
        <v>#N/A</v>
      </c>
      <c r="AU103" s="103" t="e">
        <f ca="true">+IF(AND(ISNUMBER(OFFSET('Sanitation Data'!$H$5,0,10*ROW('Sanitation Data'!H97))),'Data Summary'!DJ103="Yes"),100-OFFSET('Sanitation Data'!$H$5,0,10*ROW('Sanitation Data'!H97)),NA())</f>
        <v>#N/A</v>
      </c>
      <c r="AV103" s="103" t="e">
        <f ca="true">+IF(AND(ISNUMBER(OFFSET('Sanitation Data'!$H$7,0,10*ROW('Sanitation Data'!H97))),'Data Summary'!DK103="Yes"),OFFSET('Sanitation Data'!$H$7,0,10*ROW('Sanitation Data'!H97)),NA())</f>
        <v>#N/A</v>
      </c>
      <c r="AW103" s="103" t="e">
        <f ca="true">+IF(AND(ISNUMBER(OFFSET('Sanitation Data'!$H$11,0,10*ROW('Sanitation Data'!H97))),'Data Summary'!DL103="Yes"),OFFSET('Sanitation Data'!$H$11,0,10*ROW('Sanitation Data'!H97)),NA())</f>
        <v>#N/A</v>
      </c>
      <c r="AX103" s="103" t="e">
        <f ca="true">+IF(AND(ISNUMBER(OFFSET('Sanitation Data'!$H$12,0,10*ROW('Sanitation Data'!H97))),'Data Summary'!DM103="Yes"),OFFSET('Sanitation Data'!$H$12,0,10*ROW('Sanitation Data'!H97)),NA())</f>
        <v>#N/A</v>
      </c>
      <c r="AY103" s="103" t="e">
        <f ca="true">+IF(AND(ISNUMBER(OFFSET('Sanitation Data'!$H$13,0,10*ROW('Sanitation Data'!H97))),'Data Summary'!DN103="Yes"),OFFSET('Sanitation Data'!$H$13,0,10*ROW('Sanitation Data'!H97)),NA())</f>
        <v>#N/A</v>
      </c>
      <c r="AZ103" s="108" t="e">
        <f ca="true">+IF(AND(ISNUMBER(OFFSET('Hygiene Data'!$C$6,0,10*ROW('Hygiene Data'!C97))),'Data Summary'!DO103="Yes"),OFFSET('Hygiene Data'!$C$6,0,10*ROW('Hygiene Data'!C97)),NA())</f>
        <v>#N/A</v>
      </c>
      <c r="BA103" s="108" t="e">
        <f ca="true">+IF(AND(ISNUMBER(OFFSET('Hygiene Data'!$C$8,0,10*ROW('Hygiene Data'!C97))),'Data Summary'!DP103="Yes"),OFFSET('Hygiene Data'!$C$8,0,10*ROW('Hygiene Data'!C97)),NA())</f>
        <v>#N/A</v>
      </c>
      <c r="BB103" s="108" t="e">
        <f ca="true">+IF(AND(ISNUMBER(OFFSET('Hygiene Data'!$C$10,0,10*ROW('Hygiene Data'!C97))),'Data Summary'!DQ103="Yes"),OFFSET('Hygiene Data'!$C$10,0,10*ROW('Hygiene Data'!C97)),NA())</f>
        <v>#N/A</v>
      </c>
      <c r="BC103" s="108" t="e">
        <f ca="true">+IF(AND(ISNUMBER(OFFSET('Hygiene Data'!$D$6,0,10*ROW('Hygiene Data'!D97))),'Data Summary'!DR103="Yes"),OFFSET('Hygiene Data'!$D$6,0,10*ROW('Hygiene Data'!D97)),NA())</f>
        <v>#N/A</v>
      </c>
      <c r="BD103" s="108" t="e">
        <f ca="true">+IF(AND(ISNUMBER(OFFSET('Hygiene Data'!$D$8,0,10*ROW('Hygiene Data'!D97))),'Data Summary'!DS103="Yes"),OFFSET('Hygiene Data'!$D$8,0,10*ROW('Hygiene Data'!D97)),NA())</f>
        <v>#N/A</v>
      </c>
      <c r="BE103" s="108" t="e">
        <f ca="true">+IF(AND(ISNUMBER(OFFSET('Hygiene Data'!$D$10,0,10*ROW('Hygiene Data'!D97))),'Data Summary'!DT103="Yes"),OFFSET('Hygiene Data'!$D$10,0,10*ROW('Hygiene Data'!D97)),NA())</f>
        <v>#N/A</v>
      </c>
      <c r="BF103" s="108" t="e">
        <f ca="true">+IF(AND(ISNUMBER(OFFSET('Hygiene Data'!$E$6,0,10*ROW('Hygiene Data'!E97))),'Data Summary'!DU103="Yes"),OFFSET('Hygiene Data'!$E$6,0,10*ROW('Hygiene Data'!E97)),NA())</f>
        <v>#N/A</v>
      </c>
      <c r="BG103" s="108" t="e">
        <f ca="true">+IF(AND(ISNUMBER(OFFSET('Hygiene Data'!$E$8,0,10*ROW('Hygiene Data'!E97))),'Data Summary'!DV103="Yes"),OFFSET('Hygiene Data'!$E$8,0,10*ROW('Hygiene Data'!E97)),NA())</f>
        <v>#N/A</v>
      </c>
      <c r="BH103" s="108" t="e">
        <f ca="true">+IF(AND(ISNUMBER(OFFSET('Hygiene Data'!$E$10,0,10*ROW('Hygiene Data'!E97))),'Data Summary'!DW103="Yes"),OFFSET('Hygiene Data'!$E$10,0,10*ROW('Hygiene Data'!E97)),NA())</f>
        <v>#N/A</v>
      </c>
      <c r="BI103" s="108" t="e">
        <f ca="true">+IF(AND(ISNUMBER(OFFSET('Hygiene Data'!$F$6,0,10*ROW('Hygiene Data'!F97))),'Data Summary'!DX103="Yes"),OFFSET('Hygiene Data'!$F$6,0,10*ROW('Hygiene Data'!F97)),NA())</f>
        <v>#N/A</v>
      </c>
      <c r="BJ103" s="108" t="e">
        <f ca="true">+IF(AND(ISNUMBER(OFFSET('Hygiene Data'!$F$8,0,10*ROW('Hygiene Data'!F97))),'Data Summary'!DY103="Yes"),OFFSET('Hygiene Data'!$F$8,0,10*ROW('Hygiene Data'!F97)),NA())</f>
        <v>#N/A</v>
      </c>
      <c r="BK103" s="108" t="e">
        <f ca="true">+IF(AND(ISNUMBER(OFFSET('Hygiene Data'!$F$10,0,10*ROW('Hygiene Data'!F97))),'Data Summary'!DZ103="Yes"),OFFSET('Hygiene Data'!$F$10,0,10*ROW('Hygiene Data'!F97)),NA())</f>
        <v>#N/A</v>
      </c>
      <c r="BL103" s="108" t="e">
        <f ca="true">+IF(AND(ISNUMBER(OFFSET('Hygiene Data'!$G$6,0,10*ROW('Hygiene Data'!G97))),'Data Summary'!EA103="Yes"),OFFSET('Hygiene Data'!$G$6,0,10*ROW('Hygiene Data'!G97)),NA())</f>
        <v>#N/A</v>
      </c>
      <c r="BM103" s="108" t="e">
        <f ca="true">+IF(AND(ISNUMBER(OFFSET('Hygiene Data'!$G$8,0,10*ROW('Hygiene Data'!G97))),'Data Summary'!EB103="Yes"),OFFSET('Hygiene Data'!$G$8,0,10*ROW('Hygiene Data'!G97)),NA())</f>
        <v>#N/A</v>
      </c>
      <c r="BN103" s="108" t="e">
        <f ca="true">+IF(AND(ISNUMBER(OFFSET('Hygiene Data'!$G$10,0,10*ROW('Hygiene Data'!G97))),'Data Summary'!EC103="Yes"),OFFSET('Hygiene Data'!$G$10,0,10*ROW('Hygiene Data'!G97)),NA())</f>
        <v>#N/A</v>
      </c>
      <c r="BO103" s="108" t="e">
        <f ca="true">+IF(AND(ISNUMBER(OFFSET('Hygiene Data'!$H$6,0,10*ROW('Hygiene Data'!H97))),'Data Summary'!ED103="Yes"),OFFSET('Hygiene Data'!$H$6,0,10*ROW('Hygiene Data'!H97)),NA())</f>
        <v>#N/A</v>
      </c>
      <c r="BP103" s="108" t="e">
        <f ca="true">+IF(AND(ISNUMBER(OFFSET('Hygiene Data'!$H$8,0,10*ROW('Hygiene Data'!H97))),'Data Summary'!EE103="Yes"),OFFSET('Hygiene Data'!$H$8,0,10*ROW('Hygiene Data'!H97)),NA())</f>
        <v>#N/A</v>
      </c>
      <c r="BQ103" s="108" t="e">
        <f ca="true">+IF(AND(ISNUMBER(OFFSET('Hygiene Data'!$H$10,0,10*ROW('Hygiene Data'!H97))),'Data Summary'!EF103="Yes"),OFFSET('Hygiene Data'!$H$10,0,10*ROW('Hygiene Data'!H97)),NA())</f>
        <v>#N/A</v>
      </c>
    </row>
    <row r="104" x14ac:dyDescent="0.2">
      <c r="A104" s="56" t="e">
        <f ca="true">+IF(OFFSET('Water Data'!$B$1,0,10*ROW('Water Data'!B98))="",NA(),OFFSET('Water Data'!$B$1,0,10*ROW('Water Data'!B98)))</f>
        <v>#N/A</v>
      </c>
      <c r="B104" s="56" t="e">
        <f ca="true">+IF(OFFSET('Water Data'!$A$3,0,10*ROW('Water Data'!A101))="",NA(),OFFSET('Water Data'!$A$3,0,10*ROW('Water Data'!A101)))</f>
        <v>#N/A</v>
      </c>
      <c r="C104" s="56" t="e">
        <f ca="true">+IF(OFFSET('Water Data'!$C$3,0,10*ROW('Water Data'!C101))="",NA(),OFFSET('Water Data'!$C$3,0,10*ROW('Water Data'!C101)))</f>
        <v>#N/A</v>
      </c>
      <c r="D104" s="57" t="e">
        <f ca="true">+IF(AND(ISNUMBER(OFFSET('Water Data'!$C$5,0,10*ROW('Water Data'!C98))),'Data Summary'!BS104="Yes"),100-OFFSET('Water Data'!$C$5,0,10*ROW('Water Data'!C98)),NA())</f>
        <v>#N/A</v>
      </c>
      <c r="E104" s="57" t="e">
        <f ca="true">+IF(AND(ISNUMBER(OFFSET('Water Data'!$C$7,0,10*ROW('Water Data'!C98))),'Data Summary'!BT104="Yes"),OFFSET('Water Data'!$C$7,0,10*ROW('Water Data'!C98)),NA())</f>
        <v>#N/A</v>
      </c>
      <c r="F104" s="57" t="e">
        <f ca="true">+IF(AND(ISNUMBER(OFFSET('Water Data'!$C$10,0,10*ROW('Water Data'!C98))),'Data Summary'!BU104="Yes"),OFFSET('Water Data'!$C$10,0,10*ROW('Water Data'!C98)),NA())</f>
        <v>#N/A</v>
      </c>
      <c r="G104" s="57" t="e">
        <f ca="true">+IF(AND(ISNUMBER(OFFSET('Water Data'!$D$5,0,10*ROW('Water Data'!D98))),'Data Summary'!BV104="Yes"),100-OFFSET('Water Data'!$D$5,0,10*ROW('Water Data'!D98)),NA())</f>
        <v>#N/A</v>
      </c>
      <c r="H104" s="57" t="e">
        <f ca="true">+IF(AND(ISNUMBER(OFFSET('Water Data'!$D$7,0,10*ROW('Water Data'!D98))),'Data Summary'!BW104="Yes"),OFFSET('Water Data'!$D$7,0,10*ROW('Water Data'!D98)),NA())</f>
        <v>#N/A</v>
      </c>
      <c r="I104" s="57" t="e">
        <f ca="true">+IF(AND(ISNUMBER(OFFSET('Water Data'!$D$10,0,10*ROW('Water Data'!D98))),'Data Summary'!BX104="Yes"),OFFSET('Water Data'!$D$10,0,10*ROW('Water Data'!D98)),NA())</f>
        <v>#N/A</v>
      </c>
      <c r="J104" s="57" t="e">
        <f ca="true">+IF(AND(ISNUMBER(OFFSET('Water Data'!$E$5,0,10*ROW('Water Data'!E98))),'Data Summary'!BY104="Yes"),100-OFFSET('Water Data'!$E$5,0,10*ROW('Water Data'!E98)),NA())</f>
        <v>#N/A</v>
      </c>
      <c r="K104" s="57" t="e">
        <f ca="true">+IF(AND(ISNUMBER(OFFSET('Water Data'!$E$7,0,10*ROW('Water Data'!E98))),'Data Summary'!BZ104="Yes"),OFFSET('Water Data'!$E$7,0,10*ROW('Water Data'!E98)),NA())</f>
        <v>#N/A</v>
      </c>
      <c r="L104" s="57" t="e">
        <f ca="true">+IF(AND(ISNUMBER(OFFSET('Water Data'!$E$10,0,10*ROW('Water Data'!E98))),'Data Summary'!CA104="Yes"),OFFSET('Water Data'!$E$10,0,10*ROW('Water Data'!E98)),NA())</f>
        <v>#N/A</v>
      </c>
      <c r="M104" s="57" t="e">
        <f ca="true">+IF(AND(ISNUMBER(OFFSET('Water Data'!$F$5,0,10*ROW('Water Data'!F98))),'Data Summary'!CB104="Yes"),100-OFFSET('Water Data'!$F$5,0,10*ROW('Water Data'!F98)),NA())</f>
        <v>#N/A</v>
      </c>
      <c r="N104" s="57" t="e">
        <f ca="true">+IF(AND(ISNUMBER(OFFSET('Water Data'!$F$7,0,10*ROW('Water Data'!F98))),'Data Summary'!CC104="Yes"),OFFSET('Water Data'!$F$7,0,10*ROW('Water Data'!F98)),NA())</f>
        <v>#N/A</v>
      </c>
      <c r="O104" s="57" t="e">
        <f ca="true">+IF(AND(ISNUMBER(OFFSET('Water Data'!$F$10,0,10*ROW('Water Data'!F98))),'Data Summary'!CD104="Yes"),OFFSET('Water Data'!$F$10,0,10*ROW('Water Data'!F98)),NA())</f>
        <v>#N/A</v>
      </c>
      <c r="P104" s="57" t="e">
        <f ca="true">+IF(AND(ISNUMBER(OFFSET('Water Data'!$G$5,0,10*ROW('Water Data'!G98))),'Data Summary'!CE104="Yes"),100-OFFSET('Water Data'!$G$5,0,10*ROW('Water Data'!G98)),NA())</f>
        <v>#N/A</v>
      </c>
      <c r="Q104" s="57" t="e">
        <f ca="true">+IF(AND(ISNUMBER(OFFSET('Water Data'!$G$7,0,10*ROW('Water Data'!G98))),'Data Summary'!CF104="Yes"),OFFSET('Water Data'!$G$7,0,10*ROW('Water Data'!G98)),NA())</f>
        <v>#N/A</v>
      </c>
      <c r="R104" s="57" t="e">
        <f ca="true">+IF(AND(ISNUMBER(OFFSET('Water Data'!$G$10,0,10*ROW('Water Data'!G98))),'Data Summary'!CG104="Yes"),OFFSET('Water Data'!$G$10,0,10*ROW('Water Data'!G98)),NA())</f>
        <v>#N/A</v>
      </c>
      <c r="S104" s="57" t="e">
        <f ca="true">+IF(AND(ISNUMBER(OFFSET('Water Data'!$H$5,0,10*ROW('Water Data'!H98))),'Data Summary'!CH104="Yes"),100-OFFSET('Water Data'!$H$5,0,10*ROW('Water Data'!H98)),NA())</f>
        <v>#N/A</v>
      </c>
      <c r="T104" s="57" t="e">
        <f ca="true">+IF(AND(ISNUMBER(OFFSET('Water Data'!$H$7,0,10*ROW('Water Data'!H98))),'Data Summary'!CI104="Yes"),OFFSET('Water Data'!$H$7,0,10*ROW('Water Data'!H98)),NA())</f>
        <v>#N/A</v>
      </c>
      <c r="U104" s="57" t="e">
        <f ca="true">+IF(AND(ISNUMBER(OFFSET('Water Data'!$H$10,0,10*ROW('Water Data'!H98))),'Data Summary'!CJ104="Yes"),OFFSET('Water Data'!$H$10,0,10*ROW('Water Data'!H98)),NA())</f>
        <v>#N/A</v>
      </c>
      <c r="V104" s="103" t="e">
        <f ca="true">+IF(AND(ISNUMBER(OFFSET('Sanitation Data'!$C$5,0,10*ROW('Sanitation Data'!C98))),'Data Summary'!CK104="Yes"),100-OFFSET('Sanitation Data'!$C$5,0,10*ROW('Sanitation Data'!C98)),NA())</f>
        <v>#N/A</v>
      </c>
      <c r="W104" s="103" t="e">
        <f ca="true">+IF(AND(ISNUMBER(OFFSET('Sanitation Data'!$C$7,0,10*ROW('Sanitation Data'!C98))),'Data Summary'!CL104="Yes"),OFFSET('Sanitation Data'!$C$7,0,10*ROW('Sanitation Data'!C98)),NA())</f>
        <v>#N/A</v>
      </c>
      <c r="X104" s="103" t="e">
        <f ca="true">+IF(AND(ISNUMBER(OFFSET('Sanitation Data'!$C$11,0,10*ROW('Sanitation Data'!C98))),'Data Summary'!CM104="Yes"),OFFSET('Sanitation Data'!$C$11,0,10*ROW('Sanitation Data'!C98)),NA())</f>
        <v>#N/A</v>
      </c>
      <c r="Y104" s="103" t="e">
        <f ca="true">+IF(AND(ISNUMBER(OFFSET('Sanitation Data'!$C$12,0,10*ROW('Sanitation Data'!C98))),'Data Summary'!CN104="Yes"),OFFSET('Sanitation Data'!$C$12,0,10*ROW('Sanitation Data'!C98)),NA())</f>
        <v>#N/A</v>
      </c>
      <c r="Z104" s="103" t="e">
        <f ca="true">+IF(AND(ISNUMBER(OFFSET('Sanitation Data'!$C$13,0,10*ROW('Sanitation Data'!C98))),'Data Summary'!CO104="Yes"),OFFSET('Sanitation Data'!$C$13,0,10*ROW('Sanitation Data'!C98)),NA())</f>
        <v>#N/A</v>
      </c>
      <c r="AA104" s="103" t="e">
        <f ca="true">+IF(AND(ISNUMBER(OFFSET('Sanitation Data'!$D$5,0,10*ROW('Sanitation Data'!D98))),'Data Summary'!CP104="Yes"),100-OFFSET('Sanitation Data'!$D$5,0,10*ROW('Sanitation Data'!D98)),NA())</f>
        <v>#N/A</v>
      </c>
      <c r="AB104" s="103" t="e">
        <f ca="true">+IF(AND(ISNUMBER(OFFSET('Sanitation Data'!$D$7,0,10*ROW('Sanitation Data'!D98))),'Data Summary'!CQ104="Yes"),OFFSET('Sanitation Data'!$D$7,0,10*ROW('Sanitation Data'!D98)),NA())</f>
        <v>#N/A</v>
      </c>
      <c r="AC104" s="103" t="e">
        <f ca="true">+IF(AND(ISNUMBER(OFFSET('Sanitation Data'!$D$11,0,10*ROW('Sanitation Data'!D98))),'Data Summary'!CR104="Yes"),OFFSET('Sanitation Data'!$D$11,0,10*ROW('Sanitation Data'!D98)),NA())</f>
        <v>#N/A</v>
      </c>
      <c r="AD104" s="103" t="e">
        <f ca="true">+IF(AND(ISNUMBER(OFFSET('Sanitation Data'!$D$12,0,10*ROW('Sanitation Data'!D98))),'Data Summary'!CS104="Yes"),OFFSET('Sanitation Data'!$D$12,0,10*ROW('Sanitation Data'!D98)),NA())</f>
        <v>#N/A</v>
      </c>
      <c r="AE104" s="103" t="e">
        <f ca="true">+IF(AND(ISNUMBER(OFFSET('Sanitation Data'!$D$13,0,10*ROW('Sanitation Data'!D98))),'Data Summary'!CT104="Yes"),OFFSET('Sanitation Data'!$D$13,0,10*ROW('Sanitation Data'!D98)),NA())</f>
        <v>#N/A</v>
      </c>
      <c r="AF104" s="103" t="e">
        <f ca="true">+IF(AND(ISNUMBER(OFFSET('Sanitation Data'!$E$5,0,10*ROW('Sanitation Data'!E98))),'Data Summary'!CU104="Yes"),100-OFFSET('Sanitation Data'!$E$5,0,10*ROW('Sanitation Data'!E98)),NA())</f>
        <v>#N/A</v>
      </c>
      <c r="AG104" s="103" t="e">
        <f ca="true">+IF(AND(ISNUMBER(OFFSET('Sanitation Data'!$E$7,0,10*ROW('Sanitation Data'!E98))),'Data Summary'!CV104="Yes"),OFFSET('Sanitation Data'!$E$7,0,10*ROW('Sanitation Data'!E98)),NA())</f>
        <v>#N/A</v>
      </c>
      <c r="AH104" s="103" t="e">
        <f ca="true">+IF(AND(ISNUMBER(OFFSET('Sanitation Data'!$E$11,0,10*ROW('Sanitation Data'!E98))),'Data Summary'!CW104="Yes"),OFFSET('Sanitation Data'!$E$11,0,10*ROW('Sanitation Data'!E98)),NA())</f>
        <v>#N/A</v>
      </c>
      <c r="AI104" s="103" t="e">
        <f ca="true">+IF(AND(ISNUMBER(OFFSET('Sanitation Data'!$E$12,0,10*ROW('Sanitation Data'!E98))),'Data Summary'!CX104="Yes"),OFFSET('Sanitation Data'!$E$12,0,10*ROW('Sanitation Data'!E98)),NA())</f>
        <v>#N/A</v>
      </c>
      <c r="AJ104" s="103" t="e">
        <f ca="true">+IF(AND(ISNUMBER(OFFSET('Sanitation Data'!$E$13,0,10*ROW('Sanitation Data'!E98))),'Data Summary'!CY104="Yes"),OFFSET('Sanitation Data'!$E$13,0,10*ROW('Sanitation Data'!E98)),NA())</f>
        <v>#N/A</v>
      </c>
      <c r="AK104" s="103" t="e">
        <f ca="true">+IF(AND(ISNUMBER(OFFSET('Sanitation Data'!$F$5,0,10*ROW('Sanitation Data'!F98))),'Data Summary'!CZ104="Yes"),100-OFFSET('Sanitation Data'!$F$5,0,10*ROW('Sanitation Data'!F98)),NA())</f>
        <v>#N/A</v>
      </c>
      <c r="AL104" s="103" t="e">
        <f ca="true">+IF(AND(ISNUMBER(OFFSET('Sanitation Data'!$F$7,0,10*ROW('Sanitation Data'!F98))),'Data Summary'!DA104="Yes"),OFFSET('Sanitation Data'!$F$7,0,10*ROW('Sanitation Data'!F98)),NA())</f>
        <v>#N/A</v>
      </c>
      <c r="AM104" s="103" t="e">
        <f ca="true">+IF(AND(ISNUMBER(OFFSET('Sanitation Data'!$F$11,0,10*ROW('Sanitation Data'!F98))),'Data Summary'!DB104="Yes"),OFFSET('Sanitation Data'!$F$11,0,10*ROW('Sanitation Data'!F98)),NA())</f>
        <v>#N/A</v>
      </c>
      <c r="AN104" s="103" t="e">
        <f ca="true">+IF(AND(ISNUMBER(OFFSET('Sanitation Data'!$F$12,0,10*ROW('Sanitation Data'!F98))),'Data Summary'!DC104="Yes"),OFFSET('Sanitation Data'!$F$12,0,10*ROW('Sanitation Data'!F98)),NA())</f>
        <v>#N/A</v>
      </c>
      <c r="AO104" s="103" t="e">
        <f ca="true">+IF(AND(ISNUMBER(OFFSET('Sanitation Data'!$F$13,0,10*ROW('Sanitation Data'!F98))),'Data Summary'!DD104="Yes"),OFFSET('Sanitation Data'!$F$13,0,10*ROW('Sanitation Data'!F98)),NA())</f>
        <v>#N/A</v>
      </c>
      <c r="AP104" s="103" t="e">
        <f ca="true">+IF(AND(ISNUMBER(OFFSET('Sanitation Data'!$G$5,0,10*ROW('Sanitation Data'!G98))),'Data Summary'!DE104="Yes"),100-OFFSET('Sanitation Data'!$G$5,0,10*ROW('Sanitation Data'!G98)),NA())</f>
        <v>#N/A</v>
      </c>
      <c r="AQ104" s="103" t="e">
        <f ca="true">+IF(AND(ISNUMBER(OFFSET('Sanitation Data'!$G$7,0,10*ROW('Sanitation Data'!G98))),'Data Summary'!DF104="Yes"),OFFSET('Sanitation Data'!$G$7,0,10*ROW('Sanitation Data'!G98)),NA())</f>
        <v>#N/A</v>
      </c>
      <c r="AR104" s="103" t="e">
        <f ca="true">+IF(AND(ISNUMBER(OFFSET('Sanitation Data'!$G$11,0,10*ROW('Sanitation Data'!G98))),'Data Summary'!DG104="Yes"),OFFSET('Sanitation Data'!$G$11,0,10*ROW('Sanitation Data'!G98)),NA())</f>
        <v>#N/A</v>
      </c>
      <c r="AS104" s="103" t="e">
        <f ca="true">+IF(AND(ISNUMBER(OFFSET('Sanitation Data'!$G$12,0,10*ROW('Sanitation Data'!G98))),'Data Summary'!DH104="Yes"),OFFSET('Sanitation Data'!$G$12,0,10*ROW('Sanitation Data'!G98)),NA())</f>
        <v>#N/A</v>
      </c>
      <c r="AT104" s="103" t="e">
        <f ca="true">+IF(AND(ISNUMBER(OFFSET('Sanitation Data'!$G$13,0,10*ROW('Sanitation Data'!G98))),'Data Summary'!DI104="Yes"),OFFSET('Sanitation Data'!$G$13,0,10*ROW('Sanitation Data'!G98)),NA())</f>
        <v>#N/A</v>
      </c>
      <c r="AU104" s="103" t="e">
        <f ca="true">+IF(AND(ISNUMBER(OFFSET('Sanitation Data'!$H$5,0,10*ROW('Sanitation Data'!H98))),'Data Summary'!DJ104="Yes"),100-OFFSET('Sanitation Data'!$H$5,0,10*ROW('Sanitation Data'!H98)),NA())</f>
        <v>#N/A</v>
      </c>
      <c r="AV104" s="103" t="e">
        <f ca="true">+IF(AND(ISNUMBER(OFFSET('Sanitation Data'!$H$7,0,10*ROW('Sanitation Data'!H98))),'Data Summary'!DK104="Yes"),OFFSET('Sanitation Data'!$H$7,0,10*ROW('Sanitation Data'!H98)),NA())</f>
        <v>#N/A</v>
      </c>
      <c r="AW104" s="103" t="e">
        <f ca="true">+IF(AND(ISNUMBER(OFFSET('Sanitation Data'!$H$11,0,10*ROW('Sanitation Data'!H98))),'Data Summary'!DL104="Yes"),OFFSET('Sanitation Data'!$H$11,0,10*ROW('Sanitation Data'!H98)),NA())</f>
        <v>#N/A</v>
      </c>
      <c r="AX104" s="103" t="e">
        <f ca="true">+IF(AND(ISNUMBER(OFFSET('Sanitation Data'!$H$12,0,10*ROW('Sanitation Data'!H98))),'Data Summary'!DM104="Yes"),OFFSET('Sanitation Data'!$H$12,0,10*ROW('Sanitation Data'!H98)),NA())</f>
        <v>#N/A</v>
      </c>
      <c r="AY104" s="103" t="e">
        <f ca="true">+IF(AND(ISNUMBER(OFFSET('Sanitation Data'!$H$13,0,10*ROW('Sanitation Data'!H98))),'Data Summary'!DN104="Yes"),OFFSET('Sanitation Data'!$H$13,0,10*ROW('Sanitation Data'!H98)),NA())</f>
        <v>#N/A</v>
      </c>
      <c r="AZ104" s="108" t="e">
        <f ca="true">+IF(AND(ISNUMBER(OFFSET('Hygiene Data'!$C$6,0,10*ROW('Hygiene Data'!C98))),'Data Summary'!DO104="Yes"),OFFSET('Hygiene Data'!$C$6,0,10*ROW('Hygiene Data'!C98)),NA())</f>
        <v>#N/A</v>
      </c>
      <c r="BA104" s="108" t="e">
        <f ca="true">+IF(AND(ISNUMBER(OFFSET('Hygiene Data'!$C$8,0,10*ROW('Hygiene Data'!C98))),'Data Summary'!DP104="Yes"),OFFSET('Hygiene Data'!$C$8,0,10*ROW('Hygiene Data'!C98)),NA())</f>
        <v>#N/A</v>
      </c>
      <c r="BB104" s="108" t="e">
        <f ca="true">+IF(AND(ISNUMBER(OFFSET('Hygiene Data'!$C$10,0,10*ROW('Hygiene Data'!C98))),'Data Summary'!DQ104="Yes"),OFFSET('Hygiene Data'!$C$10,0,10*ROW('Hygiene Data'!C98)),NA())</f>
        <v>#N/A</v>
      </c>
      <c r="BC104" s="108" t="e">
        <f ca="true">+IF(AND(ISNUMBER(OFFSET('Hygiene Data'!$D$6,0,10*ROW('Hygiene Data'!D98))),'Data Summary'!DR104="Yes"),OFFSET('Hygiene Data'!$D$6,0,10*ROW('Hygiene Data'!D98)),NA())</f>
        <v>#N/A</v>
      </c>
      <c r="BD104" s="108" t="e">
        <f ca="true">+IF(AND(ISNUMBER(OFFSET('Hygiene Data'!$D$8,0,10*ROW('Hygiene Data'!D98))),'Data Summary'!DS104="Yes"),OFFSET('Hygiene Data'!$D$8,0,10*ROW('Hygiene Data'!D98)),NA())</f>
        <v>#N/A</v>
      </c>
      <c r="BE104" s="108" t="e">
        <f ca="true">+IF(AND(ISNUMBER(OFFSET('Hygiene Data'!$D$10,0,10*ROW('Hygiene Data'!D98))),'Data Summary'!DT104="Yes"),OFFSET('Hygiene Data'!$D$10,0,10*ROW('Hygiene Data'!D98)),NA())</f>
        <v>#N/A</v>
      </c>
      <c r="BF104" s="108" t="e">
        <f ca="true">+IF(AND(ISNUMBER(OFFSET('Hygiene Data'!$E$6,0,10*ROW('Hygiene Data'!E98))),'Data Summary'!DU104="Yes"),OFFSET('Hygiene Data'!$E$6,0,10*ROW('Hygiene Data'!E98)),NA())</f>
        <v>#N/A</v>
      </c>
      <c r="BG104" s="108" t="e">
        <f ca="true">+IF(AND(ISNUMBER(OFFSET('Hygiene Data'!$E$8,0,10*ROW('Hygiene Data'!E98))),'Data Summary'!DV104="Yes"),OFFSET('Hygiene Data'!$E$8,0,10*ROW('Hygiene Data'!E98)),NA())</f>
        <v>#N/A</v>
      </c>
      <c r="BH104" s="108" t="e">
        <f ca="true">+IF(AND(ISNUMBER(OFFSET('Hygiene Data'!$E$10,0,10*ROW('Hygiene Data'!E98))),'Data Summary'!DW104="Yes"),OFFSET('Hygiene Data'!$E$10,0,10*ROW('Hygiene Data'!E98)),NA())</f>
        <v>#N/A</v>
      </c>
      <c r="BI104" s="108" t="e">
        <f ca="true">+IF(AND(ISNUMBER(OFFSET('Hygiene Data'!$F$6,0,10*ROW('Hygiene Data'!F98))),'Data Summary'!DX104="Yes"),OFFSET('Hygiene Data'!$F$6,0,10*ROW('Hygiene Data'!F98)),NA())</f>
        <v>#N/A</v>
      </c>
      <c r="BJ104" s="108" t="e">
        <f ca="true">+IF(AND(ISNUMBER(OFFSET('Hygiene Data'!$F$8,0,10*ROW('Hygiene Data'!F98))),'Data Summary'!DY104="Yes"),OFFSET('Hygiene Data'!$F$8,0,10*ROW('Hygiene Data'!F98)),NA())</f>
        <v>#N/A</v>
      </c>
      <c r="BK104" s="108" t="e">
        <f ca="true">+IF(AND(ISNUMBER(OFFSET('Hygiene Data'!$F$10,0,10*ROW('Hygiene Data'!F98))),'Data Summary'!DZ104="Yes"),OFFSET('Hygiene Data'!$F$10,0,10*ROW('Hygiene Data'!F98)),NA())</f>
        <v>#N/A</v>
      </c>
      <c r="BL104" s="108" t="e">
        <f ca="true">+IF(AND(ISNUMBER(OFFSET('Hygiene Data'!$G$6,0,10*ROW('Hygiene Data'!G98))),'Data Summary'!EA104="Yes"),OFFSET('Hygiene Data'!$G$6,0,10*ROW('Hygiene Data'!G98)),NA())</f>
        <v>#N/A</v>
      </c>
      <c r="BM104" s="108" t="e">
        <f ca="true">+IF(AND(ISNUMBER(OFFSET('Hygiene Data'!$G$8,0,10*ROW('Hygiene Data'!G98))),'Data Summary'!EB104="Yes"),OFFSET('Hygiene Data'!$G$8,0,10*ROW('Hygiene Data'!G98)),NA())</f>
        <v>#N/A</v>
      </c>
      <c r="BN104" s="108" t="e">
        <f ca="true">+IF(AND(ISNUMBER(OFFSET('Hygiene Data'!$G$10,0,10*ROW('Hygiene Data'!G98))),'Data Summary'!EC104="Yes"),OFFSET('Hygiene Data'!$G$10,0,10*ROW('Hygiene Data'!G98)),NA())</f>
        <v>#N/A</v>
      </c>
      <c r="BO104" s="108" t="e">
        <f ca="true">+IF(AND(ISNUMBER(OFFSET('Hygiene Data'!$H$6,0,10*ROW('Hygiene Data'!H98))),'Data Summary'!ED104="Yes"),OFFSET('Hygiene Data'!$H$6,0,10*ROW('Hygiene Data'!H98)),NA())</f>
        <v>#N/A</v>
      </c>
      <c r="BP104" s="108" t="e">
        <f ca="true">+IF(AND(ISNUMBER(OFFSET('Hygiene Data'!$H$8,0,10*ROW('Hygiene Data'!H98))),'Data Summary'!EE104="Yes"),OFFSET('Hygiene Data'!$H$8,0,10*ROW('Hygiene Data'!H98)),NA())</f>
        <v>#N/A</v>
      </c>
      <c r="BQ104" s="108" t="e">
        <f ca="true">+IF(AND(ISNUMBER(OFFSET('Hygiene Data'!$H$10,0,10*ROW('Hygiene Data'!H98))),'Data Summary'!EF104="Yes"),OFFSET('Hygiene Data'!$H$10,0,10*ROW('Hygiene Data'!H98)),NA())</f>
        <v>#N/A</v>
      </c>
    </row>
    <row r="105" x14ac:dyDescent="0.2">
      <c r="A105" s="56" t="e">
        <f ca="true">+IF(OFFSET('Water Data'!$B$1,0,10*ROW('Water Data'!B99))="",NA(),OFFSET('Water Data'!$B$1,0,10*ROW('Water Data'!B99)))</f>
        <v>#N/A</v>
      </c>
      <c r="B105" s="56" t="e">
        <f ca="true">+IF(OFFSET('Water Data'!$A$3,0,10*ROW('Water Data'!A102))="",NA(),OFFSET('Water Data'!$A$3,0,10*ROW('Water Data'!A102)))</f>
        <v>#N/A</v>
      </c>
      <c r="C105" s="56" t="e">
        <f ca="true">+IF(OFFSET('Water Data'!$C$3,0,10*ROW('Water Data'!C102))="",NA(),OFFSET('Water Data'!$C$3,0,10*ROW('Water Data'!C102)))</f>
        <v>#N/A</v>
      </c>
      <c r="D105" s="57" t="e">
        <f ca="true">+IF(AND(ISNUMBER(OFFSET('Water Data'!$C$5,0,10*ROW('Water Data'!C99))),'Data Summary'!BS105="Yes"),100-OFFSET('Water Data'!$C$5,0,10*ROW('Water Data'!C99)),NA())</f>
        <v>#N/A</v>
      </c>
      <c r="E105" s="57" t="e">
        <f ca="true">+IF(AND(ISNUMBER(OFFSET('Water Data'!$C$7,0,10*ROW('Water Data'!C99))),'Data Summary'!BT105="Yes"),OFFSET('Water Data'!$C$7,0,10*ROW('Water Data'!C99)),NA())</f>
        <v>#N/A</v>
      </c>
      <c r="F105" s="57" t="e">
        <f ca="true">+IF(AND(ISNUMBER(OFFSET('Water Data'!$C$10,0,10*ROW('Water Data'!C99))),'Data Summary'!BU105="Yes"),OFFSET('Water Data'!$C$10,0,10*ROW('Water Data'!C99)),NA())</f>
        <v>#N/A</v>
      </c>
      <c r="G105" s="57" t="e">
        <f ca="true">+IF(AND(ISNUMBER(OFFSET('Water Data'!$D$5,0,10*ROW('Water Data'!D99))),'Data Summary'!BV105="Yes"),100-OFFSET('Water Data'!$D$5,0,10*ROW('Water Data'!D99)),NA())</f>
        <v>#N/A</v>
      </c>
      <c r="H105" s="57" t="e">
        <f ca="true">+IF(AND(ISNUMBER(OFFSET('Water Data'!$D$7,0,10*ROW('Water Data'!D99))),'Data Summary'!BW105="Yes"),OFFSET('Water Data'!$D$7,0,10*ROW('Water Data'!D99)),NA())</f>
        <v>#N/A</v>
      </c>
      <c r="I105" s="57" t="e">
        <f ca="true">+IF(AND(ISNUMBER(OFFSET('Water Data'!$D$10,0,10*ROW('Water Data'!D99))),'Data Summary'!BX105="Yes"),OFFSET('Water Data'!$D$10,0,10*ROW('Water Data'!D99)),NA())</f>
        <v>#N/A</v>
      </c>
      <c r="J105" s="57" t="e">
        <f ca="true">+IF(AND(ISNUMBER(OFFSET('Water Data'!$E$5,0,10*ROW('Water Data'!E99))),'Data Summary'!BY105="Yes"),100-OFFSET('Water Data'!$E$5,0,10*ROW('Water Data'!E99)),NA())</f>
        <v>#N/A</v>
      </c>
      <c r="K105" s="57" t="e">
        <f ca="true">+IF(AND(ISNUMBER(OFFSET('Water Data'!$E$7,0,10*ROW('Water Data'!E99))),'Data Summary'!BZ105="Yes"),OFFSET('Water Data'!$E$7,0,10*ROW('Water Data'!E99)),NA())</f>
        <v>#N/A</v>
      </c>
      <c r="L105" s="57" t="e">
        <f ca="true">+IF(AND(ISNUMBER(OFFSET('Water Data'!$E$10,0,10*ROW('Water Data'!E99))),'Data Summary'!CA105="Yes"),OFFSET('Water Data'!$E$10,0,10*ROW('Water Data'!E99)),NA())</f>
        <v>#N/A</v>
      </c>
      <c r="M105" s="57" t="e">
        <f ca="true">+IF(AND(ISNUMBER(OFFSET('Water Data'!$F$5,0,10*ROW('Water Data'!F99))),'Data Summary'!CB105="Yes"),100-OFFSET('Water Data'!$F$5,0,10*ROW('Water Data'!F99)),NA())</f>
        <v>#N/A</v>
      </c>
      <c r="N105" s="57" t="e">
        <f ca="true">+IF(AND(ISNUMBER(OFFSET('Water Data'!$F$7,0,10*ROW('Water Data'!F99))),'Data Summary'!CC105="Yes"),OFFSET('Water Data'!$F$7,0,10*ROW('Water Data'!F99)),NA())</f>
        <v>#N/A</v>
      </c>
      <c r="O105" s="57" t="e">
        <f ca="true">+IF(AND(ISNUMBER(OFFSET('Water Data'!$F$10,0,10*ROW('Water Data'!F99))),'Data Summary'!CD105="Yes"),OFFSET('Water Data'!$F$10,0,10*ROW('Water Data'!F99)),NA())</f>
        <v>#N/A</v>
      </c>
      <c r="P105" s="57" t="e">
        <f ca="true">+IF(AND(ISNUMBER(OFFSET('Water Data'!$G$5,0,10*ROW('Water Data'!G99))),'Data Summary'!CE105="Yes"),100-OFFSET('Water Data'!$G$5,0,10*ROW('Water Data'!G99)),NA())</f>
        <v>#N/A</v>
      </c>
      <c r="Q105" s="57" t="e">
        <f ca="true">+IF(AND(ISNUMBER(OFFSET('Water Data'!$G$7,0,10*ROW('Water Data'!G99))),'Data Summary'!CF105="Yes"),OFFSET('Water Data'!$G$7,0,10*ROW('Water Data'!G99)),NA())</f>
        <v>#N/A</v>
      </c>
      <c r="R105" s="57" t="e">
        <f ca="true">+IF(AND(ISNUMBER(OFFSET('Water Data'!$G$10,0,10*ROW('Water Data'!G99))),'Data Summary'!CG105="Yes"),OFFSET('Water Data'!$G$10,0,10*ROW('Water Data'!G99)),NA())</f>
        <v>#N/A</v>
      </c>
      <c r="S105" s="57" t="e">
        <f ca="true">+IF(AND(ISNUMBER(OFFSET('Water Data'!$H$5,0,10*ROW('Water Data'!H99))),'Data Summary'!CH105="Yes"),100-OFFSET('Water Data'!$H$5,0,10*ROW('Water Data'!H99)),NA())</f>
        <v>#N/A</v>
      </c>
      <c r="T105" s="57" t="e">
        <f ca="true">+IF(AND(ISNUMBER(OFFSET('Water Data'!$H$7,0,10*ROW('Water Data'!H99))),'Data Summary'!CI105="Yes"),OFFSET('Water Data'!$H$7,0,10*ROW('Water Data'!H99)),NA())</f>
        <v>#N/A</v>
      </c>
      <c r="U105" s="57" t="e">
        <f ca="true">+IF(AND(ISNUMBER(OFFSET('Water Data'!$H$10,0,10*ROW('Water Data'!H99))),'Data Summary'!CJ105="Yes"),OFFSET('Water Data'!$H$10,0,10*ROW('Water Data'!H99)),NA())</f>
        <v>#N/A</v>
      </c>
      <c r="V105" s="103" t="e">
        <f ca="true">+IF(AND(ISNUMBER(OFFSET('Sanitation Data'!$C$5,0,10*ROW('Sanitation Data'!C99))),'Data Summary'!CK105="Yes"),100-OFFSET('Sanitation Data'!$C$5,0,10*ROW('Sanitation Data'!C99)),NA())</f>
        <v>#N/A</v>
      </c>
      <c r="W105" s="103" t="e">
        <f ca="true">+IF(AND(ISNUMBER(OFFSET('Sanitation Data'!$C$7,0,10*ROW('Sanitation Data'!C99))),'Data Summary'!CL105="Yes"),OFFSET('Sanitation Data'!$C$7,0,10*ROW('Sanitation Data'!C99)),NA())</f>
        <v>#N/A</v>
      </c>
      <c r="X105" s="103" t="e">
        <f ca="true">+IF(AND(ISNUMBER(OFFSET('Sanitation Data'!$C$11,0,10*ROW('Sanitation Data'!C99))),'Data Summary'!CM105="Yes"),OFFSET('Sanitation Data'!$C$11,0,10*ROW('Sanitation Data'!C99)),NA())</f>
        <v>#N/A</v>
      </c>
      <c r="Y105" s="103" t="e">
        <f ca="true">+IF(AND(ISNUMBER(OFFSET('Sanitation Data'!$C$12,0,10*ROW('Sanitation Data'!C99))),'Data Summary'!CN105="Yes"),OFFSET('Sanitation Data'!$C$12,0,10*ROW('Sanitation Data'!C99)),NA())</f>
        <v>#N/A</v>
      </c>
      <c r="Z105" s="103" t="e">
        <f ca="true">+IF(AND(ISNUMBER(OFFSET('Sanitation Data'!$C$13,0,10*ROW('Sanitation Data'!C99))),'Data Summary'!CO105="Yes"),OFFSET('Sanitation Data'!$C$13,0,10*ROW('Sanitation Data'!C99)),NA())</f>
        <v>#N/A</v>
      </c>
      <c r="AA105" s="103" t="e">
        <f ca="true">+IF(AND(ISNUMBER(OFFSET('Sanitation Data'!$D$5,0,10*ROW('Sanitation Data'!D99))),'Data Summary'!CP105="Yes"),100-OFFSET('Sanitation Data'!$D$5,0,10*ROW('Sanitation Data'!D99)),NA())</f>
        <v>#N/A</v>
      </c>
      <c r="AB105" s="103" t="e">
        <f ca="true">+IF(AND(ISNUMBER(OFFSET('Sanitation Data'!$D$7,0,10*ROW('Sanitation Data'!D99))),'Data Summary'!CQ105="Yes"),OFFSET('Sanitation Data'!$D$7,0,10*ROW('Sanitation Data'!D99)),NA())</f>
        <v>#N/A</v>
      </c>
      <c r="AC105" s="103" t="e">
        <f ca="true">+IF(AND(ISNUMBER(OFFSET('Sanitation Data'!$D$11,0,10*ROW('Sanitation Data'!D99))),'Data Summary'!CR105="Yes"),OFFSET('Sanitation Data'!$D$11,0,10*ROW('Sanitation Data'!D99)),NA())</f>
        <v>#N/A</v>
      </c>
      <c r="AD105" s="103" t="e">
        <f ca="true">+IF(AND(ISNUMBER(OFFSET('Sanitation Data'!$D$12,0,10*ROW('Sanitation Data'!D99))),'Data Summary'!CS105="Yes"),OFFSET('Sanitation Data'!$D$12,0,10*ROW('Sanitation Data'!D99)),NA())</f>
        <v>#N/A</v>
      </c>
      <c r="AE105" s="103" t="e">
        <f ca="true">+IF(AND(ISNUMBER(OFFSET('Sanitation Data'!$D$13,0,10*ROW('Sanitation Data'!D99))),'Data Summary'!CT105="Yes"),OFFSET('Sanitation Data'!$D$13,0,10*ROW('Sanitation Data'!D99)),NA())</f>
        <v>#N/A</v>
      </c>
      <c r="AF105" s="103" t="e">
        <f ca="true">+IF(AND(ISNUMBER(OFFSET('Sanitation Data'!$E$5,0,10*ROW('Sanitation Data'!E99))),'Data Summary'!CU105="Yes"),100-OFFSET('Sanitation Data'!$E$5,0,10*ROW('Sanitation Data'!E99)),NA())</f>
        <v>#N/A</v>
      </c>
      <c r="AG105" s="103" t="e">
        <f ca="true">+IF(AND(ISNUMBER(OFFSET('Sanitation Data'!$E$7,0,10*ROW('Sanitation Data'!E99))),'Data Summary'!CV105="Yes"),OFFSET('Sanitation Data'!$E$7,0,10*ROW('Sanitation Data'!E99)),NA())</f>
        <v>#N/A</v>
      </c>
      <c r="AH105" s="103" t="e">
        <f ca="true">+IF(AND(ISNUMBER(OFFSET('Sanitation Data'!$E$11,0,10*ROW('Sanitation Data'!E99))),'Data Summary'!CW105="Yes"),OFFSET('Sanitation Data'!$E$11,0,10*ROW('Sanitation Data'!E99)),NA())</f>
        <v>#N/A</v>
      </c>
      <c r="AI105" s="103" t="e">
        <f ca="true">+IF(AND(ISNUMBER(OFFSET('Sanitation Data'!$E$12,0,10*ROW('Sanitation Data'!E99))),'Data Summary'!CX105="Yes"),OFFSET('Sanitation Data'!$E$12,0,10*ROW('Sanitation Data'!E99)),NA())</f>
        <v>#N/A</v>
      </c>
      <c r="AJ105" s="103" t="e">
        <f ca="true">+IF(AND(ISNUMBER(OFFSET('Sanitation Data'!$E$13,0,10*ROW('Sanitation Data'!E99))),'Data Summary'!CY105="Yes"),OFFSET('Sanitation Data'!$E$13,0,10*ROW('Sanitation Data'!E99)),NA())</f>
        <v>#N/A</v>
      </c>
      <c r="AK105" s="103" t="e">
        <f ca="true">+IF(AND(ISNUMBER(OFFSET('Sanitation Data'!$F$5,0,10*ROW('Sanitation Data'!F99))),'Data Summary'!CZ105="Yes"),100-OFFSET('Sanitation Data'!$F$5,0,10*ROW('Sanitation Data'!F99)),NA())</f>
        <v>#N/A</v>
      </c>
      <c r="AL105" s="103" t="e">
        <f ca="true">+IF(AND(ISNUMBER(OFFSET('Sanitation Data'!$F$7,0,10*ROW('Sanitation Data'!F99))),'Data Summary'!DA105="Yes"),OFFSET('Sanitation Data'!$F$7,0,10*ROW('Sanitation Data'!F99)),NA())</f>
        <v>#N/A</v>
      </c>
      <c r="AM105" s="103" t="e">
        <f ca="true">+IF(AND(ISNUMBER(OFFSET('Sanitation Data'!$F$11,0,10*ROW('Sanitation Data'!F99))),'Data Summary'!DB105="Yes"),OFFSET('Sanitation Data'!$F$11,0,10*ROW('Sanitation Data'!F99)),NA())</f>
        <v>#N/A</v>
      </c>
      <c r="AN105" s="103" t="e">
        <f ca="true">+IF(AND(ISNUMBER(OFFSET('Sanitation Data'!$F$12,0,10*ROW('Sanitation Data'!F99))),'Data Summary'!DC105="Yes"),OFFSET('Sanitation Data'!$F$12,0,10*ROW('Sanitation Data'!F99)),NA())</f>
        <v>#N/A</v>
      </c>
      <c r="AO105" s="103" t="e">
        <f ca="true">+IF(AND(ISNUMBER(OFFSET('Sanitation Data'!$F$13,0,10*ROW('Sanitation Data'!F99))),'Data Summary'!DD105="Yes"),OFFSET('Sanitation Data'!$F$13,0,10*ROW('Sanitation Data'!F99)),NA())</f>
        <v>#N/A</v>
      </c>
      <c r="AP105" s="103" t="e">
        <f ca="true">+IF(AND(ISNUMBER(OFFSET('Sanitation Data'!$G$5,0,10*ROW('Sanitation Data'!G99))),'Data Summary'!DE105="Yes"),100-OFFSET('Sanitation Data'!$G$5,0,10*ROW('Sanitation Data'!G99)),NA())</f>
        <v>#N/A</v>
      </c>
      <c r="AQ105" s="103" t="e">
        <f ca="true">+IF(AND(ISNUMBER(OFFSET('Sanitation Data'!$G$7,0,10*ROW('Sanitation Data'!G99))),'Data Summary'!DF105="Yes"),OFFSET('Sanitation Data'!$G$7,0,10*ROW('Sanitation Data'!G99)),NA())</f>
        <v>#N/A</v>
      </c>
      <c r="AR105" s="103" t="e">
        <f ca="true">+IF(AND(ISNUMBER(OFFSET('Sanitation Data'!$G$11,0,10*ROW('Sanitation Data'!G99))),'Data Summary'!DG105="Yes"),OFFSET('Sanitation Data'!$G$11,0,10*ROW('Sanitation Data'!G99)),NA())</f>
        <v>#N/A</v>
      </c>
      <c r="AS105" s="103" t="e">
        <f ca="true">+IF(AND(ISNUMBER(OFFSET('Sanitation Data'!$G$12,0,10*ROW('Sanitation Data'!G99))),'Data Summary'!DH105="Yes"),OFFSET('Sanitation Data'!$G$12,0,10*ROW('Sanitation Data'!G99)),NA())</f>
        <v>#N/A</v>
      </c>
      <c r="AT105" s="103" t="e">
        <f ca="true">+IF(AND(ISNUMBER(OFFSET('Sanitation Data'!$G$13,0,10*ROW('Sanitation Data'!G99))),'Data Summary'!DI105="Yes"),OFFSET('Sanitation Data'!$G$13,0,10*ROW('Sanitation Data'!G99)),NA())</f>
        <v>#N/A</v>
      </c>
      <c r="AU105" s="103" t="e">
        <f ca="true">+IF(AND(ISNUMBER(OFFSET('Sanitation Data'!$H$5,0,10*ROW('Sanitation Data'!H99))),'Data Summary'!DJ105="Yes"),100-OFFSET('Sanitation Data'!$H$5,0,10*ROW('Sanitation Data'!H99)),NA())</f>
        <v>#N/A</v>
      </c>
      <c r="AV105" s="103" t="e">
        <f ca="true">+IF(AND(ISNUMBER(OFFSET('Sanitation Data'!$H$7,0,10*ROW('Sanitation Data'!H99))),'Data Summary'!DK105="Yes"),OFFSET('Sanitation Data'!$H$7,0,10*ROW('Sanitation Data'!H99)),NA())</f>
        <v>#N/A</v>
      </c>
      <c r="AW105" s="103" t="e">
        <f ca="true">+IF(AND(ISNUMBER(OFFSET('Sanitation Data'!$H$11,0,10*ROW('Sanitation Data'!H99))),'Data Summary'!DL105="Yes"),OFFSET('Sanitation Data'!$H$11,0,10*ROW('Sanitation Data'!H99)),NA())</f>
        <v>#N/A</v>
      </c>
      <c r="AX105" s="103" t="e">
        <f ca="true">+IF(AND(ISNUMBER(OFFSET('Sanitation Data'!$H$12,0,10*ROW('Sanitation Data'!H99))),'Data Summary'!DM105="Yes"),OFFSET('Sanitation Data'!$H$12,0,10*ROW('Sanitation Data'!H99)),NA())</f>
        <v>#N/A</v>
      </c>
      <c r="AY105" s="103" t="e">
        <f ca="true">+IF(AND(ISNUMBER(OFFSET('Sanitation Data'!$H$13,0,10*ROW('Sanitation Data'!H99))),'Data Summary'!DN105="Yes"),OFFSET('Sanitation Data'!$H$13,0,10*ROW('Sanitation Data'!H99)),NA())</f>
        <v>#N/A</v>
      </c>
      <c r="AZ105" s="108" t="e">
        <f ca="true">+IF(AND(ISNUMBER(OFFSET('Hygiene Data'!$C$6,0,10*ROW('Hygiene Data'!C99))),'Data Summary'!DO105="Yes"),OFFSET('Hygiene Data'!$C$6,0,10*ROW('Hygiene Data'!C99)),NA())</f>
        <v>#N/A</v>
      </c>
      <c r="BA105" s="108" t="e">
        <f ca="true">+IF(AND(ISNUMBER(OFFSET('Hygiene Data'!$C$8,0,10*ROW('Hygiene Data'!C99))),'Data Summary'!DP105="Yes"),OFFSET('Hygiene Data'!$C$8,0,10*ROW('Hygiene Data'!C99)),NA())</f>
        <v>#N/A</v>
      </c>
      <c r="BB105" s="108" t="e">
        <f ca="true">+IF(AND(ISNUMBER(OFFSET('Hygiene Data'!$C$10,0,10*ROW('Hygiene Data'!C99))),'Data Summary'!DQ105="Yes"),OFFSET('Hygiene Data'!$C$10,0,10*ROW('Hygiene Data'!C99)),NA())</f>
        <v>#N/A</v>
      </c>
      <c r="BC105" s="108" t="e">
        <f ca="true">+IF(AND(ISNUMBER(OFFSET('Hygiene Data'!$D$6,0,10*ROW('Hygiene Data'!D99))),'Data Summary'!DR105="Yes"),OFFSET('Hygiene Data'!$D$6,0,10*ROW('Hygiene Data'!D99)),NA())</f>
        <v>#N/A</v>
      </c>
      <c r="BD105" s="108" t="e">
        <f ca="true">+IF(AND(ISNUMBER(OFFSET('Hygiene Data'!$D$8,0,10*ROW('Hygiene Data'!D99))),'Data Summary'!DS105="Yes"),OFFSET('Hygiene Data'!$D$8,0,10*ROW('Hygiene Data'!D99)),NA())</f>
        <v>#N/A</v>
      </c>
      <c r="BE105" s="108" t="e">
        <f ca="true">+IF(AND(ISNUMBER(OFFSET('Hygiene Data'!$D$10,0,10*ROW('Hygiene Data'!D99))),'Data Summary'!DT105="Yes"),OFFSET('Hygiene Data'!$D$10,0,10*ROW('Hygiene Data'!D99)),NA())</f>
        <v>#N/A</v>
      </c>
      <c r="BF105" s="108" t="e">
        <f ca="true">+IF(AND(ISNUMBER(OFFSET('Hygiene Data'!$E$6,0,10*ROW('Hygiene Data'!E99))),'Data Summary'!DU105="Yes"),OFFSET('Hygiene Data'!$E$6,0,10*ROW('Hygiene Data'!E99)),NA())</f>
        <v>#N/A</v>
      </c>
      <c r="BG105" s="108" t="e">
        <f ca="true">+IF(AND(ISNUMBER(OFFSET('Hygiene Data'!$E$8,0,10*ROW('Hygiene Data'!E99))),'Data Summary'!DV105="Yes"),OFFSET('Hygiene Data'!$E$8,0,10*ROW('Hygiene Data'!E99)),NA())</f>
        <v>#N/A</v>
      </c>
      <c r="BH105" s="108" t="e">
        <f ca="true">+IF(AND(ISNUMBER(OFFSET('Hygiene Data'!$E$10,0,10*ROW('Hygiene Data'!E99))),'Data Summary'!DW105="Yes"),OFFSET('Hygiene Data'!$E$10,0,10*ROW('Hygiene Data'!E99)),NA())</f>
        <v>#N/A</v>
      </c>
      <c r="BI105" s="108" t="e">
        <f ca="true">+IF(AND(ISNUMBER(OFFSET('Hygiene Data'!$F$6,0,10*ROW('Hygiene Data'!F99))),'Data Summary'!DX105="Yes"),OFFSET('Hygiene Data'!$F$6,0,10*ROW('Hygiene Data'!F99)),NA())</f>
        <v>#N/A</v>
      </c>
      <c r="BJ105" s="108" t="e">
        <f ca="true">+IF(AND(ISNUMBER(OFFSET('Hygiene Data'!$F$8,0,10*ROW('Hygiene Data'!F99))),'Data Summary'!DY105="Yes"),OFFSET('Hygiene Data'!$F$8,0,10*ROW('Hygiene Data'!F99)),NA())</f>
        <v>#N/A</v>
      </c>
      <c r="BK105" s="108" t="e">
        <f ca="true">+IF(AND(ISNUMBER(OFFSET('Hygiene Data'!$F$10,0,10*ROW('Hygiene Data'!F99))),'Data Summary'!DZ105="Yes"),OFFSET('Hygiene Data'!$F$10,0,10*ROW('Hygiene Data'!F99)),NA())</f>
        <v>#N/A</v>
      </c>
      <c r="BL105" s="108" t="e">
        <f ca="true">+IF(AND(ISNUMBER(OFFSET('Hygiene Data'!$G$6,0,10*ROW('Hygiene Data'!G99))),'Data Summary'!EA105="Yes"),OFFSET('Hygiene Data'!$G$6,0,10*ROW('Hygiene Data'!G99)),NA())</f>
        <v>#N/A</v>
      </c>
      <c r="BM105" s="108" t="e">
        <f ca="true">+IF(AND(ISNUMBER(OFFSET('Hygiene Data'!$G$8,0,10*ROW('Hygiene Data'!G99))),'Data Summary'!EB105="Yes"),OFFSET('Hygiene Data'!$G$8,0,10*ROW('Hygiene Data'!G99)),NA())</f>
        <v>#N/A</v>
      </c>
      <c r="BN105" s="108" t="e">
        <f ca="true">+IF(AND(ISNUMBER(OFFSET('Hygiene Data'!$G$10,0,10*ROW('Hygiene Data'!G99))),'Data Summary'!EC105="Yes"),OFFSET('Hygiene Data'!$G$10,0,10*ROW('Hygiene Data'!G99)),NA())</f>
        <v>#N/A</v>
      </c>
      <c r="BO105" s="108" t="e">
        <f ca="true">+IF(AND(ISNUMBER(OFFSET('Hygiene Data'!$H$6,0,10*ROW('Hygiene Data'!H99))),'Data Summary'!ED105="Yes"),OFFSET('Hygiene Data'!$H$6,0,10*ROW('Hygiene Data'!H99)),NA())</f>
        <v>#N/A</v>
      </c>
      <c r="BP105" s="108" t="e">
        <f ca="true">+IF(AND(ISNUMBER(OFFSET('Hygiene Data'!$H$8,0,10*ROW('Hygiene Data'!H99))),'Data Summary'!EE105="Yes"),OFFSET('Hygiene Data'!$H$8,0,10*ROW('Hygiene Data'!H99)),NA())</f>
        <v>#N/A</v>
      </c>
      <c r="BQ105" s="108" t="e">
        <f ca="true">+IF(AND(ISNUMBER(OFFSET('Hygiene Data'!$H$10,0,10*ROW('Hygiene Data'!H99))),'Data Summary'!EF105="Yes"),OFFSET('Hygiene Data'!$H$10,0,10*ROW('Hygiene Data'!H99)),NA())</f>
        <v>#N/A</v>
      </c>
    </row>
    <row r="106" x14ac:dyDescent="0.2">
      <c r="A106" s="56" t="e">
        <f ca="true">+IF(OFFSET('Water Data'!$B$1,0,10*ROW('Water Data'!B100))="",NA(),OFFSET('Water Data'!$B$1,0,10*ROW('Water Data'!B100)))</f>
        <v>#N/A</v>
      </c>
      <c r="B106" s="56" t="e">
        <f ca="true">+IF(OFFSET('Water Data'!$A$3,0,10*ROW('Water Data'!A103))="",NA(),OFFSET('Water Data'!$A$3,0,10*ROW('Water Data'!A103)))</f>
        <v>#N/A</v>
      </c>
      <c r="C106" s="56" t="e">
        <f ca="true">+IF(OFFSET('Water Data'!$C$3,0,10*ROW('Water Data'!C103))="",NA(),OFFSET('Water Data'!$C$3,0,10*ROW('Water Data'!C103)))</f>
        <v>#N/A</v>
      </c>
      <c r="D106" s="57" t="e">
        <f ca="true">+IF(AND(ISNUMBER(OFFSET('Water Data'!$C$5,0,10*ROW('Water Data'!C100))),'Data Summary'!BS106="Yes"),100-OFFSET('Water Data'!$C$5,0,10*ROW('Water Data'!C100)),NA())</f>
        <v>#N/A</v>
      </c>
      <c r="E106" s="57" t="e">
        <f ca="true">+IF(AND(ISNUMBER(OFFSET('Water Data'!$C$7,0,10*ROW('Water Data'!C100))),'Data Summary'!BT106="Yes"),OFFSET('Water Data'!$C$7,0,10*ROW('Water Data'!C100)),NA())</f>
        <v>#N/A</v>
      </c>
      <c r="F106" s="57" t="e">
        <f ca="true">+IF(AND(ISNUMBER(OFFSET('Water Data'!$C$10,0,10*ROW('Water Data'!C100))),'Data Summary'!BU106="Yes"),OFFSET('Water Data'!$C$10,0,10*ROW('Water Data'!C100)),NA())</f>
        <v>#N/A</v>
      </c>
      <c r="G106" s="57" t="e">
        <f ca="true">+IF(AND(ISNUMBER(OFFSET('Water Data'!$D$5,0,10*ROW('Water Data'!D100))),'Data Summary'!BV106="Yes"),100-OFFSET('Water Data'!$D$5,0,10*ROW('Water Data'!D100)),NA())</f>
        <v>#N/A</v>
      </c>
      <c r="H106" s="57" t="e">
        <f ca="true">+IF(AND(ISNUMBER(OFFSET('Water Data'!$D$7,0,10*ROW('Water Data'!D100))),'Data Summary'!BW106="Yes"),OFFSET('Water Data'!$D$7,0,10*ROW('Water Data'!D100)),NA())</f>
        <v>#N/A</v>
      </c>
      <c r="I106" s="57" t="e">
        <f ca="true">+IF(AND(ISNUMBER(OFFSET('Water Data'!$D$10,0,10*ROW('Water Data'!D100))),'Data Summary'!BX106="Yes"),OFFSET('Water Data'!$D$10,0,10*ROW('Water Data'!D100)),NA())</f>
        <v>#N/A</v>
      </c>
      <c r="J106" s="57" t="e">
        <f ca="true">+IF(AND(ISNUMBER(OFFSET('Water Data'!$E$5,0,10*ROW('Water Data'!E100))),'Data Summary'!BY106="Yes"),100-OFFSET('Water Data'!$E$5,0,10*ROW('Water Data'!E100)),NA())</f>
        <v>#N/A</v>
      </c>
      <c r="K106" s="57" t="e">
        <f ca="true">+IF(AND(ISNUMBER(OFFSET('Water Data'!$E$7,0,10*ROW('Water Data'!E100))),'Data Summary'!BZ106="Yes"),OFFSET('Water Data'!$E$7,0,10*ROW('Water Data'!E100)),NA())</f>
        <v>#N/A</v>
      </c>
      <c r="L106" s="57" t="e">
        <f ca="true">+IF(AND(ISNUMBER(OFFSET('Water Data'!$E$10,0,10*ROW('Water Data'!E100))),'Data Summary'!CA106="Yes"),OFFSET('Water Data'!$E$10,0,10*ROW('Water Data'!E100)),NA())</f>
        <v>#N/A</v>
      </c>
      <c r="M106" s="57" t="e">
        <f ca="true">+IF(AND(ISNUMBER(OFFSET('Water Data'!$F$5,0,10*ROW('Water Data'!F100))),'Data Summary'!CB106="Yes"),100-OFFSET('Water Data'!$F$5,0,10*ROW('Water Data'!F100)),NA())</f>
        <v>#N/A</v>
      </c>
      <c r="N106" s="57" t="e">
        <f ca="true">+IF(AND(ISNUMBER(OFFSET('Water Data'!$F$7,0,10*ROW('Water Data'!F100))),'Data Summary'!CC106="Yes"),OFFSET('Water Data'!$F$7,0,10*ROW('Water Data'!F100)),NA())</f>
        <v>#N/A</v>
      </c>
      <c r="O106" s="57" t="e">
        <f ca="true">+IF(AND(ISNUMBER(OFFSET('Water Data'!$F$10,0,10*ROW('Water Data'!F100))),'Data Summary'!CD106="Yes"),OFFSET('Water Data'!$F$10,0,10*ROW('Water Data'!F100)),NA())</f>
        <v>#N/A</v>
      </c>
      <c r="P106" s="57" t="e">
        <f ca="true">+IF(AND(ISNUMBER(OFFSET('Water Data'!$G$5,0,10*ROW('Water Data'!G100))),'Data Summary'!CE106="Yes"),100-OFFSET('Water Data'!$G$5,0,10*ROW('Water Data'!G100)),NA())</f>
        <v>#N/A</v>
      </c>
      <c r="Q106" s="57" t="e">
        <f ca="true">+IF(AND(ISNUMBER(OFFSET('Water Data'!$G$7,0,10*ROW('Water Data'!G100))),'Data Summary'!CF106="Yes"),OFFSET('Water Data'!$G$7,0,10*ROW('Water Data'!G100)),NA())</f>
        <v>#N/A</v>
      </c>
      <c r="R106" s="57" t="e">
        <f ca="true">+IF(AND(ISNUMBER(OFFSET('Water Data'!$G$10,0,10*ROW('Water Data'!G100))),'Data Summary'!CG106="Yes"),OFFSET('Water Data'!$G$10,0,10*ROW('Water Data'!G100)),NA())</f>
        <v>#N/A</v>
      </c>
      <c r="S106" s="57" t="e">
        <f ca="true">+IF(AND(ISNUMBER(OFFSET('Water Data'!$H$5,0,10*ROW('Water Data'!H100))),'Data Summary'!CH106="Yes"),100-OFFSET('Water Data'!$H$5,0,10*ROW('Water Data'!H100)),NA())</f>
        <v>#N/A</v>
      </c>
      <c r="T106" s="57" t="e">
        <f ca="true">+IF(AND(ISNUMBER(OFFSET('Water Data'!$H$7,0,10*ROW('Water Data'!H100))),'Data Summary'!CI106="Yes"),OFFSET('Water Data'!$H$7,0,10*ROW('Water Data'!H100)),NA())</f>
        <v>#N/A</v>
      </c>
      <c r="U106" s="57" t="e">
        <f ca="true">+IF(AND(ISNUMBER(OFFSET('Water Data'!$H$10,0,10*ROW('Water Data'!H100))),'Data Summary'!CJ106="Yes"),OFFSET('Water Data'!$H$10,0,10*ROW('Water Data'!H100)),NA())</f>
        <v>#N/A</v>
      </c>
      <c r="V106" s="103" t="e">
        <f ca="true">+IF(AND(ISNUMBER(OFFSET('Sanitation Data'!$C$5,0,10*ROW('Sanitation Data'!C100))),'Data Summary'!CK106="Yes"),100-OFFSET('Sanitation Data'!$C$5,0,10*ROW('Sanitation Data'!C100)),NA())</f>
        <v>#N/A</v>
      </c>
      <c r="W106" s="103" t="e">
        <f ca="true">+IF(AND(ISNUMBER(OFFSET('Sanitation Data'!$C$7,0,10*ROW('Sanitation Data'!C100))),'Data Summary'!CL106="Yes"),OFFSET('Sanitation Data'!$C$7,0,10*ROW('Sanitation Data'!C100)),NA())</f>
        <v>#N/A</v>
      </c>
      <c r="X106" s="103" t="e">
        <f ca="true">+IF(AND(ISNUMBER(OFFSET('Sanitation Data'!$C$11,0,10*ROW('Sanitation Data'!C100))),'Data Summary'!CM106="Yes"),OFFSET('Sanitation Data'!$C$11,0,10*ROW('Sanitation Data'!C100)),NA())</f>
        <v>#N/A</v>
      </c>
      <c r="Y106" s="103" t="e">
        <f ca="true">+IF(AND(ISNUMBER(OFFSET('Sanitation Data'!$C$12,0,10*ROW('Sanitation Data'!C100))),'Data Summary'!CN106="Yes"),OFFSET('Sanitation Data'!$C$12,0,10*ROW('Sanitation Data'!C100)),NA())</f>
        <v>#N/A</v>
      </c>
      <c r="Z106" s="103" t="e">
        <f ca="true">+IF(AND(ISNUMBER(OFFSET('Sanitation Data'!$C$13,0,10*ROW('Sanitation Data'!C100))),'Data Summary'!CO106="Yes"),OFFSET('Sanitation Data'!$C$13,0,10*ROW('Sanitation Data'!C100)),NA())</f>
        <v>#N/A</v>
      </c>
      <c r="AA106" s="103" t="e">
        <f ca="true">+IF(AND(ISNUMBER(OFFSET('Sanitation Data'!$D$5,0,10*ROW('Sanitation Data'!D100))),'Data Summary'!CP106="Yes"),100-OFFSET('Sanitation Data'!$D$5,0,10*ROW('Sanitation Data'!D100)),NA())</f>
        <v>#N/A</v>
      </c>
      <c r="AB106" s="103" t="e">
        <f ca="true">+IF(AND(ISNUMBER(OFFSET('Sanitation Data'!$D$7,0,10*ROW('Sanitation Data'!D100))),'Data Summary'!CQ106="Yes"),OFFSET('Sanitation Data'!$D$7,0,10*ROW('Sanitation Data'!D100)),NA())</f>
        <v>#N/A</v>
      </c>
      <c r="AC106" s="103" t="e">
        <f ca="true">+IF(AND(ISNUMBER(OFFSET('Sanitation Data'!$D$11,0,10*ROW('Sanitation Data'!D100))),'Data Summary'!CR106="Yes"),OFFSET('Sanitation Data'!$D$11,0,10*ROW('Sanitation Data'!D100)),NA())</f>
        <v>#N/A</v>
      </c>
      <c r="AD106" s="103" t="e">
        <f ca="true">+IF(AND(ISNUMBER(OFFSET('Sanitation Data'!$D$12,0,10*ROW('Sanitation Data'!D100))),'Data Summary'!CS106="Yes"),OFFSET('Sanitation Data'!$D$12,0,10*ROW('Sanitation Data'!D100)),NA())</f>
        <v>#N/A</v>
      </c>
      <c r="AE106" s="103" t="e">
        <f ca="true">+IF(AND(ISNUMBER(OFFSET('Sanitation Data'!$D$13,0,10*ROW('Sanitation Data'!D100))),'Data Summary'!CT106="Yes"),OFFSET('Sanitation Data'!$D$13,0,10*ROW('Sanitation Data'!D100)),NA())</f>
        <v>#N/A</v>
      </c>
      <c r="AF106" s="103" t="e">
        <f ca="true">+IF(AND(ISNUMBER(OFFSET('Sanitation Data'!$E$5,0,10*ROW('Sanitation Data'!E100))),'Data Summary'!CU106="Yes"),100-OFFSET('Sanitation Data'!$E$5,0,10*ROW('Sanitation Data'!E100)),NA())</f>
        <v>#N/A</v>
      </c>
      <c r="AG106" s="103" t="e">
        <f ca="true">+IF(AND(ISNUMBER(OFFSET('Sanitation Data'!$E$7,0,10*ROW('Sanitation Data'!E100))),'Data Summary'!CV106="Yes"),OFFSET('Sanitation Data'!$E$7,0,10*ROW('Sanitation Data'!E100)),NA())</f>
        <v>#N/A</v>
      </c>
      <c r="AH106" s="103" t="e">
        <f ca="true">+IF(AND(ISNUMBER(OFFSET('Sanitation Data'!$E$11,0,10*ROW('Sanitation Data'!E100))),'Data Summary'!CW106="Yes"),OFFSET('Sanitation Data'!$E$11,0,10*ROW('Sanitation Data'!E100)),NA())</f>
        <v>#N/A</v>
      </c>
      <c r="AI106" s="103" t="e">
        <f ca="true">+IF(AND(ISNUMBER(OFFSET('Sanitation Data'!$E$12,0,10*ROW('Sanitation Data'!E100))),'Data Summary'!CX106="Yes"),OFFSET('Sanitation Data'!$E$12,0,10*ROW('Sanitation Data'!E100)),NA())</f>
        <v>#N/A</v>
      </c>
      <c r="AJ106" s="103" t="e">
        <f ca="true">+IF(AND(ISNUMBER(OFFSET('Sanitation Data'!$E$13,0,10*ROW('Sanitation Data'!E100))),'Data Summary'!CY106="Yes"),OFFSET('Sanitation Data'!$E$13,0,10*ROW('Sanitation Data'!E100)),NA())</f>
        <v>#N/A</v>
      </c>
      <c r="AK106" s="103" t="e">
        <f ca="true">+IF(AND(ISNUMBER(OFFSET('Sanitation Data'!$F$5,0,10*ROW('Sanitation Data'!F100))),'Data Summary'!CZ106="Yes"),100-OFFSET('Sanitation Data'!$F$5,0,10*ROW('Sanitation Data'!F100)),NA())</f>
        <v>#N/A</v>
      </c>
      <c r="AL106" s="103" t="e">
        <f ca="true">+IF(AND(ISNUMBER(OFFSET('Sanitation Data'!$F$7,0,10*ROW('Sanitation Data'!F100))),'Data Summary'!DA106="Yes"),OFFSET('Sanitation Data'!$F$7,0,10*ROW('Sanitation Data'!F100)),NA())</f>
        <v>#N/A</v>
      </c>
      <c r="AM106" s="103" t="e">
        <f ca="true">+IF(AND(ISNUMBER(OFFSET('Sanitation Data'!$F$11,0,10*ROW('Sanitation Data'!F100))),'Data Summary'!DB106="Yes"),OFFSET('Sanitation Data'!$F$11,0,10*ROW('Sanitation Data'!F100)),NA())</f>
        <v>#N/A</v>
      </c>
      <c r="AN106" s="103" t="e">
        <f ca="true">+IF(AND(ISNUMBER(OFFSET('Sanitation Data'!$F$12,0,10*ROW('Sanitation Data'!F100))),'Data Summary'!DC106="Yes"),OFFSET('Sanitation Data'!$F$12,0,10*ROW('Sanitation Data'!F100)),NA())</f>
        <v>#N/A</v>
      </c>
      <c r="AO106" s="103" t="e">
        <f ca="true">+IF(AND(ISNUMBER(OFFSET('Sanitation Data'!$F$13,0,10*ROW('Sanitation Data'!F100))),'Data Summary'!DD106="Yes"),OFFSET('Sanitation Data'!$F$13,0,10*ROW('Sanitation Data'!F100)),NA())</f>
        <v>#N/A</v>
      </c>
      <c r="AP106" s="103" t="e">
        <f ca="true">+IF(AND(ISNUMBER(OFFSET('Sanitation Data'!$G$5,0,10*ROW('Sanitation Data'!G100))),'Data Summary'!DE106="Yes"),100-OFFSET('Sanitation Data'!$G$5,0,10*ROW('Sanitation Data'!G100)),NA())</f>
        <v>#N/A</v>
      </c>
      <c r="AQ106" s="103" t="e">
        <f ca="true">+IF(AND(ISNUMBER(OFFSET('Sanitation Data'!$G$7,0,10*ROW('Sanitation Data'!G100))),'Data Summary'!DF106="Yes"),OFFSET('Sanitation Data'!$G$7,0,10*ROW('Sanitation Data'!G100)),NA())</f>
        <v>#N/A</v>
      </c>
      <c r="AR106" s="103" t="e">
        <f ca="true">+IF(AND(ISNUMBER(OFFSET('Sanitation Data'!$G$11,0,10*ROW('Sanitation Data'!G100))),'Data Summary'!DG106="Yes"),OFFSET('Sanitation Data'!$G$11,0,10*ROW('Sanitation Data'!G100)),NA())</f>
        <v>#N/A</v>
      </c>
      <c r="AS106" s="103" t="e">
        <f ca="true">+IF(AND(ISNUMBER(OFFSET('Sanitation Data'!$G$12,0,10*ROW('Sanitation Data'!G100))),'Data Summary'!DH106="Yes"),OFFSET('Sanitation Data'!$G$12,0,10*ROW('Sanitation Data'!G100)),NA())</f>
        <v>#N/A</v>
      </c>
      <c r="AT106" s="103" t="e">
        <f ca="true">+IF(AND(ISNUMBER(OFFSET('Sanitation Data'!$G$13,0,10*ROW('Sanitation Data'!G100))),'Data Summary'!DI106="Yes"),OFFSET('Sanitation Data'!$G$13,0,10*ROW('Sanitation Data'!G100)),NA())</f>
        <v>#N/A</v>
      </c>
      <c r="AU106" s="103" t="e">
        <f ca="true">+IF(AND(ISNUMBER(OFFSET('Sanitation Data'!$H$5,0,10*ROW('Sanitation Data'!H100))),'Data Summary'!DJ106="Yes"),100-OFFSET('Sanitation Data'!$H$5,0,10*ROW('Sanitation Data'!H100)),NA())</f>
        <v>#N/A</v>
      </c>
      <c r="AV106" s="103" t="e">
        <f ca="true">+IF(AND(ISNUMBER(OFFSET('Sanitation Data'!$H$7,0,10*ROW('Sanitation Data'!H100))),'Data Summary'!DK106="Yes"),OFFSET('Sanitation Data'!$H$7,0,10*ROW('Sanitation Data'!H100)),NA())</f>
        <v>#N/A</v>
      </c>
      <c r="AW106" s="103" t="e">
        <f ca="true">+IF(AND(ISNUMBER(OFFSET('Sanitation Data'!$H$11,0,10*ROW('Sanitation Data'!H100))),'Data Summary'!DL106="Yes"),OFFSET('Sanitation Data'!$H$11,0,10*ROW('Sanitation Data'!H100)),NA())</f>
        <v>#N/A</v>
      </c>
      <c r="AX106" s="103" t="e">
        <f ca="true">+IF(AND(ISNUMBER(OFFSET('Sanitation Data'!$H$12,0,10*ROW('Sanitation Data'!H100))),'Data Summary'!DM106="Yes"),OFFSET('Sanitation Data'!$H$12,0,10*ROW('Sanitation Data'!H100)),NA())</f>
        <v>#N/A</v>
      </c>
      <c r="AY106" s="103" t="e">
        <f ca="true">+IF(AND(ISNUMBER(OFFSET('Sanitation Data'!$H$13,0,10*ROW('Sanitation Data'!H100))),'Data Summary'!DN106="Yes"),OFFSET('Sanitation Data'!$H$13,0,10*ROW('Sanitation Data'!H100)),NA())</f>
        <v>#N/A</v>
      </c>
      <c r="AZ106" s="108" t="e">
        <f ca="true">+IF(AND(ISNUMBER(OFFSET('Hygiene Data'!$C$6,0,10*ROW('Hygiene Data'!C100))),'Data Summary'!DO106="Yes"),OFFSET('Hygiene Data'!$C$6,0,10*ROW('Hygiene Data'!C100)),NA())</f>
        <v>#N/A</v>
      </c>
      <c r="BA106" s="108" t="e">
        <f ca="true">+IF(AND(ISNUMBER(OFFSET('Hygiene Data'!$C$8,0,10*ROW('Hygiene Data'!C100))),'Data Summary'!DP106="Yes"),OFFSET('Hygiene Data'!$C$8,0,10*ROW('Hygiene Data'!C100)),NA())</f>
        <v>#N/A</v>
      </c>
      <c r="BB106" s="108" t="e">
        <f ca="true">+IF(AND(ISNUMBER(OFFSET('Hygiene Data'!$C$10,0,10*ROW('Hygiene Data'!C100))),'Data Summary'!DQ106="Yes"),OFFSET('Hygiene Data'!$C$10,0,10*ROW('Hygiene Data'!C100)),NA())</f>
        <v>#N/A</v>
      </c>
      <c r="BC106" s="108" t="e">
        <f ca="true">+IF(AND(ISNUMBER(OFFSET('Hygiene Data'!$D$6,0,10*ROW('Hygiene Data'!D100))),'Data Summary'!DR106="Yes"),OFFSET('Hygiene Data'!$D$6,0,10*ROW('Hygiene Data'!D100)),NA())</f>
        <v>#N/A</v>
      </c>
      <c r="BD106" s="108" t="e">
        <f ca="true">+IF(AND(ISNUMBER(OFFSET('Hygiene Data'!$D$8,0,10*ROW('Hygiene Data'!D100))),'Data Summary'!DS106="Yes"),OFFSET('Hygiene Data'!$D$8,0,10*ROW('Hygiene Data'!D100)),NA())</f>
        <v>#N/A</v>
      </c>
      <c r="BE106" s="108" t="e">
        <f ca="true">+IF(AND(ISNUMBER(OFFSET('Hygiene Data'!$D$10,0,10*ROW('Hygiene Data'!D100))),'Data Summary'!DT106="Yes"),OFFSET('Hygiene Data'!$D$10,0,10*ROW('Hygiene Data'!D100)),NA())</f>
        <v>#N/A</v>
      </c>
      <c r="BF106" s="108" t="e">
        <f ca="true">+IF(AND(ISNUMBER(OFFSET('Hygiene Data'!$E$6,0,10*ROW('Hygiene Data'!E100))),'Data Summary'!DU106="Yes"),OFFSET('Hygiene Data'!$E$6,0,10*ROW('Hygiene Data'!E100)),NA())</f>
        <v>#N/A</v>
      </c>
      <c r="BG106" s="108" t="e">
        <f ca="true">+IF(AND(ISNUMBER(OFFSET('Hygiene Data'!$E$8,0,10*ROW('Hygiene Data'!E100))),'Data Summary'!DV106="Yes"),OFFSET('Hygiene Data'!$E$8,0,10*ROW('Hygiene Data'!E100)),NA())</f>
        <v>#N/A</v>
      </c>
      <c r="BH106" s="108" t="e">
        <f ca="true">+IF(AND(ISNUMBER(OFFSET('Hygiene Data'!$E$10,0,10*ROW('Hygiene Data'!E100))),'Data Summary'!DW106="Yes"),OFFSET('Hygiene Data'!$E$10,0,10*ROW('Hygiene Data'!E100)),NA())</f>
        <v>#N/A</v>
      </c>
      <c r="BI106" s="108" t="e">
        <f ca="true">+IF(AND(ISNUMBER(OFFSET('Hygiene Data'!$F$6,0,10*ROW('Hygiene Data'!F100))),'Data Summary'!DX106="Yes"),OFFSET('Hygiene Data'!$F$6,0,10*ROW('Hygiene Data'!F100)),NA())</f>
        <v>#N/A</v>
      </c>
      <c r="BJ106" s="108" t="e">
        <f ca="true">+IF(AND(ISNUMBER(OFFSET('Hygiene Data'!$F$8,0,10*ROW('Hygiene Data'!F100))),'Data Summary'!DY106="Yes"),OFFSET('Hygiene Data'!$F$8,0,10*ROW('Hygiene Data'!F100)),NA())</f>
        <v>#N/A</v>
      </c>
      <c r="BK106" s="108" t="e">
        <f ca="true">+IF(AND(ISNUMBER(OFFSET('Hygiene Data'!$F$10,0,10*ROW('Hygiene Data'!F100))),'Data Summary'!DZ106="Yes"),OFFSET('Hygiene Data'!$F$10,0,10*ROW('Hygiene Data'!F100)),NA())</f>
        <v>#N/A</v>
      </c>
      <c r="BL106" s="108" t="e">
        <f ca="true">+IF(AND(ISNUMBER(OFFSET('Hygiene Data'!$G$6,0,10*ROW('Hygiene Data'!G100))),'Data Summary'!EA106="Yes"),OFFSET('Hygiene Data'!$G$6,0,10*ROW('Hygiene Data'!G100)),NA())</f>
        <v>#N/A</v>
      </c>
      <c r="BM106" s="108" t="e">
        <f ca="true">+IF(AND(ISNUMBER(OFFSET('Hygiene Data'!$G$8,0,10*ROW('Hygiene Data'!G100))),'Data Summary'!EB106="Yes"),OFFSET('Hygiene Data'!$G$8,0,10*ROW('Hygiene Data'!G100)),NA())</f>
        <v>#N/A</v>
      </c>
      <c r="BN106" s="108" t="e">
        <f ca="true">+IF(AND(ISNUMBER(OFFSET('Hygiene Data'!$G$10,0,10*ROW('Hygiene Data'!G100))),'Data Summary'!EC106="Yes"),OFFSET('Hygiene Data'!$G$10,0,10*ROW('Hygiene Data'!G100)),NA())</f>
        <v>#N/A</v>
      </c>
      <c r="BO106" s="108" t="e">
        <f ca="true">+IF(AND(ISNUMBER(OFFSET('Hygiene Data'!$H$6,0,10*ROW('Hygiene Data'!H100))),'Data Summary'!ED106="Yes"),OFFSET('Hygiene Data'!$H$6,0,10*ROW('Hygiene Data'!H100)),NA())</f>
        <v>#N/A</v>
      </c>
      <c r="BP106" s="108" t="e">
        <f ca="true">+IF(AND(ISNUMBER(OFFSET('Hygiene Data'!$H$8,0,10*ROW('Hygiene Data'!H100))),'Data Summary'!EE106="Yes"),OFFSET('Hygiene Data'!$H$8,0,10*ROW('Hygiene Data'!H100)),NA())</f>
        <v>#N/A</v>
      </c>
      <c r="BQ106" s="108" t="e">
        <f ca="true">+IF(AND(ISNUMBER(OFFSET('Hygiene Data'!$H$10,0,10*ROW('Hygiene Data'!H100))),'Data Summary'!EF106="Yes"),OFFSET('Hygiene Data'!$H$10,0,10*ROW('Hygiene Data'!H100)),NA())</f>
        <v>#N/A</v>
      </c>
    </row>
    <row r="107" x14ac:dyDescent="0.2">
      <c r="A107" s="56" t="e">
        <f ca="true">+IF(OFFSET('Water Data'!$B$1,0,10*ROW('Water Data'!B101))="",NA(),OFFSET('Water Data'!$B$1,0,10*ROW('Water Data'!B101)))</f>
        <v>#N/A</v>
      </c>
      <c r="B107" s="56" t="e">
        <f ca="true">+IF(OFFSET('Water Data'!$A$3,0,10*ROW('Water Data'!A104))="",NA(),OFFSET('Water Data'!$A$3,0,10*ROW('Water Data'!A104)))</f>
        <v>#N/A</v>
      </c>
      <c r="C107" s="56" t="e">
        <f ca="true">+IF(OFFSET('Water Data'!$C$3,0,10*ROW('Water Data'!C104))="",NA(),OFFSET('Water Data'!$C$3,0,10*ROW('Water Data'!C104)))</f>
        <v>#N/A</v>
      </c>
      <c r="D107" s="57" t="e">
        <f ca="true">+IF(AND(ISNUMBER(OFFSET('Water Data'!$C$5,0,10*ROW('Water Data'!C101))),'Data Summary'!BS107="Yes"),100-OFFSET('Water Data'!$C$5,0,10*ROW('Water Data'!C101)),NA())</f>
        <v>#N/A</v>
      </c>
      <c r="E107" s="57" t="e">
        <f ca="true">+IF(AND(ISNUMBER(OFFSET('Water Data'!$C$7,0,10*ROW('Water Data'!C101))),'Data Summary'!BT107="Yes"),OFFSET('Water Data'!$C$7,0,10*ROW('Water Data'!C101)),NA())</f>
        <v>#N/A</v>
      </c>
      <c r="F107" s="57" t="e">
        <f ca="true">+IF(AND(ISNUMBER(OFFSET('Water Data'!$C$10,0,10*ROW('Water Data'!C101))),'Data Summary'!BU107="Yes"),OFFSET('Water Data'!$C$10,0,10*ROW('Water Data'!C101)),NA())</f>
        <v>#N/A</v>
      </c>
      <c r="G107" s="57" t="e">
        <f ca="true">+IF(AND(ISNUMBER(OFFSET('Water Data'!$D$5,0,10*ROW('Water Data'!D101))),'Data Summary'!BV107="Yes"),100-OFFSET('Water Data'!$D$5,0,10*ROW('Water Data'!D101)),NA())</f>
        <v>#N/A</v>
      </c>
      <c r="H107" s="57" t="e">
        <f ca="true">+IF(AND(ISNUMBER(OFFSET('Water Data'!$D$7,0,10*ROW('Water Data'!D101))),'Data Summary'!BW107="Yes"),OFFSET('Water Data'!$D$7,0,10*ROW('Water Data'!D101)),NA())</f>
        <v>#N/A</v>
      </c>
      <c r="I107" s="57" t="e">
        <f ca="true">+IF(AND(ISNUMBER(OFFSET('Water Data'!$D$10,0,10*ROW('Water Data'!D101))),'Data Summary'!BX107="Yes"),OFFSET('Water Data'!$D$10,0,10*ROW('Water Data'!D101)),NA())</f>
        <v>#N/A</v>
      </c>
      <c r="J107" s="57" t="e">
        <f ca="true">+IF(AND(ISNUMBER(OFFSET('Water Data'!$E$5,0,10*ROW('Water Data'!E101))),'Data Summary'!BY107="Yes"),100-OFFSET('Water Data'!$E$5,0,10*ROW('Water Data'!E101)),NA())</f>
        <v>#N/A</v>
      </c>
      <c r="K107" s="57" t="e">
        <f ca="true">+IF(AND(ISNUMBER(OFFSET('Water Data'!$E$7,0,10*ROW('Water Data'!E101))),'Data Summary'!BZ107="Yes"),OFFSET('Water Data'!$E$7,0,10*ROW('Water Data'!E101)),NA())</f>
        <v>#N/A</v>
      </c>
      <c r="L107" s="57" t="e">
        <f ca="true">+IF(AND(ISNUMBER(OFFSET('Water Data'!$E$10,0,10*ROW('Water Data'!E101))),'Data Summary'!CA107="Yes"),OFFSET('Water Data'!$E$10,0,10*ROW('Water Data'!E101)),NA())</f>
        <v>#N/A</v>
      </c>
      <c r="M107" s="57" t="e">
        <f ca="true">+IF(AND(ISNUMBER(OFFSET('Water Data'!$F$5,0,10*ROW('Water Data'!F101))),'Data Summary'!CB107="Yes"),100-OFFSET('Water Data'!$F$5,0,10*ROW('Water Data'!F101)),NA())</f>
        <v>#N/A</v>
      </c>
      <c r="N107" s="57" t="e">
        <f ca="true">+IF(AND(ISNUMBER(OFFSET('Water Data'!$F$7,0,10*ROW('Water Data'!F101))),'Data Summary'!CC107="Yes"),OFFSET('Water Data'!$F$7,0,10*ROW('Water Data'!F101)),NA())</f>
        <v>#N/A</v>
      </c>
      <c r="O107" s="57" t="e">
        <f ca="true">+IF(AND(ISNUMBER(OFFSET('Water Data'!$F$10,0,10*ROW('Water Data'!F101))),'Data Summary'!CD107="Yes"),OFFSET('Water Data'!$F$10,0,10*ROW('Water Data'!F101)),NA())</f>
        <v>#N/A</v>
      </c>
      <c r="P107" s="57" t="e">
        <f ca="true">+IF(AND(ISNUMBER(OFFSET('Water Data'!$G$5,0,10*ROW('Water Data'!G101))),'Data Summary'!CE107="Yes"),100-OFFSET('Water Data'!$G$5,0,10*ROW('Water Data'!G101)),NA())</f>
        <v>#N/A</v>
      </c>
      <c r="Q107" s="57" t="e">
        <f ca="true">+IF(AND(ISNUMBER(OFFSET('Water Data'!$G$7,0,10*ROW('Water Data'!G101))),'Data Summary'!CF107="Yes"),OFFSET('Water Data'!$G$7,0,10*ROW('Water Data'!G101)),NA())</f>
        <v>#N/A</v>
      </c>
      <c r="R107" s="57" t="e">
        <f ca="true">+IF(AND(ISNUMBER(OFFSET('Water Data'!$G$10,0,10*ROW('Water Data'!G101))),'Data Summary'!CG107="Yes"),OFFSET('Water Data'!$G$10,0,10*ROW('Water Data'!G101)),NA())</f>
        <v>#N/A</v>
      </c>
      <c r="S107" s="57" t="e">
        <f ca="true">+IF(AND(ISNUMBER(OFFSET('Water Data'!$H$5,0,10*ROW('Water Data'!H101))),'Data Summary'!CH107="Yes"),100-OFFSET('Water Data'!$H$5,0,10*ROW('Water Data'!H101)),NA())</f>
        <v>#N/A</v>
      </c>
      <c r="T107" s="57" t="e">
        <f ca="true">+IF(AND(ISNUMBER(OFFSET('Water Data'!$H$7,0,10*ROW('Water Data'!H101))),'Data Summary'!CI107="Yes"),OFFSET('Water Data'!$H$7,0,10*ROW('Water Data'!H101)),NA())</f>
        <v>#N/A</v>
      </c>
      <c r="U107" s="57" t="e">
        <f ca="true">+IF(AND(ISNUMBER(OFFSET('Water Data'!$H$10,0,10*ROW('Water Data'!H101))),'Data Summary'!CJ107="Yes"),OFFSET('Water Data'!$H$10,0,10*ROW('Water Data'!H101)),NA())</f>
        <v>#N/A</v>
      </c>
      <c r="V107" s="103" t="e">
        <f ca="true">+IF(AND(ISNUMBER(OFFSET('Sanitation Data'!$C$5,0,10*ROW('Sanitation Data'!C101))),'Data Summary'!CK107="Yes"),100-OFFSET('Sanitation Data'!$C$5,0,10*ROW('Sanitation Data'!C101)),NA())</f>
        <v>#N/A</v>
      </c>
      <c r="W107" s="103" t="e">
        <f ca="true">+IF(AND(ISNUMBER(OFFSET('Sanitation Data'!$C$7,0,10*ROW('Sanitation Data'!C101))),'Data Summary'!CL107="Yes"),OFFSET('Sanitation Data'!$C$7,0,10*ROW('Sanitation Data'!C101)),NA())</f>
        <v>#N/A</v>
      </c>
      <c r="X107" s="103" t="e">
        <f ca="true">+IF(AND(ISNUMBER(OFFSET('Sanitation Data'!$C$11,0,10*ROW('Sanitation Data'!C101))),'Data Summary'!CM107="Yes"),OFFSET('Sanitation Data'!$C$11,0,10*ROW('Sanitation Data'!C101)),NA())</f>
        <v>#N/A</v>
      </c>
      <c r="Y107" s="103" t="e">
        <f ca="true">+IF(AND(ISNUMBER(OFFSET('Sanitation Data'!$C$12,0,10*ROW('Sanitation Data'!C101))),'Data Summary'!CN107="Yes"),OFFSET('Sanitation Data'!$C$12,0,10*ROW('Sanitation Data'!C101)),NA())</f>
        <v>#N/A</v>
      </c>
      <c r="Z107" s="103" t="e">
        <f ca="true">+IF(AND(ISNUMBER(OFFSET('Sanitation Data'!$C$13,0,10*ROW('Sanitation Data'!C101))),'Data Summary'!CO107="Yes"),OFFSET('Sanitation Data'!$C$13,0,10*ROW('Sanitation Data'!C101)),NA())</f>
        <v>#N/A</v>
      </c>
      <c r="AA107" s="103" t="e">
        <f ca="true">+IF(AND(ISNUMBER(OFFSET('Sanitation Data'!$D$5,0,10*ROW('Sanitation Data'!D101))),'Data Summary'!CP107="Yes"),100-OFFSET('Sanitation Data'!$D$5,0,10*ROW('Sanitation Data'!D101)),NA())</f>
        <v>#N/A</v>
      </c>
      <c r="AB107" s="103" t="e">
        <f ca="true">+IF(AND(ISNUMBER(OFFSET('Sanitation Data'!$D$7,0,10*ROW('Sanitation Data'!D101))),'Data Summary'!CQ107="Yes"),OFFSET('Sanitation Data'!$D$7,0,10*ROW('Sanitation Data'!D101)),NA())</f>
        <v>#N/A</v>
      </c>
      <c r="AC107" s="103" t="e">
        <f ca="true">+IF(AND(ISNUMBER(OFFSET('Sanitation Data'!$D$11,0,10*ROW('Sanitation Data'!D101))),'Data Summary'!CR107="Yes"),OFFSET('Sanitation Data'!$D$11,0,10*ROW('Sanitation Data'!D101)),NA())</f>
        <v>#N/A</v>
      </c>
      <c r="AD107" s="103" t="e">
        <f ca="true">+IF(AND(ISNUMBER(OFFSET('Sanitation Data'!$D$12,0,10*ROW('Sanitation Data'!D101))),'Data Summary'!CS107="Yes"),OFFSET('Sanitation Data'!$D$12,0,10*ROW('Sanitation Data'!D101)),NA())</f>
        <v>#N/A</v>
      </c>
      <c r="AE107" s="103" t="e">
        <f ca="true">+IF(AND(ISNUMBER(OFFSET('Sanitation Data'!$D$13,0,10*ROW('Sanitation Data'!D101))),'Data Summary'!CT107="Yes"),OFFSET('Sanitation Data'!$D$13,0,10*ROW('Sanitation Data'!D101)),NA())</f>
        <v>#N/A</v>
      </c>
      <c r="AF107" s="103" t="e">
        <f ca="true">+IF(AND(ISNUMBER(OFFSET('Sanitation Data'!$E$5,0,10*ROW('Sanitation Data'!E101))),'Data Summary'!CU107="Yes"),100-OFFSET('Sanitation Data'!$E$5,0,10*ROW('Sanitation Data'!E101)),NA())</f>
        <v>#N/A</v>
      </c>
      <c r="AG107" s="103" t="e">
        <f ca="true">+IF(AND(ISNUMBER(OFFSET('Sanitation Data'!$E$7,0,10*ROW('Sanitation Data'!E101))),'Data Summary'!CV107="Yes"),OFFSET('Sanitation Data'!$E$7,0,10*ROW('Sanitation Data'!E101)),NA())</f>
        <v>#N/A</v>
      </c>
      <c r="AH107" s="103" t="e">
        <f ca="true">+IF(AND(ISNUMBER(OFFSET('Sanitation Data'!$E$11,0,10*ROW('Sanitation Data'!E101))),'Data Summary'!CW107="Yes"),OFFSET('Sanitation Data'!$E$11,0,10*ROW('Sanitation Data'!E101)),NA())</f>
        <v>#N/A</v>
      </c>
      <c r="AI107" s="103" t="e">
        <f ca="true">+IF(AND(ISNUMBER(OFFSET('Sanitation Data'!$E$12,0,10*ROW('Sanitation Data'!E101))),'Data Summary'!CX107="Yes"),OFFSET('Sanitation Data'!$E$12,0,10*ROW('Sanitation Data'!E101)),NA())</f>
        <v>#N/A</v>
      </c>
      <c r="AJ107" s="103" t="e">
        <f ca="true">+IF(AND(ISNUMBER(OFFSET('Sanitation Data'!$E$13,0,10*ROW('Sanitation Data'!E101))),'Data Summary'!CY107="Yes"),OFFSET('Sanitation Data'!$E$13,0,10*ROW('Sanitation Data'!E101)),NA())</f>
        <v>#N/A</v>
      </c>
      <c r="AK107" s="103" t="e">
        <f ca="true">+IF(AND(ISNUMBER(OFFSET('Sanitation Data'!$F$5,0,10*ROW('Sanitation Data'!F101))),'Data Summary'!CZ107="Yes"),100-OFFSET('Sanitation Data'!$F$5,0,10*ROW('Sanitation Data'!F101)),NA())</f>
        <v>#N/A</v>
      </c>
      <c r="AL107" s="103" t="e">
        <f ca="true">+IF(AND(ISNUMBER(OFFSET('Sanitation Data'!$F$7,0,10*ROW('Sanitation Data'!F101))),'Data Summary'!DA107="Yes"),OFFSET('Sanitation Data'!$F$7,0,10*ROW('Sanitation Data'!F101)),NA())</f>
        <v>#N/A</v>
      </c>
      <c r="AM107" s="103" t="e">
        <f ca="true">+IF(AND(ISNUMBER(OFFSET('Sanitation Data'!$F$11,0,10*ROW('Sanitation Data'!F101))),'Data Summary'!DB107="Yes"),OFFSET('Sanitation Data'!$F$11,0,10*ROW('Sanitation Data'!F101)),NA())</f>
        <v>#N/A</v>
      </c>
      <c r="AN107" s="103" t="e">
        <f ca="true">+IF(AND(ISNUMBER(OFFSET('Sanitation Data'!$F$12,0,10*ROW('Sanitation Data'!F101))),'Data Summary'!DC107="Yes"),OFFSET('Sanitation Data'!$F$12,0,10*ROW('Sanitation Data'!F101)),NA())</f>
        <v>#N/A</v>
      </c>
      <c r="AO107" s="103" t="e">
        <f ca="true">+IF(AND(ISNUMBER(OFFSET('Sanitation Data'!$F$13,0,10*ROW('Sanitation Data'!F101))),'Data Summary'!DD107="Yes"),OFFSET('Sanitation Data'!$F$13,0,10*ROW('Sanitation Data'!F101)),NA())</f>
        <v>#N/A</v>
      </c>
      <c r="AP107" s="103" t="e">
        <f ca="true">+IF(AND(ISNUMBER(OFFSET('Sanitation Data'!$G$5,0,10*ROW('Sanitation Data'!G101))),'Data Summary'!DE107="Yes"),100-OFFSET('Sanitation Data'!$G$5,0,10*ROW('Sanitation Data'!G101)),NA())</f>
        <v>#N/A</v>
      </c>
      <c r="AQ107" s="103" t="e">
        <f ca="true">+IF(AND(ISNUMBER(OFFSET('Sanitation Data'!$G$7,0,10*ROW('Sanitation Data'!G101))),'Data Summary'!DF107="Yes"),OFFSET('Sanitation Data'!$G$7,0,10*ROW('Sanitation Data'!G101)),NA())</f>
        <v>#N/A</v>
      </c>
      <c r="AR107" s="103" t="e">
        <f ca="true">+IF(AND(ISNUMBER(OFFSET('Sanitation Data'!$G$11,0,10*ROW('Sanitation Data'!G101))),'Data Summary'!DG107="Yes"),OFFSET('Sanitation Data'!$G$11,0,10*ROW('Sanitation Data'!G101)),NA())</f>
        <v>#N/A</v>
      </c>
      <c r="AS107" s="103" t="e">
        <f ca="true">+IF(AND(ISNUMBER(OFFSET('Sanitation Data'!$G$12,0,10*ROW('Sanitation Data'!G101))),'Data Summary'!DH107="Yes"),OFFSET('Sanitation Data'!$G$12,0,10*ROW('Sanitation Data'!G101)),NA())</f>
        <v>#N/A</v>
      </c>
      <c r="AT107" s="103" t="e">
        <f ca="true">+IF(AND(ISNUMBER(OFFSET('Sanitation Data'!$G$13,0,10*ROW('Sanitation Data'!G101))),'Data Summary'!DI107="Yes"),OFFSET('Sanitation Data'!$G$13,0,10*ROW('Sanitation Data'!G101)),NA())</f>
        <v>#N/A</v>
      </c>
      <c r="AU107" s="103" t="e">
        <f ca="true">+IF(AND(ISNUMBER(OFFSET('Sanitation Data'!$H$5,0,10*ROW('Sanitation Data'!H101))),'Data Summary'!DJ107="Yes"),100-OFFSET('Sanitation Data'!$H$5,0,10*ROW('Sanitation Data'!H101)),NA())</f>
        <v>#N/A</v>
      </c>
      <c r="AV107" s="103" t="e">
        <f ca="true">+IF(AND(ISNUMBER(OFFSET('Sanitation Data'!$H$7,0,10*ROW('Sanitation Data'!H101))),'Data Summary'!DK107="Yes"),OFFSET('Sanitation Data'!$H$7,0,10*ROW('Sanitation Data'!H101)),NA())</f>
        <v>#N/A</v>
      </c>
      <c r="AW107" s="103" t="e">
        <f ca="true">+IF(AND(ISNUMBER(OFFSET('Sanitation Data'!$H$11,0,10*ROW('Sanitation Data'!H101))),'Data Summary'!DL107="Yes"),OFFSET('Sanitation Data'!$H$11,0,10*ROW('Sanitation Data'!H101)),NA())</f>
        <v>#N/A</v>
      </c>
      <c r="AX107" s="103" t="e">
        <f ca="true">+IF(AND(ISNUMBER(OFFSET('Sanitation Data'!$H$12,0,10*ROW('Sanitation Data'!H101))),'Data Summary'!DM107="Yes"),OFFSET('Sanitation Data'!$H$12,0,10*ROW('Sanitation Data'!H101)),NA())</f>
        <v>#N/A</v>
      </c>
      <c r="AY107" s="103" t="e">
        <f ca="true">+IF(AND(ISNUMBER(OFFSET('Sanitation Data'!$H$13,0,10*ROW('Sanitation Data'!H101))),'Data Summary'!DN107="Yes"),OFFSET('Sanitation Data'!$H$13,0,10*ROW('Sanitation Data'!H101)),NA())</f>
        <v>#N/A</v>
      </c>
      <c r="AZ107" s="108" t="e">
        <f ca="true">+IF(AND(ISNUMBER(OFFSET('Hygiene Data'!$C$6,0,10*ROW('Hygiene Data'!C101))),'Data Summary'!DO107="Yes"),OFFSET('Hygiene Data'!$C$6,0,10*ROW('Hygiene Data'!C101)),NA())</f>
        <v>#N/A</v>
      </c>
      <c r="BA107" s="108" t="e">
        <f ca="true">+IF(AND(ISNUMBER(OFFSET('Hygiene Data'!$C$8,0,10*ROW('Hygiene Data'!C101))),'Data Summary'!DP107="Yes"),OFFSET('Hygiene Data'!$C$8,0,10*ROW('Hygiene Data'!C101)),NA())</f>
        <v>#N/A</v>
      </c>
      <c r="BB107" s="108" t="e">
        <f ca="true">+IF(AND(ISNUMBER(OFFSET('Hygiene Data'!$C$10,0,10*ROW('Hygiene Data'!C101))),'Data Summary'!DQ107="Yes"),OFFSET('Hygiene Data'!$C$10,0,10*ROW('Hygiene Data'!C101)),NA())</f>
        <v>#N/A</v>
      </c>
      <c r="BC107" s="108" t="e">
        <f ca="true">+IF(AND(ISNUMBER(OFFSET('Hygiene Data'!$D$6,0,10*ROW('Hygiene Data'!D101))),'Data Summary'!DR107="Yes"),OFFSET('Hygiene Data'!$D$6,0,10*ROW('Hygiene Data'!D101)),NA())</f>
        <v>#N/A</v>
      </c>
      <c r="BD107" s="108" t="e">
        <f ca="true">+IF(AND(ISNUMBER(OFFSET('Hygiene Data'!$D$8,0,10*ROW('Hygiene Data'!D101))),'Data Summary'!DS107="Yes"),OFFSET('Hygiene Data'!$D$8,0,10*ROW('Hygiene Data'!D101)),NA())</f>
        <v>#N/A</v>
      </c>
      <c r="BE107" s="108" t="e">
        <f ca="true">+IF(AND(ISNUMBER(OFFSET('Hygiene Data'!$D$10,0,10*ROW('Hygiene Data'!D101))),'Data Summary'!DT107="Yes"),OFFSET('Hygiene Data'!$D$10,0,10*ROW('Hygiene Data'!D101)),NA())</f>
        <v>#N/A</v>
      </c>
      <c r="BF107" s="108" t="e">
        <f ca="true">+IF(AND(ISNUMBER(OFFSET('Hygiene Data'!$E$6,0,10*ROW('Hygiene Data'!E101))),'Data Summary'!DU107="Yes"),OFFSET('Hygiene Data'!$E$6,0,10*ROW('Hygiene Data'!E101)),NA())</f>
        <v>#N/A</v>
      </c>
      <c r="BG107" s="108" t="e">
        <f ca="true">+IF(AND(ISNUMBER(OFFSET('Hygiene Data'!$E$8,0,10*ROW('Hygiene Data'!E101))),'Data Summary'!DV107="Yes"),OFFSET('Hygiene Data'!$E$8,0,10*ROW('Hygiene Data'!E101)),NA())</f>
        <v>#N/A</v>
      </c>
      <c r="BH107" s="108" t="e">
        <f ca="true">+IF(AND(ISNUMBER(OFFSET('Hygiene Data'!$E$10,0,10*ROW('Hygiene Data'!E101))),'Data Summary'!DW107="Yes"),OFFSET('Hygiene Data'!$E$10,0,10*ROW('Hygiene Data'!E101)),NA())</f>
        <v>#N/A</v>
      </c>
      <c r="BI107" s="108" t="e">
        <f ca="true">+IF(AND(ISNUMBER(OFFSET('Hygiene Data'!$F$6,0,10*ROW('Hygiene Data'!F101))),'Data Summary'!DX107="Yes"),OFFSET('Hygiene Data'!$F$6,0,10*ROW('Hygiene Data'!F101)),NA())</f>
        <v>#N/A</v>
      </c>
      <c r="BJ107" s="108" t="e">
        <f ca="true">+IF(AND(ISNUMBER(OFFSET('Hygiene Data'!$F$8,0,10*ROW('Hygiene Data'!F101))),'Data Summary'!DY107="Yes"),OFFSET('Hygiene Data'!$F$8,0,10*ROW('Hygiene Data'!F101)),NA())</f>
        <v>#N/A</v>
      </c>
      <c r="BK107" s="108" t="e">
        <f ca="true">+IF(AND(ISNUMBER(OFFSET('Hygiene Data'!$F$10,0,10*ROW('Hygiene Data'!F101))),'Data Summary'!DZ107="Yes"),OFFSET('Hygiene Data'!$F$10,0,10*ROW('Hygiene Data'!F101)),NA())</f>
        <v>#N/A</v>
      </c>
      <c r="BL107" s="108" t="e">
        <f ca="true">+IF(AND(ISNUMBER(OFFSET('Hygiene Data'!$G$6,0,10*ROW('Hygiene Data'!G101))),'Data Summary'!EA107="Yes"),OFFSET('Hygiene Data'!$G$6,0,10*ROW('Hygiene Data'!G101)),NA())</f>
        <v>#N/A</v>
      </c>
      <c r="BM107" s="108" t="e">
        <f ca="true">+IF(AND(ISNUMBER(OFFSET('Hygiene Data'!$G$8,0,10*ROW('Hygiene Data'!G101))),'Data Summary'!EB107="Yes"),OFFSET('Hygiene Data'!$G$8,0,10*ROW('Hygiene Data'!G101)),NA())</f>
        <v>#N/A</v>
      </c>
      <c r="BN107" s="108" t="e">
        <f ca="true">+IF(AND(ISNUMBER(OFFSET('Hygiene Data'!$G$10,0,10*ROW('Hygiene Data'!G101))),'Data Summary'!EC107="Yes"),OFFSET('Hygiene Data'!$G$10,0,10*ROW('Hygiene Data'!G101)),NA())</f>
        <v>#N/A</v>
      </c>
      <c r="BO107" s="108" t="e">
        <f ca="true">+IF(AND(ISNUMBER(OFFSET('Hygiene Data'!$H$6,0,10*ROW('Hygiene Data'!H101))),'Data Summary'!ED107="Yes"),OFFSET('Hygiene Data'!$H$6,0,10*ROW('Hygiene Data'!H101)),NA())</f>
        <v>#N/A</v>
      </c>
      <c r="BP107" s="108" t="e">
        <f ca="true">+IF(AND(ISNUMBER(OFFSET('Hygiene Data'!$H$8,0,10*ROW('Hygiene Data'!H101))),'Data Summary'!EE107="Yes"),OFFSET('Hygiene Data'!$H$8,0,10*ROW('Hygiene Data'!H101)),NA())</f>
        <v>#N/A</v>
      </c>
      <c r="BQ107" s="108" t="e">
        <f ca="true">+IF(AND(ISNUMBER(OFFSET('Hygiene Data'!$H$10,0,10*ROW('Hygiene Data'!H101))),'Data Summary'!EF107="Yes"),OFFSET('Hygiene Data'!$H$10,0,10*ROW('Hygiene Data'!H101)),NA())</f>
        <v>#N/A</v>
      </c>
    </row>
    <row r="108" x14ac:dyDescent="0.2">
      <c r="A108" s="56" t="e">
        <f ca="true">+IF(OFFSET('Water Data'!$B$1,0,10*ROW('Water Data'!B102))="",NA(),OFFSET('Water Data'!$B$1,0,10*ROW('Water Data'!B102)))</f>
        <v>#N/A</v>
      </c>
      <c r="B108" s="56" t="e">
        <f ca="true">+IF(OFFSET('Water Data'!$A$3,0,10*ROW('Water Data'!A105))="",NA(),OFFSET('Water Data'!$A$3,0,10*ROW('Water Data'!A105)))</f>
        <v>#N/A</v>
      </c>
      <c r="C108" s="56" t="e">
        <f ca="true">+IF(OFFSET('Water Data'!$C$3,0,10*ROW('Water Data'!C105))="",NA(),OFFSET('Water Data'!$C$3,0,10*ROW('Water Data'!C105)))</f>
        <v>#N/A</v>
      </c>
      <c r="D108" s="57" t="e">
        <f ca="true">+IF(AND(ISNUMBER(OFFSET('Water Data'!$C$5,0,10*ROW('Water Data'!C102))),'Data Summary'!BS108="Yes"),100-OFFSET('Water Data'!$C$5,0,10*ROW('Water Data'!C102)),NA())</f>
        <v>#N/A</v>
      </c>
      <c r="E108" s="57" t="e">
        <f ca="true">+IF(AND(ISNUMBER(OFFSET('Water Data'!$C$7,0,10*ROW('Water Data'!C102))),'Data Summary'!BT108="Yes"),OFFSET('Water Data'!$C$7,0,10*ROW('Water Data'!C102)),NA())</f>
        <v>#N/A</v>
      </c>
      <c r="F108" s="57" t="e">
        <f ca="true">+IF(AND(ISNUMBER(OFFSET('Water Data'!$C$10,0,10*ROW('Water Data'!C102))),'Data Summary'!BU108="Yes"),OFFSET('Water Data'!$C$10,0,10*ROW('Water Data'!C102)),NA())</f>
        <v>#N/A</v>
      </c>
      <c r="G108" s="57" t="e">
        <f ca="true">+IF(AND(ISNUMBER(OFFSET('Water Data'!$D$5,0,10*ROW('Water Data'!D102))),'Data Summary'!BV108="Yes"),100-OFFSET('Water Data'!$D$5,0,10*ROW('Water Data'!D102)),NA())</f>
        <v>#N/A</v>
      </c>
      <c r="H108" s="57" t="e">
        <f ca="true">+IF(AND(ISNUMBER(OFFSET('Water Data'!$D$7,0,10*ROW('Water Data'!D102))),'Data Summary'!BW108="Yes"),OFFSET('Water Data'!$D$7,0,10*ROW('Water Data'!D102)),NA())</f>
        <v>#N/A</v>
      </c>
      <c r="I108" s="57" t="e">
        <f ca="true">+IF(AND(ISNUMBER(OFFSET('Water Data'!$D$10,0,10*ROW('Water Data'!D102))),'Data Summary'!BX108="Yes"),OFFSET('Water Data'!$D$10,0,10*ROW('Water Data'!D102)),NA())</f>
        <v>#N/A</v>
      </c>
      <c r="J108" s="57" t="e">
        <f ca="true">+IF(AND(ISNUMBER(OFFSET('Water Data'!$E$5,0,10*ROW('Water Data'!E102))),'Data Summary'!BY108="Yes"),100-OFFSET('Water Data'!$E$5,0,10*ROW('Water Data'!E102)),NA())</f>
        <v>#N/A</v>
      </c>
      <c r="K108" s="57" t="e">
        <f ca="true">+IF(AND(ISNUMBER(OFFSET('Water Data'!$E$7,0,10*ROW('Water Data'!E102))),'Data Summary'!BZ108="Yes"),OFFSET('Water Data'!$E$7,0,10*ROW('Water Data'!E102)),NA())</f>
        <v>#N/A</v>
      </c>
      <c r="L108" s="57" t="e">
        <f ca="true">+IF(AND(ISNUMBER(OFFSET('Water Data'!$E$10,0,10*ROW('Water Data'!E102))),'Data Summary'!CA108="Yes"),OFFSET('Water Data'!$E$10,0,10*ROW('Water Data'!E102)),NA())</f>
        <v>#N/A</v>
      </c>
      <c r="M108" s="57" t="e">
        <f ca="true">+IF(AND(ISNUMBER(OFFSET('Water Data'!$F$5,0,10*ROW('Water Data'!F102))),'Data Summary'!CB108="Yes"),100-OFFSET('Water Data'!$F$5,0,10*ROW('Water Data'!F102)),NA())</f>
        <v>#N/A</v>
      </c>
      <c r="N108" s="57" t="e">
        <f ca="true">+IF(AND(ISNUMBER(OFFSET('Water Data'!$F$7,0,10*ROW('Water Data'!F102))),'Data Summary'!CC108="Yes"),OFFSET('Water Data'!$F$7,0,10*ROW('Water Data'!F102)),NA())</f>
        <v>#N/A</v>
      </c>
      <c r="O108" s="57" t="e">
        <f ca="true">+IF(AND(ISNUMBER(OFFSET('Water Data'!$F$10,0,10*ROW('Water Data'!F102))),'Data Summary'!CD108="Yes"),OFFSET('Water Data'!$F$10,0,10*ROW('Water Data'!F102)),NA())</f>
        <v>#N/A</v>
      </c>
      <c r="P108" s="57" t="e">
        <f ca="true">+IF(AND(ISNUMBER(OFFSET('Water Data'!$G$5,0,10*ROW('Water Data'!G102))),'Data Summary'!CE108="Yes"),100-OFFSET('Water Data'!$G$5,0,10*ROW('Water Data'!G102)),NA())</f>
        <v>#N/A</v>
      </c>
      <c r="Q108" s="57" t="e">
        <f ca="true">+IF(AND(ISNUMBER(OFFSET('Water Data'!$G$7,0,10*ROW('Water Data'!G102))),'Data Summary'!CF108="Yes"),OFFSET('Water Data'!$G$7,0,10*ROW('Water Data'!G102)),NA())</f>
        <v>#N/A</v>
      </c>
      <c r="R108" s="57" t="e">
        <f ca="true">+IF(AND(ISNUMBER(OFFSET('Water Data'!$G$10,0,10*ROW('Water Data'!G102))),'Data Summary'!CG108="Yes"),OFFSET('Water Data'!$G$10,0,10*ROW('Water Data'!G102)),NA())</f>
        <v>#N/A</v>
      </c>
      <c r="S108" s="57" t="e">
        <f ca="true">+IF(AND(ISNUMBER(OFFSET('Water Data'!$H$5,0,10*ROW('Water Data'!H102))),'Data Summary'!CH108="Yes"),100-OFFSET('Water Data'!$H$5,0,10*ROW('Water Data'!H102)),NA())</f>
        <v>#N/A</v>
      </c>
      <c r="T108" s="57" t="e">
        <f ca="true">+IF(AND(ISNUMBER(OFFSET('Water Data'!$H$7,0,10*ROW('Water Data'!H102))),'Data Summary'!CI108="Yes"),OFFSET('Water Data'!$H$7,0,10*ROW('Water Data'!H102)),NA())</f>
        <v>#N/A</v>
      </c>
      <c r="U108" s="57" t="e">
        <f ca="true">+IF(AND(ISNUMBER(OFFSET('Water Data'!$H$10,0,10*ROW('Water Data'!H102))),'Data Summary'!CJ108="Yes"),OFFSET('Water Data'!$H$10,0,10*ROW('Water Data'!H102)),NA())</f>
        <v>#N/A</v>
      </c>
      <c r="V108" s="103" t="e">
        <f ca="true">+IF(AND(ISNUMBER(OFFSET('Sanitation Data'!$C$5,0,10*ROW('Sanitation Data'!C102))),'Data Summary'!CK108="Yes"),100-OFFSET('Sanitation Data'!$C$5,0,10*ROW('Sanitation Data'!C102)),NA())</f>
        <v>#N/A</v>
      </c>
      <c r="W108" s="103" t="e">
        <f ca="true">+IF(AND(ISNUMBER(OFFSET('Sanitation Data'!$C$7,0,10*ROW('Sanitation Data'!C102))),'Data Summary'!CL108="Yes"),OFFSET('Sanitation Data'!$C$7,0,10*ROW('Sanitation Data'!C102)),NA())</f>
        <v>#N/A</v>
      </c>
      <c r="X108" s="103" t="e">
        <f ca="true">+IF(AND(ISNUMBER(OFFSET('Sanitation Data'!$C$11,0,10*ROW('Sanitation Data'!C102))),'Data Summary'!CM108="Yes"),OFFSET('Sanitation Data'!$C$11,0,10*ROW('Sanitation Data'!C102)),NA())</f>
        <v>#N/A</v>
      </c>
      <c r="Y108" s="103" t="e">
        <f ca="true">+IF(AND(ISNUMBER(OFFSET('Sanitation Data'!$C$12,0,10*ROW('Sanitation Data'!C102))),'Data Summary'!CN108="Yes"),OFFSET('Sanitation Data'!$C$12,0,10*ROW('Sanitation Data'!C102)),NA())</f>
        <v>#N/A</v>
      </c>
      <c r="Z108" s="103" t="e">
        <f ca="true">+IF(AND(ISNUMBER(OFFSET('Sanitation Data'!$C$13,0,10*ROW('Sanitation Data'!C102))),'Data Summary'!CO108="Yes"),OFFSET('Sanitation Data'!$C$13,0,10*ROW('Sanitation Data'!C102)),NA())</f>
        <v>#N/A</v>
      </c>
      <c r="AA108" s="103" t="e">
        <f ca="true">+IF(AND(ISNUMBER(OFFSET('Sanitation Data'!$D$5,0,10*ROW('Sanitation Data'!D102))),'Data Summary'!CP108="Yes"),100-OFFSET('Sanitation Data'!$D$5,0,10*ROW('Sanitation Data'!D102)),NA())</f>
        <v>#N/A</v>
      </c>
      <c r="AB108" s="103" t="e">
        <f ca="true">+IF(AND(ISNUMBER(OFFSET('Sanitation Data'!$D$7,0,10*ROW('Sanitation Data'!D102))),'Data Summary'!CQ108="Yes"),OFFSET('Sanitation Data'!$D$7,0,10*ROW('Sanitation Data'!D102)),NA())</f>
        <v>#N/A</v>
      </c>
      <c r="AC108" s="103" t="e">
        <f ca="true">+IF(AND(ISNUMBER(OFFSET('Sanitation Data'!$D$11,0,10*ROW('Sanitation Data'!D102))),'Data Summary'!CR108="Yes"),OFFSET('Sanitation Data'!$D$11,0,10*ROW('Sanitation Data'!D102)),NA())</f>
        <v>#N/A</v>
      </c>
      <c r="AD108" s="103" t="e">
        <f ca="true">+IF(AND(ISNUMBER(OFFSET('Sanitation Data'!$D$12,0,10*ROW('Sanitation Data'!D102))),'Data Summary'!CS108="Yes"),OFFSET('Sanitation Data'!$D$12,0,10*ROW('Sanitation Data'!D102)),NA())</f>
        <v>#N/A</v>
      </c>
      <c r="AE108" s="103" t="e">
        <f ca="true">+IF(AND(ISNUMBER(OFFSET('Sanitation Data'!$D$13,0,10*ROW('Sanitation Data'!D102))),'Data Summary'!CT108="Yes"),OFFSET('Sanitation Data'!$D$13,0,10*ROW('Sanitation Data'!D102)),NA())</f>
        <v>#N/A</v>
      </c>
      <c r="AF108" s="103" t="e">
        <f ca="true">+IF(AND(ISNUMBER(OFFSET('Sanitation Data'!$E$5,0,10*ROW('Sanitation Data'!E102))),'Data Summary'!CU108="Yes"),100-OFFSET('Sanitation Data'!$E$5,0,10*ROW('Sanitation Data'!E102)),NA())</f>
        <v>#N/A</v>
      </c>
      <c r="AG108" s="103" t="e">
        <f ca="true">+IF(AND(ISNUMBER(OFFSET('Sanitation Data'!$E$7,0,10*ROW('Sanitation Data'!E102))),'Data Summary'!CV108="Yes"),OFFSET('Sanitation Data'!$E$7,0,10*ROW('Sanitation Data'!E102)),NA())</f>
        <v>#N/A</v>
      </c>
      <c r="AH108" s="103" t="e">
        <f ca="true">+IF(AND(ISNUMBER(OFFSET('Sanitation Data'!$E$11,0,10*ROW('Sanitation Data'!E102))),'Data Summary'!CW108="Yes"),OFFSET('Sanitation Data'!$E$11,0,10*ROW('Sanitation Data'!E102)),NA())</f>
        <v>#N/A</v>
      </c>
      <c r="AI108" s="103" t="e">
        <f ca="true">+IF(AND(ISNUMBER(OFFSET('Sanitation Data'!$E$12,0,10*ROW('Sanitation Data'!E102))),'Data Summary'!CX108="Yes"),OFFSET('Sanitation Data'!$E$12,0,10*ROW('Sanitation Data'!E102)),NA())</f>
        <v>#N/A</v>
      </c>
      <c r="AJ108" s="103" t="e">
        <f ca="true">+IF(AND(ISNUMBER(OFFSET('Sanitation Data'!$E$13,0,10*ROW('Sanitation Data'!E102))),'Data Summary'!CY108="Yes"),OFFSET('Sanitation Data'!$E$13,0,10*ROW('Sanitation Data'!E102)),NA())</f>
        <v>#N/A</v>
      </c>
      <c r="AK108" s="103" t="e">
        <f ca="true">+IF(AND(ISNUMBER(OFFSET('Sanitation Data'!$F$5,0,10*ROW('Sanitation Data'!F102))),'Data Summary'!CZ108="Yes"),100-OFFSET('Sanitation Data'!$F$5,0,10*ROW('Sanitation Data'!F102)),NA())</f>
        <v>#N/A</v>
      </c>
      <c r="AL108" s="103" t="e">
        <f ca="true">+IF(AND(ISNUMBER(OFFSET('Sanitation Data'!$F$7,0,10*ROW('Sanitation Data'!F102))),'Data Summary'!DA108="Yes"),OFFSET('Sanitation Data'!$F$7,0,10*ROW('Sanitation Data'!F102)),NA())</f>
        <v>#N/A</v>
      </c>
      <c r="AM108" s="103" t="e">
        <f ca="true">+IF(AND(ISNUMBER(OFFSET('Sanitation Data'!$F$11,0,10*ROW('Sanitation Data'!F102))),'Data Summary'!DB108="Yes"),OFFSET('Sanitation Data'!$F$11,0,10*ROW('Sanitation Data'!F102)),NA())</f>
        <v>#N/A</v>
      </c>
      <c r="AN108" s="103" t="e">
        <f ca="true">+IF(AND(ISNUMBER(OFFSET('Sanitation Data'!$F$12,0,10*ROW('Sanitation Data'!F102))),'Data Summary'!DC108="Yes"),OFFSET('Sanitation Data'!$F$12,0,10*ROW('Sanitation Data'!F102)),NA())</f>
        <v>#N/A</v>
      </c>
      <c r="AO108" s="103" t="e">
        <f ca="true">+IF(AND(ISNUMBER(OFFSET('Sanitation Data'!$F$13,0,10*ROW('Sanitation Data'!F102))),'Data Summary'!DD108="Yes"),OFFSET('Sanitation Data'!$F$13,0,10*ROW('Sanitation Data'!F102)),NA())</f>
        <v>#N/A</v>
      </c>
      <c r="AP108" s="103" t="e">
        <f ca="true">+IF(AND(ISNUMBER(OFFSET('Sanitation Data'!$G$5,0,10*ROW('Sanitation Data'!G102))),'Data Summary'!DE108="Yes"),100-OFFSET('Sanitation Data'!$G$5,0,10*ROW('Sanitation Data'!G102)),NA())</f>
        <v>#N/A</v>
      </c>
      <c r="AQ108" s="103" t="e">
        <f ca="true">+IF(AND(ISNUMBER(OFFSET('Sanitation Data'!$G$7,0,10*ROW('Sanitation Data'!G102))),'Data Summary'!DF108="Yes"),OFFSET('Sanitation Data'!$G$7,0,10*ROW('Sanitation Data'!G102)),NA())</f>
        <v>#N/A</v>
      </c>
      <c r="AR108" s="103" t="e">
        <f ca="true">+IF(AND(ISNUMBER(OFFSET('Sanitation Data'!$G$11,0,10*ROW('Sanitation Data'!G102))),'Data Summary'!DG108="Yes"),OFFSET('Sanitation Data'!$G$11,0,10*ROW('Sanitation Data'!G102)),NA())</f>
        <v>#N/A</v>
      </c>
      <c r="AS108" s="103" t="e">
        <f ca="true">+IF(AND(ISNUMBER(OFFSET('Sanitation Data'!$G$12,0,10*ROW('Sanitation Data'!G102))),'Data Summary'!DH108="Yes"),OFFSET('Sanitation Data'!$G$12,0,10*ROW('Sanitation Data'!G102)),NA())</f>
        <v>#N/A</v>
      </c>
      <c r="AT108" s="103" t="e">
        <f ca="true">+IF(AND(ISNUMBER(OFFSET('Sanitation Data'!$G$13,0,10*ROW('Sanitation Data'!G102))),'Data Summary'!DI108="Yes"),OFFSET('Sanitation Data'!$G$13,0,10*ROW('Sanitation Data'!G102)),NA())</f>
        <v>#N/A</v>
      </c>
      <c r="AU108" s="103" t="e">
        <f ca="true">+IF(AND(ISNUMBER(OFFSET('Sanitation Data'!$H$5,0,10*ROW('Sanitation Data'!H102))),'Data Summary'!DJ108="Yes"),100-OFFSET('Sanitation Data'!$H$5,0,10*ROW('Sanitation Data'!H102)),NA())</f>
        <v>#N/A</v>
      </c>
      <c r="AV108" s="103" t="e">
        <f ca="true">+IF(AND(ISNUMBER(OFFSET('Sanitation Data'!$H$7,0,10*ROW('Sanitation Data'!H102))),'Data Summary'!DK108="Yes"),OFFSET('Sanitation Data'!$H$7,0,10*ROW('Sanitation Data'!H102)),NA())</f>
        <v>#N/A</v>
      </c>
      <c r="AW108" s="103" t="e">
        <f ca="true">+IF(AND(ISNUMBER(OFFSET('Sanitation Data'!$H$11,0,10*ROW('Sanitation Data'!H102))),'Data Summary'!DL108="Yes"),OFFSET('Sanitation Data'!$H$11,0,10*ROW('Sanitation Data'!H102)),NA())</f>
        <v>#N/A</v>
      </c>
      <c r="AX108" s="103" t="e">
        <f ca="true">+IF(AND(ISNUMBER(OFFSET('Sanitation Data'!$H$12,0,10*ROW('Sanitation Data'!H102))),'Data Summary'!DM108="Yes"),OFFSET('Sanitation Data'!$H$12,0,10*ROW('Sanitation Data'!H102)),NA())</f>
        <v>#N/A</v>
      </c>
      <c r="AY108" s="103" t="e">
        <f ca="true">+IF(AND(ISNUMBER(OFFSET('Sanitation Data'!$H$13,0,10*ROW('Sanitation Data'!H102))),'Data Summary'!DN108="Yes"),OFFSET('Sanitation Data'!$H$13,0,10*ROW('Sanitation Data'!H102)),NA())</f>
        <v>#N/A</v>
      </c>
      <c r="AZ108" s="108" t="e">
        <f ca="true">+IF(AND(ISNUMBER(OFFSET('Hygiene Data'!$C$6,0,10*ROW('Hygiene Data'!C102))),'Data Summary'!DO108="Yes"),OFFSET('Hygiene Data'!$C$6,0,10*ROW('Hygiene Data'!C102)),NA())</f>
        <v>#N/A</v>
      </c>
      <c r="BA108" s="108" t="e">
        <f ca="true">+IF(AND(ISNUMBER(OFFSET('Hygiene Data'!$C$8,0,10*ROW('Hygiene Data'!C102))),'Data Summary'!DP108="Yes"),OFFSET('Hygiene Data'!$C$8,0,10*ROW('Hygiene Data'!C102)),NA())</f>
        <v>#N/A</v>
      </c>
      <c r="BB108" s="108" t="e">
        <f ca="true">+IF(AND(ISNUMBER(OFFSET('Hygiene Data'!$C$10,0,10*ROW('Hygiene Data'!C102))),'Data Summary'!DQ108="Yes"),OFFSET('Hygiene Data'!$C$10,0,10*ROW('Hygiene Data'!C102)),NA())</f>
        <v>#N/A</v>
      </c>
      <c r="BC108" s="108" t="e">
        <f ca="true">+IF(AND(ISNUMBER(OFFSET('Hygiene Data'!$D$6,0,10*ROW('Hygiene Data'!D102))),'Data Summary'!DR108="Yes"),OFFSET('Hygiene Data'!$D$6,0,10*ROW('Hygiene Data'!D102)),NA())</f>
        <v>#N/A</v>
      </c>
      <c r="BD108" s="108" t="e">
        <f ca="true">+IF(AND(ISNUMBER(OFFSET('Hygiene Data'!$D$8,0,10*ROW('Hygiene Data'!D102))),'Data Summary'!DS108="Yes"),OFFSET('Hygiene Data'!$D$8,0,10*ROW('Hygiene Data'!D102)),NA())</f>
        <v>#N/A</v>
      </c>
      <c r="BE108" s="108" t="e">
        <f ca="true">+IF(AND(ISNUMBER(OFFSET('Hygiene Data'!$D$10,0,10*ROW('Hygiene Data'!D102))),'Data Summary'!DT108="Yes"),OFFSET('Hygiene Data'!$D$10,0,10*ROW('Hygiene Data'!D102)),NA())</f>
        <v>#N/A</v>
      </c>
      <c r="BF108" s="108" t="e">
        <f ca="true">+IF(AND(ISNUMBER(OFFSET('Hygiene Data'!$E$6,0,10*ROW('Hygiene Data'!E102))),'Data Summary'!DU108="Yes"),OFFSET('Hygiene Data'!$E$6,0,10*ROW('Hygiene Data'!E102)),NA())</f>
        <v>#N/A</v>
      </c>
      <c r="BG108" s="108" t="e">
        <f ca="true">+IF(AND(ISNUMBER(OFFSET('Hygiene Data'!$E$8,0,10*ROW('Hygiene Data'!E102))),'Data Summary'!DV108="Yes"),OFFSET('Hygiene Data'!$E$8,0,10*ROW('Hygiene Data'!E102)),NA())</f>
        <v>#N/A</v>
      </c>
      <c r="BH108" s="108" t="e">
        <f ca="true">+IF(AND(ISNUMBER(OFFSET('Hygiene Data'!$E$10,0,10*ROW('Hygiene Data'!E102))),'Data Summary'!DW108="Yes"),OFFSET('Hygiene Data'!$E$10,0,10*ROW('Hygiene Data'!E102)),NA())</f>
        <v>#N/A</v>
      </c>
      <c r="BI108" s="108" t="e">
        <f ca="true">+IF(AND(ISNUMBER(OFFSET('Hygiene Data'!$F$6,0,10*ROW('Hygiene Data'!F102))),'Data Summary'!DX108="Yes"),OFFSET('Hygiene Data'!$F$6,0,10*ROW('Hygiene Data'!F102)),NA())</f>
        <v>#N/A</v>
      </c>
      <c r="BJ108" s="108" t="e">
        <f ca="true">+IF(AND(ISNUMBER(OFFSET('Hygiene Data'!$F$8,0,10*ROW('Hygiene Data'!F102))),'Data Summary'!DY108="Yes"),OFFSET('Hygiene Data'!$F$8,0,10*ROW('Hygiene Data'!F102)),NA())</f>
        <v>#N/A</v>
      </c>
      <c r="BK108" s="108" t="e">
        <f ca="true">+IF(AND(ISNUMBER(OFFSET('Hygiene Data'!$F$10,0,10*ROW('Hygiene Data'!F102))),'Data Summary'!DZ108="Yes"),OFFSET('Hygiene Data'!$F$10,0,10*ROW('Hygiene Data'!F102)),NA())</f>
        <v>#N/A</v>
      </c>
      <c r="BL108" s="108" t="e">
        <f ca="true">+IF(AND(ISNUMBER(OFFSET('Hygiene Data'!$G$6,0,10*ROW('Hygiene Data'!G102))),'Data Summary'!EA108="Yes"),OFFSET('Hygiene Data'!$G$6,0,10*ROW('Hygiene Data'!G102)),NA())</f>
        <v>#N/A</v>
      </c>
      <c r="BM108" s="108" t="e">
        <f ca="true">+IF(AND(ISNUMBER(OFFSET('Hygiene Data'!$G$8,0,10*ROW('Hygiene Data'!G102))),'Data Summary'!EB108="Yes"),OFFSET('Hygiene Data'!$G$8,0,10*ROW('Hygiene Data'!G102)),NA())</f>
        <v>#N/A</v>
      </c>
      <c r="BN108" s="108" t="e">
        <f ca="true">+IF(AND(ISNUMBER(OFFSET('Hygiene Data'!$G$10,0,10*ROW('Hygiene Data'!G102))),'Data Summary'!EC108="Yes"),OFFSET('Hygiene Data'!$G$10,0,10*ROW('Hygiene Data'!G102)),NA())</f>
        <v>#N/A</v>
      </c>
      <c r="BO108" s="108" t="e">
        <f ca="true">+IF(AND(ISNUMBER(OFFSET('Hygiene Data'!$H$6,0,10*ROW('Hygiene Data'!H102))),'Data Summary'!ED108="Yes"),OFFSET('Hygiene Data'!$H$6,0,10*ROW('Hygiene Data'!H102)),NA())</f>
        <v>#N/A</v>
      </c>
      <c r="BP108" s="108" t="e">
        <f ca="true">+IF(AND(ISNUMBER(OFFSET('Hygiene Data'!$H$8,0,10*ROW('Hygiene Data'!H102))),'Data Summary'!EE108="Yes"),OFFSET('Hygiene Data'!$H$8,0,10*ROW('Hygiene Data'!H102)),NA())</f>
        <v>#N/A</v>
      </c>
      <c r="BQ108" s="108" t="e">
        <f ca="true">+IF(AND(ISNUMBER(OFFSET('Hygiene Data'!$H$10,0,10*ROW('Hygiene Data'!H102))),'Data Summary'!EF108="Yes"),OFFSET('Hygiene Data'!$H$10,0,10*ROW('Hygiene Data'!H102)),NA())</f>
        <v>#N/A</v>
      </c>
    </row>
    <row r="109" x14ac:dyDescent="0.2">
      <c r="A109" s="56" t="e">
        <f ca="true">+IF(OFFSET('Water Data'!$B$1,0,10*ROW('Water Data'!B103))="",NA(),OFFSET('Water Data'!$B$1,0,10*ROW('Water Data'!B103)))</f>
        <v>#N/A</v>
      </c>
      <c r="B109" s="56" t="e">
        <f ca="true">+IF(OFFSET('Water Data'!$A$3,0,10*ROW('Water Data'!A106))="",NA(),OFFSET('Water Data'!$A$3,0,10*ROW('Water Data'!A106)))</f>
        <v>#N/A</v>
      </c>
      <c r="C109" s="56" t="e">
        <f ca="true">+IF(OFFSET('Water Data'!$C$3,0,10*ROW('Water Data'!C106))="",NA(),OFFSET('Water Data'!$C$3,0,10*ROW('Water Data'!C106)))</f>
        <v>#N/A</v>
      </c>
      <c r="D109" s="57" t="e">
        <f ca="true">+IF(AND(ISNUMBER(OFFSET('Water Data'!$C$5,0,10*ROW('Water Data'!C103))),'Data Summary'!BS109="Yes"),100-OFFSET('Water Data'!$C$5,0,10*ROW('Water Data'!C103)),NA())</f>
        <v>#N/A</v>
      </c>
      <c r="E109" s="57" t="e">
        <f ca="true">+IF(AND(ISNUMBER(OFFSET('Water Data'!$C$7,0,10*ROW('Water Data'!C103))),'Data Summary'!BT109="Yes"),OFFSET('Water Data'!$C$7,0,10*ROW('Water Data'!C103)),NA())</f>
        <v>#N/A</v>
      </c>
      <c r="F109" s="57" t="e">
        <f ca="true">+IF(AND(ISNUMBER(OFFSET('Water Data'!$C$10,0,10*ROW('Water Data'!C103))),'Data Summary'!BU109="Yes"),OFFSET('Water Data'!$C$10,0,10*ROW('Water Data'!C103)),NA())</f>
        <v>#N/A</v>
      </c>
      <c r="G109" s="57" t="e">
        <f ca="true">+IF(AND(ISNUMBER(OFFSET('Water Data'!$D$5,0,10*ROW('Water Data'!D103))),'Data Summary'!BV109="Yes"),100-OFFSET('Water Data'!$D$5,0,10*ROW('Water Data'!D103)),NA())</f>
        <v>#N/A</v>
      </c>
      <c r="H109" s="57" t="e">
        <f ca="true">+IF(AND(ISNUMBER(OFFSET('Water Data'!$D$7,0,10*ROW('Water Data'!D103))),'Data Summary'!BW109="Yes"),OFFSET('Water Data'!$D$7,0,10*ROW('Water Data'!D103)),NA())</f>
        <v>#N/A</v>
      </c>
      <c r="I109" s="57" t="e">
        <f ca="true">+IF(AND(ISNUMBER(OFFSET('Water Data'!$D$10,0,10*ROW('Water Data'!D103))),'Data Summary'!BX109="Yes"),OFFSET('Water Data'!$D$10,0,10*ROW('Water Data'!D103)),NA())</f>
        <v>#N/A</v>
      </c>
      <c r="J109" s="57" t="e">
        <f ca="true">+IF(AND(ISNUMBER(OFFSET('Water Data'!$E$5,0,10*ROW('Water Data'!E103))),'Data Summary'!BY109="Yes"),100-OFFSET('Water Data'!$E$5,0,10*ROW('Water Data'!E103)),NA())</f>
        <v>#N/A</v>
      </c>
      <c r="K109" s="57" t="e">
        <f ca="true">+IF(AND(ISNUMBER(OFFSET('Water Data'!$E$7,0,10*ROW('Water Data'!E103))),'Data Summary'!BZ109="Yes"),OFFSET('Water Data'!$E$7,0,10*ROW('Water Data'!E103)),NA())</f>
        <v>#N/A</v>
      </c>
      <c r="L109" s="57" t="e">
        <f ca="true">+IF(AND(ISNUMBER(OFFSET('Water Data'!$E$10,0,10*ROW('Water Data'!E103))),'Data Summary'!CA109="Yes"),OFFSET('Water Data'!$E$10,0,10*ROW('Water Data'!E103)),NA())</f>
        <v>#N/A</v>
      </c>
      <c r="M109" s="57" t="e">
        <f ca="true">+IF(AND(ISNUMBER(OFFSET('Water Data'!$F$5,0,10*ROW('Water Data'!F103))),'Data Summary'!CB109="Yes"),100-OFFSET('Water Data'!$F$5,0,10*ROW('Water Data'!F103)),NA())</f>
        <v>#N/A</v>
      </c>
      <c r="N109" s="57" t="e">
        <f ca="true">+IF(AND(ISNUMBER(OFFSET('Water Data'!$F$7,0,10*ROW('Water Data'!F103))),'Data Summary'!CC109="Yes"),OFFSET('Water Data'!$F$7,0,10*ROW('Water Data'!F103)),NA())</f>
        <v>#N/A</v>
      </c>
      <c r="O109" s="57" t="e">
        <f ca="true">+IF(AND(ISNUMBER(OFFSET('Water Data'!$F$10,0,10*ROW('Water Data'!F103))),'Data Summary'!CD109="Yes"),OFFSET('Water Data'!$F$10,0,10*ROW('Water Data'!F103)),NA())</f>
        <v>#N/A</v>
      </c>
      <c r="P109" s="57" t="e">
        <f ca="true">+IF(AND(ISNUMBER(OFFSET('Water Data'!$G$5,0,10*ROW('Water Data'!G103))),'Data Summary'!CE109="Yes"),100-OFFSET('Water Data'!$G$5,0,10*ROW('Water Data'!G103)),NA())</f>
        <v>#N/A</v>
      </c>
      <c r="Q109" s="57" t="e">
        <f ca="true">+IF(AND(ISNUMBER(OFFSET('Water Data'!$G$7,0,10*ROW('Water Data'!G103))),'Data Summary'!CF109="Yes"),OFFSET('Water Data'!$G$7,0,10*ROW('Water Data'!G103)),NA())</f>
        <v>#N/A</v>
      </c>
      <c r="R109" s="57" t="e">
        <f ca="true">+IF(AND(ISNUMBER(OFFSET('Water Data'!$G$10,0,10*ROW('Water Data'!G103))),'Data Summary'!CG109="Yes"),OFFSET('Water Data'!$G$10,0,10*ROW('Water Data'!G103)),NA())</f>
        <v>#N/A</v>
      </c>
      <c r="S109" s="57" t="e">
        <f ca="true">+IF(AND(ISNUMBER(OFFSET('Water Data'!$H$5,0,10*ROW('Water Data'!H103))),'Data Summary'!CH109="Yes"),100-OFFSET('Water Data'!$H$5,0,10*ROW('Water Data'!H103)),NA())</f>
        <v>#N/A</v>
      </c>
      <c r="T109" s="57" t="e">
        <f ca="true">+IF(AND(ISNUMBER(OFFSET('Water Data'!$H$7,0,10*ROW('Water Data'!H103))),'Data Summary'!CI109="Yes"),OFFSET('Water Data'!$H$7,0,10*ROW('Water Data'!H103)),NA())</f>
        <v>#N/A</v>
      </c>
      <c r="U109" s="57" t="e">
        <f ca="true">+IF(AND(ISNUMBER(OFFSET('Water Data'!$H$10,0,10*ROW('Water Data'!H103))),'Data Summary'!CJ109="Yes"),OFFSET('Water Data'!$H$10,0,10*ROW('Water Data'!H103)),NA())</f>
        <v>#N/A</v>
      </c>
      <c r="V109" s="103" t="e">
        <f ca="true">+IF(AND(ISNUMBER(OFFSET('Sanitation Data'!$C$5,0,10*ROW('Sanitation Data'!C103))),'Data Summary'!CK109="Yes"),100-OFFSET('Sanitation Data'!$C$5,0,10*ROW('Sanitation Data'!C103)),NA())</f>
        <v>#N/A</v>
      </c>
      <c r="W109" s="103" t="e">
        <f ca="true">+IF(AND(ISNUMBER(OFFSET('Sanitation Data'!$C$7,0,10*ROW('Sanitation Data'!C103))),'Data Summary'!CL109="Yes"),OFFSET('Sanitation Data'!$C$7,0,10*ROW('Sanitation Data'!C103)),NA())</f>
        <v>#N/A</v>
      </c>
      <c r="X109" s="103" t="e">
        <f ca="true">+IF(AND(ISNUMBER(OFFSET('Sanitation Data'!$C$11,0,10*ROW('Sanitation Data'!C103))),'Data Summary'!CM109="Yes"),OFFSET('Sanitation Data'!$C$11,0,10*ROW('Sanitation Data'!C103)),NA())</f>
        <v>#N/A</v>
      </c>
      <c r="Y109" s="103" t="e">
        <f ca="true">+IF(AND(ISNUMBER(OFFSET('Sanitation Data'!$C$12,0,10*ROW('Sanitation Data'!C103))),'Data Summary'!CN109="Yes"),OFFSET('Sanitation Data'!$C$12,0,10*ROW('Sanitation Data'!C103)),NA())</f>
        <v>#N/A</v>
      </c>
      <c r="Z109" s="103" t="e">
        <f ca="true">+IF(AND(ISNUMBER(OFFSET('Sanitation Data'!$C$13,0,10*ROW('Sanitation Data'!C103))),'Data Summary'!CO109="Yes"),OFFSET('Sanitation Data'!$C$13,0,10*ROW('Sanitation Data'!C103)),NA())</f>
        <v>#N/A</v>
      </c>
      <c r="AA109" s="103" t="e">
        <f ca="true">+IF(AND(ISNUMBER(OFFSET('Sanitation Data'!$D$5,0,10*ROW('Sanitation Data'!D103))),'Data Summary'!CP109="Yes"),100-OFFSET('Sanitation Data'!$D$5,0,10*ROW('Sanitation Data'!D103)),NA())</f>
        <v>#N/A</v>
      </c>
      <c r="AB109" s="103" t="e">
        <f ca="true">+IF(AND(ISNUMBER(OFFSET('Sanitation Data'!$D$7,0,10*ROW('Sanitation Data'!D103))),'Data Summary'!CQ109="Yes"),OFFSET('Sanitation Data'!$D$7,0,10*ROW('Sanitation Data'!D103)),NA())</f>
        <v>#N/A</v>
      </c>
      <c r="AC109" s="103" t="e">
        <f ca="true">+IF(AND(ISNUMBER(OFFSET('Sanitation Data'!$D$11,0,10*ROW('Sanitation Data'!D103))),'Data Summary'!CR109="Yes"),OFFSET('Sanitation Data'!$D$11,0,10*ROW('Sanitation Data'!D103)),NA())</f>
        <v>#N/A</v>
      </c>
      <c r="AD109" s="103" t="e">
        <f ca="true">+IF(AND(ISNUMBER(OFFSET('Sanitation Data'!$D$12,0,10*ROW('Sanitation Data'!D103))),'Data Summary'!CS109="Yes"),OFFSET('Sanitation Data'!$D$12,0,10*ROW('Sanitation Data'!D103)),NA())</f>
        <v>#N/A</v>
      </c>
      <c r="AE109" s="103" t="e">
        <f ca="true">+IF(AND(ISNUMBER(OFFSET('Sanitation Data'!$D$13,0,10*ROW('Sanitation Data'!D103))),'Data Summary'!CT109="Yes"),OFFSET('Sanitation Data'!$D$13,0,10*ROW('Sanitation Data'!D103)),NA())</f>
        <v>#N/A</v>
      </c>
      <c r="AF109" s="103" t="e">
        <f ca="true">+IF(AND(ISNUMBER(OFFSET('Sanitation Data'!$E$5,0,10*ROW('Sanitation Data'!E103))),'Data Summary'!CU109="Yes"),100-OFFSET('Sanitation Data'!$E$5,0,10*ROW('Sanitation Data'!E103)),NA())</f>
        <v>#N/A</v>
      </c>
      <c r="AG109" s="103" t="e">
        <f ca="true">+IF(AND(ISNUMBER(OFFSET('Sanitation Data'!$E$7,0,10*ROW('Sanitation Data'!E103))),'Data Summary'!CV109="Yes"),OFFSET('Sanitation Data'!$E$7,0,10*ROW('Sanitation Data'!E103)),NA())</f>
        <v>#N/A</v>
      </c>
      <c r="AH109" s="103" t="e">
        <f ca="true">+IF(AND(ISNUMBER(OFFSET('Sanitation Data'!$E$11,0,10*ROW('Sanitation Data'!E103))),'Data Summary'!CW109="Yes"),OFFSET('Sanitation Data'!$E$11,0,10*ROW('Sanitation Data'!E103)),NA())</f>
        <v>#N/A</v>
      </c>
      <c r="AI109" s="103" t="e">
        <f ca="true">+IF(AND(ISNUMBER(OFFSET('Sanitation Data'!$E$12,0,10*ROW('Sanitation Data'!E103))),'Data Summary'!CX109="Yes"),OFFSET('Sanitation Data'!$E$12,0,10*ROW('Sanitation Data'!E103)),NA())</f>
        <v>#N/A</v>
      </c>
      <c r="AJ109" s="103" t="e">
        <f ca="true">+IF(AND(ISNUMBER(OFFSET('Sanitation Data'!$E$13,0,10*ROW('Sanitation Data'!E103))),'Data Summary'!CY109="Yes"),OFFSET('Sanitation Data'!$E$13,0,10*ROW('Sanitation Data'!E103)),NA())</f>
        <v>#N/A</v>
      </c>
      <c r="AK109" s="103" t="e">
        <f ca="true">+IF(AND(ISNUMBER(OFFSET('Sanitation Data'!$F$5,0,10*ROW('Sanitation Data'!F103))),'Data Summary'!CZ109="Yes"),100-OFFSET('Sanitation Data'!$F$5,0,10*ROW('Sanitation Data'!F103)),NA())</f>
        <v>#N/A</v>
      </c>
      <c r="AL109" s="103" t="e">
        <f ca="true">+IF(AND(ISNUMBER(OFFSET('Sanitation Data'!$F$7,0,10*ROW('Sanitation Data'!F103))),'Data Summary'!DA109="Yes"),OFFSET('Sanitation Data'!$F$7,0,10*ROW('Sanitation Data'!F103)),NA())</f>
        <v>#N/A</v>
      </c>
      <c r="AM109" s="103" t="e">
        <f ca="true">+IF(AND(ISNUMBER(OFFSET('Sanitation Data'!$F$11,0,10*ROW('Sanitation Data'!F103))),'Data Summary'!DB109="Yes"),OFFSET('Sanitation Data'!$F$11,0,10*ROW('Sanitation Data'!F103)),NA())</f>
        <v>#N/A</v>
      </c>
      <c r="AN109" s="103" t="e">
        <f ca="true">+IF(AND(ISNUMBER(OFFSET('Sanitation Data'!$F$12,0,10*ROW('Sanitation Data'!F103))),'Data Summary'!DC109="Yes"),OFFSET('Sanitation Data'!$F$12,0,10*ROW('Sanitation Data'!F103)),NA())</f>
        <v>#N/A</v>
      </c>
      <c r="AO109" s="103" t="e">
        <f ca="true">+IF(AND(ISNUMBER(OFFSET('Sanitation Data'!$F$13,0,10*ROW('Sanitation Data'!F103))),'Data Summary'!DD109="Yes"),OFFSET('Sanitation Data'!$F$13,0,10*ROW('Sanitation Data'!F103)),NA())</f>
        <v>#N/A</v>
      </c>
      <c r="AP109" s="103" t="e">
        <f ca="true">+IF(AND(ISNUMBER(OFFSET('Sanitation Data'!$G$5,0,10*ROW('Sanitation Data'!G103))),'Data Summary'!DE109="Yes"),100-OFFSET('Sanitation Data'!$G$5,0,10*ROW('Sanitation Data'!G103)),NA())</f>
        <v>#N/A</v>
      </c>
      <c r="AQ109" s="103" t="e">
        <f ca="true">+IF(AND(ISNUMBER(OFFSET('Sanitation Data'!$G$7,0,10*ROW('Sanitation Data'!G103))),'Data Summary'!DF109="Yes"),OFFSET('Sanitation Data'!$G$7,0,10*ROW('Sanitation Data'!G103)),NA())</f>
        <v>#N/A</v>
      </c>
      <c r="AR109" s="103" t="e">
        <f ca="true">+IF(AND(ISNUMBER(OFFSET('Sanitation Data'!$G$11,0,10*ROW('Sanitation Data'!G103))),'Data Summary'!DG109="Yes"),OFFSET('Sanitation Data'!$G$11,0,10*ROW('Sanitation Data'!G103)),NA())</f>
        <v>#N/A</v>
      </c>
      <c r="AS109" s="103" t="e">
        <f ca="true">+IF(AND(ISNUMBER(OFFSET('Sanitation Data'!$G$12,0,10*ROW('Sanitation Data'!G103))),'Data Summary'!DH109="Yes"),OFFSET('Sanitation Data'!$G$12,0,10*ROW('Sanitation Data'!G103)),NA())</f>
        <v>#N/A</v>
      </c>
      <c r="AT109" s="103" t="e">
        <f ca="true">+IF(AND(ISNUMBER(OFFSET('Sanitation Data'!$G$13,0,10*ROW('Sanitation Data'!G103))),'Data Summary'!DI109="Yes"),OFFSET('Sanitation Data'!$G$13,0,10*ROW('Sanitation Data'!G103)),NA())</f>
        <v>#N/A</v>
      </c>
      <c r="AU109" s="103" t="e">
        <f ca="true">+IF(AND(ISNUMBER(OFFSET('Sanitation Data'!$H$5,0,10*ROW('Sanitation Data'!H103))),'Data Summary'!DJ109="Yes"),100-OFFSET('Sanitation Data'!$H$5,0,10*ROW('Sanitation Data'!H103)),NA())</f>
        <v>#N/A</v>
      </c>
      <c r="AV109" s="103" t="e">
        <f ca="true">+IF(AND(ISNUMBER(OFFSET('Sanitation Data'!$H$7,0,10*ROW('Sanitation Data'!H103))),'Data Summary'!DK109="Yes"),OFFSET('Sanitation Data'!$H$7,0,10*ROW('Sanitation Data'!H103)),NA())</f>
        <v>#N/A</v>
      </c>
      <c r="AW109" s="103" t="e">
        <f ca="true">+IF(AND(ISNUMBER(OFFSET('Sanitation Data'!$H$11,0,10*ROW('Sanitation Data'!H103))),'Data Summary'!DL109="Yes"),OFFSET('Sanitation Data'!$H$11,0,10*ROW('Sanitation Data'!H103)),NA())</f>
        <v>#N/A</v>
      </c>
      <c r="AX109" s="103" t="e">
        <f ca="true">+IF(AND(ISNUMBER(OFFSET('Sanitation Data'!$H$12,0,10*ROW('Sanitation Data'!H103))),'Data Summary'!DM109="Yes"),OFFSET('Sanitation Data'!$H$12,0,10*ROW('Sanitation Data'!H103)),NA())</f>
        <v>#N/A</v>
      </c>
      <c r="AY109" s="103" t="e">
        <f ca="true">+IF(AND(ISNUMBER(OFFSET('Sanitation Data'!$H$13,0,10*ROW('Sanitation Data'!H103))),'Data Summary'!DN109="Yes"),OFFSET('Sanitation Data'!$H$13,0,10*ROW('Sanitation Data'!H103)),NA())</f>
        <v>#N/A</v>
      </c>
      <c r="AZ109" s="108" t="e">
        <f ca="true">+IF(AND(ISNUMBER(OFFSET('Hygiene Data'!$C$6,0,10*ROW('Hygiene Data'!C103))),'Data Summary'!DO109="Yes"),OFFSET('Hygiene Data'!$C$6,0,10*ROW('Hygiene Data'!C103)),NA())</f>
        <v>#N/A</v>
      </c>
      <c r="BA109" s="108" t="e">
        <f ca="true">+IF(AND(ISNUMBER(OFFSET('Hygiene Data'!$C$8,0,10*ROW('Hygiene Data'!C103))),'Data Summary'!DP109="Yes"),OFFSET('Hygiene Data'!$C$8,0,10*ROW('Hygiene Data'!C103)),NA())</f>
        <v>#N/A</v>
      </c>
      <c r="BB109" s="108" t="e">
        <f ca="true">+IF(AND(ISNUMBER(OFFSET('Hygiene Data'!$C$10,0,10*ROW('Hygiene Data'!C103))),'Data Summary'!DQ109="Yes"),OFFSET('Hygiene Data'!$C$10,0,10*ROW('Hygiene Data'!C103)),NA())</f>
        <v>#N/A</v>
      </c>
      <c r="BC109" s="108" t="e">
        <f ca="true">+IF(AND(ISNUMBER(OFFSET('Hygiene Data'!$D$6,0,10*ROW('Hygiene Data'!D103))),'Data Summary'!DR109="Yes"),OFFSET('Hygiene Data'!$D$6,0,10*ROW('Hygiene Data'!D103)),NA())</f>
        <v>#N/A</v>
      </c>
      <c r="BD109" s="108" t="e">
        <f ca="true">+IF(AND(ISNUMBER(OFFSET('Hygiene Data'!$D$8,0,10*ROW('Hygiene Data'!D103))),'Data Summary'!DS109="Yes"),OFFSET('Hygiene Data'!$D$8,0,10*ROW('Hygiene Data'!D103)),NA())</f>
        <v>#N/A</v>
      </c>
      <c r="BE109" s="108" t="e">
        <f ca="true">+IF(AND(ISNUMBER(OFFSET('Hygiene Data'!$D$10,0,10*ROW('Hygiene Data'!D103))),'Data Summary'!DT109="Yes"),OFFSET('Hygiene Data'!$D$10,0,10*ROW('Hygiene Data'!D103)),NA())</f>
        <v>#N/A</v>
      </c>
      <c r="BF109" s="108" t="e">
        <f ca="true">+IF(AND(ISNUMBER(OFFSET('Hygiene Data'!$E$6,0,10*ROW('Hygiene Data'!E103))),'Data Summary'!DU109="Yes"),OFFSET('Hygiene Data'!$E$6,0,10*ROW('Hygiene Data'!E103)),NA())</f>
        <v>#N/A</v>
      </c>
      <c r="BG109" s="108" t="e">
        <f ca="true">+IF(AND(ISNUMBER(OFFSET('Hygiene Data'!$E$8,0,10*ROW('Hygiene Data'!E103))),'Data Summary'!DV109="Yes"),OFFSET('Hygiene Data'!$E$8,0,10*ROW('Hygiene Data'!E103)),NA())</f>
        <v>#N/A</v>
      </c>
      <c r="BH109" s="108" t="e">
        <f ca="true">+IF(AND(ISNUMBER(OFFSET('Hygiene Data'!$E$10,0,10*ROW('Hygiene Data'!E103))),'Data Summary'!DW109="Yes"),OFFSET('Hygiene Data'!$E$10,0,10*ROW('Hygiene Data'!E103)),NA())</f>
        <v>#N/A</v>
      </c>
      <c r="BI109" s="108" t="e">
        <f ca="true">+IF(AND(ISNUMBER(OFFSET('Hygiene Data'!$F$6,0,10*ROW('Hygiene Data'!F103))),'Data Summary'!DX109="Yes"),OFFSET('Hygiene Data'!$F$6,0,10*ROW('Hygiene Data'!F103)),NA())</f>
        <v>#N/A</v>
      </c>
      <c r="BJ109" s="108" t="e">
        <f ca="true">+IF(AND(ISNUMBER(OFFSET('Hygiene Data'!$F$8,0,10*ROW('Hygiene Data'!F103))),'Data Summary'!DY109="Yes"),OFFSET('Hygiene Data'!$F$8,0,10*ROW('Hygiene Data'!F103)),NA())</f>
        <v>#N/A</v>
      </c>
      <c r="BK109" s="108" t="e">
        <f ca="true">+IF(AND(ISNUMBER(OFFSET('Hygiene Data'!$F$10,0,10*ROW('Hygiene Data'!F103))),'Data Summary'!DZ109="Yes"),OFFSET('Hygiene Data'!$F$10,0,10*ROW('Hygiene Data'!F103)),NA())</f>
        <v>#N/A</v>
      </c>
      <c r="BL109" s="108" t="e">
        <f ca="true">+IF(AND(ISNUMBER(OFFSET('Hygiene Data'!$G$6,0,10*ROW('Hygiene Data'!G103))),'Data Summary'!EA109="Yes"),OFFSET('Hygiene Data'!$G$6,0,10*ROW('Hygiene Data'!G103)),NA())</f>
        <v>#N/A</v>
      </c>
      <c r="BM109" s="108" t="e">
        <f ca="true">+IF(AND(ISNUMBER(OFFSET('Hygiene Data'!$G$8,0,10*ROW('Hygiene Data'!G103))),'Data Summary'!EB109="Yes"),OFFSET('Hygiene Data'!$G$8,0,10*ROW('Hygiene Data'!G103)),NA())</f>
        <v>#N/A</v>
      </c>
      <c r="BN109" s="108" t="e">
        <f ca="true">+IF(AND(ISNUMBER(OFFSET('Hygiene Data'!$G$10,0,10*ROW('Hygiene Data'!G103))),'Data Summary'!EC109="Yes"),OFFSET('Hygiene Data'!$G$10,0,10*ROW('Hygiene Data'!G103)),NA())</f>
        <v>#N/A</v>
      </c>
      <c r="BO109" s="108" t="e">
        <f ca="true">+IF(AND(ISNUMBER(OFFSET('Hygiene Data'!$H$6,0,10*ROW('Hygiene Data'!H103))),'Data Summary'!ED109="Yes"),OFFSET('Hygiene Data'!$H$6,0,10*ROW('Hygiene Data'!H103)),NA())</f>
        <v>#N/A</v>
      </c>
      <c r="BP109" s="108" t="e">
        <f ca="true">+IF(AND(ISNUMBER(OFFSET('Hygiene Data'!$H$8,0,10*ROW('Hygiene Data'!H103))),'Data Summary'!EE109="Yes"),OFFSET('Hygiene Data'!$H$8,0,10*ROW('Hygiene Data'!H103)),NA())</f>
        <v>#N/A</v>
      </c>
      <c r="BQ109" s="108" t="e">
        <f ca="true">+IF(AND(ISNUMBER(OFFSET('Hygiene Data'!$H$10,0,10*ROW('Hygiene Data'!H103))),'Data Summary'!EF109="Yes"),OFFSET('Hygiene Data'!$H$10,0,10*ROW('Hygiene Data'!H103)),NA())</f>
        <v>#N/A</v>
      </c>
    </row>
    <row r="110" x14ac:dyDescent="0.2">
      <c r="A110" s="56" t="e">
        <f ca="true">+IF(OFFSET('Water Data'!$B$1,0,10*ROW('Water Data'!B104))="",NA(),OFFSET('Water Data'!$B$1,0,10*ROW('Water Data'!B104)))</f>
        <v>#N/A</v>
      </c>
      <c r="B110" s="56" t="e">
        <f ca="true">+IF(OFFSET('Water Data'!$A$3,0,10*ROW('Water Data'!A107))="",NA(),OFFSET('Water Data'!$A$3,0,10*ROW('Water Data'!A107)))</f>
        <v>#N/A</v>
      </c>
      <c r="C110" s="56" t="e">
        <f ca="true">+IF(OFFSET('Water Data'!$C$3,0,10*ROW('Water Data'!C107))="",NA(),OFFSET('Water Data'!$C$3,0,10*ROW('Water Data'!C107)))</f>
        <v>#N/A</v>
      </c>
      <c r="D110" s="57" t="e">
        <f ca="true">+IF(AND(ISNUMBER(OFFSET('Water Data'!$C$5,0,10*ROW('Water Data'!C104))),'Data Summary'!BS110="Yes"),100-OFFSET('Water Data'!$C$5,0,10*ROW('Water Data'!C104)),NA())</f>
        <v>#N/A</v>
      </c>
      <c r="E110" s="57" t="e">
        <f ca="true">+IF(AND(ISNUMBER(OFFSET('Water Data'!$C$7,0,10*ROW('Water Data'!C104))),'Data Summary'!BT110="Yes"),OFFSET('Water Data'!$C$7,0,10*ROW('Water Data'!C104)),NA())</f>
        <v>#N/A</v>
      </c>
      <c r="F110" s="57" t="e">
        <f ca="true">+IF(AND(ISNUMBER(OFFSET('Water Data'!$C$10,0,10*ROW('Water Data'!C104))),'Data Summary'!BU110="Yes"),OFFSET('Water Data'!$C$10,0,10*ROW('Water Data'!C104)),NA())</f>
        <v>#N/A</v>
      </c>
      <c r="G110" s="57" t="e">
        <f ca="true">+IF(AND(ISNUMBER(OFFSET('Water Data'!$D$5,0,10*ROW('Water Data'!D104))),'Data Summary'!BV110="Yes"),100-OFFSET('Water Data'!$D$5,0,10*ROW('Water Data'!D104)),NA())</f>
        <v>#N/A</v>
      </c>
      <c r="H110" s="57" t="e">
        <f ca="true">+IF(AND(ISNUMBER(OFFSET('Water Data'!$D$7,0,10*ROW('Water Data'!D104))),'Data Summary'!BW110="Yes"),OFFSET('Water Data'!$D$7,0,10*ROW('Water Data'!D104)),NA())</f>
        <v>#N/A</v>
      </c>
      <c r="I110" s="57" t="e">
        <f ca="true">+IF(AND(ISNUMBER(OFFSET('Water Data'!$D$10,0,10*ROW('Water Data'!D104))),'Data Summary'!BX110="Yes"),OFFSET('Water Data'!$D$10,0,10*ROW('Water Data'!D104)),NA())</f>
        <v>#N/A</v>
      </c>
      <c r="J110" s="57" t="e">
        <f ca="true">+IF(AND(ISNUMBER(OFFSET('Water Data'!$E$5,0,10*ROW('Water Data'!E104))),'Data Summary'!BY110="Yes"),100-OFFSET('Water Data'!$E$5,0,10*ROW('Water Data'!E104)),NA())</f>
        <v>#N/A</v>
      </c>
      <c r="K110" s="57" t="e">
        <f ca="true">+IF(AND(ISNUMBER(OFFSET('Water Data'!$E$7,0,10*ROW('Water Data'!E104))),'Data Summary'!BZ110="Yes"),OFFSET('Water Data'!$E$7,0,10*ROW('Water Data'!E104)),NA())</f>
        <v>#N/A</v>
      </c>
      <c r="L110" s="57" t="e">
        <f ca="true">+IF(AND(ISNUMBER(OFFSET('Water Data'!$E$10,0,10*ROW('Water Data'!E104))),'Data Summary'!CA110="Yes"),OFFSET('Water Data'!$E$10,0,10*ROW('Water Data'!E104)),NA())</f>
        <v>#N/A</v>
      </c>
      <c r="M110" s="57" t="e">
        <f ca="true">+IF(AND(ISNUMBER(OFFSET('Water Data'!$F$5,0,10*ROW('Water Data'!F104))),'Data Summary'!CB110="Yes"),100-OFFSET('Water Data'!$F$5,0,10*ROW('Water Data'!F104)),NA())</f>
        <v>#N/A</v>
      </c>
      <c r="N110" s="57" t="e">
        <f ca="true">+IF(AND(ISNUMBER(OFFSET('Water Data'!$F$7,0,10*ROW('Water Data'!F104))),'Data Summary'!CC110="Yes"),OFFSET('Water Data'!$F$7,0,10*ROW('Water Data'!F104)),NA())</f>
        <v>#N/A</v>
      </c>
      <c r="O110" s="57" t="e">
        <f ca="true">+IF(AND(ISNUMBER(OFFSET('Water Data'!$F$10,0,10*ROW('Water Data'!F104))),'Data Summary'!CD110="Yes"),OFFSET('Water Data'!$F$10,0,10*ROW('Water Data'!F104)),NA())</f>
        <v>#N/A</v>
      </c>
      <c r="P110" s="57" t="e">
        <f ca="true">+IF(AND(ISNUMBER(OFFSET('Water Data'!$G$5,0,10*ROW('Water Data'!G104))),'Data Summary'!CE110="Yes"),100-OFFSET('Water Data'!$G$5,0,10*ROW('Water Data'!G104)),NA())</f>
        <v>#N/A</v>
      </c>
      <c r="Q110" s="57" t="e">
        <f ca="true">+IF(AND(ISNUMBER(OFFSET('Water Data'!$G$7,0,10*ROW('Water Data'!G104))),'Data Summary'!CF110="Yes"),OFFSET('Water Data'!$G$7,0,10*ROW('Water Data'!G104)),NA())</f>
        <v>#N/A</v>
      </c>
      <c r="R110" s="57" t="e">
        <f ca="true">+IF(AND(ISNUMBER(OFFSET('Water Data'!$G$10,0,10*ROW('Water Data'!G104))),'Data Summary'!CG110="Yes"),OFFSET('Water Data'!$G$10,0,10*ROW('Water Data'!G104)),NA())</f>
        <v>#N/A</v>
      </c>
      <c r="S110" s="57" t="e">
        <f ca="true">+IF(AND(ISNUMBER(OFFSET('Water Data'!$H$5,0,10*ROW('Water Data'!H104))),'Data Summary'!CH110="Yes"),100-OFFSET('Water Data'!$H$5,0,10*ROW('Water Data'!H104)),NA())</f>
        <v>#N/A</v>
      </c>
      <c r="T110" s="57" t="e">
        <f ca="true">+IF(AND(ISNUMBER(OFFSET('Water Data'!$H$7,0,10*ROW('Water Data'!H104))),'Data Summary'!CI110="Yes"),OFFSET('Water Data'!$H$7,0,10*ROW('Water Data'!H104)),NA())</f>
        <v>#N/A</v>
      </c>
      <c r="U110" s="57" t="e">
        <f ca="true">+IF(AND(ISNUMBER(OFFSET('Water Data'!$H$10,0,10*ROW('Water Data'!H104))),'Data Summary'!CJ110="Yes"),OFFSET('Water Data'!$H$10,0,10*ROW('Water Data'!H104)),NA())</f>
        <v>#N/A</v>
      </c>
      <c r="V110" s="103" t="e">
        <f ca="true">+IF(AND(ISNUMBER(OFFSET('Sanitation Data'!$C$5,0,10*ROW('Sanitation Data'!C104))),'Data Summary'!CK110="Yes"),100-OFFSET('Sanitation Data'!$C$5,0,10*ROW('Sanitation Data'!C104)),NA())</f>
        <v>#N/A</v>
      </c>
      <c r="W110" s="103" t="e">
        <f ca="true">+IF(AND(ISNUMBER(OFFSET('Sanitation Data'!$C$7,0,10*ROW('Sanitation Data'!C104))),'Data Summary'!CL110="Yes"),OFFSET('Sanitation Data'!$C$7,0,10*ROW('Sanitation Data'!C104)),NA())</f>
        <v>#N/A</v>
      </c>
      <c r="X110" s="103" t="e">
        <f ca="true">+IF(AND(ISNUMBER(OFFSET('Sanitation Data'!$C$11,0,10*ROW('Sanitation Data'!C104))),'Data Summary'!CM110="Yes"),OFFSET('Sanitation Data'!$C$11,0,10*ROW('Sanitation Data'!C104)),NA())</f>
        <v>#N/A</v>
      </c>
      <c r="Y110" s="103" t="e">
        <f ca="true">+IF(AND(ISNUMBER(OFFSET('Sanitation Data'!$C$12,0,10*ROW('Sanitation Data'!C104))),'Data Summary'!CN110="Yes"),OFFSET('Sanitation Data'!$C$12,0,10*ROW('Sanitation Data'!C104)),NA())</f>
        <v>#N/A</v>
      </c>
      <c r="Z110" s="103" t="e">
        <f ca="true">+IF(AND(ISNUMBER(OFFSET('Sanitation Data'!$C$13,0,10*ROW('Sanitation Data'!C104))),'Data Summary'!CO110="Yes"),OFFSET('Sanitation Data'!$C$13,0,10*ROW('Sanitation Data'!C104)),NA())</f>
        <v>#N/A</v>
      </c>
      <c r="AA110" s="103" t="e">
        <f ca="true">+IF(AND(ISNUMBER(OFFSET('Sanitation Data'!$D$5,0,10*ROW('Sanitation Data'!D104))),'Data Summary'!CP110="Yes"),100-OFFSET('Sanitation Data'!$D$5,0,10*ROW('Sanitation Data'!D104)),NA())</f>
        <v>#N/A</v>
      </c>
      <c r="AB110" s="103" t="e">
        <f ca="true">+IF(AND(ISNUMBER(OFFSET('Sanitation Data'!$D$7,0,10*ROW('Sanitation Data'!D104))),'Data Summary'!CQ110="Yes"),OFFSET('Sanitation Data'!$D$7,0,10*ROW('Sanitation Data'!D104)),NA())</f>
        <v>#N/A</v>
      </c>
      <c r="AC110" s="103" t="e">
        <f ca="true">+IF(AND(ISNUMBER(OFFSET('Sanitation Data'!$D$11,0,10*ROW('Sanitation Data'!D104))),'Data Summary'!CR110="Yes"),OFFSET('Sanitation Data'!$D$11,0,10*ROW('Sanitation Data'!D104)),NA())</f>
        <v>#N/A</v>
      </c>
      <c r="AD110" s="103" t="e">
        <f ca="true">+IF(AND(ISNUMBER(OFFSET('Sanitation Data'!$D$12,0,10*ROW('Sanitation Data'!D104))),'Data Summary'!CS110="Yes"),OFFSET('Sanitation Data'!$D$12,0,10*ROW('Sanitation Data'!D104)),NA())</f>
        <v>#N/A</v>
      </c>
      <c r="AE110" s="103" t="e">
        <f ca="true">+IF(AND(ISNUMBER(OFFSET('Sanitation Data'!$D$13,0,10*ROW('Sanitation Data'!D104))),'Data Summary'!CT110="Yes"),OFFSET('Sanitation Data'!$D$13,0,10*ROW('Sanitation Data'!D104)),NA())</f>
        <v>#N/A</v>
      </c>
      <c r="AF110" s="103" t="e">
        <f ca="true">+IF(AND(ISNUMBER(OFFSET('Sanitation Data'!$E$5,0,10*ROW('Sanitation Data'!E104))),'Data Summary'!CU110="Yes"),100-OFFSET('Sanitation Data'!$E$5,0,10*ROW('Sanitation Data'!E104)),NA())</f>
        <v>#N/A</v>
      </c>
      <c r="AG110" s="103" t="e">
        <f ca="true">+IF(AND(ISNUMBER(OFFSET('Sanitation Data'!$E$7,0,10*ROW('Sanitation Data'!E104))),'Data Summary'!CV110="Yes"),OFFSET('Sanitation Data'!$E$7,0,10*ROW('Sanitation Data'!E104)),NA())</f>
        <v>#N/A</v>
      </c>
      <c r="AH110" s="103" t="e">
        <f ca="true">+IF(AND(ISNUMBER(OFFSET('Sanitation Data'!$E$11,0,10*ROW('Sanitation Data'!E104))),'Data Summary'!CW110="Yes"),OFFSET('Sanitation Data'!$E$11,0,10*ROW('Sanitation Data'!E104)),NA())</f>
        <v>#N/A</v>
      </c>
      <c r="AI110" s="103" t="e">
        <f ca="true">+IF(AND(ISNUMBER(OFFSET('Sanitation Data'!$E$12,0,10*ROW('Sanitation Data'!E104))),'Data Summary'!CX110="Yes"),OFFSET('Sanitation Data'!$E$12,0,10*ROW('Sanitation Data'!E104)),NA())</f>
        <v>#N/A</v>
      </c>
      <c r="AJ110" s="103" t="e">
        <f ca="true">+IF(AND(ISNUMBER(OFFSET('Sanitation Data'!$E$13,0,10*ROW('Sanitation Data'!E104))),'Data Summary'!CY110="Yes"),OFFSET('Sanitation Data'!$E$13,0,10*ROW('Sanitation Data'!E104)),NA())</f>
        <v>#N/A</v>
      </c>
      <c r="AK110" s="103" t="e">
        <f ca="true">+IF(AND(ISNUMBER(OFFSET('Sanitation Data'!$F$5,0,10*ROW('Sanitation Data'!F104))),'Data Summary'!CZ110="Yes"),100-OFFSET('Sanitation Data'!$F$5,0,10*ROW('Sanitation Data'!F104)),NA())</f>
        <v>#N/A</v>
      </c>
      <c r="AL110" s="103" t="e">
        <f ca="true">+IF(AND(ISNUMBER(OFFSET('Sanitation Data'!$F$7,0,10*ROW('Sanitation Data'!F104))),'Data Summary'!DA110="Yes"),OFFSET('Sanitation Data'!$F$7,0,10*ROW('Sanitation Data'!F104)),NA())</f>
        <v>#N/A</v>
      </c>
      <c r="AM110" s="103" t="e">
        <f ca="true">+IF(AND(ISNUMBER(OFFSET('Sanitation Data'!$F$11,0,10*ROW('Sanitation Data'!F104))),'Data Summary'!DB110="Yes"),OFFSET('Sanitation Data'!$F$11,0,10*ROW('Sanitation Data'!F104)),NA())</f>
        <v>#N/A</v>
      </c>
      <c r="AN110" s="103" t="e">
        <f ca="true">+IF(AND(ISNUMBER(OFFSET('Sanitation Data'!$F$12,0,10*ROW('Sanitation Data'!F104))),'Data Summary'!DC110="Yes"),OFFSET('Sanitation Data'!$F$12,0,10*ROW('Sanitation Data'!F104)),NA())</f>
        <v>#N/A</v>
      </c>
      <c r="AO110" s="103" t="e">
        <f ca="true">+IF(AND(ISNUMBER(OFFSET('Sanitation Data'!$F$13,0,10*ROW('Sanitation Data'!F104))),'Data Summary'!DD110="Yes"),OFFSET('Sanitation Data'!$F$13,0,10*ROW('Sanitation Data'!F104)),NA())</f>
        <v>#N/A</v>
      </c>
      <c r="AP110" s="103" t="e">
        <f ca="true">+IF(AND(ISNUMBER(OFFSET('Sanitation Data'!$G$5,0,10*ROW('Sanitation Data'!G104))),'Data Summary'!DE110="Yes"),100-OFFSET('Sanitation Data'!$G$5,0,10*ROW('Sanitation Data'!G104)),NA())</f>
        <v>#N/A</v>
      </c>
      <c r="AQ110" s="103" t="e">
        <f ca="true">+IF(AND(ISNUMBER(OFFSET('Sanitation Data'!$G$7,0,10*ROW('Sanitation Data'!G104))),'Data Summary'!DF110="Yes"),OFFSET('Sanitation Data'!$G$7,0,10*ROW('Sanitation Data'!G104)),NA())</f>
        <v>#N/A</v>
      </c>
      <c r="AR110" s="103" t="e">
        <f ca="true">+IF(AND(ISNUMBER(OFFSET('Sanitation Data'!$G$11,0,10*ROW('Sanitation Data'!G104))),'Data Summary'!DG110="Yes"),OFFSET('Sanitation Data'!$G$11,0,10*ROW('Sanitation Data'!G104)),NA())</f>
        <v>#N/A</v>
      </c>
      <c r="AS110" s="103" t="e">
        <f ca="true">+IF(AND(ISNUMBER(OFFSET('Sanitation Data'!$G$12,0,10*ROW('Sanitation Data'!G104))),'Data Summary'!DH110="Yes"),OFFSET('Sanitation Data'!$G$12,0,10*ROW('Sanitation Data'!G104)),NA())</f>
        <v>#N/A</v>
      </c>
      <c r="AT110" s="103" t="e">
        <f ca="true">+IF(AND(ISNUMBER(OFFSET('Sanitation Data'!$G$13,0,10*ROW('Sanitation Data'!G104))),'Data Summary'!DI110="Yes"),OFFSET('Sanitation Data'!$G$13,0,10*ROW('Sanitation Data'!G104)),NA())</f>
        <v>#N/A</v>
      </c>
      <c r="AU110" s="103" t="e">
        <f ca="true">+IF(AND(ISNUMBER(OFFSET('Sanitation Data'!$H$5,0,10*ROW('Sanitation Data'!H104))),'Data Summary'!DJ110="Yes"),100-OFFSET('Sanitation Data'!$H$5,0,10*ROW('Sanitation Data'!H104)),NA())</f>
        <v>#N/A</v>
      </c>
      <c r="AV110" s="103" t="e">
        <f ca="true">+IF(AND(ISNUMBER(OFFSET('Sanitation Data'!$H$7,0,10*ROW('Sanitation Data'!H104))),'Data Summary'!DK110="Yes"),OFFSET('Sanitation Data'!$H$7,0,10*ROW('Sanitation Data'!H104)),NA())</f>
        <v>#N/A</v>
      </c>
      <c r="AW110" s="103" t="e">
        <f ca="true">+IF(AND(ISNUMBER(OFFSET('Sanitation Data'!$H$11,0,10*ROW('Sanitation Data'!H104))),'Data Summary'!DL110="Yes"),OFFSET('Sanitation Data'!$H$11,0,10*ROW('Sanitation Data'!H104)),NA())</f>
        <v>#N/A</v>
      </c>
      <c r="AX110" s="103" t="e">
        <f ca="true">+IF(AND(ISNUMBER(OFFSET('Sanitation Data'!$H$12,0,10*ROW('Sanitation Data'!H104))),'Data Summary'!DM110="Yes"),OFFSET('Sanitation Data'!$H$12,0,10*ROW('Sanitation Data'!H104)),NA())</f>
        <v>#N/A</v>
      </c>
      <c r="AY110" s="103" t="e">
        <f ca="true">+IF(AND(ISNUMBER(OFFSET('Sanitation Data'!$H$13,0,10*ROW('Sanitation Data'!H104))),'Data Summary'!DN110="Yes"),OFFSET('Sanitation Data'!$H$13,0,10*ROW('Sanitation Data'!H104)),NA())</f>
        <v>#N/A</v>
      </c>
      <c r="AZ110" s="108" t="e">
        <f ca="true">+IF(AND(ISNUMBER(OFFSET('Hygiene Data'!$C$6,0,10*ROW('Hygiene Data'!C104))),'Data Summary'!DO110="Yes"),OFFSET('Hygiene Data'!$C$6,0,10*ROW('Hygiene Data'!C104)),NA())</f>
        <v>#N/A</v>
      </c>
      <c r="BA110" s="108" t="e">
        <f ca="true">+IF(AND(ISNUMBER(OFFSET('Hygiene Data'!$C$8,0,10*ROW('Hygiene Data'!C104))),'Data Summary'!DP110="Yes"),OFFSET('Hygiene Data'!$C$8,0,10*ROW('Hygiene Data'!C104)),NA())</f>
        <v>#N/A</v>
      </c>
      <c r="BB110" s="108" t="e">
        <f ca="true">+IF(AND(ISNUMBER(OFFSET('Hygiene Data'!$C$10,0,10*ROW('Hygiene Data'!C104))),'Data Summary'!DQ110="Yes"),OFFSET('Hygiene Data'!$C$10,0,10*ROW('Hygiene Data'!C104)),NA())</f>
        <v>#N/A</v>
      </c>
      <c r="BC110" s="108" t="e">
        <f ca="true">+IF(AND(ISNUMBER(OFFSET('Hygiene Data'!$D$6,0,10*ROW('Hygiene Data'!D104))),'Data Summary'!DR110="Yes"),OFFSET('Hygiene Data'!$D$6,0,10*ROW('Hygiene Data'!D104)),NA())</f>
        <v>#N/A</v>
      </c>
      <c r="BD110" s="108" t="e">
        <f ca="true">+IF(AND(ISNUMBER(OFFSET('Hygiene Data'!$D$8,0,10*ROW('Hygiene Data'!D104))),'Data Summary'!DS110="Yes"),OFFSET('Hygiene Data'!$D$8,0,10*ROW('Hygiene Data'!D104)),NA())</f>
        <v>#N/A</v>
      </c>
      <c r="BE110" s="108" t="e">
        <f ca="true">+IF(AND(ISNUMBER(OFFSET('Hygiene Data'!$D$10,0,10*ROW('Hygiene Data'!D104))),'Data Summary'!DT110="Yes"),OFFSET('Hygiene Data'!$D$10,0,10*ROW('Hygiene Data'!D104)),NA())</f>
        <v>#N/A</v>
      </c>
      <c r="BF110" s="108" t="e">
        <f ca="true">+IF(AND(ISNUMBER(OFFSET('Hygiene Data'!$E$6,0,10*ROW('Hygiene Data'!E104))),'Data Summary'!DU110="Yes"),OFFSET('Hygiene Data'!$E$6,0,10*ROW('Hygiene Data'!E104)),NA())</f>
        <v>#N/A</v>
      </c>
      <c r="BG110" s="108" t="e">
        <f ca="true">+IF(AND(ISNUMBER(OFFSET('Hygiene Data'!$E$8,0,10*ROW('Hygiene Data'!E104))),'Data Summary'!DV110="Yes"),OFFSET('Hygiene Data'!$E$8,0,10*ROW('Hygiene Data'!E104)),NA())</f>
        <v>#N/A</v>
      </c>
      <c r="BH110" s="108" t="e">
        <f ca="true">+IF(AND(ISNUMBER(OFFSET('Hygiene Data'!$E$10,0,10*ROW('Hygiene Data'!E104))),'Data Summary'!DW110="Yes"),OFFSET('Hygiene Data'!$E$10,0,10*ROW('Hygiene Data'!E104)),NA())</f>
        <v>#N/A</v>
      </c>
      <c r="BI110" s="108" t="e">
        <f ca="true">+IF(AND(ISNUMBER(OFFSET('Hygiene Data'!$F$6,0,10*ROW('Hygiene Data'!F104))),'Data Summary'!DX110="Yes"),OFFSET('Hygiene Data'!$F$6,0,10*ROW('Hygiene Data'!F104)),NA())</f>
        <v>#N/A</v>
      </c>
      <c r="BJ110" s="108" t="e">
        <f ca="true">+IF(AND(ISNUMBER(OFFSET('Hygiene Data'!$F$8,0,10*ROW('Hygiene Data'!F104))),'Data Summary'!DY110="Yes"),OFFSET('Hygiene Data'!$F$8,0,10*ROW('Hygiene Data'!F104)),NA())</f>
        <v>#N/A</v>
      </c>
      <c r="BK110" s="108" t="e">
        <f ca="true">+IF(AND(ISNUMBER(OFFSET('Hygiene Data'!$F$10,0,10*ROW('Hygiene Data'!F104))),'Data Summary'!DZ110="Yes"),OFFSET('Hygiene Data'!$F$10,0,10*ROW('Hygiene Data'!F104)),NA())</f>
        <v>#N/A</v>
      </c>
      <c r="BL110" s="108" t="e">
        <f ca="true">+IF(AND(ISNUMBER(OFFSET('Hygiene Data'!$G$6,0,10*ROW('Hygiene Data'!G104))),'Data Summary'!EA110="Yes"),OFFSET('Hygiene Data'!$G$6,0,10*ROW('Hygiene Data'!G104)),NA())</f>
        <v>#N/A</v>
      </c>
      <c r="BM110" s="108" t="e">
        <f ca="true">+IF(AND(ISNUMBER(OFFSET('Hygiene Data'!$G$8,0,10*ROW('Hygiene Data'!G104))),'Data Summary'!EB110="Yes"),OFFSET('Hygiene Data'!$G$8,0,10*ROW('Hygiene Data'!G104)),NA())</f>
        <v>#N/A</v>
      </c>
      <c r="BN110" s="108" t="e">
        <f ca="true">+IF(AND(ISNUMBER(OFFSET('Hygiene Data'!$G$10,0,10*ROW('Hygiene Data'!G104))),'Data Summary'!EC110="Yes"),OFFSET('Hygiene Data'!$G$10,0,10*ROW('Hygiene Data'!G104)),NA())</f>
        <v>#N/A</v>
      </c>
      <c r="BO110" s="108" t="e">
        <f ca="true">+IF(AND(ISNUMBER(OFFSET('Hygiene Data'!$H$6,0,10*ROW('Hygiene Data'!H104))),'Data Summary'!ED110="Yes"),OFFSET('Hygiene Data'!$H$6,0,10*ROW('Hygiene Data'!H104)),NA())</f>
        <v>#N/A</v>
      </c>
      <c r="BP110" s="108" t="e">
        <f ca="true">+IF(AND(ISNUMBER(OFFSET('Hygiene Data'!$H$8,0,10*ROW('Hygiene Data'!H104))),'Data Summary'!EE110="Yes"),OFFSET('Hygiene Data'!$H$8,0,10*ROW('Hygiene Data'!H104)),NA())</f>
        <v>#N/A</v>
      </c>
      <c r="BQ110" s="108" t="e">
        <f ca="true">+IF(AND(ISNUMBER(OFFSET('Hygiene Data'!$H$10,0,10*ROW('Hygiene Data'!H104))),'Data Summary'!EF110="Yes"),OFFSET('Hygiene Data'!$H$10,0,10*ROW('Hygiene Data'!H104)),NA())</f>
        <v>#N/A</v>
      </c>
    </row>
    <row r="111" x14ac:dyDescent="0.2">
      <c r="A111" s="56" t="e">
        <f ca="true">+IF(OFFSET('Water Data'!$B$1,0,10*ROW('Water Data'!B105))="",NA(),OFFSET('Water Data'!$B$1,0,10*ROW('Water Data'!B105)))</f>
        <v>#N/A</v>
      </c>
      <c r="B111" s="56" t="e">
        <f ca="true">+IF(OFFSET('Water Data'!$A$3,0,10*ROW('Water Data'!A108))="",NA(),OFFSET('Water Data'!$A$3,0,10*ROW('Water Data'!A108)))</f>
        <v>#N/A</v>
      </c>
      <c r="C111" s="56" t="e">
        <f ca="true">+IF(OFFSET('Water Data'!$C$3,0,10*ROW('Water Data'!C108))="",NA(),OFFSET('Water Data'!$C$3,0,10*ROW('Water Data'!C108)))</f>
        <v>#N/A</v>
      </c>
      <c r="D111" s="57" t="e">
        <f ca="true">+IF(AND(ISNUMBER(OFFSET('Water Data'!$C$5,0,10*ROW('Water Data'!C105))),'Data Summary'!BS111="Yes"),100-OFFSET('Water Data'!$C$5,0,10*ROW('Water Data'!C105)),NA())</f>
        <v>#N/A</v>
      </c>
      <c r="E111" s="57" t="e">
        <f ca="true">+IF(AND(ISNUMBER(OFFSET('Water Data'!$C$7,0,10*ROW('Water Data'!C105))),'Data Summary'!BT111="Yes"),OFFSET('Water Data'!$C$7,0,10*ROW('Water Data'!C105)),NA())</f>
        <v>#N/A</v>
      </c>
      <c r="F111" s="57" t="e">
        <f ca="true">+IF(AND(ISNUMBER(OFFSET('Water Data'!$C$10,0,10*ROW('Water Data'!C105))),'Data Summary'!BU111="Yes"),OFFSET('Water Data'!$C$10,0,10*ROW('Water Data'!C105)),NA())</f>
        <v>#N/A</v>
      </c>
      <c r="G111" s="57" t="e">
        <f ca="true">+IF(AND(ISNUMBER(OFFSET('Water Data'!$D$5,0,10*ROW('Water Data'!D105))),'Data Summary'!BV111="Yes"),100-OFFSET('Water Data'!$D$5,0,10*ROW('Water Data'!D105)),NA())</f>
        <v>#N/A</v>
      </c>
      <c r="H111" s="57" t="e">
        <f ca="true">+IF(AND(ISNUMBER(OFFSET('Water Data'!$D$7,0,10*ROW('Water Data'!D105))),'Data Summary'!BW111="Yes"),OFFSET('Water Data'!$D$7,0,10*ROW('Water Data'!D105)),NA())</f>
        <v>#N/A</v>
      </c>
      <c r="I111" s="57" t="e">
        <f ca="true">+IF(AND(ISNUMBER(OFFSET('Water Data'!$D$10,0,10*ROW('Water Data'!D105))),'Data Summary'!BX111="Yes"),OFFSET('Water Data'!$D$10,0,10*ROW('Water Data'!D105)),NA())</f>
        <v>#N/A</v>
      </c>
      <c r="J111" s="57" t="e">
        <f ca="true">+IF(AND(ISNUMBER(OFFSET('Water Data'!$E$5,0,10*ROW('Water Data'!E105))),'Data Summary'!BY111="Yes"),100-OFFSET('Water Data'!$E$5,0,10*ROW('Water Data'!E105)),NA())</f>
        <v>#N/A</v>
      </c>
      <c r="K111" s="57" t="e">
        <f ca="true">+IF(AND(ISNUMBER(OFFSET('Water Data'!$E$7,0,10*ROW('Water Data'!E105))),'Data Summary'!BZ111="Yes"),OFFSET('Water Data'!$E$7,0,10*ROW('Water Data'!E105)),NA())</f>
        <v>#N/A</v>
      </c>
      <c r="L111" s="57" t="e">
        <f ca="true">+IF(AND(ISNUMBER(OFFSET('Water Data'!$E$10,0,10*ROW('Water Data'!E105))),'Data Summary'!CA111="Yes"),OFFSET('Water Data'!$E$10,0,10*ROW('Water Data'!E105)),NA())</f>
        <v>#N/A</v>
      </c>
      <c r="M111" s="57" t="e">
        <f ca="true">+IF(AND(ISNUMBER(OFFSET('Water Data'!$F$5,0,10*ROW('Water Data'!F105))),'Data Summary'!CB111="Yes"),100-OFFSET('Water Data'!$F$5,0,10*ROW('Water Data'!F105)),NA())</f>
        <v>#N/A</v>
      </c>
      <c r="N111" s="57" t="e">
        <f ca="true">+IF(AND(ISNUMBER(OFFSET('Water Data'!$F$7,0,10*ROW('Water Data'!F105))),'Data Summary'!CC111="Yes"),OFFSET('Water Data'!$F$7,0,10*ROW('Water Data'!F105)),NA())</f>
        <v>#N/A</v>
      </c>
      <c r="O111" s="57" t="e">
        <f ca="true">+IF(AND(ISNUMBER(OFFSET('Water Data'!$F$10,0,10*ROW('Water Data'!F105))),'Data Summary'!CD111="Yes"),OFFSET('Water Data'!$F$10,0,10*ROW('Water Data'!F105)),NA())</f>
        <v>#N/A</v>
      </c>
      <c r="P111" s="57" t="e">
        <f ca="true">+IF(AND(ISNUMBER(OFFSET('Water Data'!$G$5,0,10*ROW('Water Data'!G105))),'Data Summary'!CE111="Yes"),100-OFFSET('Water Data'!$G$5,0,10*ROW('Water Data'!G105)),NA())</f>
        <v>#N/A</v>
      </c>
      <c r="Q111" s="57" t="e">
        <f ca="true">+IF(AND(ISNUMBER(OFFSET('Water Data'!$G$7,0,10*ROW('Water Data'!G105))),'Data Summary'!CF111="Yes"),OFFSET('Water Data'!$G$7,0,10*ROW('Water Data'!G105)),NA())</f>
        <v>#N/A</v>
      </c>
      <c r="R111" s="57" t="e">
        <f ca="true">+IF(AND(ISNUMBER(OFFSET('Water Data'!$G$10,0,10*ROW('Water Data'!G105))),'Data Summary'!CG111="Yes"),OFFSET('Water Data'!$G$10,0,10*ROW('Water Data'!G105)),NA())</f>
        <v>#N/A</v>
      </c>
      <c r="S111" s="57" t="e">
        <f ca="true">+IF(AND(ISNUMBER(OFFSET('Water Data'!$H$5,0,10*ROW('Water Data'!H105))),'Data Summary'!CH111="Yes"),100-OFFSET('Water Data'!$H$5,0,10*ROW('Water Data'!H105)),NA())</f>
        <v>#N/A</v>
      </c>
      <c r="T111" s="57" t="e">
        <f ca="true">+IF(AND(ISNUMBER(OFFSET('Water Data'!$H$7,0,10*ROW('Water Data'!H105))),'Data Summary'!CI111="Yes"),OFFSET('Water Data'!$H$7,0,10*ROW('Water Data'!H105)),NA())</f>
        <v>#N/A</v>
      </c>
      <c r="U111" s="57" t="e">
        <f ca="true">+IF(AND(ISNUMBER(OFFSET('Water Data'!$H$10,0,10*ROW('Water Data'!H105))),'Data Summary'!CJ111="Yes"),OFFSET('Water Data'!$H$10,0,10*ROW('Water Data'!H105)),NA())</f>
        <v>#N/A</v>
      </c>
      <c r="V111" s="103" t="e">
        <f ca="true">+IF(AND(ISNUMBER(OFFSET('Sanitation Data'!$C$5,0,10*ROW('Sanitation Data'!C105))),'Data Summary'!CK111="Yes"),100-OFFSET('Sanitation Data'!$C$5,0,10*ROW('Sanitation Data'!C105)),NA())</f>
        <v>#N/A</v>
      </c>
      <c r="W111" s="103" t="e">
        <f ca="true">+IF(AND(ISNUMBER(OFFSET('Sanitation Data'!$C$7,0,10*ROW('Sanitation Data'!C105))),'Data Summary'!CL111="Yes"),OFFSET('Sanitation Data'!$C$7,0,10*ROW('Sanitation Data'!C105)),NA())</f>
        <v>#N/A</v>
      </c>
      <c r="X111" s="103" t="e">
        <f ca="true">+IF(AND(ISNUMBER(OFFSET('Sanitation Data'!$C$11,0,10*ROW('Sanitation Data'!C105))),'Data Summary'!CM111="Yes"),OFFSET('Sanitation Data'!$C$11,0,10*ROW('Sanitation Data'!C105)),NA())</f>
        <v>#N/A</v>
      </c>
      <c r="Y111" s="103" t="e">
        <f ca="true">+IF(AND(ISNUMBER(OFFSET('Sanitation Data'!$C$12,0,10*ROW('Sanitation Data'!C105))),'Data Summary'!CN111="Yes"),OFFSET('Sanitation Data'!$C$12,0,10*ROW('Sanitation Data'!C105)),NA())</f>
        <v>#N/A</v>
      </c>
      <c r="Z111" s="103" t="e">
        <f ca="true">+IF(AND(ISNUMBER(OFFSET('Sanitation Data'!$C$13,0,10*ROW('Sanitation Data'!C105))),'Data Summary'!CO111="Yes"),OFFSET('Sanitation Data'!$C$13,0,10*ROW('Sanitation Data'!C105)),NA())</f>
        <v>#N/A</v>
      </c>
      <c r="AA111" s="103" t="e">
        <f ca="true">+IF(AND(ISNUMBER(OFFSET('Sanitation Data'!$D$5,0,10*ROW('Sanitation Data'!D105))),'Data Summary'!CP111="Yes"),100-OFFSET('Sanitation Data'!$D$5,0,10*ROW('Sanitation Data'!D105)),NA())</f>
        <v>#N/A</v>
      </c>
      <c r="AB111" s="103" t="e">
        <f ca="true">+IF(AND(ISNUMBER(OFFSET('Sanitation Data'!$D$7,0,10*ROW('Sanitation Data'!D105))),'Data Summary'!CQ111="Yes"),OFFSET('Sanitation Data'!$D$7,0,10*ROW('Sanitation Data'!D105)),NA())</f>
        <v>#N/A</v>
      </c>
      <c r="AC111" s="103" t="e">
        <f ca="true">+IF(AND(ISNUMBER(OFFSET('Sanitation Data'!$D$11,0,10*ROW('Sanitation Data'!D105))),'Data Summary'!CR111="Yes"),OFFSET('Sanitation Data'!$D$11,0,10*ROW('Sanitation Data'!D105)),NA())</f>
        <v>#N/A</v>
      </c>
      <c r="AD111" s="103" t="e">
        <f ca="true">+IF(AND(ISNUMBER(OFFSET('Sanitation Data'!$D$12,0,10*ROW('Sanitation Data'!D105))),'Data Summary'!CS111="Yes"),OFFSET('Sanitation Data'!$D$12,0,10*ROW('Sanitation Data'!D105)),NA())</f>
        <v>#N/A</v>
      </c>
      <c r="AE111" s="103" t="e">
        <f ca="true">+IF(AND(ISNUMBER(OFFSET('Sanitation Data'!$D$13,0,10*ROW('Sanitation Data'!D105))),'Data Summary'!CT111="Yes"),OFFSET('Sanitation Data'!$D$13,0,10*ROW('Sanitation Data'!D105)),NA())</f>
        <v>#N/A</v>
      </c>
      <c r="AF111" s="103" t="e">
        <f ca="true">+IF(AND(ISNUMBER(OFFSET('Sanitation Data'!$E$5,0,10*ROW('Sanitation Data'!E105))),'Data Summary'!CU111="Yes"),100-OFFSET('Sanitation Data'!$E$5,0,10*ROW('Sanitation Data'!E105)),NA())</f>
        <v>#N/A</v>
      </c>
      <c r="AG111" s="103" t="e">
        <f ca="true">+IF(AND(ISNUMBER(OFFSET('Sanitation Data'!$E$7,0,10*ROW('Sanitation Data'!E105))),'Data Summary'!CV111="Yes"),OFFSET('Sanitation Data'!$E$7,0,10*ROW('Sanitation Data'!E105)),NA())</f>
        <v>#N/A</v>
      </c>
      <c r="AH111" s="103" t="e">
        <f ca="true">+IF(AND(ISNUMBER(OFFSET('Sanitation Data'!$E$11,0,10*ROW('Sanitation Data'!E105))),'Data Summary'!CW111="Yes"),OFFSET('Sanitation Data'!$E$11,0,10*ROW('Sanitation Data'!E105)),NA())</f>
        <v>#N/A</v>
      </c>
      <c r="AI111" s="103" t="e">
        <f ca="true">+IF(AND(ISNUMBER(OFFSET('Sanitation Data'!$E$12,0,10*ROW('Sanitation Data'!E105))),'Data Summary'!CX111="Yes"),OFFSET('Sanitation Data'!$E$12,0,10*ROW('Sanitation Data'!E105)),NA())</f>
        <v>#N/A</v>
      </c>
      <c r="AJ111" s="103" t="e">
        <f ca="true">+IF(AND(ISNUMBER(OFFSET('Sanitation Data'!$E$13,0,10*ROW('Sanitation Data'!E105))),'Data Summary'!CY111="Yes"),OFFSET('Sanitation Data'!$E$13,0,10*ROW('Sanitation Data'!E105)),NA())</f>
        <v>#N/A</v>
      </c>
      <c r="AK111" s="103" t="e">
        <f ca="true">+IF(AND(ISNUMBER(OFFSET('Sanitation Data'!$F$5,0,10*ROW('Sanitation Data'!F105))),'Data Summary'!CZ111="Yes"),100-OFFSET('Sanitation Data'!$F$5,0,10*ROW('Sanitation Data'!F105)),NA())</f>
        <v>#N/A</v>
      </c>
      <c r="AL111" s="103" t="e">
        <f ca="true">+IF(AND(ISNUMBER(OFFSET('Sanitation Data'!$F$7,0,10*ROW('Sanitation Data'!F105))),'Data Summary'!DA111="Yes"),OFFSET('Sanitation Data'!$F$7,0,10*ROW('Sanitation Data'!F105)),NA())</f>
        <v>#N/A</v>
      </c>
      <c r="AM111" s="103" t="e">
        <f ca="true">+IF(AND(ISNUMBER(OFFSET('Sanitation Data'!$F$11,0,10*ROW('Sanitation Data'!F105))),'Data Summary'!DB111="Yes"),OFFSET('Sanitation Data'!$F$11,0,10*ROW('Sanitation Data'!F105)),NA())</f>
        <v>#N/A</v>
      </c>
      <c r="AN111" s="103" t="e">
        <f ca="true">+IF(AND(ISNUMBER(OFFSET('Sanitation Data'!$F$12,0,10*ROW('Sanitation Data'!F105))),'Data Summary'!DC111="Yes"),OFFSET('Sanitation Data'!$F$12,0,10*ROW('Sanitation Data'!F105)),NA())</f>
        <v>#N/A</v>
      </c>
      <c r="AO111" s="103" t="e">
        <f ca="true">+IF(AND(ISNUMBER(OFFSET('Sanitation Data'!$F$13,0,10*ROW('Sanitation Data'!F105))),'Data Summary'!DD111="Yes"),OFFSET('Sanitation Data'!$F$13,0,10*ROW('Sanitation Data'!F105)),NA())</f>
        <v>#N/A</v>
      </c>
      <c r="AP111" s="103" t="e">
        <f ca="true">+IF(AND(ISNUMBER(OFFSET('Sanitation Data'!$G$5,0,10*ROW('Sanitation Data'!G105))),'Data Summary'!DE111="Yes"),100-OFFSET('Sanitation Data'!$G$5,0,10*ROW('Sanitation Data'!G105)),NA())</f>
        <v>#N/A</v>
      </c>
      <c r="AQ111" s="103" t="e">
        <f ca="true">+IF(AND(ISNUMBER(OFFSET('Sanitation Data'!$G$7,0,10*ROW('Sanitation Data'!G105))),'Data Summary'!DF111="Yes"),OFFSET('Sanitation Data'!$G$7,0,10*ROW('Sanitation Data'!G105)),NA())</f>
        <v>#N/A</v>
      </c>
      <c r="AR111" s="103" t="e">
        <f ca="true">+IF(AND(ISNUMBER(OFFSET('Sanitation Data'!$G$11,0,10*ROW('Sanitation Data'!G105))),'Data Summary'!DG111="Yes"),OFFSET('Sanitation Data'!$G$11,0,10*ROW('Sanitation Data'!G105)),NA())</f>
        <v>#N/A</v>
      </c>
      <c r="AS111" s="103" t="e">
        <f ca="true">+IF(AND(ISNUMBER(OFFSET('Sanitation Data'!$G$12,0,10*ROW('Sanitation Data'!G105))),'Data Summary'!DH111="Yes"),OFFSET('Sanitation Data'!$G$12,0,10*ROW('Sanitation Data'!G105)),NA())</f>
        <v>#N/A</v>
      </c>
      <c r="AT111" s="103" t="e">
        <f ca="true">+IF(AND(ISNUMBER(OFFSET('Sanitation Data'!$G$13,0,10*ROW('Sanitation Data'!G105))),'Data Summary'!DI111="Yes"),OFFSET('Sanitation Data'!$G$13,0,10*ROW('Sanitation Data'!G105)),NA())</f>
        <v>#N/A</v>
      </c>
      <c r="AU111" s="103" t="e">
        <f ca="true">+IF(AND(ISNUMBER(OFFSET('Sanitation Data'!$H$5,0,10*ROW('Sanitation Data'!H105))),'Data Summary'!DJ111="Yes"),100-OFFSET('Sanitation Data'!$H$5,0,10*ROW('Sanitation Data'!H105)),NA())</f>
        <v>#N/A</v>
      </c>
      <c r="AV111" s="103" t="e">
        <f ca="true">+IF(AND(ISNUMBER(OFFSET('Sanitation Data'!$H$7,0,10*ROW('Sanitation Data'!H105))),'Data Summary'!DK111="Yes"),OFFSET('Sanitation Data'!$H$7,0,10*ROW('Sanitation Data'!H105)),NA())</f>
        <v>#N/A</v>
      </c>
      <c r="AW111" s="103" t="e">
        <f ca="true">+IF(AND(ISNUMBER(OFFSET('Sanitation Data'!$H$11,0,10*ROW('Sanitation Data'!H105))),'Data Summary'!DL111="Yes"),OFFSET('Sanitation Data'!$H$11,0,10*ROW('Sanitation Data'!H105)),NA())</f>
        <v>#N/A</v>
      </c>
      <c r="AX111" s="103" t="e">
        <f ca="true">+IF(AND(ISNUMBER(OFFSET('Sanitation Data'!$H$12,0,10*ROW('Sanitation Data'!H105))),'Data Summary'!DM111="Yes"),OFFSET('Sanitation Data'!$H$12,0,10*ROW('Sanitation Data'!H105)),NA())</f>
        <v>#N/A</v>
      </c>
      <c r="AY111" s="103" t="e">
        <f ca="true">+IF(AND(ISNUMBER(OFFSET('Sanitation Data'!$H$13,0,10*ROW('Sanitation Data'!H105))),'Data Summary'!DN111="Yes"),OFFSET('Sanitation Data'!$H$13,0,10*ROW('Sanitation Data'!H105)),NA())</f>
        <v>#N/A</v>
      </c>
      <c r="AZ111" s="108" t="e">
        <f ca="true">+IF(AND(ISNUMBER(OFFSET('Hygiene Data'!$C$6,0,10*ROW('Hygiene Data'!C105))),'Data Summary'!DO111="Yes"),OFFSET('Hygiene Data'!$C$6,0,10*ROW('Hygiene Data'!C105)),NA())</f>
        <v>#N/A</v>
      </c>
      <c r="BA111" s="108" t="e">
        <f ca="true">+IF(AND(ISNUMBER(OFFSET('Hygiene Data'!$C$8,0,10*ROW('Hygiene Data'!C105))),'Data Summary'!DP111="Yes"),OFFSET('Hygiene Data'!$C$8,0,10*ROW('Hygiene Data'!C105)),NA())</f>
        <v>#N/A</v>
      </c>
      <c r="BB111" s="108" t="e">
        <f ca="true">+IF(AND(ISNUMBER(OFFSET('Hygiene Data'!$C$10,0,10*ROW('Hygiene Data'!C105))),'Data Summary'!DQ111="Yes"),OFFSET('Hygiene Data'!$C$10,0,10*ROW('Hygiene Data'!C105)),NA())</f>
        <v>#N/A</v>
      </c>
      <c r="BC111" s="108" t="e">
        <f ca="true">+IF(AND(ISNUMBER(OFFSET('Hygiene Data'!$D$6,0,10*ROW('Hygiene Data'!D105))),'Data Summary'!DR111="Yes"),OFFSET('Hygiene Data'!$D$6,0,10*ROW('Hygiene Data'!D105)),NA())</f>
        <v>#N/A</v>
      </c>
      <c r="BD111" s="108" t="e">
        <f ca="true">+IF(AND(ISNUMBER(OFFSET('Hygiene Data'!$D$8,0,10*ROW('Hygiene Data'!D105))),'Data Summary'!DS111="Yes"),OFFSET('Hygiene Data'!$D$8,0,10*ROW('Hygiene Data'!D105)),NA())</f>
        <v>#N/A</v>
      </c>
      <c r="BE111" s="108" t="e">
        <f ca="true">+IF(AND(ISNUMBER(OFFSET('Hygiene Data'!$D$10,0,10*ROW('Hygiene Data'!D105))),'Data Summary'!DT111="Yes"),OFFSET('Hygiene Data'!$D$10,0,10*ROW('Hygiene Data'!D105)),NA())</f>
        <v>#N/A</v>
      </c>
      <c r="BF111" s="108" t="e">
        <f ca="true">+IF(AND(ISNUMBER(OFFSET('Hygiene Data'!$E$6,0,10*ROW('Hygiene Data'!E105))),'Data Summary'!DU111="Yes"),OFFSET('Hygiene Data'!$E$6,0,10*ROW('Hygiene Data'!E105)),NA())</f>
        <v>#N/A</v>
      </c>
      <c r="BG111" s="108" t="e">
        <f ca="true">+IF(AND(ISNUMBER(OFFSET('Hygiene Data'!$E$8,0,10*ROW('Hygiene Data'!E105))),'Data Summary'!DV111="Yes"),OFFSET('Hygiene Data'!$E$8,0,10*ROW('Hygiene Data'!E105)),NA())</f>
        <v>#N/A</v>
      </c>
      <c r="BH111" s="108" t="e">
        <f ca="true">+IF(AND(ISNUMBER(OFFSET('Hygiene Data'!$E$10,0,10*ROW('Hygiene Data'!E105))),'Data Summary'!DW111="Yes"),OFFSET('Hygiene Data'!$E$10,0,10*ROW('Hygiene Data'!E105)),NA())</f>
        <v>#N/A</v>
      </c>
      <c r="BI111" s="108" t="e">
        <f ca="true">+IF(AND(ISNUMBER(OFFSET('Hygiene Data'!$F$6,0,10*ROW('Hygiene Data'!F105))),'Data Summary'!DX111="Yes"),OFFSET('Hygiene Data'!$F$6,0,10*ROW('Hygiene Data'!F105)),NA())</f>
        <v>#N/A</v>
      </c>
      <c r="BJ111" s="108" t="e">
        <f ca="true">+IF(AND(ISNUMBER(OFFSET('Hygiene Data'!$F$8,0,10*ROW('Hygiene Data'!F105))),'Data Summary'!DY111="Yes"),OFFSET('Hygiene Data'!$F$8,0,10*ROW('Hygiene Data'!F105)),NA())</f>
        <v>#N/A</v>
      </c>
      <c r="BK111" s="108" t="e">
        <f ca="true">+IF(AND(ISNUMBER(OFFSET('Hygiene Data'!$F$10,0,10*ROW('Hygiene Data'!F105))),'Data Summary'!DZ111="Yes"),OFFSET('Hygiene Data'!$F$10,0,10*ROW('Hygiene Data'!F105)),NA())</f>
        <v>#N/A</v>
      </c>
      <c r="BL111" s="108" t="e">
        <f ca="true">+IF(AND(ISNUMBER(OFFSET('Hygiene Data'!$G$6,0,10*ROW('Hygiene Data'!G105))),'Data Summary'!EA111="Yes"),OFFSET('Hygiene Data'!$G$6,0,10*ROW('Hygiene Data'!G105)),NA())</f>
        <v>#N/A</v>
      </c>
      <c r="BM111" s="108" t="e">
        <f ca="true">+IF(AND(ISNUMBER(OFFSET('Hygiene Data'!$G$8,0,10*ROW('Hygiene Data'!G105))),'Data Summary'!EB111="Yes"),OFFSET('Hygiene Data'!$G$8,0,10*ROW('Hygiene Data'!G105)),NA())</f>
        <v>#N/A</v>
      </c>
      <c r="BN111" s="108" t="e">
        <f ca="true">+IF(AND(ISNUMBER(OFFSET('Hygiene Data'!$G$10,0,10*ROW('Hygiene Data'!G105))),'Data Summary'!EC111="Yes"),OFFSET('Hygiene Data'!$G$10,0,10*ROW('Hygiene Data'!G105)),NA())</f>
        <v>#N/A</v>
      </c>
      <c r="BO111" s="108" t="e">
        <f ca="true">+IF(AND(ISNUMBER(OFFSET('Hygiene Data'!$H$6,0,10*ROW('Hygiene Data'!H105))),'Data Summary'!ED111="Yes"),OFFSET('Hygiene Data'!$H$6,0,10*ROW('Hygiene Data'!H105)),NA())</f>
        <v>#N/A</v>
      </c>
      <c r="BP111" s="108" t="e">
        <f ca="true">+IF(AND(ISNUMBER(OFFSET('Hygiene Data'!$H$8,0,10*ROW('Hygiene Data'!H105))),'Data Summary'!EE111="Yes"),OFFSET('Hygiene Data'!$H$8,0,10*ROW('Hygiene Data'!H105)),NA())</f>
        <v>#N/A</v>
      </c>
      <c r="BQ111" s="108" t="e">
        <f ca="true">+IF(AND(ISNUMBER(OFFSET('Hygiene Data'!$H$10,0,10*ROW('Hygiene Data'!H105))),'Data Summary'!EF111="Yes"),OFFSET('Hygiene Data'!$H$10,0,10*ROW('Hygiene Data'!H105)),NA())</f>
        <v>#N/A</v>
      </c>
    </row>
    <row r="112" x14ac:dyDescent="0.2">
      <c r="A112" s="56" t="e">
        <f ca="true">+IF(OFFSET('Water Data'!$B$1,0,10*ROW('Water Data'!B106))="",NA(),OFFSET('Water Data'!$B$1,0,10*ROW('Water Data'!B106)))</f>
        <v>#N/A</v>
      </c>
      <c r="B112" s="56" t="e">
        <f ca="true">+IF(OFFSET('Water Data'!$A$3,0,10*ROW('Water Data'!A109))="",NA(),OFFSET('Water Data'!$A$3,0,10*ROW('Water Data'!A109)))</f>
        <v>#N/A</v>
      </c>
      <c r="C112" s="56" t="e">
        <f ca="true">+IF(OFFSET('Water Data'!$C$3,0,10*ROW('Water Data'!C109))="",NA(),OFFSET('Water Data'!$C$3,0,10*ROW('Water Data'!C109)))</f>
        <v>#N/A</v>
      </c>
      <c r="D112" s="57" t="e">
        <f ca="true">+IF(AND(ISNUMBER(OFFSET('Water Data'!$C$5,0,10*ROW('Water Data'!C106))),'Data Summary'!BS112="Yes"),100-OFFSET('Water Data'!$C$5,0,10*ROW('Water Data'!C106)),NA())</f>
        <v>#N/A</v>
      </c>
      <c r="E112" s="57" t="e">
        <f ca="true">+IF(AND(ISNUMBER(OFFSET('Water Data'!$C$7,0,10*ROW('Water Data'!C106))),'Data Summary'!BT112="Yes"),OFFSET('Water Data'!$C$7,0,10*ROW('Water Data'!C106)),NA())</f>
        <v>#N/A</v>
      </c>
      <c r="F112" s="57" t="e">
        <f ca="true">+IF(AND(ISNUMBER(OFFSET('Water Data'!$C$10,0,10*ROW('Water Data'!C106))),'Data Summary'!BU112="Yes"),OFFSET('Water Data'!$C$10,0,10*ROW('Water Data'!C106)),NA())</f>
        <v>#N/A</v>
      </c>
      <c r="G112" s="57" t="e">
        <f ca="true">+IF(AND(ISNUMBER(OFFSET('Water Data'!$D$5,0,10*ROW('Water Data'!D106))),'Data Summary'!BV112="Yes"),100-OFFSET('Water Data'!$D$5,0,10*ROW('Water Data'!D106)),NA())</f>
        <v>#N/A</v>
      </c>
      <c r="H112" s="57" t="e">
        <f ca="true">+IF(AND(ISNUMBER(OFFSET('Water Data'!$D$7,0,10*ROW('Water Data'!D106))),'Data Summary'!BW112="Yes"),OFFSET('Water Data'!$D$7,0,10*ROW('Water Data'!D106)),NA())</f>
        <v>#N/A</v>
      </c>
      <c r="I112" s="57" t="e">
        <f ca="true">+IF(AND(ISNUMBER(OFFSET('Water Data'!$D$10,0,10*ROW('Water Data'!D106))),'Data Summary'!BX112="Yes"),OFFSET('Water Data'!$D$10,0,10*ROW('Water Data'!D106)),NA())</f>
        <v>#N/A</v>
      </c>
      <c r="J112" s="57" t="e">
        <f ca="true">+IF(AND(ISNUMBER(OFFSET('Water Data'!$E$5,0,10*ROW('Water Data'!E106))),'Data Summary'!BY112="Yes"),100-OFFSET('Water Data'!$E$5,0,10*ROW('Water Data'!E106)),NA())</f>
        <v>#N/A</v>
      </c>
      <c r="K112" s="57" t="e">
        <f ca="true">+IF(AND(ISNUMBER(OFFSET('Water Data'!$E$7,0,10*ROW('Water Data'!E106))),'Data Summary'!BZ112="Yes"),OFFSET('Water Data'!$E$7,0,10*ROW('Water Data'!E106)),NA())</f>
        <v>#N/A</v>
      </c>
      <c r="L112" s="57" t="e">
        <f ca="true">+IF(AND(ISNUMBER(OFFSET('Water Data'!$E$10,0,10*ROW('Water Data'!E106))),'Data Summary'!CA112="Yes"),OFFSET('Water Data'!$E$10,0,10*ROW('Water Data'!E106)),NA())</f>
        <v>#N/A</v>
      </c>
      <c r="M112" s="57" t="e">
        <f ca="true">+IF(AND(ISNUMBER(OFFSET('Water Data'!$F$5,0,10*ROW('Water Data'!F106))),'Data Summary'!CB112="Yes"),100-OFFSET('Water Data'!$F$5,0,10*ROW('Water Data'!F106)),NA())</f>
        <v>#N/A</v>
      </c>
      <c r="N112" s="57" t="e">
        <f ca="true">+IF(AND(ISNUMBER(OFFSET('Water Data'!$F$7,0,10*ROW('Water Data'!F106))),'Data Summary'!CC112="Yes"),OFFSET('Water Data'!$F$7,0,10*ROW('Water Data'!F106)),NA())</f>
        <v>#N/A</v>
      </c>
      <c r="O112" s="57" t="e">
        <f ca="true">+IF(AND(ISNUMBER(OFFSET('Water Data'!$F$10,0,10*ROW('Water Data'!F106))),'Data Summary'!CD112="Yes"),OFFSET('Water Data'!$F$10,0,10*ROW('Water Data'!F106)),NA())</f>
        <v>#N/A</v>
      </c>
      <c r="P112" s="57" t="e">
        <f ca="true">+IF(AND(ISNUMBER(OFFSET('Water Data'!$G$5,0,10*ROW('Water Data'!G106))),'Data Summary'!CE112="Yes"),100-OFFSET('Water Data'!$G$5,0,10*ROW('Water Data'!G106)),NA())</f>
        <v>#N/A</v>
      </c>
      <c r="Q112" s="57" t="e">
        <f ca="true">+IF(AND(ISNUMBER(OFFSET('Water Data'!$G$7,0,10*ROW('Water Data'!G106))),'Data Summary'!CF112="Yes"),OFFSET('Water Data'!$G$7,0,10*ROW('Water Data'!G106)),NA())</f>
        <v>#N/A</v>
      </c>
      <c r="R112" s="57" t="e">
        <f ca="true">+IF(AND(ISNUMBER(OFFSET('Water Data'!$G$10,0,10*ROW('Water Data'!G106))),'Data Summary'!CG112="Yes"),OFFSET('Water Data'!$G$10,0,10*ROW('Water Data'!G106)),NA())</f>
        <v>#N/A</v>
      </c>
      <c r="S112" s="57" t="e">
        <f ca="true">+IF(AND(ISNUMBER(OFFSET('Water Data'!$H$5,0,10*ROW('Water Data'!H106))),'Data Summary'!CH112="Yes"),100-OFFSET('Water Data'!$H$5,0,10*ROW('Water Data'!H106)),NA())</f>
        <v>#N/A</v>
      </c>
      <c r="T112" s="57" t="e">
        <f ca="true">+IF(AND(ISNUMBER(OFFSET('Water Data'!$H$7,0,10*ROW('Water Data'!H106))),'Data Summary'!CI112="Yes"),OFFSET('Water Data'!$H$7,0,10*ROW('Water Data'!H106)),NA())</f>
        <v>#N/A</v>
      </c>
      <c r="U112" s="57" t="e">
        <f ca="true">+IF(AND(ISNUMBER(OFFSET('Water Data'!$H$10,0,10*ROW('Water Data'!H106))),'Data Summary'!CJ112="Yes"),OFFSET('Water Data'!$H$10,0,10*ROW('Water Data'!H106)),NA())</f>
        <v>#N/A</v>
      </c>
      <c r="V112" s="103" t="e">
        <f ca="true">+IF(AND(ISNUMBER(OFFSET('Sanitation Data'!$C$5,0,10*ROW('Sanitation Data'!C106))),'Data Summary'!CK112="Yes"),100-OFFSET('Sanitation Data'!$C$5,0,10*ROW('Sanitation Data'!C106)),NA())</f>
        <v>#N/A</v>
      </c>
      <c r="W112" s="103" t="e">
        <f ca="true">+IF(AND(ISNUMBER(OFFSET('Sanitation Data'!$C$7,0,10*ROW('Sanitation Data'!C106))),'Data Summary'!CL112="Yes"),OFFSET('Sanitation Data'!$C$7,0,10*ROW('Sanitation Data'!C106)),NA())</f>
        <v>#N/A</v>
      </c>
      <c r="X112" s="103" t="e">
        <f ca="true">+IF(AND(ISNUMBER(OFFSET('Sanitation Data'!$C$11,0,10*ROW('Sanitation Data'!C106))),'Data Summary'!CM112="Yes"),OFFSET('Sanitation Data'!$C$11,0,10*ROW('Sanitation Data'!C106)),NA())</f>
        <v>#N/A</v>
      </c>
      <c r="Y112" s="103" t="e">
        <f ca="true">+IF(AND(ISNUMBER(OFFSET('Sanitation Data'!$C$12,0,10*ROW('Sanitation Data'!C106))),'Data Summary'!CN112="Yes"),OFFSET('Sanitation Data'!$C$12,0,10*ROW('Sanitation Data'!C106)),NA())</f>
        <v>#N/A</v>
      </c>
      <c r="Z112" s="103" t="e">
        <f ca="true">+IF(AND(ISNUMBER(OFFSET('Sanitation Data'!$C$13,0,10*ROW('Sanitation Data'!C106))),'Data Summary'!CO112="Yes"),OFFSET('Sanitation Data'!$C$13,0,10*ROW('Sanitation Data'!C106)),NA())</f>
        <v>#N/A</v>
      </c>
      <c r="AA112" s="103" t="e">
        <f ca="true">+IF(AND(ISNUMBER(OFFSET('Sanitation Data'!$D$5,0,10*ROW('Sanitation Data'!D106))),'Data Summary'!CP112="Yes"),100-OFFSET('Sanitation Data'!$D$5,0,10*ROW('Sanitation Data'!D106)),NA())</f>
        <v>#N/A</v>
      </c>
      <c r="AB112" s="103" t="e">
        <f ca="true">+IF(AND(ISNUMBER(OFFSET('Sanitation Data'!$D$7,0,10*ROW('Sanitation Data'!D106))),'Data Summary'!CQ112="Yes"),OFFSET('Sanitation Data'!$D$7,0,10*ROW('Sanitation Data'!D106)),NA())</f>
        <v>#N/A</v>
      </c>
      <c r="AC112" s="103" t="e">
        <f ca="true">+IF(AND(ISNUMBER(OFFSET('Sanitation Data'!$D$11,0,10*ROW('Sanitation Data'!D106))),'Data Summary'!CR112="Yes"),OFFSET('Sanitation Data'!$D$11,0,10*ROW('Sanitation Data'!D106)),NA())</f>
        <v>#N/A</v>
      </c>
      <c r="AD112" s="103" t="e">
        <f ca="true">+IF(AND(ISNUMBER(OFFSET('Sanitation Data'!$D$12,0,10*ROW('Sanitation Data'!D106))),'Data Summary'!CS112="Yes"),OFFSET('Sanitation Data'!$D$12,0,10*ROW('Sanitation Data'!D106)),NA())</f>
        <v>#N/A</v>
      </c>
      <c r="AE112" s="103" t="e">
        <f ca="true">+IF(AND(ISNUMBER(OFFSET('Sanitation Data'!$D$13,0,10*ROW('Sanitation Data'!D106))),'Data Summary'!CT112="Yes"),OFFSET('Sanitation Data'!$D$13,0,10*ROW('Sanitation Data'!D106)),NA())</f>
        <v>#N/A</v>
      </c>
      <c r="AF112" s="103" t="e">
        <f ca="true">+IF(AND(ISNUMBER(OFFSET('Sanitation Data'!$E$5,0,10*ROW('Sanitation Data'!E106))),'Data Summary'!CU112="Yes"),100-OFFSET('Sanitation Data'!$E$5,0,10*ROW('Sanitation Data'!E106)),NA())</f>
        <v>#N/A</v>
      </c>
      <c r="AG112" s="103" t="e">
        <f ca="true">+IF(AND(ISNUMBER(OFFSET('Sanitation Data'!$E$7,0,10*ROW('Sanitation Data'!E106))),'Data Summary'!CV112="Yes"),OFFSET('Sanitation Data'!$E$7,0,10*ROW('Sanitation Data'!E106)),NA())</f>
        <v>#N/A</v>
      </c>
      <c r="AH112" s="103" t="e">
        <f ca="true">+IF(AND(ISNUMBER(OFFSET('Sanitation Data'!$E$11,0,10*ROW('Sanitation Data'!E106))),'Data Summary'!CW112="Yes"),OFFSET('Sanitation Data'!$E$11,0,10*ROW('Sanitation Data'!E106)),NA())</f>
        <v>#N/A</v>
      </c>
      <c r="AI112" s="103" t="e">
        <f ca="true">+IF(AND(ISNUMBER(OFFSET('Sanitation Data'!$E$12,0,10*ROW('Sanitation Data'!E106))),'Data Summary'!CX112="Yes"),OFFSET('Sanitation Data'!$E$12,0,10*ROW('Sanitation Data'!E106)),NA())</f>
        <v>#N/A</v>
      </c>
      <c r="AJ112" s="103" t="e">
        <f ca="true">+IF(AND(ISNUMBER(OFFSET('Sanitation Data'!$E$13,0,10*ROW('Sanitation Data'!E106))),'Data Summary'!CY112="Yes"),OFFSET('Sanitation Data'!$E$13,0,10*ROW('Sanitation Data'!E106)),NA())</f>
        <v>#N/A</v>
      </c>
      <c r="AK112" s="103" t="e">
        <f ca="true">+IF(AND(ISNUMBER(OFFSET('Sanitation Data'!$F$5,0,10*ROW('Sanitation Data'!F106))),'Data Summary'!CZ112="Yes"),100-OFFSET('Sanitation Data'!$F$5,0,10*ROW('Sanitation Data'!F106)),NA())</f>
        <v>#N/A</v>
      </c>
      <c r="AL112" s="103" t="e">
        <f ca="true">+IF(AND(ISNUMBER(OFFSET('Sanitation Data'!$F$7,0,10*ROW('Sanitation Data'!F106))),'Data Summary'!DA112="Yes"),OFFSET('Sanitation Data'!$F$7,0,10*ROW('Sanitation Data'!F106)),NA())</f>
        <v>#N/A</v>
      </c>
      <c r="AM112" s="103" t="e">
        <f ca="true">+IF(AND(ISNUMBER(OFFSET('Sanitation Data'!$F$11,0,10*ROW('Sanitation Data'!F106))),'Data Summary'!DB112="Yes"),OFFSET('Sanitation Data'!$F$11,0,10*ROW('Sanitation Data'!F106)),NA())</f>
        <v>#N/A</v>
      </c>
      <c r="AN112" s="103" t="e">
        <f ca="true">+IF(AND(ISNUMBER(OFFSET('Sanitation Data'!$F$12,0,10*ROW('Sanitation Data'!F106))),'Data Summary'!DC112="Yes"),OFFSET('Sanitation Data'!$F$12,0,10*ROW('Sanitation Data'!F106)),NA())</f>
        <v>#N/A</v>
      </c>
      <c r="AO112" s="103" t="e">
        <f ca="true">+IF(AND(ISNUMBER(OFFSET('Sanitation Data'!$F$13,0,10*ROW('Sanitation Data'!F106))),'Data Summary'!DD112="Yes"),OFFSET('Sanitation Data'!$F$13,0,10*ROW('Sanitation Data'!F106)),NA())</f>
        <v>#N/A</v>
      </c>
      <c r="AP112" s="103" t="e">
        <f ca="true">+IF(AND(ISNUMBER(OFFSET('Sanitation Data'!$G$5,0,10*ROW('Sanitation Data'!G106))),'Data Summary'!DE112="Yes"),100-OFFSET('Sanitation Data'!$G$5,0,10*ROW('Sanitation Data'!G106)),NA())</f>
        <v>#N/A</v>
      </c>
      <c r="AQ112" s="103" t="e">
        <f ca="true">+IF(AND(ISNUMBER(OFFSET('Sanitation Data'!$G$7,0,10*ROW('Sanitation Data'!G106))),'Data Summary'!DF112="Yes"),OFFSET('Sanitation Data'!$G$7,0,10*ROW('Sanitation Data'!G106)),NA())</f>
        <v>#N/A</v>
      </c>
      <c r="AR112" s="103" t="e">
        <f ca="true">+IF(AND(ISNUMBER(OFFSET('Sanitation Data'!$G$11,0,10*ROW('Sanitation Data'!G106))),'Data Summary'!DG112="Yes"),OFFSET('Sanitation Data'!$G$11,0,10*ROW('Sanitation Data'!G106)),NA())</f>
        <v>#N/A</v>
      </c>
      <c r="AS112" s="103" t="e">
        <f ca="true">+IF(AND(ISNUMBER(OFFSET('Sanitation Data'!$G$12,0,10*ROW('Sanitation Data'!G106))),'Data Summary'!DH112="Yes"),OFFSET('Sanitation Data'!$G$12,0,10*ROW('Sanitation Data'!G106)),NA())</f>
        <v>#N/A</v>
      </c>
      <c r="AT112" s="103" t="e">
        <f ca="true">+IF(AND(ISNUMBER(OFFSET('Sanitation Data'!$G$13,0,10*ROW('Sanitation Data'!G106))),'Data Summary'!DI112="Yes"),OFFSET('Sanitation Data'!$G$13,0,10*ROW('Sanitation Data'!G106)),NA())</f>
        <v>#N/A</v>
      </c>
      <c r="AU112" s="103" t="e">
        <f ca="true">+IF(AND(ISNUMBER(OFFSET('Sanitation Data'!$H$5,0,10*ROW('Sanitation Data'!H106))),'Data Summary'!DJ112="Yes"),100-OFFSET('Sanitation Data'!$H$5,0,10*ROW('Sanitation Data'!H106)),NA())</f>
        <v>#N/A</v>
      </c>
      <c r="AV112" s="103" t="e">
        <f ca="true">+IF(AND(ISNUMBER(OFFSET('Sanitation Data'!$H$7,0,10*ROW('Sanitation Data'!H106))),'Data Summary'!DK112="Yes"),OFFSET('Sanitation Data'!$H$7,0,10*ROW('Sanitation Data'!H106)),NA())</f>
        <v>#N/A</v>
      </c>
      <c r="AW112" s="103" t="e">
        <f ca="true">+IF(AND(ISNUMBER(OFFSET('Sanitation Data'!$H$11,0,10*ROW('Sanitation Data'!H106))),'Data Summary'!DL112="Yes"),OFFSET('Sanitation Data'!$H$11,0,10*ROW('Sanitation Data'!H106)),NA())</f>
        <v>#N/A</v>
      </c>
      <c r="AX112" s="103" t="e">
        <f ca="true">+IF(AND(ISNUMBER(OFFSET('Sanitation Data'!$H$12,0,10*ROW('Sanitation Data'!H106))),'Data Summary'!DM112="Yes"),OFFSET('Sanitation Data'!$H$12,0,10*ROW('Sanitation Data'!H106)),NA())</f>
        <v>#N/A</v>
      </c>
      <c r="AY112" s="103" t="e">
        <f ca="true">+IF(AND(ISNUMBER(OFFSET('Sanitation Data'!$H$13,0,10*ROW('Sanitation Data'!H106))),'Data Summary'!DN112="Yes"),OFFSET('Sanitation Data'!$H$13,0,10*ROW('Sanitation Data'!H106)),NA())</f>
        <v>#N/A</v>
      </c>
      <c r="AZ112" s="108" t="e">
        <f ca="true">+IF(AND(ISNUMBER(OFFSET('Hygiene Data'!$C$6,0,10*ROW('Hygiene Data'!C106))),'Data Summary'!DO112="Yes"),OFFSET('Hygiene Data'!$C$6,0,10*ROW('Hygiene Data'!C106)),NA())</f>
        <v>#N/A</v>
      </c>
      <c r="BA112" s="108" t="e">
        <f ca="true">+IF(AND(ISNUMBER(OFFSET('Hygiene Data'!$C$8,0,10*ROW('Hygiene Data'!C106))),'Data Summary'!DP112="Yes"),OFFSET('Hygiene Data'!$C$8,0,10*ROW('Hygiene Data'!C106)),NA())</f>
        <v>#N/A</v>
      </c>
      <c r="BB112" s="108" t="e">
        <f ca="true">+IF(AND(ISNUMBER(OFFSET('Hygiene Data'!$C$10,0,10*ROW('Hygiene Data'!C106))),'Data Summary'!DQ112="Yes"),OFFSET('Hygiene Data'!$C$10,0,10*ROW('Hygiene Data'!C106)),NA())</f>
        <v>#N/A</v>
      </c>
      <c r="BC112" s="108" t="e">
        <f ca="true">+IF(AND(ISNUMBER(OFFSET('Hygiene Data'!$D$6,0,10*ROW('Hygiene Data'!D106))),'Data Summary'!DR112="Yes"),OFFSET('Hygiene Data'!$D$6,0,10*ROW('Hygiene Data'!D106)),NA())</f>
        <v>#N/A</v>
      </c>
      <c r="BD112" s="108" t="e">
        <f ca="true">+IF(AND(ISNUMBER(OFFSET('Hygiene Data'!$D$8,0,10*ROW('Hygiene Data'!D106))),'Data Summary'!DS112="Yes"),OFFSET('Hygiene Data'!$D$8,0,10*ROW('Hygiene Data'!D106)),NA())</f>
        <v>#N/A</v>
      </c>
      <c r="BE112" s="108" t="e">
        <f ca="true">+IF(AND(ISNUMBER(OFFSET('Hygiene Data'!$D$10,0,10*ROW('Hygiene Data'!D106))),'Data Summary'!DT112="Yes"),OFFSET('Hygiene Data'!$D$10,0,10*ROW('Hygiene Data'!D106)),NA())</f>
        <v>#N/A</v>
      </c>
      <c r="BF112" s="108" t="e">
        <f ca="true">+IF(AND(ISNUMBER(OFFSET('Hygiene Data'!$E$6,0,10*ROW('Hygiene Data'!E106))),'Data Summary'!DU112="Yes"),OFFSET('Hygiene Data'!$E$6,0,10*ROW('Hygiene Data'!E106)),NA())</f>
        <v>#N/A</v>
      </c>
      <c r="BG112" s="108" t="e">
        <f ca="true">+IF(AND(ISNUMBER(OFFSET('Hygiene Data'!$E$8,0,10*ROW('Hygiene Data'!E106))),'Data Summary'!DV112="Yes"),OFFSET('Hygiene Data'!$E$8,0,10*ROW('Hygiene Data'!E106)),NA())</f>
        <v>#N/A</v>
      </c>
      <c r="BH112" s="108" t="e">
        <f ca="true">+IF(AND(ISNUMBER(OFFSET('Hygiene Data'!$E$10,0,10*ROW('Hygiene Data'!E106))),'Data Summary'!DW112="Yes"),OFFSET('Hygiene Data'!$E$10,0,10*ROW('Hygiene Data'!E106)),NA())</f>
        <v>#N/A</v>
      </c>
      <c r="BI112" s="108" t="e">
        <f ca="true">+IF(AND(ISNUMBER(OFFSET('Hygiene Data'!$F$6,0,10*ROW('Hygiene Data'!F106))),'Data Summary'!DX112="Yes"),OFFSET('Hygiene Data'!$F$6,0,10*ROW('Hygiene Data'!F106)),NA())</f>
        <v>#N/A</v>
      </c>
      <c r="BJ112" s="108" t="e">
        <f ca="true">+IF(AND(ISNUMBER(OFFSET('Hygiene Data'!$F$8,0,10*ROW('Hygiene Data'!F106))),'Data Summary'!DY112="Yes"),OFFSET('Hygiene Data'!$F$8,0,10*ROW('Hygiene Data'!F106)),NA())</f>
        <v>#N/A</v>
      </c>
      <c r="BK112" s="108" t="e">
        <f ca="true">+IF(AND(ISNUMBER(OFFSET('Hygiene Data'!$F$10,0,10*ROW('Hygiene Data'!F106))),'Data Summary'!DZ112="Yes"),OFFSET('Hygiene Data'!$F$10,0,10*ROW('Hygiene Data'!F106)),NA())</f>
        <v>#N/A</v>
      </c>
      <c r="BL112" s="108" t="e">
        <f ca="true">+IF(AND(ISNUMBER(OFFSET('Hygiene Data'!$G$6,0,10*ROW('Hygiene Data'!G106))),'Data Summary'!EA112="Yes"),OFFSET('Hygiene Data'!$G$6,0,10*ROW('Hygiene Data'!G106)),NA())</f>
        <v>#N/A</v>
      </c>
      <c r="BM112" s="108" t="e">
        <f ca="true">+IF(AND(ISNUMBER(OFFSET('Hygiene Data'!$G$8,0,10*ROW('Hygiene Data'!G106))),'Data Summary'!EB112="Yes"),OFFSET('Hygiene Data'!$G$8,0,10*ROW('Hygiene Data'!G106)),NA())</f>
        <v>#N/A</v>
      </c>
      <c r="BN112" s="108" t="e">
        <f ca="true">+IF(AND(ISNUMBER(OFFSET('Hygiene Data'!$G$10,0,10*ROW('Hygiene Data'!G106))),'Data Summary'!EC112="Yes"),OFFSET('Hygiene Data'!$G$10,0,10*ROW('Hygiene Data'!G106)),NA())</f>
        <v>#N/A</v>
      </c>
      <c r="BO112" s="108" t="e">
        <f ca="true">+IF(AND(ISNUMBER(OFFSET('Hygiene Data'!$H$6,0,10*ROW('Hygiene Data'!H106))),'Data Summary'!ED112="Yes"),OFFSET('Hygiene Data'!$H$6,0,10*ROW('Hygiene Data'!H106)),NA())</f>
        <v>#N/A</v>
      </c>
      <c r="BP112" s="108" t="e">
        <f ca="true">+IF(AND(ISNUMBER(OFFSET('Hygiene Data'!$H$8,0,10*ROW('Hygiene Data'!H106))),'Data Summary'!EE112="Yes"),OFFSET('Hygiene Data'!$H$8,0,10*ROW('Hygiene Data'!H106)),NA())</f>
        <v>#N/A</v>
      </c>
      <c r="BQ112" s="108" t="e">
        <f ca="true">+IF(AND(ISNUMBER(OFFSET('Hygiene Data'!$H$10,0,10*ROW('Hygiene Data'!H106))),'Data Summary'!EF112="Yes"),OFFSET('Hygiene Data'!$H$10,0,10*ROW('Hygiene Data'!H106)),NA())</f>
        <v>#N/A</v>
      </c>
    </row>
    <row r="113" x14ac:dyDescent="0.2">
      <c r="A113" s="56" t="e">
        <f ca="true">+IF(OFFSET('Water Data'!$B$1,0,10*ROW('Water Data'!B107))="",NA(),OFFSET('Water Data'!$B$1,0,10*ROW('Water Data'!B107)))</f>
        <v>#N/A</v>
      </c>
      <c r="B113" s="56" t="e">
        <f ca="true">+IF(OFFSET('Water Data'!$A$3,0,10*ROW('Water Data'!A110))="",NA(),OFFSET('Water Data'!$A$3,0,10*ROW('Water Data'!A110)))</f>
        <v>#N/A</v>
      </c>
      <c r="C113" s="56" t="e">
        <f ca="true">+IF(OFFSET('Water Data'!$C$3,0,10*ROW('Water Data'!C110))="",NA(),OFFSET('Water Data'!$C$3,0,10*ROW('Water Data'!C110)))</f>
        <v>#N/A</v>
      </c>
      <c r="D113" s="57" t="e">
        <f ca="true">+IF(AND(ISNUMBER(OFFSET('Water Data'!$C$5,0,10*ROW('Water Data'!C107))),'Data Summary'!BS113="Yes"),100-OFFSET('Water Data'!$C$5,0,10*ROW('Water Data'!C107)),NA())</f>
        <v>#N/A</v>
      </c>
      <c r="E113" s="57" t="e">
        <f ca="true">+IF(AND(ISNUMBER(OFFSET('Water Data'!$C$7,0,10*ROW('Water Data'!C107))),'Data Summary'!BT113="Yes"),OFFSET('Water Data'!$C$7,0,10*ROW('Water Data'!C107)),NA())</f>
        <v>#N/A</v>
      </c>
      <c r="F113" s="57" t="e">
        <f ca="true">+IF(AND(ISNUMBER(OFFSET('Water Data'!$C$10,0,10*ROW('Water Data'!C107))),'Data Summary'!BU113="Yes"),OFFSET('Water Data'!$C$10,0,10*ROW('Water Data'!C107)),NA())</f>
        <v>#N/A</v>
      </c>
      <c r="G113" s="57" t="e">
        <f ca="true">+IF(AND(ISNUMBER(OFFSET('Water Data'!$D$5,0,10*ROW('Water Data'!D107))),'Data Summary'!BV113="Yes"),100-OFFSET('Water Data'!$D$5,0,10*ROW('Water Data'!D107)),NA())</f>
        <v>#N/A</v>
      </c>
      <c r="H113" s="57" t="e">
        <f ca="true">+IF(AND(ISNUMBER(OFFSET('Water Data'!$D$7,0,10*ROW('Water Data'!D107))),'Data Summary'!BW113="Yes"),OFFSET('Water Data'!$D$7,0,10*ROW('Water Data'!D107)),NA())</f>
        <v>#N/A</v>
      </c>
      <c r="I113" s="57" t="e">
        <f ca="true">+IF(AND(ISNUMBER(OFFSET('Water Data'!$D$10,0,10*ROW('Water Data'!D107))),'Data Summary'!BX113="Yes"),OFFSET('Water Data'!$D$10,0,10*ROW('Water Data'!D107)),NA())</f>
        <v>#N/A</v>
      </c>
      <c r="J113" s="57" t="e">
        <f ca="true">+IF(AND(ISNUMBER(OFFSET('Water Data'!$E$5,0,10*ROW('Water Data'!E107))),'Data Summary'!BY113="Yes"),100-OFFSET('Water Data'!$E$5,0,10*ROW('Water Data'!E107)),NA())</f>
        <v>#N/A</v>
      </c>
      <c r="K113" s="57" t="e">
        <f ca="true">+IF(AND(ISNUMBER(OFFSET('Water Data'!$E$7,0,10*ROW('Water Data'!E107))),'Data Summary'!BZ113="Yes"),OFFSET('Water Data'!$E$7,0,10*ROW('Water Data'!E107)),NA())</f>
        <v>#N/A</v>
      </c>
      <c r="L113" s="57" t="e">
        <f ca="true">+IF(AND(ISNUMBER(OFFSET('Water Data'!$E$10,0,10*ROW('Water Data'!E107))),'Data Summary'!CA113="Yes"),OFFSET('Water Data'!$E$10,0,10*ROW('Water Data'!E107)),NA())</f>
        <v>#N/A</v>
      </c>
      <c r="M113" s="57" t="e">
        <f ca="true">+IF(AND(ISNUMBER(OFFSET('Water Data'!$F$5,0,10*ROW('Water Data'!F107))),'Data Summary'!CB113="Yes"),100-OFFSET('Water Data'!$F$5,0,10*ROW('Water Data'!F107)),NA())</f>
        <v>#N/A</v>
      </c>
      <c r="N113" s="57" t="e">
        <f ca="true">+IF(AND(ISNUMBER(OFFSET('Water Data'!$F$7,0,10*ROW('Water Data'!F107))),'Data Summary'!CC113="Yes"),OFFSET('Water Data'!$F$7,0,10*ROW('Water Data'!F107)),NA())</f>
        <v>#N/A</v>
      </c>
      <c r="O113" s="57" t="e">
        <f ca="true">+IF(AND(ISNUMBER(OFFSET('Water Data'!$F$10,0,10*ROW('Water Data'!F107))),'Data Summary'!CD113="Yes"),OFFSET('Water Data'!$F$10,0,10*ROW('Water Data'!F107)),NA())</f>
        <v>#N/A</v>
      </c>
      <c r="P113" s="57" t="e">
        <f ca="true">+IF(AND(ISNUMBER(OFFSET('Water Data'!$G$5,0,10*ROW('Water Data'!G107))),'Data Summary'!CE113="Yes"),100-OFFSET('Water Data'!$G$5,0,10*ROW('Water Data'!G107)),NA())</f>
        <v>#N/A</v>
      </c>
      <c r="Q113" s="57" t="e">
        <f ca="true">+IF(AND(ISNUMBER(OFFSET('Water Data'!$G$7,0,10*ROW('Water Data'!G107))),'Data Summary'!CF113="Yes"),OFFSET('Water Data'!$G$7,0,10*ROW('Water Data'!G107)),NA())</f>
        <v>#N/A</v>
      </c>
      <c r="R113" s="57" t="e">
        <f ca="true">+IF(AND(ISNUMBER(OFFSET('Water Data'!$G$10,0,10*ROW('Water Data'!G107))),'Data Summary'!CG113="Yes"),OFFSET('Water Data'!$G$10,0,10*ROW('Water Data'!G107)),NA())</f>
        <v>#N/A</v>
      </c>
      <c r="S113" s="57" t="e">
        <f ca="true">+IF(AND(ISNUMBER(OFFSET('Water Data'!$H$5,0,10*ROW('Water Data'!H107))),'Data Summary'!CH113="Yes"),100-OFFSET('Water Data'!$H$5,0,10*ROW('Water Data'!H107)),NA())</f>
        <v>#N/A</v>
      </c>
      <c r="T113" s="57" t="e">
        <f ca="true">+IF(AND(ISNUMBER(OFFSET('Water Data'!$H$7,0,10*ROW('Water Data'!H107))),'Data Summary'!CI113="Yes"),OFFSET('Water Data'!$H$7,0,10*ROW('Water Data'!H107)),NA())</f>
        <v>#N/A</v>
      </c>
      <c r="U113" s="57" t="e">
        <f ca="true">+IF(AND(ISNUMBER(OFFSET('Water Data'!$H$10,0,10*ROW('Water Data'!H107))),'Data Summary'!CJ113="Yes"),OFFSET('Water Data'!$H$10,0,10*ROW('Water Data'!H107)),NA())</f>
        <v>#N/A</v>
      </c>
      <c r="V113" s="103" t="e">
        <f ca="true">+IF(AND(ISNUMBER(OFFSET('Sanitation Data'!$C$5,0,10*ROW('Sanitation Data'!C107))),'Data Summary'!CK113="Yes"),100-OFFSET('Sanitation Data'!$C$5,0,10*ROW('Sanitation Data'!C107)),NA())</f>
        <v>#N/A</v>
      </c>
      <c r="W113" s="103" t="e">
        <f ca="true">+IF(AND(ISNUMBER(OFFSET('Sanitation Data'!$C$7,0,10*ROW('Sanitation Data'!C107))),'Data Summary'!CL113="Yes"),OFFSET('Sanitation Data'!$C$7,0,10*ROW('Sanitation Data'!C107)),NA())</f>
        <v>#N/A</v>
      </c>
      <c r="X113" s="103" t="e">
        <f ca="true">+IF(AND(ISNUMBER(OFFSET('Sanitation Data'!$C$11,0,10*ROW('Sanitation Data'!C107))),'Data Summary'!CM113="Yes"),OFFSET('Sanitation Data'!$C$11,0,10*ROW('Sanitation Data'!C107)),NA())</f>
        <v>#N/A</v>
      </c>
      <c r="Y113" s="103" t="e">
        <f ca="true">+IF(AND(ISNUMBER(OFFSET('Sanitation Data'!$C$12,0,10*ROW('Sanitation Data'!C107))),'Data Summary'!CN113="Yes"),OFFSET('Sanitation Data'!$C$12,0,10*ROW('Sanitation Data'!C107)),NA())</f>
        <v>#N/A</v>
      </c>
      <c r="Z113" s="103" t="e">
        <f ca="true">+IF(AND(ISNUMBER(OFFSET('Sanitation Data'!$C$13,0,10*ROW('Sanitation Data'!C107))),'Data Summary'!CO113="Yes"),OFFSET('Sanitation Data'!$C$13,0,10*ROW('Sanitation Data'!C107)),NA())</f>
        <v>#N/A</v>
      </c>
      <c r="AA113" s="103" t="e">
        <f ca="true">+IF(AND(ISNUMBER(OFFSET('Sanitation Data'!$D$5,0,10*ROW('Sanitation Data'!D107))),'Data Summary'!CP113="Yes"),100-OFFSET('Sanitation Data'!$D$5,0,10*ROW('Sanitation Data'!D107)),NA())</f>
        <v>#N/A</v>
      </c>
      <c r="AB113" s="103" t="e">
        <f ca="true">+IF(AND(ISNUMBER(OFFSET('Sanitation Data'!$D$7,0,10*ROW('Sanitation Data'!D107))),'Data Summary'!CQ113="Yes"),OFFSET('Sanitation Data'!$D$7,0,10*ROW('Sanitation Data'!D107)),NA())</f>
        <v>#N/A</v>
      </c>
      <c r="AC113" s="103" t="e">
        <f ca="true">+IF(AND(ISNUMBER(OFFSET('Sanitation Data'!$D$11,0,10*ROW('Sanitation Data'!D107))),'Data Summary'!CR113="Yes"),OFFSET('Sanitation Data'!$D$11,0,10*ROW('Sanitation Data'!D107)),NA())</f>
        <v>#N/A</v>
      </c>
      <c r="AD113" s="103" t="e">
        <f ca="true">+IF(AND(ISNUMBER(OFFSET('Sanitation Data'!$D$12,0,10*ROW('Sanitation Data'!D107))),'Data Summary'!CS113="Yes"),OFFSET('Sanitation Data'!$D$12,0,10*ROW('Sanitation Data'!D107)),NA())</f>
        <v>#N/A</v>
      </c>
      <c r="AE113" s="103" t="e">
        <f ca="true">+IF(AND(ISNUMBER(OFFSET('Sanitation Data'!$D$13,0,10*ROW('Sanitation Data'!D107))),'Data Summary'!CT113="Yes"),OFFSET('Sanitation Data'!$D$13,0,10*ROW('Sanitation Data'!D107)),NA())</f>
        <v>#N/A</v>
      </c>
      <c r="AF113" s="103" t="e">
        <f ca="true">+IF(AND(ISNUMBER(OFFSET('Sanitation Data'!$E$5,0,10*ROW('Sanitation Data'!E107))),'Data Summary'!CU113="Yes"),100-OFFSET('Sanitation Data'!$E$5,0,10*ROW('Sanitation Data'!E107)),NA())</f>
        <v>#N/A</v>
      </c>
      <c r="AG113" s="103" t="e">
        <f ca="true">+IF(AND(ISNUMBER(OFFSET('Sanitation Data'!$E$7,0,10*ROW('Sanitation Data'!E107))),'Data Summary'!CV113="Yes"),OFFSET('Sanitation Data'!$E$7,0,10*ROW('Sanitation Data'!E107)),NA())</f>
        <v>#N/A</v>
      </c>
      <c r="AH113" s="103" t="e">
        <f ca="true">+IF(AND(ISNUMBER(OFFSET('Sanitation Data'!$E$11,0,10*ROW('Sanitation Data'!E107))),'Data Summary'!CW113="Yes"),OFFSET('Sanitation Data'!$E$11,0,10*ROW('Sanitation Data'!E107)),NA())</f>
        <v>#N/A</v>
      </c>
      <c r="AI113" s="103" t="e">
        <f ca="true">+IF(AND(ISNUMBER(OFFSET('Sanitation Data'!$E$12,0,10*ROW('Sanitation Data'!E107))),'Data Summary'!CX113="Yes"),OFFSET('Sanitation Data'!$E$12,0,10*ROW('Sanitation Data'!E107)),NA())</f>
        <v>#N/A</v>
      </c>
      <c r="AJ113" s="103" t="e">
        <f ca="true">+IF(AND(ISNUMBER(OFFSET('Sanitation Data'!$E$13,0,10*ROW('Sanitation Data'!E107))),'Data Summary'!CY113="Yes"),OFFSET('Sanitation Data'!$E$13,0,10*ROW('Sanitation Data'!E107)),NA())</f>
        <v>#N/A</v>
      </c>
      <c r="AK113" s="103" t="e">
        <f ca="true">+IF(AND(ISNUMBER(OFFSET('Sanitation Data'!$F$5,0,10*ROW('Sanitation Data'!F107))),'Data Summary'!CZ113="Yes"),100-OFFSET('Sanitation Data'!$F$5,0,10*ROW('Sanitation Data'!F107)),NA())</f>
        <v>#N/A</v>
      </c>
      <c r="AL113" s="103" t="e">
        <f ca="true">+IF(AND(ISNUMBER(OFFSET('Sanitation Data'!$F$7,0,10*ROW('Sanitation Data'!F107))),'Data Summary'!DA113="Yes"),OFFSET('Sanitation Data'!$F$7,0,10*ROW('Sanitation Data'!F107)),NA())</f>
        <v>#N/A</v>
      </c>
      <c r="AM113" s="103" t="e">
        <f ca="true">+IF(AND(ISNUMBER(OFFSET('Sanitation Data'!$F$11,0,10*ROW('Sanitation Data'!F107))),'Data Summary'!DB113="Yes"),OFFSET('Sanitation Data'!$F$11,0,10*ROW('Sanitation Data'!F107)),NA())</f>
        <v>#N/A</v>
      </c>
      <c r="AN113" s="103" t="e">
        <f ca="true">+IF(AND(ISNUMBER(OFFSET('Sanitation Data'!$F$12,0,10*ROW('Sanitation Data'!F107))),'Data Summary'!DC113="Yes"),OFFSET('Sanitation Data'!$F$12,0,10*ROW('Sanitation Data'!F107)),NA())</f>
        <v>#N/A</v>
      </c>
      <c r="AO113" s="103" t="e">
        <f ca="true">+IF(AND(ISNUMBER(OFFSET('Sanitation Data'!$F$13,0,10*ROW('Sanitation Data'!F107))),'Data Summary'!DD113="Yes"),OFFSET('Sanitation Data'!$F$13,0,10*ROW('Sanitation Data'!F107)),NA())</f>
        <v>#N/A</v>
      </c>
      <c r="AP113" s="103" t="e">
        <f ca="true">+IF(AND(ISNUMBER(OFFSET('Sanitation Data'!$G$5,0,10*ROW('Sanitation Data'!G107))),'Data Summary'!DE113="Yes"),100-OFFSET('Sanitation Data'!$G$5,0,10*ROW('Sanitation Data'!G107)),NA())</f>
        <v>#N/A</v>
      </c>
      <c r="AQ113" s="103" t="e">
        <f ca="true">+IF(AND(ISNUMBER(OFFSET('Sanitation Data'!$G$7,0,10*ROW('Sanitation Data'!G107))),'Data Summary'!DF113="Yes"),OFFSET('Sanitation Data'!$G$7,0,10*ROW('Sanitation Data'!G107)),NA())</f>
        <v>#N/A</v>
      </c>
      <c r="AR113" s="103" t="e">
        <f ca="true">+IF(AND(ISNUMBER(OFFSET('Sanitation Data'!$G$11,0,10*ROW('Sanitation Data'!G107))),'Data Summary'!DG113="Yes"),OFFSET('Sanitation Data'!$G$11,0,10*ROW('Sanitation Data'!G107)),NA())</f>
        <v>#N/A</v>
      </c>
      <c r="AS113" s="103" t="e">
        <f ca="true">+IF(AND(ISNUMBER(OFFSET('Sanitation Data'!$G$12,0,10*ROW('Sanitation Data'!G107))),'Data Summary'!DH113="Yes"),OFFSET('Sanitation Data'!$G$12,0,10*ROW('Sanitation Data'!G107)),NA())</f>
        <v>#N/A</v>
      </c>
      <c r="AT113" s="103" t="e">
        <f ca="true">+IF(AND(ISNUMBER(OFFSET('Sanitation Data'!$G$13,0,10*ROW('Sanitation Data'!G107))),'Data Summary'!DI113="Yes"),OFFSET('Sanitation Data'!$G$13,0,10*ROW('Sanitation Data'!G107)),NA())</f>
        <v>#N/A</v>
      </c>
      <c r="AU113" s="103" t="e">
        <f ca="true">+IF(AND(ISNUMBER(OFFSET('Sanitation Data'!$H$5,0,10*ROW('Sanitation Data'!H107))),'Data Summary'!DJ113="Yes"),100-OFFSET('Sanitation Data'!$H$5,0,10*ROW('Sanitation Data'!H107)),NA())</f>
        <v>#N/A</v>
      </c>
      <c r="AV113" s="103" t="e">
        <f ca="true">+IF(AND(ISNUMBER(OFFSET('Sanitation Data'!$H$7,0,10*ROW('Sanitation Data'!H107))),'Data Summary'!DK113="Yes"),OFFSET('Sanitation Data'!$H$7,0,10*ROW('Sanitation Data'!H107)),NA())</f>
        <v>#N/A</v>
      </c>
      <c r="AW113" s="103" t="e">
        <f ca="true">+IF(AND(ISNUMBER(OFFSET('Sanitation Data'!$H$11,0,10*ROW('Sanitation Data'!H107))),'Data Summary'!DL113="Yes"),OFFSET('Sanitation Data'!$H$11,0,10*ROW('Sanitation Data'!H107)),NA())</f>
        <v>#N/A</v>
      </c>
      <c r="AX113" s="103" t="e">
        <f ca="true">+IF(AND(ISNUMBER(OFFSET('Sanitation Data'!$H$12,0,10*ROW('Sanitation Data'!H107))),'Data Summary'!DM113="Yes"),OFFSET('Sanitation Data'!$H$12,0,10*ROW('Sanitation Data'!H107)),NA())</f>
        <v>#N/A</v>
      </c>
      <c r="AY113" s="103" t="e">
        <f ca="true">+IF(AND(ISNUMBER(OFFSET('Sanitation Data'!$H$13,0,10*ROW('Sanitation Data'!H107))),'Data Summary'!DN113="Yes"),OFFSET('Sanitation Data'!$H$13,0,10*ROW('Sanitation Data'!H107)),NA())</f>
        <v>#N/A</v>
      </c>
      <c r="AZ113" s="108" t="e">
        <f ca="true">+IF(AND(ISNUMBER(OFFSET('Hygiene Data'!$C$6,0,10*ROW('Hygiene Data'!C107))),'Data Summary'!DO113="Yes"),OFFSET('Hygiene Data'!$C$6,0,10*ROW('Hygiene Data'!C107)),NA())</f>
        <v>#N/A</v>
      </c>
      <c r="BA113" s="108" t="e">
        <f ca="true">+IF(AND(ISNUMBER(OFFSET('Hygiene Data'!$C$8,0,10*ROW('Hygiene Data'!C107))),'Data Summary'!DP113="Yes"),OFFSET('Hygiene Data'!$C$8,0,10*ROW('Hygiene Data'!C107)),NA())</f>
        <v>#N/A</v>
      </c>
      <c r="BB113" s="108" t="e">
        <f ca="true">+IF(AND(ISNUMBER(OFFSET('Hygiene Data'!$C$10,0,10*ROW('Hygiene Data'!C107))),'Data Summary'!DQ113="Yes"),OFFSET('Hygiene Data'!$C$10,0,10*ROW('Hygiene Data'!C107)),NA())</f>
        <v>#N/A</v>
      </c>
      <c r="BC113" s="108" t="e">
        <f ca="true">+IF(AND(ISNUMBER(OFFSET('Hygiene Data'!$D$6,0,10*ROW('Hygiene Data'!D107))),'Data Summary'!DR113="Yes"),OFFSET('Hygiene Data'!$D$6,0,10*ROW('Hygiene Data'!D107)),NA())</f>
        <v>#N/A</v>
      </c>
      <c r="BD113" s="108" t="e">
        <f ca="true">+IF(AND(ISNUMBER(OFFSET('Hygiene Data'!$D$8,0,10*ROW('Hygiene Data'!D107))),'Data Summary'!DS113="Yes"),OFFSET('Hygiene Data'!$D$8,0,10*ROW('Hygiene Data'!D107)),NA())</f>
        <v>#N/A</v>
      </c>
      <c r="BE113" s="108" t="e">
        <f ca="true">+IF(AND(ISNUMBER(OFFSET('Hygiene Data'!$D$10,0,10*ROW('Hygiene Data'!D107))),'Data Summary'!DT113="Yes"),OFFSET('Hygiene Data'!$D$10,0,10*ROW('Hygiene Data'!D107)),NA())</f>
        <v>#N/A</v>
      </c>
      <c r="BF113" s="108" t="e">
        <f ca="true">+IF(AND(ISNUMBER(OFFSET('Hygiene Data'!$E$6,0,10*ROW('Hygiene Data'!E107))),'Data Summary'!DU113="Yes"),OFFSET('Hygiene Data'!$E$6,0,10*ROW('Hygiene Data'!E107)),NA())</f>
        <v>#N/A</v>
      </c>
      <c r="BG113" s="108" t="e">
        <f ca="true">+IF(AND(ISNUMBER(OFFSET('Hygiene Data'!$E$8,0,10*ROW('Hygiene Data'!E107))),'Data Summary'!DV113="Yes"),OFFSET('Hygiene Data'!$E$8,0,10*ROW('Hygiene Data'!E107)),NA())</f>
        <v>#N/A</v>
      </c>
      <c r="BH113" s="108" t="e">
        <f ca="true">+IF(AND(ISNUMBER(OFFSET('Hygiene Data'!$E$10,0,10*ROW('Hygiene Data'!E107))),'Data Summary'!DW113="Yes"),OFFSET('Hygiene Data'!$E$10,0,10*ROW('Hygiene Data'!E107)),NA())</f>
        <v>#N/A</v>
      </c>
      <c r="BI113" s="108" t="e">
        <f ca="true">+IF(AND(ISNUMBER(OFFSET('Hygiene Data'!$F$6,0,10*ROW('Hygiene Data'!F107))),'Data Summary'!DX113="Yes"),OFFSET('Hygiene Data'!$F$6,0,10*ROW('Hygiene Data'!F107)),NA())</f>
        <v>#N/A</v>
      </c>
      <c r="BJ113" s="108" t="e">
        <f ca="true">+IF(AND(ISNUMBER(OFFSET('Hygiene Data'!$F$8,0,10*ROW('Hygiene Data'!F107))),'Data Summary'!DY113="Yes"),OFFSET('Hygiene Data'!$F$8,0,10*ROW('Hygiene Data'!F107)),NA())</f>
        <v>#N/A</v>
      </c>
      <c r="BK113" s="108" t="e">
        <f ca="true">+IF(AND(ISNUMBER(OFFSET('Hygiene Data'!$F$10,0,10*ROW('Hygiene Data'!F107))),'Data Summary'!DZ113="Yes"),OFFSET('Hygiene Data'!$F$10,0,10*ROW('Hygiene Data'!F107)),NA())</f>
        <v>#N/A</v>
      </c>
      <c r="BL113" s="108" t="e">
        <f ca="true">+IF(AND(ISNUMBER(OFFSET('Hygiene Data'!$G$6,0,10*ROW('Hygiene Data'!G107))),'Data Summary'!EA113="Yes"),OFFSET('Hygiene Data'!$G$6,0,10*ROW('Hygiene Data'!G107)),NA())</f>
        <v>#N/A</v>
      </c>
      <c r="BM113" s="108" t="e">
        <f ca="true">+IF(AND(ISNUMBER(OFFSET('Hygiene Data'!$G$8,0,10*ROW('Hygiene Data'!G107))),'Data Summary'!EB113="Yes"),OFFSET('Hygiene Data'!$G$8,0,10*ROW('Hygiene Data'!G107)),NA())</f>
        <v>#N/A</v>
      </c>
      <c r="BN113" s="108" t="e">
        <f ca="true">+IF(AND(ISNUMBER(OFFSET('Hygiene Data'!$G$10,0,10*ROW('Hygiene Data'!G107))),'Data Summary'!EC113="Yes"),OFFSET('Hygiene Data'!$G$10,0,10*ROW('Hygiene Data'!G107)),NA())</f>
        <v>#N/A</v>
      </c>
      <c r="BO113" s="108" t="e">
        <f ca="true">+IF(AND(ISNUMBER(OFFSET('Hygiene Data'!$H$6,0,10*ROW('Hygiene Data'!H107))),'Data Summary'!ED113="Yes"),OFFSET('Hygiene Data'!$H$6,0,10*ROW('Hygiene Data'!H107)),NA())</f>
        <v>#N/A</v>
      </c>
      <c r="BP113" s="108" t="e">
        <f ca="true">+IF(AND(ISNUMBER(OFFSET('Hygiene Data'!$H$8,0,10*ROW('Hygiene Data'!H107))),'Data Summary'!EE113="Yes"),OFFSET('Hygiene Data'!$H$8,0,10*ROW('Hygiene Data'!H107)),NA())</f>
        <v>#N/A</v>
      </c>
      <c r="BQ113" s="108" t="e">
        <f ca="true">+IF(AND(ISNUMBER(OFFSET('Hygiene Data'!$H$10,0,10*ROW('Hygiene Data'!H107))),'Data Summary'!EF113="Yes"),OFFSET('Hygiene Data'!$H$10,0,10*ROW('Hygiene Data'!H107)),NA())</f>
        <v>#N/A</v>
      </c>
    </row>
    <row r="114" x14ac:dyDescent="0.2">
      <c r="A114" s="56" t="e">
        <f ca="true">+IF(OFFSET('Water Data'!$B$1,0,10*ROW('Water Data'!B108))="",NA(),OFFSET('Water Data'!$B$1,0,10*ROW('Water Data'!B108)))</f>
        <v>#N/A</v>
      </c>
      <c r="B114" s="56" t="e">
        <f ca="true">+IF(OFFSET('Water Data'!$A$3,0,10*ROW('Water Data'!A111))="",NA(),OFFSET('Water Data'!$A$3,0,10*ROW('Water Data'!A111)))</f>
        <v>#N/A</v>
      </c>
      <c r="C114" s="56" t="e">
        <f ca="true">+IF(OFFSET('Water Data'!$C$3,0,10*ROW('Water Data'!C111))="",NA(),OFFSET('Water Data'!$C$3,0,10*ROW('Water Data'!C111)))</f>
        <v>#N/A</v>
      </c>
      <c r="D114" s="57" t="e">
        <f ca="true">+IF(AND(ISNUMBER(OFFSET('Water Data'!$C$5,0,10*ROW('Water Data'!C108))),'Data Summary'!BS114="Yes"),100-OFFSET('Water Data'!$C$5,0,10*ROW('Water Data'!C108)),NA())</f>
        <v>#N/A</v>
      </c>
      <c r="E114" s="57" t="e">
        <f ca="true">+IF(AND(ISNUMBER(OFFSET('Water Data'!$C$7,0,10*ROW('Water Data'!C108))),'Data Summary'!BT114="Yes"),OFFSET('Water Data'!$C$7,0,10*ROW('Water Data'!C108)),NA())</f>
        <v>#N/A</v>
      </c>
      <c r="F114" s="57" t="e">
        <f ca="true">+IF(AND(ISNUMBER(OFFSET('Water Data'!$C$10,0,10*ROW('Water Data'!C108))),'Data Summary'!BU114="Yes"),OFFSET('Water Data'!$C$10,0,10*ROW('Water Data'!C108)),NA())</f>
        <v>#N/A</v>
      </c>
      <c r="G114" s="57" t="e">
        <f ca="true">+IF(AND(ISNUMBER(OFFSET('Water Data'!$D$5,0,10*ROW('Water Data'!D108))),'Data Summary'!BV114="Yes"),100-OFFSET('Water Data'!$D$5,0,10*ROW('Water Data'!D108)),NA())</f>
        <v>#N/A</v>
      </c>
      <c r="H114" s="57" t="e">
        <f ca="true">+IF(AND(ISNUMBER(OFFSET('Water Data'!$D$7,0,10*ROW('Water Data'!D108))),'Data Summary'!BW114="Yes"),OFFSET('Water Data'!$D$7,0,10*ROW('Water Data'!D108)),NA())</f>
        <v>#N/A</v>
      </c>
      <c r="I114" s="57" t="e">
        <f ca="true">+IF(AND(ISNUMBER(OFFSET('Water Data'!$D$10,0,10*ROW('Water Data'!D108))),'Data Summary'!BX114="Yes"),OFFSET('Water Data'!$D$10,0,10*ROW('Water Data'!D108)),NA())</f>
        <v>#N/A</v>
      </c>
      <c r="J114" s="57" t="e">
        <f ca="true">+IF(AND(ISNUMBER(OFFSET('Water Data'!$E$5,0,10*ROW('Water Data'!E108))),'Data Summary'!BY114="Yes"),100-OFFSET('Water Data'!$E$5,0,10*ROW('Water Data'!E108)),NA())</f>
        <v>#N/A</v>
      </c>
      <c r="K114" s="57" t="e">
        <f ca="true">+IF(AND(ISNUMBER(OFFSET('Water Data'!$E$7,0,10*ROW('Water Data'!E108))),'Data Summary'!BZ114="Yes"),OFFSET('Water Data'!$E$7,0,10*ROW('Water Data'!E108)),NA())</f>
        <v>#N/A</v>
      </c>
      <c r="L114" s="57" t="e">
        <f ca="true">+IF(AND(ISNUMBER(OFFSET('Water Data'!$E$10,0,10*ROW('Water Data'!E108))),'Data Summary'!CA114="Yes"),OFFSET('Water Data'!$E$10,0,10*ROW('Water Data'!E108)),NA())</f>
        <v>#N/A</v>
      </c>
      <c r="M114" s="57" t="e">
        <f ca="true">+IF(AND(ISNUMBER(OFFSET('Water Data'!$F$5,0,10*ROW('Water Data'!F108))),'Data Summary'!CB114="Yes"),100-OFFSET('Water Data'!$F$5,0,10*ROW('Water Data'!F108)),NA())</f>
        <v>#N/A</v>
      </c>
      <c r="N114" s="57" t="e">
        <f ca="true">+IF(AND(ISNUMBER(OFFSET('Water Data'!$F$7,0,10*ROW('Water Data'!F108))),'Data Summary'!CC114="Yes"),OFFSET('Water Data'!$F$7,0,10*ROW('Water Data'!F108)),NA())</f>
        <v>#N/A</v>
      </c>
      <c r="O114" s="57" t="e">
        <f ca="true">+IF(AND(ISNUMBER(OFFSET('Water Data'!$F$10,0,10*ROW('Water Data'!F108))),'Data Summary'!CD114="Yes"),OFFSET('Water Data'!$F$10,0,10*ROW('Water Data'!F108)),NA())</f>
        <v>#N/A</v>
      </c>
      <c r="P114" s="57" t="e">
        <f ca="true">+IF(AND(ISNUMBER(OFFSET('Water Data'!$G$5,0,10*ROW('Water Data'!G108))),'Data Summary'!CE114="Yes"),100-OFFSET('Water Data'!$G$5,0,10*ROW('Water Data'!G108)),NA())</f>
        <v>#N/A</v>
      </c>
      <c r="Q114" s="57" t="e">
        <f ca="true">+IF(AND(ISNUMBER(OFFSET('Water Data'!$G$7,0,10*ROW('Water Data'!G108))),'Data Summary'!CF114="Yes"),OFFSET('Water Data'!$G$7,0,10*ROW('Water Data'!G108)),NA())</f>
        <v>#N/A</v>
      </c>
      <c r="R114" s="57" t="e">
        <f ca="true">+IF(AND(ISNUMBER(OFFSET('Water Data'!$G$10,0,10*ROW('Water Data'!G108))),'Data Summary'!CG114="Yes"),OFFSET('Water Data'!$G$10,0,10*ROW('Water Data'!G108)),NA())</f>
        <v>#N/A</v>
      </c>
      <c r="S114" s="57" t="e">
        <f ca="true">+IF(AND(ISNUMBER(OFFSET('Water Data'!$H$5,0,10*ROW('Water Data'!H108))),'Data Summary'!CH114="Yes"),100-OFFSET('Water Data'!$H$5,0,10*ROW('Water Data'!H108)),NA())</f>
        <v>#N/A</v>
      </c>
      <c r="T114" s="57" t="e">
        <f ca="true">+IF(AND(ISNUMBER(OFFSET('Water Data'!$H$7,0,10*ROW('Water Data'!H108))),'Data Summary'!CI114="Yes"),OFFSET('Water Data'!$H$7,0,10*ROW('Water Data'!H108)),NA())</f>
        <v>#N/A</v>
      </c>
      <c r="U114" s="57" t="e">
        <f ca="true">+IF(AND(ISNUMBER(OFFSET('Water Data'!$H$10,0,10*ROW('Water Data'!H108))),'Data Summary'!CJ114="Yes"),OFFSET('Water Data'!$H$10,0,10*ROW('Water Data'!H108)),NA())</f>
        <v>#N/A</v>
      </c>
      <c r="V114" s="103" t="e">
        <f ca="true">+IF(AND(ISNUMBER(OFFSET('Sanitation Data'!$C$5,0,10*ROW('Sanitation Data'!C108))),'Data Summary'!CK114="Yes"),100-OFFSET('Sanitation Data'!$C$5,0,10*ROW('Sanitation Data'!C108)),NA())</f>
        <v>#N/A</v>
      </c>
      <c r="W114" s="103" t="e">
        <f ca="true">+IF(AND(ISNUMBER(OFFSET('Sanitation Data'!$C$7,0,10*ROW('Sanitation Data'!C108))),'Data Summary'!CL114="Yes"),OFFSET('Sanitation Data'!$C$7,0,10*ROW('Sanitation Data'!C108)),NA())</f>
        <v>#N/A</v>
      </c>
      <c r="X114" s="103" t="e">
        <f ca="true">+IF(AND(ISNUMBER(OFFSET('Sanitation Data'!$C$11,0,10*ROW('Sanitation Data'!C108))),'Data Summary'!CM114="Yes"),OFFSET('Sanitation Data'!$C$11,0,10*ROW('Sanitation Data'!C108)),NA())</f>
        <v>#N/A</v>
      </c>
      <c r="Y114" s="103" t="e">
        <f ca="true">+IF(AND(ISNUMBER(OFFSET('Sanitation Data'!$C$12,0,10*ROW('Sanitation Data'!C108))),'Data Summary'!CN114="Yes"),OFFSET('Sanitation Data'!$C$12,0,10*ROW('Sanitation Data'!C108)),NA())</f>
        <v>#N/A</v>
      </c>
      <c r="Z114" s="103" t="e">
        <f ca="true">+IF(AND(ISNUMBER(OFFSET('Sanitation Data'!$C$13,0,10*ROW('Sanitation Data'!C108))),'Data Summary'!CO114="Yes"),OFFSET('Sanitation Data'!$C$13,0,10*ROW('Sanitation Data'!C108)),NA())</f>
        <v>#N/A</v>
      </c>
      <c r="AA114" s="103" t="e">
        <f ca="true">+IF(AND(ISNUMBER(OFFSET('Sanitation Data'!$D$5,0,10*ROW('Sanitation Data'!D108))),'Data Summary'!CP114="Yes"),100-OFFSET('Sanitation Data'!$D$5,0,10*ROW('Sanitation Data'!D108)),NA())</f>
        <v>#N/A</v>
      </c>
      <c r="AB114" s="103" t="e">
        <f ca="true">+IF(AND(ISNUMBER(OFFSET('Sanitation Data'!$D$7,0,10*ROW('Sanitation Data'!D108))),'Data Summary'!CQ114="Yes"),OFFSET('Sanitation Data'!$D$7,0,10*ROW('Sanitation Data'!D108)),NA())</f>
        <v>#N/A</v>
      </c>
      <c r="AC114" s="103" t="e">
        <f ca="true">+IF(AND(ISNUMBER(OFFSET('Sanitation Data'!$D$11,0,10*ROW('Sanitation Data'!D108))),'Data Summary'!CR114="Yes"),OFFSET('Sanitation Data'!$D$11,0,10*ROW('Sanitation Data'!D108)),NA())</f>
        <v>#N/A</v>
      </c>
      <c r="AD114" s="103" t="e">
        <f ca="true">+IF(AND(ISNUMBER(OFFSET('Sanitation Data'!$D$12,0,10*ROW('Sanitation Data'!D108))),'Data Summary'!CS114="Yes"),OFFSET('Sanitation Data'!$D$12,0,10*ROW('Sanitation Data'!D108)),NA())</f>
        <v>#N/A</v>
      </c>
      <c r="AE114" s="103" t="e">
        <f ca="true">+IF(AND(ISNUMBER(OFFSET('Sanitation Data'!$D$13,0,10*ROW('Sanitation Data'!D108))),'Data Summary'!CT114="Yes"),OFFSET('Sanitation Data'!$D$13,0,10*ROW('Sanitation Data'!D108)),NA())</f>
        <v>#N/A</v>
      </c>
      <c r="AF114" s="103" t="e">
        <f ca="true">+IF(AND(ISNUMBER(OFFSET('Sanitation Data'!$E$5,0,10*ROW('Sanitation Data'!E108))),'Data Summary'!CU114="Yes"),100-OFFSET('Sanitation Data'!$E$5,0,10*ROW('Sanitation Data'!E108)),NA())</f>
        <v>#N/A</v>
      </c>
      <c r="AG114" s="103" t="e">
        <f ca="true">+IF(AND(ISNUMBER(OFFSET('Sanitation Data'!$E$7,0,10*ROW('Sanitation Data'!E108))),'Data Summary'!CV114="Yes"),OFFSET('Sanitation Data'!$E$7,0,10*ROW('Sanitation Data'!E108)),NA())</f>
        <v>#N/A</v>
      </c>
      <c r="AH114" s="103" t="e">
        <f ca="true">+IF(AND(ISNUMBER(OFFSET('Sanitation Data'!$E$11,0,10*ROW('Sanitation Data'!E108))),'Data Summary'!CW114="Yes"),OFFSET('Sanitation Data'!$E$11,0,10*ROW('Sanitation Data'!E108)),NA())</f>
        <v>#N/A</v>
      </c>
      <c r="AI114" s="103" t="e">
        <f ca="true">+IF(AND(ISNUMBER(OFFSET('Sanitation Data'!$E$12,0,10*ROW('Sanitation Data'!E108))),'Data Summary'!CX114="Yes"),OFFSET('Sanitation Data'!$E$12,0,10*ROW('Sanitation Data'!E108)),NA())</f>
        <v>#N/A</v>
      </c>
      <c r="AJ114" s="103" t="e">
        <f ca="true">+IF(AND(ISNUMBER(OFFSET('Sanitation Data'!$E$13,0,10*ROW('Sanitation Data'!E108))),'Data Summary'!CY114="Yes"),OFFSET('Sanitation Data'!$E$13,0,10*ROW('Sanitation Data'!E108)),NA())</f>
        <v>#N/A</v>
      </c>
      <c r="AK114" s="103" t="e">
        <f ca="true">+IF(AND(ISNUMBER(OFFSET('Sanitation Data'!$F$5,0,10*ROW('Sanitation Data'!F108))),'Data Summary'!CZ114="Yes"),100-OFFSET('Sanitation Data'!$F$5,0,10*ROW('Sanitation Data'!F108)),NA())</f>
        <v>#N/A</v>
      </c>
      <c r="AL114" s="103" t="e">
        <f ca="true">+IF(AND(ISNUMBER(OFFSET('Sanitation Data'!$F$7,0,10*ROW('Sanitation Data'!F108))),'Data Summary'!DA114="Yes"),OFFSET('Sanitation Data'!$F$7,0,10*ROW('Sanitation Data'!F108)),NA())</f>
        <v>#N/A</v>
      </c>
      <c r="AM114" s="103" t="e">
        <f ca="true">+IF(AND(ISNUMBER(OFFSET('Sanitation Data'!$F$11,0,10*ROW('Sanitation Data'!F108))),'Data Summary'!DB114="Yes"),OFFSET('Sanitation Data'!$F$11,0,10*ROW('Sanitation Data'!F108)),NA())</f>
        <v>#N/A</v>
      </c>
      <c r="AN114" s="103" t="e">
        <f ca="true">+IF(AND(ISNUMBER(OFFSET('Sanitation Data'!$F$12,0,10*ROW('Sanitation Data'!F108))),'Data Summary'!DC114="Yes"),OFFSET('Sanitation Data'!$F$12,0,10*ROW('Sanitation Data'!F108)),NA())</f>
        <v>#N/A</v>
      </c>
      <c r="AO114" s="103" t="e">
        <f ca="true">+IF(AND(ISNUMBER(OFFSET('Sanitation Data'!$F$13,0,10*ROW('Sanitation Data'!F108))),'Data Summary'!DD114="Yes"),OFFSET('Sanitation Data'!$F$13,0,10*ROW('Sanitation Data'!F108)),NA())</f>
        <v>#N/A</v>
      </c>
      <c r="AP114" s="103" t="e">
        <f ca="true">+IF(AND(ISNUMBER(OFFSET('Sanitation Data'!$G$5,0,10*ROW('Sanitation Data'!G108))),'Data Summary'!DE114="Yes"),100-OFFSET('Sanitation Data'!$G$5,0,10*ROW('Sanitation Data'!G108)),NA())</f>
        <v>#N/A</v>
      </c>
      <c r="AQ114" s="103" t="e">
        <f ca="true">+IF(AND(ISNUMBER(OFFSET('Sanitation Data'!$G$7,0,10*ROW('Sanitation Data'!G108))),'Data Summary'!DF114="Yes"),OFFSET('Sanitation Data'!$G$7,0,10*ROW('Sanitation Data'!G108)),NA())</f>
        <v>#N/A</v>
      </c>
      <c r="AR114" s="103" t="e">
        <f ca="true">+IF(AND(ISNUMBER(OFFSET('Sanitation Data'!$G$11,0,10*ROW('Sanitation Data'!G108))),'Data Summary'!DG114="Yes"),OFFSET('Sanitation Data'!$G$11,0,10*ROW('Sanitation Data'!G108)),NA())</f>
        <v>#N/A</v>
      </c>
      <c r="AS114" s="103" t="e">
        <f ca="true">+IF(AND(ISNUMBER(OFFSET('Sanitation Data'!$G$12,0,10*ROW('Sanitation Data'!G108))),'Data Summary'!DH114="Yes"),OFFSET('Sanitation Data'!$G$12,0,10*ROW('Sanitation Data'!G108)),NA())</f>
        <v>#N/A</v>
      </c>
      <c r="AT114" s="103" t="e">
        <f ca="true">+IF(AND(ISNUMBER(OFFSET('Sanitation Data'!$G$13,0,10*ROW('Sanitation Data'!G108))),'Data Summary'!DI114="Yes"),OFFSET('Sanitation Data'!$G$13,0,10*ROW('Sanitation Data'!G108)),NA())</f>
        <v>#N/A</v>
      </c>
      <c r="AU114" s="103" t="e">
        <f ca="true">+IF(AND(ISNUMBER(OFFSET('Sanitation Data'!$H$5,0,10*ROW('Sanitation Data'!H108))),'Data Summary'!DJ114="Yes"),100-OFFSET('Sanitation Data'!$H$5,0,10*ROW('Sanitation Data'!H108)),NA())</f>
        <v>#N/A</v>
      </c>
      <c r="AV114" s="103" t="e">
        <f ca="true">+IF(AND(ISNUMBER(OFFSET('Sanitation Data'!$H$7,0,10*ROW('Sanitation Data'!H108))),'Data Summary'!DK114="Yes"),OFFSET('Sanitation Data'!$H$7,0,10*ROW('Sanitation Data'!H108)),NA())</f>
        <v>#N/A</v>
      </c>
      <c r="AW114" s="103" t="e">
        <f ca="true">+IF(AND(ISNUMBER(OFFSET('Sanitation Data'!$H$11,0,10*ROW('Sanitation Data'!H108))),'Data Summary'!DL114="Yes"),OFFSET('Sanitation Data'!$H$11,0,10*ROW('Sanitation Data'!H108)),NA())</f>
        <v>#N/A</v>
      </c>
      <c r="AX114" s="103" t="e">
        <f ca="true">+IF(AND(ISNUMBER(OFFSET('Sanitation Data'!$H$12,0,10*ROW('Sanitation Data'!H108))),'Data Summary'!DM114="Yes"),OFFSET('Sanitation Data'!$H$12,0,10*ROW('Sanitation Data'!H108)),NA())</f>
        <v>#N/A</v>
      </c>
      <c r="AY114" s="103" t="e">
        <f ca="true">+IF(AND(ISNUMBER(OFFSET('Sanitation Data'!$H$13,0,10*ROW('Sanitation Data'!H108))),'Data Summary'!DN114="Yes"),OFFSET('Sanitation Data'!$H$13,0,10*ROW('Sanitation Data'!H108)),NA())</f>
        <v>#N/A</v>
      </c>
      <c r="AZ114" s="108" t="e">
        <f ca="true">+IF(AND(ISNUMBER(OFFSET('Hygiene Data'!$C$6,0,10*ROW('Hygiene Data'!C108))),'Data Summary'!DO114="Yes"),OFFSET('Hygiene Data'!$C$6,0,10*ROW('Hygiene Data'!C108)),NA())</f>
        <v>#N/A</v>
      </c>
      <c r="BA114" s="108" t="e">
        <f ca="true">+IF(AND(ISNUMBER(OFFSET('Hygiene Data'!$C$8,0,10*ROW('Hygiene Data'!C108))),'Data Summary'!DP114="Yes"),OFFSET('Hygiene Data'!$C$8,0,10*ROW('Hygiene Data'!C108)),NA())</f>
        <v>#N/A</v>
      </c>
      <c r="BB114" s="108" t="e">
        <f ca="true">+IF(AND(ISNUMBER(OFFSET('Hygiene Data'!$C$10,0,10*ROW('Hygiene Data'!C108))),'Data Summary'!DQ114="Yes"),OFFSET('Hygiene Data'!$C$10,0,10*ROW('Hygiene Data'!C108)),NA())</f>
        <v>#N/A</v>
      </c>
      <c r="BC114" s="108" t="e">
        <f ca="true">+IF(AND(ISNUMBER(OFFSET('Hygiene Data'!$D$6,0,10*ROW('Hygiene Data'!D108))),'Data Summary'!DR114="Yes"),OFFSET('Hygiene Data'!$D$6,0,10*ROW('Hygiene Data'!D108)),NA())</f>
        <v>#N/A</v>
      </c>
      <c r="BD114" s="108" t="e">
        <f ca="true">+IF(AND(ISNUMBER(OFFSET('Hygiene Data'!$D$8,0,10*ROW('Hygiene Data'!D108))),'Data Summary'!DS114="Yes"),OFFSET('Hygiene Data'!$D$8,0,10*ROW('Hygiene Data'!D108)),NA())</f>
        <v>#N/A</v>
      </c>
      <c r="BE114" s="108" t="e">
        <f ca="true">+IF(AND(ISNUMBER(OFFSET('Hygiene Data'!$D$10,0,10*ROW('Hygiene Data'!D108))),'Data Summary'!DT114="Yes"),OFFSET('Hygiene Data'!$D$10,0,10*ROW('Hygiene Data'!D108)),NA())</f>
        <v>#N/A</v>
      </c>
      <c r="BF114" s="108" t="e">
        <f ca="true">+IF(AND(ISNUMBER(OFFSET('Hygiene Data'!$E$6,0,10*ROW('Hygiene Data'!E108))),'Data Summary'!DU114="Yes"),OFFSET('Hygiene Data'!$E$6,0,10*ROW('Hygiene Data'!E108)),NA())</f>
        <v>#N/A</v>
      </c>
      <c r="BG114" s="108" t="e">
        <f ca="true">+IF(AND(ISNUMBER(OFFSET('Hygiene Data'!$E$8,0,10*ROW('Hygiene Data'!E108))),'Data Summary'!DV114="Yes"),OFFSET('Hygiene Data'!$E$8,0,10*ROW('Hygiene Data'!E108)),NA())</f>
        <v>#N/A</v>
      </c>
      <c r="BH114" s="108" t="e">
        <f ca="true">+IF(AND(ISNUMBER(OFFSET('Hygiene Data'!$E$10,0,10*ROW('Hygiene Data'!E108))),'Data Summary'!DW114="Yes"),OFFSET('Hygiene Data'!$E$10,0,10*ROW('Hygiene Data'!E108)),NA())</f>
        <v>#N/A</v>
      </c>
      <c r="BI114" s="108" t="e">
        <f ca="true">+IF(AND(ISNUMBER(OFFSET('Hygiene Data'!$F$6,0,10*ROW('Hygiene Data'!F108))),'Data Summary'!DX114="Yes"),OFFSET('Hygiene Data'!$F$6,0,10*ROW('Hygiene Data'!F108)),NA())</f>
        <v>#N/A</v>
      </c>
      <c r="BJ114" s="108" t="e">
        <f ca="true">+IF(AND(ISNUMBER(OFFSET('Hygiene Data'!$F$8,0,10*ROW('Hygiene Data'!F108))),'Data Summary'!DY114="Yes"),OFFSET('Hygiene Data'!$F$8,0,10*ROW('Hygiene Data'!F108)),NA())</f>
        <v>#N/A</v>
      </c>
      <c r="BK114" s="108" t="e">
        <f ca="true">+IF(AND(ISNUMBER(OFFSET('Hygiene Data'!$F$10,0,10*ROW('Hygiene Data'!F108))),'Data Summary'!DZ114="Yes"),OFFSET('Hygiene Data'!$F$10,0,10*ROW('Hygiene Data'!F108)),NA())</f>
        <v>#N/A</v>
      </c>
      <c r="BL114" s="108" t="e">
        <f ca="true">+IF(AND(ISNUMBER(OFFSET('Hygiene Data'!$G$6,0,10*ROW('Hygiene Data'!G108))),'Data Summary'!EA114="Yes"),OFFSET('Hygiene Data'!$G$6,0,10*ROW('Hygiene Data'!G108)),NA())</f>
        <v>#N/A</v>
      </c>
      <c r="BM114" s="108" t="e">
        <f ca="true">+IF(AND(ISNUMBER(OFFSET('Hygiene Data'!$G$8,0,10*ROW('Hygiene Data'!G108))),'Data Summary'!EB114="Yes"),OFFSET('Hygiene Data'!$G$8,0,10*ROW('Hygiene Data'!G108)),NA())</f>
        <v>#N/A</v>
      </c>
      <c r="BN114" s="108" t="e">
        <f ca="true">+IF(AND(ISNUMBER(OFFSET('Hygiene Data'!$G$10,0,10*ROW('Hygiene Data'!G108))),'Data Summary'!EC114="Yes"),OFFSET('Hygiene Data'!$G$10,0,10*ROW('Hygiene Data'!G108)),NA())</f>
        <v>#N/A</v>
      </c>
      <c r="BO114" s="108" t="e">
        <f ca="true">+IF(AND(ISNUMBER(OFFSET('Hygiene Data'!$H$6,0,10*ROW('Hygiene Data'!H108))),'Data Summary'!ED114="Yes"),OFFSET('Hygiene Data'!$H$6,0,10*ROW('Hygiene Data'!H108)),NA())</f>
        <v>#N/A</v>
      </c>
      <c r="BP114" s="108" t="e">
        <f ca="true">+IF(AND(ISNUMBER(OFFSET('Hygiene Data'!$H$8,0,10*ROW('Hygiene Data'!H108))),'Data Summary'!EE114="Yes"),OFFSET('Hygiene Data'!$H$8,0,10*ROW('Hygiene Data'!H108)),NA())</f>
        <v>#N/A</v>
      </c>
      <c r="BQ114" s="108" t="e">
        <f ca="true">+IF(AND(ISNUMBER(OFFSET('Hygiene Data'!$H$10,0,10*ROW('Hygiene Data'!H108))),'Data Summary'!EF114="Yes"),OFFSET('Hygiene Data'!$H$10,0,10*ROW('Hygiene Data'!H108)),NA())</f>
        <v>#N/A</v>
      </c>
    </row>
    <row r="115" x14ac:dyDescent="0.2">
      <c r="A115" s="56" t="e">
        <f ca="true">+IF(OFFSET('Water Data'!$B$1,0,10*ROW('Water Data'!B109))="",NA(),OFFSET('Water Data'!$B$1,0,10*ROW('Water Data'!B109)))</f>
        <v>#N/A</v>
      </c>
      <c r="B115" s="56" t="e">
        <f ca="true">+IF(OFFSET('Water Data'!$A$3,0,10*ROW('Water Data'!A112))="",NA(),OFFSET('Water Data'!$A$3,0,10*ROW('Water Data'!A112)))</f>
        <v>#N/A</v>
      </c>
      <c r="C115" s="56" t="e">
        <f ca="true">+IF(OFFSET('Water Data'!$C$3,0,10*ROW('Water Data'!C112))="",NA(),OFFSET('Water Data'!$C$3,0,10*ROW('Water Data'!C112)))</f>
        <v>#N/A</v>
      </c>
      <c r="D115" s="57" t="e">
        <f ca="true">+IF(AND(ISNUMBER(OFFSET('Water Data'!$C$5,0,10*ROW('Water Data'!C109))),'Data Summary'!BS115="Yes"),100-OFFSET('Water Data'!$C$5,0,10*ROW('Water Data'!C109)),NA())</f>
        <v>#N/A</v>
      </c>
      <c r="E115" s="57" t="e">
        <f ca="true">+IF(AND(ISNUMBER(OFFSET('Water Data'!$C$7,0,10*ROW('Water Data'!C109))),'Data Summary'!BT115="Yes"),OFFSET('Water Data'!$C$7,0,10*ROW('Water Data'!C109)),NA())</f>
        <v>#N/A</v>
      </c>
      <c r="F115" s="57" t="e">
        <f ca="true">+IF(AND(ISNUMBER(OFFSET('Water Data'!$C$10,0,10*ROW('Water Data'!C109))),'Data Summary'!BU115="Yes"),OFFSET('Water Data'!$C$10,0,10*ROW('Water Data'!C109)),NA())</f>
        <v>#N/A</v>
      </c>
      <c r="G115" s="57" t="e">
        <f ca="true">+IF(AND(ISNUMBER(OFFSET('Water Data'!$D$5,0,10*ROW('Water Data'!D109))),'Data Summary'!BV115="Yes"),100-OFFSET('Water Data'!$D$5,0,10*ROW('Water Data'!D109)),NA())</f>
        <v>#N/A</v>
      </c>
      <c r="H115" s="57" t="e">
        <f ca="true">+IF(AND(ISNUMBER(OFFSET('Water Data'!$D$7,0,10*ROW('Water Data'!D109))),'Data Summary'!BW115="Yes"),OFFSET('Water Data'!$D$7,0,10*ROW('Water Data'!D109)),NA())</f>
        <v>#N/A</v>
      </c>
      <c r="I115" s="57" t="e">
        <f ca="true">+IF(AND(ISNUMBER(OFFSET('Water Data'!$D$10,0,10*ROW('Water Data'!D109))),'Data Summary'!BX115="Yes"),OFFSET('Water Data'!$D$10,0,10*ROW('Water Data'!D109)),NA())</f>
        <v>#N/A</v>
      </c>
      <c r="J115" s="57" t="e">
        <f ca="true">+IF(AND(ISNUMBER(OFFSET('Water Data'!$E$5,0,10*ROW('Water Data'!E109))),'Data Summary'!BY115="Yes"),100-OFFSET('Water Data'!$E$5,0,10*ROW('Water Data'!E109)),NA())</f>
        <v>#N/A</v>
      </c>
      <c r="K115" s="57" t="e">
        <f ca="true">+IF(AND(ISNUMBER(OFFSET('Water Data'!$E$7,0,10*ROW('Water Data'!E109))),'Data Summary'!BZ115="Yes"),OFFSET('Water Data'!$E$7,0,10*ROW('Water Data'!E109)),NA())</f>
        <v>#N/A</v>
      </c>
      <c r="L115" s="57" t="e">
        <f ca="true">+IF(AND(ISNUMBER(OFFSET('Water Data'!$E$10,0,10*ROW('Water Data'!E109))),'Data Summary'!CA115="Yes"),OFFSET('Water Data'!$E$10,0,10*ROW('Water Data'!E109)),NA())</f>
        <v>#N/A</v>
      </c>
      <c r="M115" s="57" t="e">
        <f ca="true">+IF(AND(ISNUMBER(OFFSET('Water Data'!$F$5,0,10*ROW('Water Data'!F109))),'Data Summary'!CB115="Yes"),100-OFFSET('Water Data'!$F$5,0,10*ROW('Water Data'!F109)),NA())</f>
        <v>#N/A</v>
      </c>
      <c r="N115" s="57" t="e">
        <f ca="true">+IF(AND(ISNUMBER(OFFSET('Water Data'!$F$7,0,10*ROW('Water Data'!F109))),'Data Summary'!CC115="Yes"),OFFSET('Water Data'!$F$7,0,10*ROW('Water Data'!F109)),NA())</f>
        <v>#N/A</v>
      </c>
      <c r="O115" s="57" t="e">
        <f ca="true">+IF(AND(ISNUMBER(OFFSET('Water Data'!$F$10,0,10*ROW('Water Data'!F109))),'Data Summary'!CD115="Yes"),OFFSET('Water Data'!$F$10,0,10*ROW('Water Data'!F109)),NA())</f>
        <v>#N/A</v>
      </c>
      <c r="P115" s="57" t="e">
        <f ca="true">+IF(AND(ISNUMBER(OFFSET('Water Data'!$G$5,0,10*ROW('Water Data'!G109))),'Data Summary'!CE115="Yes"),100-OFFSET('Water Data'!$G$5,0,10*ROW('Water Data'!G109)),NA())</f>
        <v>#N/A</v>
      </c>
      <c r="Q115" s="57" t="e">
        <f ca="true">+IF(AND(ISNUMBER(OFFSET('Water Data'!$G$7,0,10*ROW('Water Data'!G109))),'Data Summary'!CF115="Yes"),OFFSET('Water Data'!$G$7,0,10*ROW('Water Data'!G109)),NA())</f>
        <v>#N/A</v>
      </c>
      <c r="R115" s="57" t="e">
        <f ca="true">+IF(AND(ISNUMBER(OFFSET('Water Data'!$G$10,0,10*ROW('Water Data'!G109))),'Data Summary'!CG115="Yes"),OFFSET('Water Data'!$G$10,0,10*ROW('Water Data'!G109)),NA())</f>
        <v>#N/A</v>
      </c>
      <c r="S115" s="57" t="e">
        <f ca="true">+IF(AND(ISNUMBER(OFFSET('Water Data'!$H$5,0,10*ROW('Water Data'!H109))),'Data Summary'!CH115="Yes"),100-OFFSET('Water Data'!$H$5,0,10*ROW('Water Data'!H109)),NA())</f>
        <v>#N/A</v>
      </c>
      <c r="T115" s="57" t="e">
        <f ca="true">+IF(AND(ISNUMBER(OFFSET('Water Data'!$H$7,0,10*ROW('Water Data'!H109))),'Data Summary'!CI115="Yes"),OFFSET('Water Data'!$H$7,0,10*ROW('Water Data'!H109)),NA())</f>
        <v>#N/A</v>
      </c>
      <c r="U115" s="57" t="e">
        <f ca="true">+IF(AND(ISNUMBER(OFFSET('Water Data'!$H$10,0,10*ROW('Water Data'!H109))),'Data Summary'!CJ115="Yes"),OFFSET('Water Data'!$H$10,0,10*ROW('Water Data'!H109)),NA())</f>
        <v>#N/A</v>
      </c>
      <c r="V115" s="103" t="e">
        <f ca="true">+IF(AND(ISNUMBER(OFFSET('Sanitation Data'!$C$5,0,10*ROW('Sanitation Data'!C109))),'Data Summary'!CK115="Yes"),100-OFFSET('Sanitation Data'!$C$5,0,10*ROW('Sanitation Data'!C109)),NA())</f>
        <v>#N/A</v>
      </c>
      <c r="W115" s="103" t="e">
        <f ca="true">+IF(AND(ISNUMBER(OFFSET('Sanitation Data'!$C$7,0,10*ROW('Sanitation Data'!C109))),'Data Summary'!CL115="Yes"),OFFSET('Sanitation Data'!$C$7,0,10*ROW('Sanitation Data'!C109)),NA())</f>
        <v>#N/A</v>
      </c>
      <c r="X115" s="103" t="e">
        <f ca="true">+IF(AND(ISNUMBER(OFFSET('Sanitation Data'!$C$11,0,10*ROW('Sanitation Data'!C109))),'Data Summary'!CM115="Yes"),OFFSET('Sanitation Data'!$C$11,0,10*ROW('Sanitation Data'!C109)),NA())</f>
        <v>#N/A</v>
      </c>
      <c r="Y115" s="103" t="e">
        <f ca="true">+IF(AND(ISNUMBER(OFFSET('Sanitation Data'!$C$12,0,10*ROW('Sanitation Data'!C109))),'Data Summary'!CN115="Yes"),OFFSET('Sanitation Data'!$C$12,0,10*ROW('Sanitation Data'!C109)),NA())</f>
        <v>#N/A</v>
      </c>
      <c r="Z115" s="103" t="e">
        <f ca="true">+IF(AND(ISNUMBER(OFFSET('Sanitation Data'!$C$13,0,10*ROW('Sanitation Data'!C109))),'Data Summary'!CO115="Yes"),OFFSET('Sanitation Data'!$C$13,0,10*ROW('Sanitation Data'!C109)),NA())</f>
        <v>#N/A</v>
      </c>
      <c r="AA115" s="103" t="e">
        <f ca="true">+IF(AND(ISNUMBER(OFFSET('Sanitation Data'!$D$5,0,10*ROW('Sanitation Data'!D109))),'Data Summary'!CP115="Yes"),100-OFFSET('Sanitation Data'!$D$5,0,10*ROW('Sanitation Data'!D109)),NA())</f>
        <v>#N/A</v>
      </c>
      <c r="AB115" s="103" t="e">
        <f ca="true">+IF(AND(ISNUMBER(OFFSET('Sanitation Data'!$D$7,0,10*ROW('Sanitation Data'!D109))),'Data Summary'!CQ115="Yes"),OFFSET('Sanitation Data'!$D$7,0,10*ROW('Sanitation Data'!D109)),NA())</f>
        <v>#N/A</v>
      </c>
      <c r="AC115" s="103" t="e">
        <f ca="true">+IF(AND(ISNUMBER(OFFSET('Sanitation Data'!$D$11,0,10*ROW('Sanitation Data'!D109))),'Data Summary'!CR115="Yes"),OFFSET('Sanitation Data'!$D$11,0,10*ROW('Sanitation Data'!D109)),NA())</f>
        <v>#N/A</v>
      </c>
      <c r="AD115" s="103" t="e">
        <f ca="true">+IF(AND(ISNUMBER(OFFSET('Sanitation Data'!$D$12,0,10*ROW('Sanitation Data'!D109))),'Data Summary'!CS115="Yes"),OFFSET('Sanitation Data'!$D$12,0,10*ROW('Sanitation Data'!D109)),NA())</f>
        <v>#N/A</v>
      </c>
      <c r="AE115" s="103" t="e">
        <f ca="true">+IF(AND(ISNUMBER(OFFSET('Sanitation Data'!$D$13,0,10*ROW('Sanitation Data'!D109))),'Data Summary'!CT115="Yes"),OFFSET('Sanitation Data'!$D$13,0,10*ROW('Sanitation Data'!D109)),NA())</f>
        <v>#N/A</v>
      </c>
      <c r="AF115" s="103" t="e">
        <f ca="true">+IF(AND(ISNUMBER(OFFSET('Sanitation Data'!$E$5,0,10*ROW('Sanitation Data'!E109))),'Data Summary'!CU115="Yes"),100-OFFSET('Sanitation Data'!$E$5,0,10*ROW('Sanitation Data'!E109)),NA())</f>
        <v>#N/A</v>
      </c>
      <c r="AG115" s="103" t="e">
        <f ca="true">+IF(AND(ISNUMBER(OFFSET('Sanitation Data'!$E$7,0,10*ROW('Sanitation Data'!E109))),'Data Summary'!CV115="Yes"),OFFSET('Sanitation Data'!$E$7,0,10*ROW('Sanitation Data'!E109)),NA())</f>
        <v>#N/A</v>
      </c>
      <c r="AH115" s="103" t="e">
        <f ca="true">+IF(AND(ISNUMBER(OFFSET('Sanitation Data'!$E$11,0,10*ROW('Sanitation Data'!E109))),'Data Summary'!CW115="Yes"),OFFSET('Sanitation Data'!$E$11,0,10*ROW('Sanitation Data'!E109)),NA())</f>
        <v>#N/A</v>
      </c>
      <c r="AI115" s="103" t="e">
        <f ca="true">+IF(AND(ISNUMBER(OFFSET('Sanitation Data'!$E$12,0,10*ROW('Sanitation Data'!E109))),'Data Summary'!CX115="Yes"),OFFSET('Sanitation Data'!$E$12,0,10*ROW('Sanitation Data'!E109)),NA())</f>
        <v>#N/A</v>
      </c>
      <c r="AJ115" s="103" t="e">
        <f ca="true">+IF(AND(ISNUMBER(OFFSET('Sanitation Data'!$E$13,0,10*ROW('Sanitation Data'!E109))),'Data Summary'!CY115="Yes"),OFFSET('Sanitation Data'!$E$13,0,10*ROW('Sanitation Data'!E109)),NA())</f>
        <v>#N/A</v>
      </c>
      <c r="AK115" s="103" t="e">
        <f ca="true">+IF(AND(ISNUMBER(OFFSET('Sanitation Data'!$F$5,0,10*ROW('Sanitation Data'!F109))),'Data Summary'!CZ115="Yes"),100-OFFSET('Sanitation Data'!$F$5,0,10*ROW('Sanitation Data'!F109)),NA())</f>
        <v>#N/A</v>
      </c>
      <c r="AL115" s="103" t="e">
        <f ca="true">+IF(AND(ISNUMBER(OFFSET('Sanitation Data'!$F$7,0,10*ROW('Sanitation Data'!F109))),'Data Summary'!DA115="Yes"),OFFSET('Sanitation Data'!$F$7,0,10*ROW('Sanitation Data'!F109)),NA())</f>
        <v>#N/A</v>
      </c>
      <c r="AM115" s="103" t="e">
        <f ca="true">+IF(AND(ISNUMBER(OFFSET('Sanitation Data'!$F$11,0,10*ROW('Sanitation Data'!F109))),'Data Summary'!DB115="Yes"),OFFSET('Sanitation Data'!$F$11,0,10*ROW('Sanitation Data'!F109)),NA())</f>
        <v>#N/A</v>
      </c>
      <c r="AN115" s="103" t="e">
        <f ca="true">+IF(AND(ISNUMBER(OFFSET('Sanitation Data'!$F$12,0,10*ROW('Sanitation Data'!F109))),'Data Summary'!DC115="Yes"),OFFSET('Sanitation Data'!$F$12,0,10*ROW('Sanitation Data'!F109)),NA())</f>
        <v>#N/A</v>
      </c>
      <c r="AO115" s="103" t="e">
        <f ca="true">+IF(AND(ISNUMBER(OFFSET('Sanitation Data'!$F$13,0,10*ROW('Sanitation Data'!F109))),'Data Summary'!DD115="Yes"),OFFSET('Sanitation Data'!$F$13,0,10*ROW('Sanitation Data'!F109)),NA())</f>
        <v>#N/A</v>
      </c>
      <c r="AP115" s="103" t="e">
        <f ca="true">+IF(AND(ISNUMBER(OFFSET('Sanitation Data'!$G$5,0,10*ROW('Sanitation Data'!G109))),'Data Summary'!DE115="Yes"),100-OFFSET('Sanitation Data'!$G$5,0,10*ROW('Sanitation Data'!G109)),NA())</f>
        <v>#N/A</v>
      </c>
      <c r="AQ115" s="103" t="e">
        <f ca="true">+IF(AND(ISNUMBER(OFFSET('Sanitation Data'!$G$7,0,10*ROW('Sanitation Data'!G109))),'Data Summary'!DF115="Yes"),OFFSET('Sanitation Data'!$G$7,0,10*ROW('Sanitation Data'!G109)),NA())</f>
        <v>#N/A</v>
      </c>
      <c r="AR115" s="103" t="e">
        <f ca="true">+IF(AND(ISNUMBER(OFFSET('Sanitation Data'!$G$11,0,10*ROW('Sanitation Data'!G109))),'Data Summary'!DG115="Yes"),OFFSET('Sanitation Data'!$G$11,0,10*ROW('Sanitation Data'!G109)),NA())</f>
        <v>#N/A</v>
      </c>
      <c r="AS115" s="103" t="e">
        <f ca="true">+IF(AND(ISNUMBER(OFFSET('Sanitation Data'!$G$12,0,10*ROW('Sanitation Data'!G109))),'Data Summary'!DH115="Yes"),OFFSET('Sanitation Data'!$G$12,0,10*ROW('Sanitation Data'!G109)),NA())</f>
        <v>#N/A</v>
      </c>
      <c r="AT115" s="103" t="e">
        <f ca="true">+IF(AND(ISNUMBER(OFFSET('Sanitation Data'!$G$13,0,10*ROW('Sanitation Data'!G109))),'Data Summary'!DI115="Yes"),OFFSET('Sanitation Data'!$G$13,0,10*ROW('Sanitation Data'!G109)),NA())</f>
        <v>#N/A</v>
      </c>
      <c r="AU115" s="103" t="e">
        <f ca="true">+IF(AND(ISNUMBER(OFFSET('Sanitation Data'!$H$5,0,10*ROW('Sanitation Data'!H109))),'Data Summary'!DJ115="Yes"),100-OFFSET('Sanitation Data'!$H$5,0,10*ROW('Sanitation Data'!H109)),NA())</f>
        <v>#N/A</v>
      </c>
      <c r="AV115" s="103" t="e">
        <f ca="true">+IF(AND(ISNUMBER(OFFSET('Sanitation Data'!$H$7,0,10*ROW('Sanitation Data'!H109))),'Data Summary'!DK115="Yes"),OFFSET('Sanitation Data'!$H$7,0,10*ROW('Sanitation Data'!H109)),NA())</f>
        <v>#N/A</v>
      </c>
      <c r="AW115" s="103" t="e">
        <f ca="true">+IF(AND(ISNUMBER(OFFSET('Sanitation Data'!$H$11,0,10*ROW('Sanitation Data'!H109))),'Data Summary'!DL115="Yes"),OFFSET('Sanitation Data'!$H$11,0,10*ROW('Sanitation Data'!H109)),NA())</f>
        <v>#N/A</v>
      </c>
      <c r="AX115" s="103" t="e">
        <f ca="true">+IF(AND(ISNUMBER(OFFSET('Sanitation Data'!$H$12,0,10*ROW('Sanitation Data'!H109))),'Data Summary'!DM115="Yes"),OFFSET('Sanitation Data'!$H$12,0,10*ROW('Sanitation Data'!H109)),NA())</f>
        <v>#N/A</v>
      </c>
      <c r="AY115" s="103" t="e">
        <f ca="true">+IF(AND(ISNUMBER(OFFSET('Sanitation Data'!$H$13,0,10*ROW('Sanitation Data'!H109))),'Data Summary'!DN115="Yes"),OFFSET('Sanitation Data'!$H$13,0,10*ROW('Sanitation Data'!H109)),NA())</f>
        <v>#N/A</v>
      </c>
      <c r="AZ115" s="108" t="e">
        <f ca="true">+IF(AND(ISNUMBER(OFFSET('Hygiene Data'!$C$6,0,10*ROW('Hygiene Data'!C109))),'Data Summary'!DO115="Yes"),OFFSET('Hygiene Data'!$C$6,0,10*ROW('Hygiene Data'!C109)),NA())</f>
        <v>#N/A</v>
      </c>
      <c r="BA115" s="108" t="e">
        <f ca="true">+IF(AND(ISNUMBER(OFFSET('Hygiene Data'!$C$8,0,10*ROW('Hygiene Data'!C109))),'Data Summary'!DP115="Yes"),OFFSET('Hygiene Data'!$C$8,0,10*ROW('Hygiene Data'!C109)),NA())</f>
        <v>#N/A</v>
      </c>
      <c r="BB115" s="108" t="e">
        <f ca="true">+IF(AND(ISNUMBER(OFFSET('Hygiene Data'!$C$10,0,10*ROW('Hygiene Data'!C109))),'Data Summary'!DQ115="Yes"),OFFSET('Hygiene Data'!$C$10,0,10*ROW('Hygiene Data'!C109)),NA())</f>
        <v>#N/A</v>
      </c>
      <c r="BC115" s="108" t="e">
        <f ca="true">+IF(AND(ISNUMBER(OFFSET('Hygiene Data'!$D$6,0,10*ROW('Hygiene Data'!D109))),'Data Summary'!DR115="Yes"),OFFSET('Hygiene Data'!$D$6,0,10*ROW('Hygiene Data'!D109)),NA())</f>
        <v>#N/A</v>
      </c>
      <c r="BD115" s="108" t="e">
        <f ca="true">+IF(AND(ISNUMBER(OFFSET('Hygiene Data'!$D$8,0,10*ROW('Hygiene Data'!D109))),'Data Summary'!DS115="Yes"),OFFSET('Hygiene Data'!$D$8,0,10*ROW('Hygiene Data'!D109)),NA())</f>
        <v>#N/A</v>
      </c>
      <c r="BE115" s="108" t="e">
        <f ca="true">+IF(AND(ISNUMBER(OFFSET('Hygiene Data'!$D$10,0,10*ROW('Hygiene Data'!D109))),'Data Summary'!DT115="Yes"),OFFSET('Hygiene Data'!$D$10,0,10*ROW('Hygiene Data'!D109)),NA())</f>
        <v>#N/A</v>
      </c>
      <c r="BF115" s="108" t="e">
        <f ca="true">+IF(AND(ISNUMBER(OFFSET('Hygiene Data'!$E$6,0,10*ROW('Hygiene Data'!E109))),'Data Summary'!DU115="Yes"),OFFSET('Hygiene Data'!$E$6,0,10*ROW('Hygiene Data'!E109)),NA())</f>
        <v>#N/A</v>
      </c>
      <c r="BG115" s="108" t="e">
        <f ca="true">+IF(AND(ISNUMBER(OFFSET('Hygiene Data'!$E$8,0,10*ROW('Hygiene Data'!E109))),'Data Summary'!DV115="Yes"),OFFSET('Hygiene Data'!$E$8,0,10*ROW('Hygiene Data'!E109)),NA())</f>
        <v>#N/A</v>
      </c>
      <c r="BH115" s="108" t="e">
        <f ca="true">+IF(AND(ISNUMBER(OFFSET('Hygiene Data'!$E$10,0,10*ROW('Hygiene Data'!E109))),'Data Summary'!DW115="Yes"),OFFSET('Hygiene Data'!$E$10,0,10*ROW('Hygiene Data'!E109)),NA())</f>
        <v>#N/A</v>
      </c>
      <c r="BI115" s="108" t="e">
        <f ca="true">+IF(AND(ISNUMBER(OFFSET('Hygiene Data'!$F$6,0,10*ROW('Hygiene Data'!F109))),'Data Summary'!DX115="Yes"),OFFSET('Hygiene Data'!$F$6,0,10*ROW('Hygiene Data'!F109)),NA())</f>
        <v>#N/A</v>
      </c>
      <c r="BJ115" s="108" t="e">
        <f ca="true">+IF(AND(ISNUMBER(OFFSET('Hygiene Data'!$F$8,0,10*ROW('Hygiene Data'!F109))),'Data Summary'!DY115="Yes"),OFFSET('Hygiene Data'!$F$8,0,10*ROW('Hygiene Data'!F109)),NA())</f>
        <v>#N/A</v>
      </c>
      <c r="BK115" s="108" t="e">
        <f ca="true">+IF(AND(ISNUMBER(OFFSET('Hygiene Data'!$F$10,0,10*ROW('Hygiene Data'!F109))),'Data Summary'!DZ115="Yes"),OFFSET('Hygiene Data'!$F$10,0,10*ROW('Hygiene Data'!F109)),NA())</f>
        <v>#N/A</v>
      </c>
      <c r="BL115" s="108" t="e">
        <f ca="true">+IF(AND(ISNUMBER(OFFSET('Hygiene Data'!$G$6,0,10*ROW('Hygiene Data'!G109))),'Data Summary'!EA115="Yes"),OFFSET('Hygiene Data'!$G$6,0,10*ROW('Hygiene Data'!G109)),NA())</f>
        <v>#N/A</v>
      </c>
      <c r="BM115" s="108" t="e">
        <f ca="true">+IF(AND(ISNUMBER(OFFSET('Hygiene Data'!$G$8,0,10*ROW('Hygiene Data'!G109))),'Data Summary'!EB115="Yes"),OFFSET('Hygiene Data'!$G$8,0,10*ROW('Hygiene Data'!G109)),NA())</f>
        <v>#N/A</v>
      </c>
      <c r="BN115" s="108" t="e">
        <f ca="true">+IF(AND(ISNUMBER(OFFSET('Hygiene Data'!$G$10,0,10*ROW('Hygiene Data'!G109))),'Data Summary'!EC115="Yes"),OFFSET('Hygiene Data'!$G$10,0,10*ROW('Hygiene Data'!G109)),NA())</f>
        <v>#N/A</v>
      </c>
      <c r="BO115" s="108" t="e">
        <f ca="true">+IF(AND(ISNUMBER(OFFSET('Hygiene Data'!$H$6,0,10*ROW('Hygiene Data'!H109))),'Data Summary'!ED115="Yes"),OFFSET('Hygiene Data'!$H$6,0,10*ROW('Hygiene Data'!H109)),NA())</f>
        <v>#N/A</v>
      </c>
      <c r="BP115" s="108" t="e">
        <f ca="true">+IF(AND(ISNUMBER(OFFSET('Hygiene Data'!$H$8,0,10*ROW('Hygiene Data'!H109))),'Data Summary'!EE115="Yes"),OFFSET('Hygiene Data'!$H$8,0,10*ROW('Hygiene Data'!H109)),NA())</f>
        <v>#N/A</v>
      </c>
      <c r="BQ115" s="108" t="e">
        <f ca="true">+IF(AND(ISNUMBER(OFFSET('Hygiene Data'!$H$10,0,10*ROW('Hygiene Data'!H109))),'Data Summary'!EF115="Yes"),OFFSET('Hygiene Data'!$H$10,0,10*ROW('Hygiene Data'!H109)),NA())</f>
        <v>#N/A</v>
      </c>
    </row>
    <row r="116" x14ac:dyDescent="0.2">
      <c r="A116" s="56" t="e">
        <f ca="true">+IF(OFFSET('Water Data'!$B$1,0,10*ROW('Water Data'!B110))="",NA(),OFFSET('Water Data'!$B$1,0,10*ROW('Water Data'!B110)))</f>
        <v>#N/A</v>
      </c>
      <c r="B116" s="56" t="e">
        <f ca="true">+IF(OFFSET('Water Data'!$A$3,0,10*ROW('Water Data'!A113))="",NA(),OFFSET('Water Data'!$A$3,0,10*ROW('Water Data'!A113)))</f>
        <v>#N/A</v>
      </c>
      <c r="C116" s="56" t="e">
        <f ca="true">+IF(OFFSET('Water Data'!$C$3,0,10*ROW('Water Data'!C113))="",NA(),OFFSET('Water Data'!$C$3,0,10*ROW('Water Data'!C113)))</f>
        <v>#N/A</v>
      </c>
      <c r="D116" s="57" t="e">
        <f ca="true">+IF(AND(ISNUMBER(OFFSET('Water Data'!$C$5,0,10*ROW('Water Data'!C110))),'Data Summary'!BS116="Yes"),100-OFFSET('Water Data'!$C$5,0,10*ROW('Water Data'!C110)),NA())</f>
        <v>#N/A</v>
      </c>
      <c r="E116" s="57" t="e">
        <f ca="true">+IF(AND(ISNUMBER(OFFSET('Water Data'!$C$7,0,10*ROW('Water Data'!C110))),'Data Summary'!BT116="Yes"),OFFSET('Water Data'!$C$7,0,10*ROW('Water Data'!C110)),NA())</f>
        <v>#N/A</v>
      </c>
      <c r="F116" s="57" t="e">
        <f ca="true">+IF(AND(ISNUMBER(OFFSET('Water Data'!$C$10,0,10*ROW('Water Data'!C110))),'Data Summary'!BU116="Yes"),OFFSET('Water Data'!$C$10,0,10*ROW('Water Data'!C110)),NA())</f>
        <v>#N/A</v>
      </c>
      <c r="G116" s="57" t="e">
        <f ca="true">+IF(AND(ISNUMBER(OFFSET('Water Data'!$D$5,0,10*ROW('Water Data'!D110))),'Data Summary'!BV116="Yes"),100-OFFSET('Water Data'!$D$5,0,10*ROW('Water Data'!D110)),NA())</f>
        <v>#N/A</v>
      </c>
      <c r="H116" s="57" t="e">
        <f ca="true">+IF(AND(ISNUMBER(OFFSET('Water Data'!$D$7,0,10*ROW('Water Data'!D110))),'Data Summary'!BW116="Yes"),OFFSET('Water Data'!$D$7,0,10*ROW('Water Data'!D110)),NA())</f>
        <v>#N/A</v>
      </c>
      <c r="I116" s="57" t="e">
        <f ca="true">+IF(AND(ISNUMBER(OFFSET('Water Data'!$D$10,0,10*ROW('Water Data'!D110))),'Data Summary'!BX116="Yes"),OFFSET('Water Data'!$D$10,0,10*ROW('Water Data'!D110)),NA())</f>
        <v>#N/A</v>
      </c>
      <c r="J116" s="57" t="e">
        <f ca="true">+IF(AND(ISNUMBER(OFFSET('Water Data'!$E$5,0,10*ROW('Water Data'!E110))),'Data Summary'!BY116="Yes"),100-OFFSET('Water Data'!$E$5,0,10*ROW('Water Data'!E110)),NA())</f>
        <v>#N/A</v>
      </c>
      <c r="K116" s="57" t="e">
        <f ca="true">+IF(AND(ISNUMBER(OFFSET('Water Data'!$E$7,0,10*ROW('Water Data'!E110))),'Data Summary'!BZ116="Yes"),OFFSET('Water Data'!$E$7,0,10*ROW('Water Data'!E110)),NA())</f>
        <v>#N/A</v>
      </c>
      <c r="L116" s="57" t="e">
        <f ca="true">+IF(AND(ISNUMBER(OFFSET('Water Data'!$E$10,0,10*ROW('Water Data'!E110))),'Data Summary'!CA116="Yes"),OFFSET('Water Data'!$E$10,0,10*ROW('Water Data'!E110)),NA())</f>
        <v>#N/A</v>
      </c>
      <c r="M116" s="57" t="e">
        <f ca="true">+IF(AND(ISNUMBER(OFFSET('Water Data'!$F$5,0,10*ROW('Water Data'!F110))),'Data Summary'!CB116="Yes"),100-OFFSET('Water Data'!$F$5,0,10*ROW('Water Data'!F110)),NA())</f>
        <v>#N/A</v>
      </c>
      <c r="N116" s="57" t="e">
        <f ca="true">+IF(AND(ISNUMBER(OFFSET('Water Data'!$F$7,0,10*ROW('Water Data'!F110))),'Data Summary'!CC116="Yes"),OFFSET('Water Data'!$F$7,0,10*ROW('Water Data'!F110)),NA())</f>
        <v>#N/A</v>
      </c>
      <c r="O116" s="57" t="e">
        <f ca="true">+IF(AND(ISNUMBER(OFFSET('Water Data'!$F$10,0,10*ROW('Water Data'!F110))),'Data Summary'!CD116="Yes"),OFFSET('Water Data'!$F$10,0,10*ROW('Water Data'!F110)),NA())</f>
        <v>#N/A</v>
      </c>
      <c r="P116" s="57" t="e">
        <f ca="true">+IF(AND(ISNUMBER(OFFSET('Water Data'!$G$5,0,10*ROW('Water Data'!G110))),'Data Summary'!CE116="Yes"),100-OFFSET('Water Data'!$G$5,0,10*ROW('Water Data'!G110)),NA())</f>
        <v>#N/A</v>
      </c>
      <c r="Q116" s="57" t="e">
        <f ca="true">+IF(AND(ISNUMBER(OFFSET('Water Data'!$G$7,0,10*ROW('Water Data'!G110))),'Data Summary'!CF116="Yes"),OFFSET('Water Data'!$G$7,0,10*ROW('Water Data'!G110)),NA())</f>
        <v>#N/A</v>
      </c>
      <c r="R116" s="57" t="e">
        <f ca="true">+IF(AND(ISNUMBER(OFFSET('Water Data'!$G$10,0,10*ROW('Water Data'!G110))),'Data Summary'!CG116="Yes"),OFFSET('Water Data'!$G$10,0,10*ROW('Water Data'!G110)),NA())</f>
        <v>#N/A</v>
      </c>
      <c r="S116" s="57" t="e">
        <f ca="true">+IF(AND(ISNUMBER(OFFSET('Water Data'!$H$5,0,10*ROW('Water Data'!H110))),'Data Summary'!CH116="Yes"),100-OFFSET('Water Data'!$H$5,0,10*ROW('Water Data'!H110)),NA())</f>
        <v>#N/A</v>
      </c>
      <c r="T116" s="57" t="e">
        <f ca="true">+IF(AND(ISNUMBER(OFFSET('Water Data'!$H$7,0,10*ROW('Water Data'!H110))),'Data Summary'!CI116="Yes"),OFFSET('Water Data'!$H$7,0,10*ROW('Water Data'!H110)),NA())</f>
        <v>#N/A</v>
      </c>
      <c r="U116" s="57" t="e">
        <f ca="true">+IF(AND(ISNUMBER(OFFSET('Water Data'!$H$10,0,10*ROW('Water Data'!H110))),'Data Summary'!CJ116="Yes"),OFFSET('Water Data'!$H$10,0,10*ROW('Water Data'!H110)),NA())</f>
        <v>#N/A</v>
      </c>
      <c r="V116" s="103" t="e">
        <f ca="true">+IF(AND(ISNUMBER(OFFSET('Sanitation Data'!$C$5,0,10*ROW('Sanitation Data'!C110))),'Data Summary'!CK116="Yes"),100-OFFSET('Sanitation Data'!$C$5,0,10*ROW('Sanitation Data'!C110)),NA())</f>
        <v>#N/A</v>
      </c>
      <c r="W116" s="103" t="e">
        <f ca="true">+IF(AND(ISNUMBER(OFFSET('Sanitation Data'!$C$7,0,10*ROW('Sanitation Data'!C110))),'Data Summary'!CL116="Yes"),OFFSET('Sanitation Data'!$C$7,0,10*ROW('Sanitation Data'!C110)),NA())</f>
        <v>#N/A</v>
      </c>
      <c r="X116" s="103" t="e">
        <f ca="true">+IF(AND(ISNUMBER(OFFSET('Sanitation Data'!$C$11,0,10*ROW('Sanitation Data'!C110))),'Data Summary'!CM116="Yes"),OFFSET('Sanitation Data'!$C$11,0,10*ROW('Sanitation Data'!C110)),NA())</f>
        <v>#N/A</v>
      </c>
      <c r="Y116" s="103" t="e">
        <f ca="true">+IF(AND(ISNUMBER(OFFSET('Sanitation Data'!$C$12,0,10*ROW('Sanitation Data'!C110))),'Data Summary'!CN116="Yes"),OFFSET('Sanitation Data'!$C$12,0,10*ROW('Sanitation Data'!C110)),NA())</f>
        <v>#N/A</v>
      </c>
      <c r="Z116" s="103" t="e">
        <f ca="true">+IF(AND(ISNUMBER(OFFSET('Sanitation Data'!$C$13,0,10*ROW('Sanitation Data'!C110))),'Data Summary'!CO116="Yes"),OFFSET('Sanitation Data'!$C$13,0,10*ROW('Sanitation Data'!C110)),NA())</f>
        <v>#N/A</v>
      </c>
      <c r="AA116" s="103" t="e">
        <f ca="true">+IF(AND(ISNUMBER(OFFSET('Sanitation Data'!$D$5,0,10*ROW('Sanitation Data'!D110))),'Data Summary'!CP116="Yes"),100-OFFSET('Sanitation Data'!$D$5,0,10*ROW('Sanitation Data'!D110)),NA())</f>
        <v>#N/A</v>
      </c>
      <c r="AB116" s="103" t="e">
        <f ca="true">+IF(AND(ISNUMBER(OFFSET('Sanitation Data'!$D$7,0,10*ROW('Sanitation Data'!D110))),'Data Summary'!CQ116="Yes"),OFFSET('Sanitation Data'!$D$7,0,10*ROW('Sanitation Data'!D110)),NA())</f>
        <v>#N/A</v>
      </c>
      <c r="AC116" s="103" t="e">
        <f ca="true">+IF(AND(ISNUMBER(OFFSET('Sanitation Data'!$D$11,0,10*ROW('Sanitation Data'!D110))),'Data Summary'!CR116="Yes"),OFFSET('Sanitation Data'!$D$11,0,10*ROW('Sanitation Data'!D110)),NA())</f>
        <v>#N/A</v>
      </c>
      <c r="AD116" s="103" t="e">
        <f ca="true">+IF(AND(ISNUMBER(OFFSET('Sanitation Data'!$D$12,0,10*ROW('Sanitation Data'!D110))),'Data Summary'!CS116="Yes"),OFFSET('Sanitation Data'!$D$12,0,10*ROW('Sanitation Data'!D110)),NA())</f>
        <v>#N/A</v>
      </c>
      <c r="AE116" s="103" t="e">
        <f ca="true">+IF(AND(ISNUMBER(OFFSET('Sanitation Data'!$D$13,0,10*ROW('Sanitation Data'!D110))),'Data Summary'!CT116="Yes"),OFFSET('Sanitation Data'!$D$13,0,10*ROW('Sanitation Data'!D110)),NA())</f>
        <v>#N/A</v>
      </c>
      <c r="AF116" s="103" t="e">
        <f ca="true">+IF(AND(ISNUMBER(OFFSET('Sanitation Data'!$E$5,0,10*ROW('Sanitation Data'!E110))),'Data Summary'!CU116="Yes"),100-OFFSET('Sanitation Data'!$E$5,0,10*ROW('Sanitation Data'!E110)),NA())</f>
        <v>#N/A</v>
      </c>
      <c r="AG116" s="103" t="e">
        <f ca="true">+IF(AND(ISNUMBER(OFFSET('Sanitation Data'!$E$7,0,10*ROW('Sanitation Data'!E110))),'Data Summary'!CV116="Yes"),OFFSET('Sanitation Data'!$E$7,0,10*ROW('Sanitation Data'!E110)),NA())</f>
        <v>#N/A</v>
      </c>
      <c r="AH116" s="103" t="e">
        <f ca="true">+IF(AND(ISNUMBER(OFFSET('Sanitation Data'!$E$11,0,10*ROW('Sanitation Data'!E110))),'Data Summary'!CW116="Yes"),OFFSET('Sanitation Data'!$E$11,0,10*ROW('Sanitation Data'!E110)),NA())</f>
        <v>#N/A</v>
      </c>
      <c r="AI116" s="103" t="e">
        <f ca="true">+IF(AND(ISNUMBER(OFFSET('Sanitation Data'!$E$12,0,10*ROW('Sanitation Data'!E110))),'Data Summary'!CX116="Yes"),OFFSET('Sanitation Data'!$E$12,0,10*ROW('Sanitation Data'!E110)),NA())</f>
        <v>#N/A</v>
      </c>
      <c r="AJ116" s="103" t="e">
        <f ca="true">+IF(AND(ISNUMBER(OFFSET('Sanitation Data'!$E$13,0,10*ROW('Sanitation Data'!E110))),'Data Summary'!CY116="Yes"),OFFSET('Sanitation Data'!$E$13,0,10*ROW('Sanitation Data'!E110)),NA())</f>
        <v>#N/A</v>
      </c>
      <c r="AK116" s="103" t="e">
        <f ca="true">+IF(AND(ISNUMBER(OFFSET('Sanitation Data'!$F$5,0,10*ROW('Sanitation Data'!F110))),'Data Summary'!CZ116="Yes"),100-OFFSET('Sanitation Data'!$F$5,0,10*ROW('Sanitation Data'!F110)),NA())</f>
        <v>#N/A</v>
      </c>
      <c r="AL116" s="103" t="e">
        <f ca="true">+IF(AND(ISNUMBER(OFFSET('Sanitation Data'!$F$7,0,10*ROW('Sanitation Data'!F110))),'Data Summary'!DA116="Yes"),OFFSET('Sanitation Data'!$F$7,0,10*ROW('Sanitation Data'!F110)),NA())</f>
        <v>#N/A</v>
      </c>
      <c r="AM116" s="103" t="e">
        <f ca="true">+IF(AND(ISNUMBER(OFFSET('Sanitation Data'!$F$11,0,10*ROW('Sanitation Data'!F110))),'Data Summary'!DB116="Yes"),OFFSET('Sanitation Data'!$F$11,0,10*ROW('Sanitation Data'!F110)),NA())</f>
        <v>#N/A</v>
      </c>
      <c r="AN116" s="103" t="e">
        <f ca="true">+IF(AND(ISNUMBER(OFFSET('Sanitation Data'!$F$12,0,10*ROW('Sanitation Data'!F110))),'Data Summary'!DC116="Yes"),OFFSET('Sanitation Data'!$F$12,0,10*ROW('Sanitation Data'!F110)),NA())</f>
        <v>#N/A</v>
      </c>
      <c r="AO116" s="103" t="e">
        <f ca="true">+IF(AND(ISNUMBER(OFFSET('Sanitation Data'!$F$13,0,10*ROW('Sanitation Data'!F110))),'Data Summary'!DD116="Yes"),OFFSET('Sanitation Data'!$F$13,0,10*ROW('Sanitation Data'!F110)),NA())</f>
        <v>#N/A</v>
      </c>
      <c r="AP116" s="103" t="e">
        <f ca="true">+IF(AND(ISNUMBER(OFFSET('Sanitation Data'!$G$5,0,10*ROW('Sanitation Data'!G110))),'Data Summary'!DE116="Yes"),100-OFFSET('Sanitation Data'!$G$5,0,10*ROW('Sanitation Data'!G110)),NA())</f>
        <v>#N/A</v>
      </c>
      <c r="AQ116" s="103" t="e">
        <f ca="true">+IF(AND(ISNUMBER(OFFSET('Sanitation Data'!$G$7,0,10*ROW('Sanitation Data'!G110))),'Data Summary'!DF116="Yes"),OFFSET('Sanitation Data'!$G$7,0,10*ROW('Sanitation Data'!G110)),NA())</f>
        <v>#N/A</v>
      </c>
      <c r="AR116" s="103" t="e">
        <f ca="true">+IF(AND(ISNUMBER(OFFSET('Sanitation Data'!$G$11,0,10*ROW('Sanitation Data'!G110))),'Data Summary'!DG116="Yes"),OFFSET('Sanitation Data'!$G$11,0,10*ROW('Sanitation Data'!G110)),NA())</f>
        <v>#N/A</v>
      </c>
      <c r="AS116" s="103" t="e">
        <f ca="true">+IF(AND(ISNUMBER(OFFSET('Sanitation Data'!$G$12,0,10*ROW('Sanitation Data'!G110))),'Data Summary'!DH116="Yes"),OFFSET('Sanitation Data'!$G$12,0,10*ROW('Sanitation Data'!G110)),NA())</f>
        <v>#N/A</v>
      </c>
      <c r="AT116" s="103" t="e">
        <f ca="true">+IF(AND(ISNUMBER(OFFSET('Sanitation Data'!$G$13,0,10*ROW('Sanitation Data'!G110))),'Data Summary'!DI116="Yes"),OFFSET('Sanitation Data'!$G$13,0,10*ROW('Sanitation Data'!G110)),NA())</f>
        <v>#N/A</v>
      </c>
      <c r="AU116" s="103" t="e">
        <f ca="true">+IF(AND(ISNUMBER(OFFSET('Sanitation Data'!$H$5,0,10*ROW('Sanitation Data'!H110))),'Data Summary'!DJ116="Yes"),100-OFFSET('Sanitation Data'!$H$5,0,10*ROW('Sanitation Data'!H110)),NA())</f>
        <v>#N/A</v>
      </c>
      <c r="AV116" s="103" t="e">
        <f ca="true">+IF(AND(ISNUMBER(OFFSET('Sanitation Data'!$H$7,0,10*ROW('Sanitation Data'!H110))),'Data Summary'!DK116="Yes"),OFFSET('Sanitation Data'!$H$7,0,10*ROW('Sanitation Data'!H110)),NA())</f>
        <v>#N/A</v>
      </c>
      <c r="AW116" s="103" t="e">
        <f ca="true">+IF(AND(ISNUMBER(OFFSET('Sanitation Data'!$H$11,0,10*ROW('Sanitation Data'!H110))),'Data Summary'!DL116="Yes"),OFFSET('Sanitation Data'!$H$11,0,10*ROW('Sanitation Data'!H110)),NA())</f>
        <v>#N/A</v>
      </c>
      <c r="AX116" s="103" t="e">
        <f ca="true">+IF(AND(ISNUMBER(OFFSET('Sanitation Data'!$H$12,0,10*ROW('Sanitation Data'!H110))),'Data Summary'!DM116="Yes"),OFFSET('Sanitation Data'!$H$12,0,10*ROW('Sanitation Data'!H110)),NA())</f>
        <v>#N/A</v>
      </c>
      <c r="AY116" s="103" t="e">
        <f ca="true">+IF(AND(ISNUMBER(OFFSET('Sanitation Data'!$H$13,0,10*ROW('Sanitation Data'!H110))),'Data Summary'!DN116="Yes"),OFFSET('Sanitation Data'!$H$13,0,10*ROW('Sanitation Data'!H110)),NA())</f>
        <v>#N/A</v>
      </c>
      <c r="AZ116" s="108" t="e">
        <f ca="true">+IF(AND(ISNUMBER(OFFSET('Hygiene Data'!$C$6,0,10*ROW('Hygiene Data'!C110))),'Data Summary'!DO116="Yes"),OFFSET('Hygiene Data'!$C$6,0,10*ROW('Hygiene Data'!C110)),NA())</f>
        <v>#N/A</v>
      </c>
      <c r="BA116" s="108" t="e">
        <f ca="true">+IF(AND(ISNUMBER(OFFSET('Hygiene Data'!$C$8,0,10*ROW('Hygiene Data'!C110))),'Data Summary'!DP116="Yes"),OFFSET('Hygiene Data'!$C$8,0,10*ROW('Hygiene Data'!C110)),NA())</f>
        <v>#N/A</v>
      </c>
      <c r="BB116" s="108" t="e">
        <f ca="true">+IF(AND(ISNUMBER(OFFSET('Hygiene Data'!$C$10,0,10*ROW('Hygiene Data'!C110))),'Data Summary'!DQ116="Yes"),OFFSET('Hygiene Data'!$C$10,0,10*ROW('Hygiene Data'!C110)),NA())</f>
        <v>#N/A</v>
      </c>
      <c r="BC116" s="108" t="e">
        <f ca="true">+IF(AND(ISNUMBER(OFFSET('Hygiene Data'!$D$6,0,10*ROW('Hygiene Data'!D110))),'Data Summary'!DR116="Yes"),OFFSET('Hygiene Data'!$D$6,0,10*ROW('Hygiene Data'!D110)),NA())</f>
        <v>#N/A</v>
      </c>
      <c r="BD116" s="108" t="e">
        <f ca="true">+IF(AND(ISNUMBER(OFFSET('Hygiene Data'!$D$8,0,10*ROW('Hygiene Data'!D110))),'Data Summary'!DS116="Yes"),OFFSET('Hygiene Data'!$D$8,0,10*ROW('Hygiene Data'!D110)),NA())</f>
        <v>#N/A</v>
      </c>
      <c r="BE116" s="108" t="e">
        <f ca="true">+IF(AND(ISNUMBER(OFFSET('Hygiene Data'!$D$10,0,10*ROW('Hygiene Data'!D110))),'Data Summary'!DT116="Yes"),OFFSET('Hygiene Data'!$D$10,0,10*ROW('Hygiene Data'!D110)),NA())</f>
        <v>#N/A</v>
      </c>
      <c r="BF116" s="108" t="e">
        <f ca="true">+IF(AND(ISNUMBER(OFFSET('Hygiene Data'!$E$6,0,10*ROW('Hygiene Data'!E110))),'Data Summary'!DU116="Yes"),OFFSET('Hygiene Data'!$E$6,0,10*ROW('Hygiene Data'!E110)),NA())</f>
        <v>#N/A</v>
      </c>
      <c r="BG116" s="108" t="e">
        <f ca="true">+IF(AND(ISNUMBER(OFFSET('Hygiene Data'!$E$8,0,10*ROW('Hygiene Data'!E110))),'Data Summary'!DV116="Yes"),OFFSET('Hygiene Data'!$E$8,0,10*ROW('Hygiene Data'!E110)),NA())</f>
        <v>#N/A</v>
      </c>
      <c r="BH116" s="108" t="e">
        <f ca="true">+IF(AND(ISNUMBER(OFFSET('Hygiene Data'!$E$10,0,10*ROW('Hygiene Data'!E110))),'Data Summary'!DW116="Yes"),OFFSET('Hygiene Data'!$E$10,0,10*ROW('Hygiene Data'!E110)),NA())</f>
        <v>#N/A</v>
      </c>
      <c r="BI116" s="108" t="e">
        <f ca="true">+IF(AND(ISNUMBER(OFFSET('Hygiene Data'!$F$6,0,10*ROW('Hygiene Data'!F110))),'Data Summary'!DX116="Yes"),OFFSET('Hygiene Data'!$F$6,0,10*ROW('Hygiene Data'!F110)),NA())</f>
        <v>#N/A</v>
      </c>
      <c r="BJ116" s="108" t="e">
        <f ca="true">+IF(AND(ISNUMBER(OFFSET('Hygiene Data'!$F$8,0,10*ROW('Hygiene Data'!F110))),'Data Summary'!DY116="Yes"),OFFSET('Hygiene Data'!$F$8,0,10*ROW('Hygiene Data'!F110)),NA())</f>
        <v>#N/A</v>
      </c>
      <c r="BK116" s="108" t="e">
        <f ca="true">+IF(AND(ISNUMBER(OFFSET('Hygiene Data'!$F$10,0,10*ROW('Hygiene Data'!F110))),'Data Summary'!DZ116="Yes"),OFFSET('Hygiene Data'!$F$10,0,10*ROW('Hygiene Data'!F110)),NA())</f>
        <v>#N/A</v>
      </c>
      <c r="BL116" s="108" t="e">
        <f ca="true">+IF(AND(ISNUMBER(OFFSET('Hygiene Data'!$G$6,0,10*ROW('Hygiene Data'!G110))),'Data Summary'!EA116="Yes"),OFFSET('Hygiene Data'!$G$6,0,10*ROW('Hygiene Data'!G110)),NA())</f>
        <v>#N/A</v>
      </c>
      <c r="BM116" s="108" t="e">
        <f ca="true">+IF(AND(ISNUMBER(OFFSET('Hygiene Data'!$G$8,0,10*ROW('Hygiene Data'!G110))),'Data Summary'!EB116="Yes"),OFFSET('Hygiene Data'!$G$8,0,10*ROW('Hygiene Data'!G110)),NA())</f>
        <v>#N/A</v>
      </c>
      <c r="BN116" s="108" t="e">
        <f ca="true">+IF(AND(ISNUMBER(OFFSET('Hygiene Data'!$G$10,0,10*ROW('Hygiene Data'!G110))),'Data Summary'!EC116="Yes"),OFFSET('Hygiene Data'!$G$10,0,10*ROW('Hygiene Data'!G110)),NA())</f>
        <v>#N/A</v>
      </c>
      <c r="BO116" s="108" t="e">
        <f ca="true">+IF(AND(ISNUMBER(OFFSET('Hygiene Data'!$H$6,0,10*ROW('Hygiene Data'!H110))),'Data Summary'!ED116="Yes"),OFFSET('Hygiene Data'!$H$6,0,10*ROW('Hygiene Data'!H110)),NA())</f>
        <v>#N/A</v>
      </c>
      <c r="BP116" s="108" t="e">
        <f ca="true">+IF(AND(ISNUMBER(OFFSET('Hygiene Data'!$H$8,0,10*ROW('Hygiene Data'!H110))),'Data Summary'!EE116="Yes"),OFFSET('Hygiene Data'!$H$8,0,10*ROW('Hygiene Data'!H110)),NA())</f>
        <v>#N/A</v>
      </c>
      <c r="BQ116" s="108" t="e">
        <f ca="true">+IF(AND(ISNUMBER(OFFSET('Hygiene Data'!$H$10,0,10*ROW('Hygiene Data'!H110))),'Data Summary'!EF116="Yes"),OFFSET('Hygiene Data'!$H$10,0,10*ROW('Hygiene Data'!H110)),NA())</f>
        <v>#N/A</v>
      </c>
    </row>
    <row r="117" x14ac:dyDescent="0.2">
      <c r="A117" s="56" t="e">
        <f ca="true">+IF(OFFSET('Water Data'!$B$1,0,10*ROW('Water Data'!B111))="",NA(),OFFSET('Water Data'!$B$1,0,10*ROW('Water Data'!B111)))</f>
        <v>#N/A</v>
      </c>
      <c r="B117" s="56" t="e">
        <f ca="true">+IF(OFFSET('Water Data'!$A$3,0,10*ROW('Water Data'!A114))="",NA(),OFFSET('Water Data'!$A$3,0,10*ROW('Water Data'!A114)))</f>
        <v>#N/A</v>
      </c>
      <c r="C117" s="56" t="e">
        <f ca="true">+IF(OFFSET('Water Data'!$C$3,0,10*ROW('Water Data'!C114))="",NA(),OFFSET('Water Data'!$C$3,0,10*ROW('Water Data'!C114)))</f>
        <v>#N/A</v>
      </c>
      <c r="D117" s="57" t="e">
        <f ca="true">+IF(AND(ISNUMBER(OFFSET('Water Data'!$C$5,0,10*ROW('Water Data'!C111))),'Data Summary'!BS117="Yes"),100-OFFSET('Water Data'!$C$5,0,10*ROW('Water Data'!C111)),NA())</f>
        <v>#N/A</v>
      </c>
      <c r="E117" s="57" t="e">
        <f ca="true">+IF(AND(ISNUMBER(OFFSET('Water Data'!$C$7,0,10*ROW('Water Data'!C111))),'Data Summary'!BT117="Yes"),OFFSET('Water Data'!$C$7,0,10*ROW('Water Data'!C111)),NA())</f>
        <v>#N/A</v>
      </c>
      <c r="F117" s="57" t="e">
        <f ca="true">+IF(AND(ISNUMBER(OFFSET('Water Data'!$C$10,0,10*ROW('Water Data'!C111))),'Data Summary'!BU117="Yes"),OFFSET('Water Data'!$C$10,0,10*ROW('Water Data'!C111)),NA())</f>
        <v>#N/A</v>
      </c>
      <c r="G117" s="57" t="e">
        <f ca="true">+IF(AND(ISNUMBER(OFFSET('Water Data'!$D$5,0,10*ROW('Water Data'!D111))),'Data Summary'!BV117="Yes"),100-OFFSET('Water Data'!$D$5,0,10*ROW('Water Data'!D111)),NA())</f>
        <v>#N/A</v>
      </c>
      <c r="H117" s="57" t="e">
        <f ca="true">+IF(AND(ISNUMBER(OFFSET('Water Data'!$D$7,0,10*ROW('Water Data'!D111))),'Data Summary'!BW117="Yes"),OFFSET('Water Data'!$D$7,0,10*ROW('Water Data'!D111)),NA())</f>
        <v>#N/A</v>
      </c>
      <c r="I117" s="57" t="e">
        <f ca="true">+IF(AND(ISNUMBER(OFFSET('Water Data'!$D$10,0,10*ROW('Water Data'!D111))),'Data Summary'!BX117="Yes"),OFFSET('Water Data'!$D$10,0,10*ROW('Water Data'!D111)),NA())</f>
        <v>#N/A</v>
      </c>
      <c r="J117" s="57" t="e">
        <f ca="true">+IF(AND(ISNUMBER(OFFSET('Water Data'!$E$5,0,10*ROW('Water Data'!E111))),'Data Summary'!BY117="Yes"),100-OFFSET('Water Data'!$E$5,0,10*ROW('Water Data'!E111)),NA())</f>
        <v>#N/A</v>
      </c>
      <c r="K117" s="57" t="e">
        <f ca="true">+IF(AND(ISNUMBER(OFFSET('Water Data'!$E$7,0,10*ROW('Water Data'!E111))),'Data Summary'!BZ117="Yes"),OFFSET('Water Data'!$E$7,0,10*ROW('Water Data'!E111)),NA())</f>
        <v>#N/A</v>
      </c>
      <c r="L117" s="57" t="e">
        <f ca="true">+IF(AND(ISNUMBER(OFFSET('Water Data'!$E$10,0,10*ROW('Water Data'!E111))),'Data Summary'!CA117="Yes"),OFFSET('Water Data'!$E$10,0,10*ROW('Water Data'!E111)),NA())</f>
        <v>#N/A</v>
      </c>
      <c r="M117" s="57" t="e">
        <f ca="true">+IF(AND(ISNUMBER(OFFSET('Water Data'!$F$5,0,10*ROW('Water Data'!F111))),'Data Summary'!CB117="Yes"),100-OFFSET('Water Data'!$F$5,0,10*ROW('Water Data'!F111)),NA())</f>
        <v>#N/A</v>
      </c>
      <c r="N117" s="57" t="e">
        <f ca="true">+IF(AND(ISNUMBER(OFFSET('Water Data'!$F$7,0,10*ROW('Water Data'!F111))),'Data Summary'!CC117="Yes"),OFFSET('Water Data'!$F$7,0,10*ROW('Water Data'!F111)),NA())</f>
        <v>#N/A</v>
      </c>
      <c r="O117" s="57" t="e">
        <f ca="true">+IF(AND(ISNUMBER(OFFSET('Water Data'!$F$10,0,10*ROW('Water Data'!F111))),'Data Summary'!CD117="Yes"),OFFSET('Water Data'!$F$10,0,10*ROW('Water Data'!F111)),NA())</f>
        <v>#N/A</v>
      </c>
      <c r="P117" s="57" t="e">
        <f ca="true">+IF(AND(ISNUMBER(OFFSET('Water Data'!$G$5,0,10*ROW('Water Data'!G111))),'Data Summary'!CE117="Yes"),100-OFFSET('Water Data'!$G$5,0,10*ROW('Water Data'!G111)),NA())</f>
        <v>#N/A</v>
      </c>
      <c r="Q117" s="57" t="e">
        <f ca="true">+IF(AND(ISNUMBER(OFFSET('Water Data'!$G$7,0,10*ROW('Water Data'!G111))),'Data Summary'!CF117="Yes"),OFFSET('Water Data'!$G$7,0,10*ROW('Water Data'!G111)),NA())</f>
        <v>#N/A</v>
      </c>
      <c r="R117" s="57" t="e">
        <f ca="true">+IF(AND(ISNUMBER(OFFSET('Water Data'!$G$10,0,10*ROW('Water Data'!G111))),'Data Summary'!CG117="Yes"),OFFSET('Water Data'!$G$10,0,10*ROW('Water Data'!G111)),NA())</f>
        <v>#N/A</v>
      </c>
      <c r="S117" s="57" t="e">
        <f ca="true">+IF(AND(ISNUMBER(OFFSET('Water Data'!$H$5,0,10*ROW('Water Data'!H111))),'Data Summary'!CH117="Yes"),100-OFFSET('Water Data'!$H$5,0,10*ROW('Water Data'!H111)),NA())</f>
        <v>#N/A</v>
      </c>
      <c r="T117" s="57" t="e">
        <f ca="true">+IF(AND(ISNUMBER(OFFSET('Water Data'!$H$7,0,10*ROW('Water Data'!H111))),'Data Summary'!CI117="Yes"),OFFSET('Water Data'!$H$7,0,10*ROW('Water Data'!H111)),NA())</f>
        <v>#N/A</v>
      </c>
      <c r="U117" s="57" t="e">
        <f ca="true">+IF(AND(ISNUMBER(OFFSET('Water Data'!$H$10,0,10*ROW('Water Data'!H111))),'Data Summary'!CJ117="Yes"),OFFSET('Water Data'!$H$10,0,10*ROW('Water Data'!H111)),NA())</f>
        <v>#N/A</v>
      </c>
      <c r="V117" s="103" t="e">
        <f ca="true">+IF(AND(ISNUMBER(OFFSET('Sanitation Data'!$C$5,0,10*ROW('Sanitation Data'!C111))),'Data Summary'!CK117="Yes"),100-OFFSET('Sanitation Data'!$C$5,0,10*ROW('Sanitation Data'!C111)),NA())</f>
        <v>#N/A</v>
      </c>
      <c r="W117" s="103" t="e">
        <f ca="true">+IF(AND(ISNUMBER(OFFSET('Sanitation Data'!$C$7,0,10*ROW('Sanitation Data'!C111))),'Data Summary'!CL117="Yes"),OFFSET('Sanitation Data'!$C$7,0,10*ROW('Sanitation Data'!C111)),NA())</f>
        <v>#N/A</v>
      </c>
      <c r="X117" s="103" t="e">
        <f ca="true">+IF(AND(ISNUMBER(OFFSET('Sanitation Data'!$C$11,0,10*ROW('Sanitation Data'!C111))),'Data Summary'!CM117="Yes"),OFFSET('Sanitation Data'!$C$11,0,10*ROW('Sanitation Data'!C111)),NA())</f>
        <v>#N/A</v>
      </c>
      <c r="Y117" s="103" t="e">
        <f ca="true">+IF(AND(ISNUMBER(OFFSET('Sanitation Data'!$C$12,0,10*ROW('Sanitation Data'!C111))),'Data Summary'!CN117="Yes"),OFFSET('Sanitation Data'!$C$12,0,10*ROW('Sanitation Data'!C111)),NA())</f>
        <v>#N/A</v>
      </c>
      <c r="Z117" s="103" t="e">
        <f ca="true">+IF(AND(ISNUMBER(OFFSET('Sanitation Data'!$C$13,0,10*ROW('Sanitation Data'!C111))),'Data Summary'!CO117="Yes"),OFFSET('Sanitation Data'!$C$13,0,10*ROW('Sanitation Data'!C111)),NA())</f>
        <v>#N/A</v>
      </c>
      <c r="AA117" s="103" t="e">
        <f ca="true">+IF(AND(ISNUMBER(OFFSET('Sanitation Data'!$D$5,0,10*ROW('Sanitation Data'!D111))),'Data Summary'!CP117="Yes"),100-OFFSET('Sanitation Data'!$D$5,0,10*ROW('Sanitation Data'!D111)),NA())</f>
        <v>#N/A</v>
      </c>
      <c r="AB117" s="103" t="e">
        <f ca="true">+IF(AND(ISNUMBER(OFFSET('Sanitation Data'!$D$7,0,10*ROW('Sanitation Data'!D111))),'Data Summary'!CQ117="Yes"),OFFSET('Sanitation Data'!$D$7,0,10*ROW('Sanitation Data'!D111)),NA())</f>
        <v>#N/A</v>
      </c>
      <c r="AC117" s="103" t="e">
        <f ca="true">+IF(AND(ISNUMBER(OFFSET('Sanitation Data'!$D$11,0,10*ROW('Sanitation Data'!D111))),'Data Summary'!CR117="Yes"),OFFSET('Sanitation Data'!$D$11,0,10*ROW('Sanitation Data'!D111)),NA())</f>
        <v>#N/A</v>
      </c>
      <c r="AD117" s="103" t="e">
        <f ca="true">+IF(AND(ISNUMBER(OFFSET('Sanitation Data'!$D$12,0,10*ROW('Sanitation Data'!D111))),'Data Summary'!CS117="Yes"),OFFSET('Sanitation Data'!$D$12,0,10*ROW('Sanitation Data'!D111)),NA())</f>
        <v>#N/A</v>
      </c>
      <c r="AE117" s="103" t="e">
        <f ca="true">+IF(AND(ISNUMBER(OFFSET('Sanitation Data'!$D$13,0,10*ROW('Sanitation Data'!D111))),'Data Summary'!CT117="Yes"),OFFSET('Sanitation Data'!$D$13,0,10*ROW('Sanitation Data'!D111)),NA())</f>
        <v>#N/A</v>
      </c>
      <c r="AF117" s="103" t="e">
        <f ca="true">+IF(AND(ISNUMBER(OFFSET('Sanitation Data'!$E$5,0,10*ROW('Sanitation Data'!E111))),'Data Summary'!CU117="Yes"),100-OFFSET('Sanitation Data'!$E$5,0,10*ROW('Sanitation Data'!E111)),NA())</f>
        <v>#N/A</v>
      </c>
      <c r="AG117" s="103" t="e">
        <f ca="true">+IF(AND(ISNUMBER(OFFSET('Sanitation Data'!$E$7,0,10*ROW('Sanitation Data'!E111))),'Data Summary'!CV117="Yes"),OFFSET('Sanitation Data'!$E$7,0,10*ROW('Sanitation Data'!E111)),NA())</f>
        <v>#N/A</v>
      </c>
      <c r="AH117" s="103" t="e">
        <f ca="true">+IF(AND(ISNUMBER(OFFSET('Sanitation Data'!$E$11,0,10*ROW('Sanitation Data'!E111))),'Data Summary'!CW117="Yes"),OFFSET('Sanitation Data'!$E$11,0,10*ROW('Sanitation Data'!E111)),NA())</f>
        <v>#N/A</v>
      </c>
      <c r="AI117" s="103" t="e">
        <f ca="true">+IF(AND(ISNUMBER(OFFSET('Sanitation Data'!$E$12,0,10*ROW('Sanitation Data'!E111))),'Data Summary'!CX117="Yes"),OFFSET('Sanitation Data'!$E$12,0,10*ROW('Sanitation Data'!E111)),NA())</f>
        <v>#N/A</v>
      </c>
      <c r="AJ117" s="103" t="e">
        <f ca="true">+IF(AND(ISNUMBER(OFFSET('Sanitation Data'!$E$13,0,10*ROW('Sanitation Data'!E111))),'Data Summary'!CY117="Yes"),OFFSET('Sanitation Data'!$E$13,0,10*ROW('Sanitation Data'!E111)),NA())</f>
        <v>#N/A</v>
      </c>
      <c r="AK117" s="103" t="e">
        <f ca="true">+IF(AND(ISNUMBER(OFFSET('Sanitation Data'!$F$5,0,10*ROW('Sanitation Data'!F111))),'Data Summary'!CZ117="Yes"),100-OFFSET('Sanitation Data'!$F$5,0,10*ROW('Sanitation Data'!F111)),NA())</f>
        <v>#N/A</v>
      </c>
      <c r="AL117" s="103" t="e">
        <f ca="true">+IF(AND(ISNUMBER(OFFSET('Sanitation Data'!$F$7,0,10*ROW('Sanitation Data'!F111))),'Data Summary'!DA117="Yes"),OFFSET('Sanitation Data'!$F$7,0,10*ROW('Sanitation Data'!F111)),NA())</f>
        <v>#N/A</v>
      </c>
      <c r="AM117" s="103" t="e">
        <f ca="true">+IF(AND(ISNUMBER(OFFSET('Sanitation Data'!$F$11,0,10*ROW('Sanitation Data'!F111))),'Data Summary'!DB117="Yes"),OFFSET('Sanitation Data'!$F$11,0,10*ROW('Sanitation Data'!F111)),NA())</f>
        <v>#N/A</v>
      </c>
      <c r="AN117" s="103" t="e">
        <f ca="true">+IF(AND(ISNUMBER(OFFSET('Sanitation Data'!$F$12,0,10*ROW('Sanitation Data'!F111))),'Data Summary'!DC117="Yes"),OFFSET('Sanitation Data'!$F$12,0,10*ROW('Sanitation Data'!F111)),NA())</f>
        <v>#N/A</v>
      </c>
      <c r="AO117" s="103" t="e">
        <f ca="true">+IF(AND(ISNUMBER(OFFSET('Sanitation Data'!$F$13,0,10*ROW('Sanitation Data'!F111))),'Data Summary'!DD117="Yes"),OFFSET('Sanitation Data'!$F$13,0,10*ROW('Sanitation Data'!F111)),NA())</f>
        <v>#N/A</v>
      </c>
      <c r="AP117" s="103" t="e">
        <f ca="true">+IF(AND(ISNUMBER(OFFSET('Sanitation Data'!$G$5,0,10*ROW('Sanitation Data'!G111))),'Data Summary'!DE117="Yes"),100-OFFSET('Sanitation Data'!$G$5,0,10*ROW('Sanitation Data'!G111)),NA())</f>
        <v>#N/A</v>
      </c>
      <c r="AQ117" s="103" t="e">
        <f ca="true">+IF(AND(ISNUMBER(OFFSET('Sanitation Data'!$G$7,0,10*ROW('Sanitation Data'!G111))),'Data Summary'!DF117="Yes"),OFFSET('Sanitation Data'!$G$7,0,10*ROW('Sanitation Data'!G111)),NA())</f>
        <v>#N/A</v>
      </c>
      <c r="AR117" s="103" t="e">
        <f ca="true">+IF(AND(ISNUMBER(OFFSET('Sanitation Data'!$G$11,0,10*ROW('Sanitation Data'!G111))),'Data Summary'!DG117="Yes"),OFFSET('Sanitation Data'!$G$11,0,10*ROW('Sanitation Data'!G111)),NA())</f>
        <v>#N/A</v>
      </c>
      <c r="AS117" s="103" t="e">
        <f ca="true">+IF(AND(ISNUMBER(OFFSET('Sanitation Data'!$G$12,0,10*ROW('Sanitation Data'!G111))),'Data Summary'!DH117="Yes"),OFFSET('Sanitation Data'!$G$12,0,10*ROW('Sanitation Data'!G111)),NA())</f>
        <v>#N/A</v>
      </c>
      <c r="AT117" s="103" t="e">
        <f ca="true">+IF(AND(ISNUMBER(OFFSET('Sanitation Data'!$G$13,0,10*ROW('Sanitation Data'!G111))),'Data Summary'!DI117="Yes"),OFFSET('Sanitation Data'!$G$13,0,10*ROW('Sanitation Data'!G111)),NA())</f>
        <v>#N/A</v>
      </c>
      <c r="AU117" s="103" t="e">
        <f ca="true">+IF(AND(ISNUMBER(OFFSET('Sanitation Data'!$H$5,0,10*ROW('Sanitation Data'!H111))),'Data Summary'!DJ117="Yes"),100-OFFSET('Sanitation Data'!$H$5,0,10*ROW('Sanitation Data'!H111)),NA())</f>
        <v>#N/A</v>
      </c>
      <c r="AV117" s="103" t="e">
        <f ca="true">+IF(AND(ISNUMBER(OFFSET('Sanitation Data'!$H$7,0,10*ROW('Sanitation Data'!H111))),'Data Summary'!DK117="Yes"),OFFSET('Sanitation Data'!$H$7,0,10*ROW('Sanitation Data'!H111)),NA())</f>
        <v>#N/A</v>
      </c>
      <c r="AW117" s="103" t="e">
        <f ca="true">+IF(AND(ISNUMBER(OFFSET('Sanitation Data'!$H$11,0,10*ROW('Sanitation Data'!H111))),'Data Summary'!DL117="Yes"),OFFSET('Sanitation Data'!$H$11,0,10*ROW('Sanitation Data'!H111)),NA())</f>
        <v>#N/A</v>
      </c>
      <c r="AX117" s="103" t="e">
        <f ca="true">+IF(AND(ISNUMBER(OFFSET('Sanitation Data'!$H$12,0,10*ROW('Sanitation Data'!H111))),'Data Summary'!DM117="Yes"),OFFSET('Sanitation Data'!$H$12,0,10*ROW('Sanitation Data'!H111)),NA())</f>
        <v>#N/A</v>
      </c>
      <c r="AY117" s="103" t="e">
        <f ca="true">+IF(AND(ISNUMBER(OFFSET('Sanitation Data'!$H$13,0,10*ROW('Sanitation Data'!H111))),'Data Summary'!DN117="Yes"),OFFSET('Sanitation Data'!$H$13,0,10*ROW('Sanitation Data'!H111)),NA())</f>
        <v>#N/A</v>
      </c>
      <c r="AZ117" s="108" t="e">
        <f ca="true">+IF(AND(ISNUMBER(OFFSET('Hygiene Data'!$C$6,0,10*ROW('Hygiene Data'!C111))),'Data Summary'!DO117="Yes"),OFFSET('Hygiene Data'!$C$6,0,10*ROW('Hygiene Data'!C111)),NA())</f>
        <v>#N/A</v>
      </c>
      <c r="BA117" s="108" t="e">
        <f ca="true">+IF(AND(ISNUMBER(OFFSET('Hygiene Data'!$C$8,0,10*ROW('Hygiene Data'!C111))),'Data Summary'!DP117="Yes"),OFFSET('Hygiene Data'!$C$8,0,10*ROW('Hygiene Data'!C111)),NA())</f>
        <v>#N/A</v>
      </c>
      <c r="BB117" s="108" t="e">
        <f ca="true">+IF(AND(ISNUMBER(OFFSET('Hygiene Data'!$C$10,0,10*ROW('Hygiene Data'!C111))),'Data Summary'!DQ117="Yes"),OFFSET('Hygiene Data'!$C$10,0,10*ROW('Hygiene Data'!C111)),NA())</f>
        <v>#N/A</v>
      </c>
      <c r="BC117" s="108" t="e">
        <f ca="true">+IF(AND(ISNUMBER(OFFSET('Hygiene Data'!$D$6,0,10*ROW('Hygiene Data'!D111))),'Data Summary'!DR117="Yes"),OFFSET('Hygiene Data'!$D$6,0,10*ROW('Hygiene Data'!D111)),NA())</f>
        <v>#N/A</v>
      </c>
      <c r="BD117" s="108" t="e">
        <f ca="true">+IF(AND(ISNUMBER(OFFSET('Hygiene Data'!$D$8,0,10*ROW('Hygiene Data'!D111))),'Data Summary'!DS117="Yes"),OFFSET('Hygiene Data'!$D$8,0,10*ROW('Hygiene Data'!D111)),NA())</f>
        <v>#N/A</v>
      </c>
      <c r="BE117" s="108" t="e">
        <f ca="true">+IF(AND(ISNUMBER(OFFSET('Hygiene Data'!$D$10,0,10*ROW('Hygiene Data'!D111))),'Data Summary'!DT117="Yes"),OFFSET('Hygiene Data'!$D$10,0,10*ROW('Hygiene Data'!D111)),NA())</f>
        <v>#N/A</v>
      </c>
      <c r="BF117" s="108" t="e">
        <f ca="true">+IF(AND(ISNUMBER(OFFSET('Hygiene Data'!$E$6,0,10*ROW('Hygiene Data'!E111))),'Data Summary'!DU117="Yes"),OFFSET('Hygiene Data'!$E$6,0,10*ROW('Hygiene Data'!E111)),NA())</f>
        <v>#N/A</v>
      </c>
      <c r="BG117" s="108" t="e">
        <f ca="true">+IF(AND(ISNUMBER(OFFSET('Hygiene Data'!$E$8,0,10*ROW('Hygiene Data'!E111))),'Data Summary'!DV117="Yes"),OFFSET('Hygiene Data'!$E$8,0,10*ROW('Hygiene Data'!E111)),NA())</f>
        <v>#N/A</v>
      </c>
      <c r="BH117" s="108" t="e">
        <f ca="true">+IF(AND(ISNUMBER(OFFSET('Hygiene Data'!$E$10,0,10*ROW('Hygiene Data'!E111))),'Data Summary'!DW117="Yes"),OFFSET('Hygiene Data'!$E$10,0,10*ROW('Hygiene Data'!E111)),NA())</f>
        <v>#N/A</v>
      </c>
      <c r="BI117" s="108" t="e">
        <f ca="true">+IF(AND(ISNUMBER(OFFSET('Hygiene Data'!$F$6,0,10*ROW('Hygiene Data'!F111))),'Data Summary'!DX117="Yes"),OFFSET('Hygiene Data'!$F$6,0,10*ROW('Hygiene Data'!F111)),NA())</f>
        <v>#N/A</v>
      </c>
      <c r="BJ117" s="108" t="e">
        <f ca="true">+IF(AND(ISNUMBER(OFFSET('Hygiene Data'!$F$8,0,10*ROW('Hygiene Data'!F111))),'Data Summary'!DY117="Yes"),OFFSET('Hygiene Data'!$F$8,0,10*ROW('Hygiene Data'!F111)),NA())</f>
        <v>#N/A</v>
      </c>
      <c r="BK117" s="108" t="e">
        <f ca="true">+IF(AND(ISNUMBER(OFFSET('Hygiene Data'!$F$10,0,10*ROW('Hygiene Data'!F111))),'Data Summary'!DZ117="Yes"),OFFSET('Hygiene Data'!$F$10,0,10*ROW('Hygiene Data'!F111)),NA())</f>
        <v>#N/A</v>
      </c>
      <c r="BL117" s="108" t="e">
        <f ca="true">+IF(AND(ISNUMBER(OFFSET('Hygiene Data'!$G$6,0,10*ROW('Hygiene Data'!G111))),'Data Summary'!EA117="Yes"),OFFSET('Hygiene Data'!$G$6,0,10*ROW('Hygiene Data'!G111)),NA())</f>
        <v>#N/A</v>
      </c>
      <c r="BM117" s="108" t="e">
        <f ca="true">+IF(AND(ISNUMBER(OFFSET('Hygiene Data'!$G$8,0,10*ROW('Hygiene Data'!G111))),'Data Summary'!EB117="Yes"),OFFSET('Hygiene Data'!$G$8,0,10*ROW('Hygiene Data'!G111)),NA())</f>
        <v>#N/A</v>
      </c>
      <c r="BN117" s="108" t="e">
        <f ca="true">+IF(AND(ISNUMBER(OFFSET('Hygiene Data'!$G$10,0,10*ROW('Hygiene Data'!G111))),'Data Summary'!EC117="Yes"),OFFSET('Hygiene Data'!$G$10,0,10*ROW('Hygiene Data'!G111)),NA())</f>
        <v>#N/A</v>
      </c>
      <c r="BO117" s="108" t="e">
        <f ca="true">+IF(AND(ISNUMBER(OFFSET('Hygiene Data'!$H$6,0,10*ROW('Hygiene Data'!H111))),'Data Summary'!ED117="Yes"),OFFSET('Hygiene Data'!$H$6,0,10*ROW('Hygiene Data'!H111)),NA())</f>
        <v>#N/A</v>
      </c>
      <c r="BP117" s="108" t="e">
        <f ca="true">+IF(AND(ISNUMBER(OFFSET('Hygiene Data'!$H$8,0,10*ROW('Hygiene Data'!H111))),'Data Summary'!EE117="Yes"),OFFSET('Hygiene Data'!$H$8,0,10*ROW('Hygiene Data'!H111)),NA())</f>
        <v>#N/A</v>
      </c>
      <c r="BQ117" s="108" t="e">
        <f ca="true">+IF(AND(ISNUMBER(OFFSET('Hygiene Data'!$H$10,0,10*ROW('Hygiene Data'!H111))),'Data Summary'!EF117="Yes"),OFFSET('Hygiene Data'!$H$10,0,10*ROW('Hygiene Data'!H111)),NA())</f>
        <v>#N/A</v>
      </c>
    </row>
    <row r="118" x14ac:dyDescent="0.2">
      <c r="A118" s="56" t="e">
        <f ca="true">+IF(OFFSET('Water Data'!$B$1,0,10*ROW('Water Data'!B112))="",NA(),OFFSET('Water Data'!$B$1,0,10*ROW('Water Data'!B112)))</f>
        <v>#N/A</v>
      </c>
      <c r="B118" s="56" t="e">
        <f ca="true">+IF(OFFSET('Water Data'!$A$3,0,10*ROW('Water Data'!A115))="",NA(),OFFSET('Water Data'!$A$3,0,10*ROW('Water Data'!A115)))</f>
        <v>#N/A</v>
      </c>
      <c r="C118" s="56" t="e">
        <f ca="true">+IF(OFFSET('Water Data'!$C$3,0,10*ROW('Water Data'!C115))="",NA(),OFFSET('Water Data'!$C$3,0,10*ROW('Water Data'!C115)))</f>
        <v>#N/A</v>
      </c>
      <c r="D118" s="57" t="e">
        <f ca="true">+IF(AND(ISNUMBER(OFFSET('Water Data'!$C$5,0,10*ROW('Water Data'!C112))),'Data Summary'!BS118="Yes"),100-OFFSET('Water Data'!$C$5,0,10*ROW('Water Data'!C112)),NA())</f>
        <v>#N/A</v>
      </c>
      <c r="E118" s="57" t="e">
        <f ca="true">+IF(AND(ISNUMBER(OFFSET('Water Data'!$C$7,0,10*ROW('Water Data'!C112))),'Data Summary'!BT118="Yes"),OFFSET('Water Data'!$C$7,0,10*ROW('Water Data'!C112)),NA())</f>
        <v>#N/A</v>
      </c>
      <c r="F118" s="57" t="e">
        <f ca="true">+IF(AND(ISNUMBER(OFFSET('Water Data'!$C$10,0,10*ROW('Water Data'!C112))),'Data Summary'!BU118="Yes"),OFFSET('Water Data'!$C$10,0,10*ROW('Water Data'!C112)),NA())</f>
        <v>#N/A</v>
      </c>
      <c r="G118" s="57" t="e">
        <f ca="true">+IF(AND(ISNUMBER(OFFSET('Water Data'!$D$5,0,10*ROW('Water Data'!D112))),'Data Summary'!BV118="Yes"),100-OFFSET('Water Data'!$D$5,0,10*ROW('Water Data'!D112)),NA())</f>
        <v>#N/A</v>
      </c>
      <c r="H118" s="57" t="e">
        <f ca="true">+IF(AND(ISNUMBER(OFFSET('Water Data'!$D$7,0,10*ROW('Water Data'!D112))),'Data Summary'!BW118="Yes"),OFFSET('Water Data'!$D$7,0,10*ROW('Water Data'!D112)),NA())</f>
        <v>#N/A</v>
      </c>
      <c r="I118" s="57" t="e">
        <f ca="true">+IF(AND(ISNUMBER(OFFSET('Water Data'!$D$10,0,10*ROW('Water Data'!D112))),'Data Summary'!BX118="Yes"),OFFSET('Water Data'!$D$10,0,10*ROW('Water Data'!D112)),NA())</f>
        <v>#N/A</v>
      </c>
      <c r="J118" s="57" t="e">
        <f ca="true">+IF(AND(ISNUMBER(OFFSET('Water Data'!$E$5,0,10*ROW('Water Data'!E112))),'Data Summary'!BY118="Yes"),100-OFFSET('Water Data'!$E$5,0,10*ROW('Water Data'!E112)),NA())</f>
        <v>#N/A</v>
      </c>
      <c r="K118" s="57" t="e">
        <f ca="true">+IF(AND(ISNUMBER(OFFSET('Water Data'!$E$7,0,10*ROW('Water Data'!E112))),'Data Summary'!BZ118="Yes"),OFFSET('Water Data'!$E$7,0,10*ROW('Water Data'!E112)),NA())</f>
        <v>#N/A</v>
      </c>
      <c r="L118" s="57" t="e">
        <f ca="true">+IF(AND(ISNUMBER(OFFSET('Water Data'!$E$10,0,10*ROW('Water Data'!E112))),'Data Summary'!CA118="Yes"),OFFSET('Water Data'!$E$10,0,10*ROW('Water Data'!E112)),NA())</f>
        <v>#N/A</v>
      </c>
      <c r="M118" s="57" t="e">
        <f ca="true">+IF(AND(ISNUMBER(OFFSET('Water Data'!$F$5,0,10*ROW('Water Data'!F112))),'Data Summary'!CB118="Yes"),100-OFFSET('Water Data'!$F$5,0,10*ROW('Water Data'!F112)),NA())</f>
        <v>#N/A</v>
      </c>
      <c r="N118" s="57" t="e">
        <f ca="true">+IF(AND(ISNUMBER(OFFSET('Water Data'!$F$7,0,10*ROW('Water Data'!F112))),'Data Summary'!CC118="Yes"),OFFSET('Water Data'!$F$7,0,10*ROW('Water Data'!F112)),NA())</f>
        <v>#N/A</v>
      </c>
      <c r="O118" s="57" t="e">
        <f ca="true">+IF(AND(ISNUMBER(OFFSET('Water Data'!$F$10,0,10*ROW('Water Data'!F112))),'Data Summary'!CD118="Yes"),OFFSET('Water Data'!$F$10,0,10*ROW('Water Data'!F112)),NA())</f>
        <v>#N/A</v>
      </c>
      <c r="P118" s="57" t="e">
        <f ca="true">+IF(AND(ISNUMBER(OFFSET('Water Data'!$G$5,0,10*ROW('Water Data'!G112))),'Data Summary'!CE118="Yes"),100-OFFSET('Water Data'!$G$5,0,10*ROW('Water Data'!G112)),NA())</f>
        <v>#N/A</v>
      </c>
      <c r="Q118" s="57" t="e">
        <f ca="true">+IF(AND(ISNUMBER(OFFSET('Water Data'!$G$7,0,10*ROW('Water Data'!G112))),'Data Summary'!CF118="Yes"),OFFSET('Water Data'!$G$7,0,10*ROW('Water Data'!G112)),NA())</f>
        <v>#N/A</v>
      </c>
      <c r="R118" s="57" t="e">
        <f ca="true">+IF(AND(ISNUMBER(OFFSET('Water Data'!$G$10,0,10*ROW('Water Data'!G112))),'Data Summary'!CG118="Yes"),OFFSET('Water Data'!$G$10,0,10*ROW('Water Data'!G112)),NA())</f>
        <v>#N/A</v>
      </c>
      <c r="S118" s="57" t="e">
        <f ca="true">+IF(AND(ISNUMBER(OFFSET('Water Data'!$H$5,0,10*ROW('Water Data'!H112))),'Data Summary'!CH118="Yes"),100-OFFSET('Water Data'!$H$5,0,10*ROW('Water Data'!H112)),NA())</f>
        <v>#N/A</v>
      </c>
      <c r="T118" s="57" t="e">
        <f ca="true">+IF(AND(ISNUMBER(OFFSET('Water Data'!$H$7,0,10*ROW('Water Data'!H112))),'Data Summary'!CI118="Yes"),OFFSET('Water Data'!$H$7,0,10*ROW('Water Data'!H112)),NA())</f>
        <v>#N/A</v>
      </c>
      <c r="U118" s="57" t="e">
        <f ca="true">+IF(AND(ISNUMBER(OFFSET('Water Data'!$H$10,0,10*ROW('Water Data'!H112))),'Data Summary'!CJ118="Yes"),OFFSET('Water Data'!$H$10,0,10*ROW('Water Data'!H112)),NA())</f>
        <v>#N/A</v>
      </c>
      <c r="V118" s="103" t="e">
        <f ca="true">+IF(AND(ISNUMBER(OFFSET('Sanitation Data'!$C$5,0,10*ROW('Sanitation Data'!C112))),'Data Summary'!CK118="Yes"),100-OFFSET('Sanitation Data'!$C$5,0,10*ROW('Sanitation Data'!C112)),NA())</f>
        <v>#N/A</v>
      </c>
      <c r="W118" s="103" t="e">
        <f ca="true">+IF(AND(ISNUMBER(OFFSET('Sanitation Data'!$C$7,0,10*ROW('Sanitation Data'!C112))),'Data Summary'!CL118="Yes"),OFFSET('Sanitation Data'!$C$7,0,10*ROW('Sanitation Data'!C112)),NA())</f>
        <v>#N/A</v>
      </c>
      <c r="X118" s="103" t="e">
        <f ca="true">+IF(AND(ISNUMBER(OFFSET('Sanitation Data'!$C$11,0,10*ROW('Sanitation Data'!C112))),'Data Summary'!CM118="Yes"),OFFSET('Sanitation Data'!$C$11,0,10*ROW('Sanitation Data'!C112)),NA())</f>
        <v>#N/A</v>
      </c>
      <c r="Y118" s="103" t="e">
        <f ca="true">+IF(AND(ISNUMBER(OFFSET('Sanitation Data'!$C$12,0,10*ROW('Sanitation Data'!C112))),'Data Summary'!CN118="Yes"),OFFSET('Sanitation Data'!$C$12,0,10*ROW('Sanitation Data'!C112)),NA())</f>
        <v>#N/A</v>
      </c>
      <c r="Z118" s="103" t="e">
        <f ca="true">+IF(AND(ISNUMBER(OFFSET('Sanitation Data'!$C$13,0,10*ROW('Sanitation Data'!C112))),'Data Summary'!CO118="Yes"),OFFSET('Sanitation Data'!$C$13,0,10*ROW('Sanitation Data'!C112)),NA())</f>
        <v>#N/A</v>
      </c>
      <c r="AA118" s="103" t="e">
        <f ca="true">+IF(AND(ISNUMBER(OFFSET('Sanitation Data'!$D$5,0,10*ROW('Sanitation Data'!D112))),'Data Summary'!CP118="Yes"),100-OFFSET('Sanitation Data'!$D$5,0,10*ROW('Sanitation Data'!D112)),NA())</f>
        <v>#N/A</v>
      </c>
      <c r="AB118" s="103" t="e">
        <f ca="true">+IF(AND(ISNUMBER(OFFSET('Sanitation Data'!$D$7,0,10*ROW('Sanitation Data'!D112))),'Data Summary'!CQ118="Yes"),OFFSET('Sanitation Data'!$D$7,0,10*ROW('Sanitation Data'!D112)),NA())</f>
        <v>#N/A</v>
      </c>
      <c r="AC118" s="103" t="e">
        <f ca="true">+IF(AND(ISNUMBER(OFFSET('Sanitation Data'!$D$11,0,10*ROW('Sanitation Data'!D112))),'Data Summary'!CR118="Yes"),OFFSET('Sanitation Data'!$D$11,0,10*ROW('Sanitation Data'!D112)),NA())</f>
        <v>#N/A</v>
      </c>
      <c r="AD118" s="103" t="e">
        <f ca="true">+IF(AND(ISNUMBER(OFFSET('Sanitation Data'!$D$12,0,10*ROW('Sanitation Data'!D112))),'Data Summary'!CS118="Yes"),OFFSET('Sanitation Data'!$D$12,0,10*ROW('Sanitation Data'!D112)),NA())</f>
        <v>#N/A</v>
      </c>
      <c r="AE118" s="103" t="e">
        <f ca="true">+IF(AND(ISNUMBER(OFFSET('Sanitation Data'!$D$13,0,10*ROW('Sanitation Data'!D112))),'Data Summary'!CT118="Yes"),OFFSET('Sanitation Data'!$D$13,0,10*ROW('Sanitation Data'!D112)),NA())</f>
        <v>#N/A</v>
      </c>
      <c r="AF118" s="103" t="e">
        <f ca="true">+IF(AND(ISNUMBER(OFFSET('Sanitation Data'!$E$5,0,10*ROW('Sanitation Data'!E112))),'Data Summary'!CU118="Yes"),100-OFFSET('Sanitation Data'!$E$5,0,10*ROW('Sanitation Data'!E112)),NA())</f>
        <v>#N/A</v>
      </c>
      <c r="AG118" s="103" t="e">
        <f ca="true">+IF(AND(ISNUMBER(OFFSET('Sanitation Data'!$E$7,0,10*ROW('Sanitation Data'!E112))),'Data Summary'!CV118="Yes"),OFFSET('Sanitation Data'!$E$7,0,10*ROW('Sanitation Data'!E112)),NA())</f>
        <v>#N/A</v>
      </c>
      <c r="AH118" s="103" t="e">
        <f ca="true">+IF(AND(ISNUMBER(OFFSET('Sanitation Data'!$E$11,0,10*ROW('Sanitation Data'!E112))),'Data Summary'!CW118="Yes"),OFFSET('Sanitation Data'!$E$11,0,10*ROW('Sanitation Data'!E112)),NA())</f>
        <v>#N/A</v>
      </c>
      <c r="AI118" s="103" t="e">
        <f ca="true">+IF(AND(ISNUMBER(OFFSET('Sanitation Data'!$E$12,0,10*ROW('Sanitation Data'!E112))),'Data Summary'!CX118="Yes"),OFFSET('Sanitation Data'!$E$12,0,10*ROW('Sanitation Data'!E112)),NA())</f>
        <v>#N/A</v>
      </c>
      <c r="AJ118" s="103" t="e">
        <f ca="true">+IF(AND(ISNUMBER(OFFSET('Sanitation Data'!$E$13,0,10*ROW('Sanitation Data'!E112))),'Data Summary'!CY118="Yes"),OFFSET('Sanitation Data'!$E$13,0,10*ROW('Sanitation Data'!E112)),NA())</f>
        <v>#N/A</v>
      </c>
      <c r="AK118" s="103" t="e">
        <f ca="true">+IF(AND(ISNUMBER(OFFSET('Sanitation Data'!$F$5,0,10*ROW('Sanitation Data'!F112))),'Data Summary'!CZ118="Yes"),100-OFFSET('Sanitation Data'!$F$5,0,10*ROW('Sanitation Data'!F112)),NA())</f>
        <v>#N/A</v>
      </c>
      <c r="AL118" s="103" t="e">
        <f ca="true">+IF(AND(ISNUMBER(OFFSET('Sanitation Data'!$F$7,0,10*ROW('Sanitation Data'!F112))),'Data Summary'!DA118="Yes"),OFFSET('Sanitation Data'!$F$7,0,10*ROW('Sanitation Data'!F112)),NA())</f>
        <v>#N/A</v>
      </c>
      <c r="AM118" s="103" t="e">
        <f ca="true">+IF(AND(ISNUMBER(OFFSET('Sanitation Data'!$F$11,0,10*ROW('Sanitation Data'!F112))),'Data Summary'!DB118="Yes"),OFFSET('Sanitation Data'!$F$11,0,10*ROW('Sanitation Data'!F112)),NA())</f>
        <v>#N/A</v>
      </c>
      <c r="AN118" s="103" t="e">
        <f ca="true">+IF(AND(ISNUMBER(OFFSET('Sanitation Data'!$F$12,0,10*ROW('Sanitation Data'!F112))),'Data Summary'!DC118="Yes"),OFFSET('Sanitation Data'!$F$12,0,10*ROW('Sanitation Data'!F112)),NA())</f>
        <v>#N/A</v>
      </c>
      <c r="AO118" s="103" t="e">
        <f ca="true">+IF(AND(ISNUMBER(OFFSET('Sanitation Data'!$F$13,0,10*ROW('Sanitation Data'!F112))),'Data Summary'!DD118="Yes"),OFFSET('Sanitation Data'!$F$13,0,10*ROW('Sanitation Data'!F112)),NA())</f>
        <v>#N/A</v>
      </c>
      <c r="AP118" s="103" t="e">
        <f ca="true">+IF(AND(ISNUMBER(OFFSET('Sanitation Data'!$G$5,0,10*ROW('Sanitation Data'!G112))),'Data Summary'!DE118="Yes"),100-OFFSET('Sanitation Data'!$G$5,0,10*ROW('Sanitation Data'!G112)),NA())</f>
        <v>#N/A</v>
      </c>
      <c r="AQ118" s="103" t="e">
        <f ca="true">+IF(AND(ISNUMBER(OFFSET('Sanitation Data'!$G$7,0,10*ROW('Sanitation Data'!G112))),'Data Summary'!DF118="Yes"),OFFSET('Sanitation Data'!$G$7,0,10*ROW('Sanitation Data'!G112)),NA())</f>
        <v>#N/A</v>
      </c>
      <c r="AR118" s="103" t="e">
        <f ca="true">+IF(AND(ISNUMBER(OFFSET('Sanitation Data'!$G$11,0,10*ROW('Sanitation Data'!G112))),'Data Summary'!DG118="Yes"),OFFSET('Sanitation Data'!$G$11,0,10*ROW('Sanitation Data'!G112)),NA())</f>
        <v>#N/A</v>
      </c>
      <c r="AS118" s="103" t="e">
        <f ca="true">+IF(AND(ISNUMBER(OFFSET('Sanitation Data'!$G$12,0,10*ROW('Sanitation Data'!G112))),'Data Summary'!DH118="Yes"),OFFSET('Sanitation Data'!$G$12,0,10*ROW('Sanitation Data'!G112)),NA())</f>
        <v>#N/A</v>
      </c>
      <c r="AT118" s="103" t="e">
        <f ca="true">+IF(AND(ISNUMBER(OFFSET('Sanitation Data'!$G$13,0,10*ROW('Sanitation Data'!G112))),'Data Summary'!DI118="Yes"),OFFSET('Sanitation Data'!$G$13,0,10*ROW('Sanitation Data'!G112)),NA())</f>
        <v>#N/A</v>
      </c>
      <c r="AU118" s="103" t="e">
        <f ca="true">+IF(AND(ISNUMBER(OFFSET('Sanitation Data'!$H$5,0,10*ROW('Sanitation Data'!H112))),'Data Summary'!DJ118="Yes"),100-OFFSET('Sanitation Data'!$H$5,0,10*ROW('Sanitation Data'!H112)),NA())</f>
        <v>#N/A</v>
      </c>
      <c r="AV118" s="103" t="e">
        <f ca="true">+IF(AND(ISNUMBER(OFFSET('Sanitation Data'!$H$7,0,10*ROW('Sanitation Data'!H112))),'Data Summary'!DK118="Yes"),OFFSET('Sanitation Data'!$H$7,0,10*ROW('Sanitation Data'!H112)),NA())</f>
        <v>#N/A</v>
      </c>
      <c r="AW118" s="103" t="e">
        <f ca="true">+IF(AND(ISNUMBER(OFFSET('Sanitation Data'!$H$11,0,10*ROW('Sanitation Data'!H112))),'Data Summary'!DL118="Yes"),OFFSET('Sanitation Data'!$H$11,0,10*ROW('Sanitation Data'!H112)),NA())</f>
        <v>#N/A</v>
      </c>
      <c r="AX118" s="103" t="e">
        <f ca="true">+IF(AND(ISNUMBER(OFFSET('Sanitation Data'!$H$12,0,10*ROW('Sanitation Data'!H112))),'Data Summary'!DM118="Yes"),OFFSET('Sanitation Data'!$H$12,0,10*ROW('Sanitation Data'!H112)),NA())</f>
        <v>#N/A</v>
      </c>
      <c r="AY118" s="103" t="e">
        <f ca="true">+IF(AND(ISNUMBER(OFFSET('Sanitation Data'!$H$13,0,10*ROW('Sanitation Data'!H112))),'Data Summary'!DN118="Yes"),OFFSET('Sanitation Data'!$H$13,0,10*ROW('Sanitation Data'!H112)),NA())</f>
        <v>#N/A</v>
      </c>
      <c r="AZ118" s="108" t="e">
        <f ca="true">+IF(AND(ISNUMBER(OFFSET('Hygiene Data'!$C$6,0,10*ROW('Hygiene Data'!C112))),'Data Summary'!DO118="Yes"),OFFSET('Hygiene Data'!$C$6,0,10*ROW('Hygiene Data'!C112)),NA())</f>
        <v>#N/A</v>
      </c>
      <c r="BA118" s="108" t="e">
        <f ca="true">+IF(AND(ISNUMBER(OFFSET('Hygiene Data'!$C$8,0,10*ROW('Hygiene Data'!C112))),'Data Summary'!DP118="Yes"),OFFSET('Hygiene Data'!$C$8,0,10*ROW('Hygiene Data'!C112)),NA())</f>
        <v>#N/A</v>
      </c>
      <c r="BB118" s="108" t="e">
        <f ca="true">+IF(AND(ISNUMBER(OFFSET('Hygiene Data'!$C$10,0,10*ROW('Hygiene Data'!C112))),'Data Summary'!DQ118="Yes"),OFFSET('Hygiene Data'!$C$10,0,10*ROW('Hygiene Data'!C112)),NA())</f>
        <v>#N/A</v>
      </c>
      <c r="BC118" s="108" t="e">
        <f ca="true">+IF(AND(ISNUMBER(OFFSET('Hygiene Data'!$D$6,0,10*ROW('Hygiene Data'!D112))),'Data Summary'!DR118="Yes"),OFFSET('Hygiene Data'!$D$6,0,10*ROW('Hygiene Data'!D112)),NA())</f>
        <v>#N/A</v>
      </c>
      <c r="BD118" s="108" t="e">
        <f ca="true">+IF(AND(ISNUMBER(OFFSET('Hygiene Data'!$D$8,0,10*ROW('Hygiene Data'!D112))),'Data Summary'!DS118="Yes"),OFFSET('Hygiene Data'!$D$8,0,10*ROW('Hygiene Data'!D112)),NA())</f>
        <v>#N/A</v>
      </c>
      <c r="BE118" s="108" t="e">
        <f ca="true">+IF(AND(ISNUMBER(OFFSET('Hygiene Data'!$D$10,0,10*ROW('Hygiene Data'!D112))),'Data Summary'!DT118="Yes"),OFFSET('Hygiene Data'!$D$10,0,10*ROW('Hygiene Data'!D112)),NA())</f>
        <v>#N/A</v>
      </c>
      <c r="BF118" s="108" t="e">
        <f ca="true">+IF(AND(ISNUMBER(OFFSET('Hygiene Data'!$E$6,0,10*ROW('Hygiene Data'!E112))),'Data Summary'!DU118="Yes"),OFFSET('Hygiene Data'!$E$6,0,10*ROW('Hygiene Data'!E112)),NA())</f>
        <v>#N/A</v>
      </c>
      <c r="BG118" s="108" t="e">
        <f ca="true">+IF(AND(ISNUMBER(OFFSET('Hygiene Data'!$E$8,0,10*ROW('Hygiene Data'!E112))),'Data Summary'!DV118="Yes"),OFFSET('Hygiene Data'!$E$8,0,10*ROW('Hygiene Data'!E112)),NA())</f>
        <v>#N/A</v>
      </c>
      <c r="BH118" s="108" t="e">
        <f ca="true">+IF(AND(ISNUMBER(OFFSET('Hygiene Data'!$E$10,0,10*ROW('Hygiene Data'!E112))),'Data Summary'!DW118="Yes"),OFFSET('Hygiene Data'!$E$10,0,10*ROW('Hygiene Data'!E112)),NA())</f>
        <v>#N/A</v>
      </c>
      <c r="BI118" s="108" t="e">
        <f ca="true">+IF(AND(ISNUMBER(OFFSET('Hygiene Data'!$F$6,0,10*ROW('Hygiene Data'!F112))),'Data Summary'!DX118="Yes"),OFFSET('Hygiene Data'!$F$6,0,10*ROW('Hygiene Data'!F112)),NA())</f>
        <v>#N/A</v>
      </c>
      <c r="BJ118" s="108" t="e">
        <f ca="true">+IF(AND(ISNUMBER(OFFSET('Hygiene Data'!$F$8,0,10*ROW('Hygiene Data'!F112))),'Data Summary'!DY118="Yes"),OFFSET('Hygiene Data'!$F$8,0,10*ROW('Hygiene Data'!F112)),NA())</f>
        <v>#N/A</v>
      </c>
      <c r="BK118" s="108" t="e">
        <f ca="true">+IF(AND(ISNUMBER(OFFSET('Hygiene Data'!$F$10,0,10*ROW('Hygiene Data'!F112))),'Data Summary'!DZ118="Yes"),OFFSET('Hygiene Data'!$F$10,0,10*ROW('Hygiene Data'!F112)),NA())</f>
        <v>#N/A</v>
      </c>
      <c r="BL118" s="108" t="e">
        <f ca="true">+IF(AND(ISNUMBER(OFFSET('Hygiene Data'!$G$6,0,10*ROW('Hygiene Data'!G112))),'Data Summary'!EA118="Yes"),OFFSET('Hygiene Data'!$G$6,0,10*ROW('Hygiene Data'!G112)),NA())</f>
        <v>#N/A</v>
      </c>
      <c r="BM118" s="108" t="e">
        <f ca="true">+IF(AND(ISNUMBER(OFFSET('Hygiene Data'!$G$8,0,10*ROW('Hygiene Data'!G112))),'Data Summary'!EB118="Yes"),OFFSET('Hygiene Data'!$G$8,0,10*ROW('Hygiene Data'!G112)),NA())</f>
        <v>#N/A</v>
      </c>
      <c r="BN118" s="108" t="e">
        <f ca="true">+IF(AND(ISNUMBER(OFFSET('Hygiene Data'!$G$10,0,10*ROW('Hygiene Data'!G112))),'Data Summary'!EC118="Yes"),OFFSET('Hygiene Data'!$G$10,0,10*ROW('Hygiene Data'!G112)),NA())</f>
        <v>#N/A</v>
      </c>
      <c r="BO118" s="108" t="e">
        <f ca="true">+IF(AND(ISNUMBER(OFFSET('Hygiene Data'!$H$6,0,10*ROW('Hygiene Data'!H112))),'Data Summary'!ED118="Yes"),OFFSET('Hygiene Data'!$H$6,0,10*ROW('Hygiene Data'!H112)),NA())</f>
        <v>#N/A</v>
      </c>
      <c r="BP118" s="108" t="e">
        <f ca="true">+IF(AND(ISNUMBER(OFFSET('Hygiene Data'!$H$8,0,10*ROW('Hygiene Data'!H112))),'Data Summary'!EE118="Yes"),OFFSET('Hygiene Data'!$H$8,0,10*ROW('Hygiene Data'!H112)),NA())</f>
        <v>#N/A</v>
      </c>
      <c r="BQ118" s="108" t="e">
        <f ca="true">+IF(AND(ISNUMBER(OFFSET('Hygiene Data'!$H$10,0,10*ROW('Hygiene Data'!H112))),'Data Summary'!EF118="Yes"),OFFSET('Hygiene Data'!$H$10,0,10*ROW('Hygiene Data'!H112)),NA())</f>
        <v>#N/A</v>
      </c>
    </row>
    <row r="119" x14ac:dyDescent="0.2">
      <c r="A119" s="56" t="e">
        <f ca="true">+IF(OFFSET('Water Data'!$B$1,0,10*ROW('Water Data'!B113))="",NA(),OFFSET('Water Data'!$B$1,0,10*ROW('Water Data'!B113)))</f>
        <v>#N/A</v>
      </c>
      <c r="B119" s="56" t="e">
        <f ca="true">+IF(OFFSET('Water Data'!$A$3,0,10*ROW('Water Data'!A116))="",NA(),OFFSET('Water Data'!$A$3,0,10*ROW('Water Data'!A116)))</f>
        <v>#N/A</v>
      </c>
      <c r="C119" s="56" t="e">
        <f ca="true">+IF(OFFSET('Water Data'!$C$3,0,10*ROW('Water Data'!C116))="",NA(),OFFSET('Water Data'!$C$3,0,10*ROW('Water Data'!C116)))</f>
        <v>#N/A</v>
      </c>
      <c r="D119" s="57" t="e">
        <f ca="true">+IF(AND(ISNUMBER(OFFSET('Water Data'!$C$5,0,10*ROW('Water Data'!C113))),'Data Summary'!BS119="Yes"),100-OFFSET('Water Data'!$C$5,0,10*ROW('Water Data'!C113)),NA())</f>
        <v>#N/A</v>
      </c>
      <c r="E119" s="57" t="e">
        <f ca="true">+IF(AND(ISNUMBER(OFFSET('Water Data'!$C$7,0,10*ROW('Water Data'!C113))),'Data Summary'!BT119="Yes"),OFFSET('Water Data'!$C$7,0,10*ROW('Water Data'!C113)),NA())</f>
        <v>#N/A</v>
      </c>
      <c r="F119" s="57" t="e">
        <f ca="true">+IF(AND(ISNUMBER(OFFSET('Water Data'!$C$10,0,10*ROW('Water Data'!C113))),'Data Summary'!BU119="Yes"),OFFSET('Water Data'!$C$10,0,10*ROW('Water Data'!C113)),NA())</f>
        <v>#N/A</v>
      </c>
      <c r="G119" s="57" t="e">
        <f ca="true">+IF(AND(ISNUMBER(OFFSET('Water Data'!$D$5,0,10*ROW('Water Data'!D113))),'Data Summary'!BV119="Yes"),100-OFFSET('Water Data'!$D$5,0,10*ROW('Water Data'!D113)),NA())</f>
        <v>#N/A</v>
      </c>
      <c r="H119" s="57" t="e">
        <f ca="true">+IF(AND(ISNUMBER(OFFSET('Water Data'!$D$7,0,10*ROW('Water Data'!D113))),'Data Summary'!BW119="Yes"),OFFSET('Water Data'!$D$7,0,10*ROW('Water Data'!D113)),NA())</f>
        <v>#N/A</v>
      </c>
      <c r="I119" s="57" t="e">
        <f ca="true">+IF(AND(ISNUMBER(OFFSET('Water Data'!$D$10,0,10*ROW('Water Data'!D113))),'Data Summary'!BX119="Yes"),OFFSET('Water Data'!$D$10,0,10*ROW('Water Data'!D113)),NA())</f>
        <v>#N/A</v>
      </c>
      <c r="J119" s="57" t="e">
        <f ca="true">+IF(AND(ISNUMBER(OFFSET('Water Data'!$E$5,0,10*ROW('Water Data'!E113))),'Data Summary'!BY119="Yes"),100-OFFSET('Water Data'!$E$5,0,10*ROW('Water Data'!E113)),NA())</f>
        <v>#N/A</v>
      </c>
      <c r="K119" s="57" t="e">
        <f ca="true">+IF(AND(ISNUMBER(OFFSET('Water Data'!$E$7,0,10*ROW('Water Data'!E113))),'Data Summary'!BZ119="Yes"),OFFSET('Water Data'!$E$7,0,10*ROW('Water Data'!E113)),NA())</f>
        <v>#N/A</v>
      </c>
      <c r="L119" s="57" t="e">
        <f ca="true">+IF(AND(ISNUMBER(OFFSET('Water Data'!$E$10,0,10*ROW('Water Data'!E113))),'Data Summary'!CA119="Yes"),OFFSET('Water Data'!$E$10,0,10*ROW('Water Data'!E113)),NA())</f>
        <v>#N/A</v>
      </c>
      <c r="M119" s="57" t="e">
        <f ca="true">+IF(AND(ISNUMBER(OFFSET('Water Data'!$F$5,0,10*ROW('Water Data'!F113))),'Data Summary'!CB119="Yes"),100-OFFSET('Water Data'!$F$5,0,10*ROW('Water Data'!F113)),NA())</f>
        <v>#N/A</v>
      </c>
      <c r="N119" s="57" t="e">
        <f ca="true">+IF(AND(ISNUMBER(OFFSET('Water Data'!$F$7,0,10*ROW('Water Data'!F113))),'Data Summary'!CC119="Yes"),OFFSET('Water Data'!$F$7,0,10*ROW('Water Data'!F113)),NA())</f>
        <v>#N/A</v>
      </c>
      <c r="O119" s="57" t="e">
        <f ca="true">+IF(AND(ISNUMBER(OFFSET('Water Data'!$F$10,0,10*ROW('Water Data'!F113))),'Data Summary'!CD119="Yes"),OFFSET('Water Data'!$F$10,0,10*ROW('Water Data'!F113)),NA())</f>
        <v>#N/A</v>
      </c>
      <c r="P119" s="57" t="e">
        <f ca="true">+IF(AND(ISNUMBER(OFFSET('Water Data'!$G$5,0,10*ROW('Water Data'!G113))),'Data Summary'!CE119="Yes"),100-OFFSET('Water Data'!$G$5,0,10*ROW('Water Data'!G113)),NA())</f>
        <v>#N/A</v>
      </c>
      <c r="Q119" s="57" t="e">
        <f ca="true">+IF(AND(ISNUMBER(OFFSET('Water Data'!$G$7,0,10*ROW('Water Data'!G113))),'Data Summary'!CF119="Yes"),OFFSET('Water Data'!$G$7,0,10*ROW('Water Data'!G113)),NA())</f>
        <v>#N/A</v>
      </c>
      <c r="R119" s="57" t="e">
        <f ca="true">+IF(AND(ISNUMBER(OFFSET('Water Data'!$G$10,0,10*ROW('Water Data'!G113))),'Data Summary'!CG119="Yes"),OFFSET('Water Data'!$G$10,0,10*ROW('Water Data'!G113)),NA())</f>
        <v>#N/A</v>
      </c>
      <c r="S119" s="57" t="e">
        <f ca="true">+IF(AND(ISNUMBER(OFFSET('Water Data'!$H$5,0,10*ROW('Water Data'!H113))),'Data Summary'!CH119="Yes"),100-OFFSET('Water Data'!$H$5,0,10*ROW('Water Data'!H113)),NA())</f>
        <v>#N/A</v>
      </c>
      <c r="T119" s="57" t="e">
        <f ca="true">+IF(AND(ISNUMBER(OFFSET('Water Data'!$H$7,0,10*ROW('Water Data'!H113))),'Data Summary'!CI119="Yes"),OFFSET('Water Data'!$H$7,0,10*ROW('Water Data'!H113)),NA())</f>
        <v>#N/A</v>
      </c>
      <c r="U119" s="57" t="e">
        <f ca="true">+IF(AND(ISNUMBER(OFFSET('Water Data'!$H$10,0,10*ROW('Water Data'!H113))),'Data Summary'!CJ119="Yes"),OFFSET('Water Data'!$H$10,0,10*ROW('Water Data'!H113)),NA())</f>
        <v>#N/A</v>
      </c>
      <c r="V119" s="103" t="e">
        <f ca="true">+IF(AND(ISNUMBER(OFFSET('Sanitation Data'!$C$5,0,10*ROW('Sanitation Data'!C113))),'Data Summary'!CK119="Yes"),100-OFFSET('Sanitation Data'!$C$5,0,10*ROW('Sanitation Data'!C113)),NA())</f>
        <v>#N/A</v>
      </c>
      <c r="W119" s="103" t="e">
        <f ca="true">+IF(AND(ISNUMBER(OFFSET('Sanitation Data'!$C$7,0,10*ROW('Sanitation Data'!C113))),'Data Summary'!CL119="Yes"),OFFSET('Sanitation Data'!$C$7,0,10*ROW('Sanitation Data'!C113)),NA())</f>
        <v>#N/A</v>
      </c>
      <c r="X119" s="103" t="e">
        <f ca="true">+IF(AND(ISNUMBER(OFFSET('Sanitation Data'!$C$11,0,10*ROW('Sanitation Data'!C113))),'Data Summary'!CM119="Yes"),OFFSET('Sanitation Data'!$C$11,0,10*ROW('Sanitation Data'!C113)),NA())</f>
        <v>#N/A</v>
      </c>
      <c r="Y119" s="103" t="e">
        <f ca="true">+IF(AND(ISNUMBER(OFFSET('Sanitation Data'!$C$12,0,10*ROW('Sanitation Data'!C113))),'Data Summary'!CN119="Yes"),OFFSET('Sanitation Data'!$C$12,0,10*ROW('Sanitation Data'!C113)),NA())</f>
        <v>#N/A</v>
      </c>
      <c r="Z119" s="103" t="e">
        <f ca="true">+IF(AND(ISNUMBER(OFFSET('Sanitation Data'!$C$13,0,10*ROW('Sanitation Data'!C113))),'Data Summary'!CO119="Yes"),OFFSET('Sanitation Data'!$C$13,0,10*ROW('Sanitation Data'!C113)),NA())</f>
        <v>#N/A</v>
      </c>
      <c r="AA119" s="103" t="e">
        <f ca="true">+IF(AND(ISNUMBER(OFFSET('Sanitation Data'!$D$5,0,10*ROW('Sanitation Data'!D113))),'Data Summary'!CP119="Yes"),100-OFFSET('Sanitation Data'!$D$5,0,10*ROW('Sanitation Data'!D113)),NA())</f>
        <v>#N/A</v>
      </c>
      <c r="AB119" s="103" t="e">
        <f ca="true">+IF(AND(ISNUMBER(OFFSET('Sanitation Data'!$D$7,0,10*ROW('Sanitation Data'!D113))),'Data Summary'!CQ119="Yes"),OFFSET('Sanitation Data'!$D$7,0,10*ROW('Sanitation Data'!D113)),NA())</f>
        <v>#N/A</v>
      </c>
      <c r="AC119" s="103" t="e">
        <f ca="true">+IF(AND(ISNUMBER(OFFSET('Sanitation Data'!$D$11,0,10*ROW('Sanitation Data'!D113))),'Data Summary'!CR119="Yes"),OFFSET('Sanitation Data'!$D$11,0,10*ROW('Sanitation Data'!D113)),NA())</f>
        <v>#N/A</v>
      </c>
      <c r="AD119" s="103" t="e">
        <f ca="true">+IF(AND(ISNUMBER(OFFSET('Sanitation Data'!$D$12,0,10*ROW('Sanitation Data'!D113))),'Data Summary'!CS119="Yes"),OFFSET('Sanitation Data'!$D$12,0,10*ROW('Sanitation Data'!D113)),NA())</f>
        <v>#N/A</v>
      </c>
      <c r="AE119" s="103" t="e">
        <f ca="true">+IF(AND(ISNUMBER(OFFSET('Sanitation Data'!$D$13,0,10*ROW('Sanitation Data'!D113))),'Data Summary'!CT119="Yes"),OFFSET('Sanitation Data'!$D$13,0,10*ROW('Sanitation Data'!D113)),NA())</f>
        <v>#N/A</v>
      </c>
      <c r="AF119" s="103" t="e">
        <f ca="true">+IF(AND(ISNUMBER(OFFSET('Sanitation Data'!$E$5,0,10*ROW('Sanitation Data'!E113))),'Data Summary'!CU119="Yes"),100-OFFSET('Sanitation Data'!$E$5,0,10*ROW('Sanitation Data'!E113)),NA())</f>
        <v>#N/A</v>
      </c>
      <c r="AG119" s="103" t="e">
        <f ca="true">+IF(AND(ISNUMBER(OFFSET('Sanitation Data'!$E$7,0,10*ROW('Sanitation Data'!E113))),'Data Summary'!CV119="Yes"),OFFSET('Sanitation Data'!$E$7,0,10*ROW('Sanitation Data'!E113)),NA())</f>
        <v>#N/A</v>
      </c>
      <c r="AH119" s="103" t="e">
        <f ca="true">+IF(AND(ISNUMBER(OFFSET('Sanitation Data'!$E$11,0,10*ROW('Sanitation Data'!E113))),'Data Summary'!CW119="Yes"),OFFSET('Sanitation Data'!$E$11,0,10*ROW('Sanitation Data'!E113)),NA())</f>
        <v>#N/A</v>
      </c>
      <c r="AI119" s="103" t="e">
        <f ca="true">+IF(AND(ISNUMBER(OFFSET('Sanitation Data'!$E$12,0,10*ROW('Sanitation Data'!E113))),'Data Summary'!CX119="Yes"),OFFSET('Sanitation Data'!$E$12,0,10*ROW('Sanitation Data'!E113)),NA())</f>
        <v>#N/A</v>
      </c>
      <c r="AJ119" s="103" t="e">
        <f ca="true">+IF(AND(ISNUMBER(OFFSET('Sanitation Data'!$E$13,0,10*ROW('Sanitation Data'!E113))),'Data Summary'!CY119="Yes"),OFFSET('Sanitation Data'!$E$13,0,10*ROW('Sanitation Data'!E113)),NA())</f>
        <v>#N/A</v>
      </c>
      <c r="AK119" s="103" t="e">
        <f ca="true">+IF(AND(ISNUMBER(OFFSET('Sanitation Data'!$F$5,0,10*ROW('Sanitation Data'!F113))),'Data Summary'!CZ119="Yes"),100-OFFSET('Sanitation Data'!$F$5,0,10*ROW('Sanitation Data'!F113)),NA())</f>
        <v>#N/A</v>
      </c>
      <c r="AL119" s="103" t="e">
        <f ca="true">+IF(AND(ISNUMBER(OFFSET('Sanitation Data'!$F$7,0,10*ROW('Sanitation Data'!F113))),'Data Summary'!DA119="Yes"),OFFSET('Sanitation Data'!$F$7,0,10*ROW('Sanitation Data'!F113)),NA())</f>
        <v>#N/A</v>
      </c>
      <c r="AM119" s="103" t="e">
        <f ca="true">+IF(AND(ISNUMBER(OFFSET('Sanitation Data'!$F$11,0,10*ROW('Sanitation Data'!F113))),'Data Summary'!DB119="Yes"),OFFSET('Sanitation Data'!$F$11,0,10*ROW('Sanitation Data'!F113)),NA())</f>
        <v>#N/A</v>
      </c>
      <c r="AN119" s="103" t="e">
        <f ca="true">+IF(AND(ISNUMBER(OFFSET('Sanitation Data'!$F$12,0,10*ROW('Sanitation Data'!F113))),'Data Summary'!DC119="Yes"),OFFSET('Sanitation Data'!$F$12,0,10*ROW('Sanitation Data'!F113)),NA())</f>
        <v>#N/A</v>
      </c>
      <c r="AO119" s="103" t="e">
        <f ca="true">+IF(AND(ISNUMBER(OFFSET('Sanitation Data'!$F$13,0,10*ROW('Sanitation Data'!F113))),'Data Summary'!DD119="Yes"),OFFSET('Sanitation Data'!$F$13,0,10*ROW('Sanitation Data'!F113)),NA())</f>
        <v>#N/A</v>
      </c>
      <c r="AP119" s="103" t="e">
        <f ca="true">+IF(AND(ISNUMBER(OFFSET('Sanitation Data'!$G$5,0,10*ROW('Sanitation Data'!G113))),'Data Summary'!DE119="Yes"),100-OFFSET('Sanitation Data'!$G$5,0,10*ROW('Sanitation Data'!G113)),NA())</f>
        <v>#N/A</v>
      </c>
      <c r="AQ119" s="103" t="e">
        <f ca="true">+IF(AND(ISNUMBER(OFFSET('Sanitation Data'!$G$7,0,10*ROW('Sanitation Data'!G113))),'Data Summary'!DF119="Yes"),OFFSET('Sanitation Data'!$G$7,0,10*ROW('Sanitation Data'!G113)),NA())</f>
        <v>#N/A</v>
      </c>
      <c r="AR119" s="103" t="e">
        <f ca="true">+IF(AND(ISNUMBER(OFFSET('Sanitation Data'!$G$11,0,10*ROW('Sanitation Data'!G113))),'Data Summary'!DG119="Yes"),OFFSET('Sanitation Data'!$G$11,0,10*ROW('Sanitation Data'!G113)),NA())</f>
        <v>#N/A</v>
      </c>
      <c r="AS119" s="103" t="e">
        <f ca="true">+IF(AND(ISNUMBER(OFFSET('Sanitation Data'!$G$12,0,10*ROW('Sanitation Data'!G113))),'Data Summary'!DH119="Yes"),OFFSET('Sanitation Data'!$G$12,0,10*ROW('Sanitation Data'!G113)),NA())</f>
        <v>#N/A</v>
      </c>
      <c r="AT119" s="103" t="e">
        <f ca="true">+IF(AND(ISNUMBER(OFFSET('Sanitation Data'!$G$13,0,10*ROW('Sanitation Data'!G113))),'Data Summary'!DI119="Yes"),OFFSET('Sanitation Data'!$G$13,0,10*ROW('Sanitation Data'!G113)),NA())</f>
        <v>#N/A</v>
      </c>
      <c r="AU119" s="103" t="e">
        <f ca="true">+IF(AND(ISNUMBER(OFFSET('Sanitation Data'!$H$5,0,10*ROW('Sanitation Data'!H113))),'Data Summary'!DJ119="Yes"),100-OFFSET('Sanitation Data'!$H$5,0,10*ROW('Sanitation Data'!H113)),NA())</f>
        <v>#N/A</v>
      </c>
      <c r="AV119" s="103" t="e">
        <f ca="true">+IF(AND(ISNUMBER(OFFSET('Sanitation Data'!$H$7,0,10*ROW('Sanitation Data'!H113))),'Data Summary'!DK119="Yes"),OFFSET('Sanitation Data'!$H$7,0,10*ROW('Sanitation Data'!H113)),NA())</f>
        <v>#N/A</v>
      </c>
      <c r="AW119" s="103" t="e">
        <f ca="true">+IF(AND(ISNUMBER(OFFSET('Sanitation Data'!$H$11,0,10*ROW('Sanitation Data'!H113))),'Data Summary'!DL119="Yes"),OFFSET('Sanitation Data'!$H$11,0,10*ROW('Sanitation Data'!H113)),NA())</f>
        <v>#N/A</v>
      </c>
      <c r="AX119" s="103" t="e">
        <f ca="true">+IF(AND(ISNUMBER(OFFSET('Sanitation Data'!$H$12,0,10*ROW('Sanitation Data'!H113))),'Data Summary'!DM119="Yes"),OFFSET('Sanitation Data'!$H$12,0,10*ROW('Sanitation Data'!H113)),NA())</f>
        <v>#N/A</v>
      </c>
      <c r="AY119" s="103" t="e">
        <f ca="true">+IF(AND(ISNUMBER(OFFSET('Sanitation Data'!$H$13,0,10*ROW('Sanitation Data'!H113))),'Data Summary'!DN119="Yes"),OFFSET('Sanitation Data'!$H$13,0,10*ROW('Sanitation Data'!H113)),NA())</f>
        <v>#N/A</v>
      </c>
      <c r="AZ119" s="108" t="e">
        <f ca="true">+IF(AND(ISNUMBER(OFFSET('Hygiene Data'!$C$6,0,10*ROW('Hygiene Data'!C113))),'Data Summary'!DO119="Yes"),OFFSET('Hygiene Data'!$C$6,0,10*ROW('Hygiene Data'!C113)),NA())</f>
        <v>#N/A</v>
      </c>
      <c r="BA119" s="108" t="e">
        <f ca="true">+IF(AND(ISNUMBER(OFFSET('Hygiene Data'!$C$8,0,10*ROW('Hygiene Data'!C113))),'Data Summary'!DP119="Yes"),OFFSET('Hygiene Data'!$C$8,0,10*ROW('Hygiene Data'!C113)),NA())</f>
        <v>#N/A</v>
      </c>
      <c r="BB119" s="108" t="e">
        <f ca="true">+IF(AND(ISNUMBER(OFFSET('Hygiene Data'!$C$10,0,10*ROW('Hygiene Data'!C113))),'Data Summary'!DQ119="Yes"),OFFSET('Hygiene Data'!$C$10,0,10*ROW('Hygiene Data'!C113)),NA())</f>
        <v>#N/A</v>
      </c>
      <c r="BC119" s="108" t="e">
        <f ca="true">+IF(AND(ISNUMBER(OFFSET('Hygiene Data'!$D$6,0,10*ROW('Hygiene Data'!D113))),'Data Summary'!DR119="Yes"),OFFSET('Hygiene Data'!$D$6,0,10*ROW('Hygiene Data'!D113)),NA())</f>
        <v>#N/A</v>
      </c>
      <c r="BD119" s="108" t="e">
        <f ca="true">+IF(AND(ISNUMBER(OFFSET('Hygiene Data'!$D$8,0,10*ROW('Hygiene Data'!D113))),'Data Summary'!DS119="Yes"),OFFSET('Hygiene Data'!$D$8,0,10*ROW('Hygiene Data'!D113)),NA())</f>
        <v>#N/A</v>
      </c>
      <c r="BE119" s="108" t="e">
        <f ca="true">+IF(AND(ISNUMBER(OFFSET('Hygiene Data'!$D$10,0,10*ROW('Hygiene Data'!D113))),'Data Summary'!DT119="Yes"),OFFSET('Hygiene Data'!$D$10,0,10*ROW('Hygiene Data'!D113)),NA())</f>
        <v>#N/A</v>
      </c>
      <c r="BF119" s="108" t="e">
        <f ca="true">+IF(AND(ISNUMBER(OFFSET('Hygiene Data'!$E$6,0,10*ROW('Hygiene Data'!E113))),'Data Summary'!DU119="Yes"),OFFSET('Hygiene Data'!$E$6,0,10*ROW('Hygiene Data'!E113)),NA())</f>
        <v>#N/A</v>
      </c>
      <c r="BG119" s="108" t="e">
        <f ca="true">+IF(AND(ISNUMBER(OFFSET('Hygiene Data'!$E$8,0,10*ROW('Hygiene Data'!E113))),'Data Summary'!DV119="Yes"),OFFSET('Hygiene Data'!$E$8,0,10*ROW('Hygiene Data'!E113)),NA())</f>
        <v>#N/A</v>
      </c>
      <c r="BH119" s="108" t="e">
        <f ca="true">+IF(AND(ISNUMBER(OFFSET('Hygiene Data'!$E$10,0,10*ROW('Hygiene Data'!E113))),'Data Summary'!DW119="Yes"),OFFSET('Hygiene Data'!$E$10,0,10*ROW('Hygiene Data'!E113)),NA())</f>
        <v>#N/A</v>
      </c>
      <c r="BI119" s="108" t="e">
        <f ca="true">+IF(AND(ISNUMBER(OFFSET('Hygiene Data'!$F$6,0,10*ROW('Hygiene Data'!F113))),'Data Summary'!DX119="Yes"),OFFSET('Hygiene Data'!$F$6,0,10*ROW('Hygiene Data'!F113)),NA())</f>
        <v>#N/A</v>
      </c>
      <c r="BJ119" s="108" t="e">
        <f ca="true">+IF(AND(ISNUMBER(OFFSET('Hygiene Data'!$F$8,0,10*ROW('Hygiene Data'!F113))),'Data Summary'!DY119="Yes"),OFFSET('Hygiene Data'!$F$8,0,10*ROW('Hygiene Data'!F113)),NA())</f>
        <v>#N/A</v>
      </c>
      <c r="BK119" s="108" t="e">
        <f ca="true">+IF(AND(ISNUMBER(OFFSET('Hygiene Data'!$F$10,0,10*ROW('Hygiene Data'!F113))),'Data Summary'!DZ119="Yes"),OFFSET('Hygiene Data'!$F$10,0,10*ROW('Hygiene Data'!F113)),NA())</f>
        <v>#N/A</v>
      </c>
      <c r="BL119" s="108" t="e">
        <f ca="true">+IF(AND(ISNUMBER(OFFSET('Hygiene Data'!$G$6,0,10*ROW('Hygiene Data'!G113))),'Data Summary'!EA119="Yes"),OFFSET('Hygiene Data'!$G$6,0,10*ROW('Hygiene Data'!G113)),NA())</f>
        <v>#N/A</v>
      </c>
      <c r="BM119" s="108" t="e">
        <f ca="true">+IF(AND(ISNUMBER(OFFSET('Hygiene Data'!$G$8,0,10*ROW('Hygiene Data'!G113))),'Data Summary'!EB119="Yes"),OFFSET('Hygiene Data'!$G$8,0,10*ROW('Hygiene Data'!G113)),NA())</f>
        <v>#N/A</v>
      </c>
      <c r="BN119" s="108" t="e">
        <f ca="true">+IF(AND(ISNUMBER(OFFSET('Hygiene Data'!$G$10,0,10*ROW('Hygiene Data'!G113))),'Data Summary'!EC119="Yes"),OFFSET('Hygiene Data'!$G$10,0,10*ROW('Hygiene Data'!G113)),NA())</f>
        <v>#N/A</v>
      </c>
      <c r="BO119" s="108" t="e">
        <f ca="true">+IF(AND(ISNUMBER(OFFSET('Hygiene Data'!$H$6,0,10*ROW('Hygiene Data'!H113))),'Data Summary'!ED119="Yes"),OFFSET('Hygiene Data'!$H$6,0,10*ROW('Hygiene Data'!H113)),NA())</f>
        <v>#N/A</v>
      </c>
      <c r="BP119" s="108" t="e">
        <f ca="true">+IF(AND(ISNUMBER(OFFSET('Hygiene Data'!$H$8,0,10*ROW('Hygiene Data'!H113))),'Data Summary'!EE119="Yes"),OFFSET('Hygiene Data'!$H$8,0,10*ROW('Hygiene Data'!H113)),NA())</f>
        <v>#N/A</v>
      </c>
      <c r="BQ119" s="108" t="e">
        <f ca="true">+IF(AND(ISNUMBER(OFFSET('Hygiene Data'!$H$10,0,10*ROW('Hygiene Data'!H113))),'Data Summary'!EF119="Yes"),OFFSET('Hygiene Data'!$H$10,0,10*ROW('Hygiene Data'!H113)),NA())</f>
        <v>#N/A</v>
      </c>
    </row>
    <row r="120" x14ac:dyDescent="0.2">
      <c r="A120" s="56" t="e">
        <f ca="true">+IF(OFFSET('Water Data'!$B$1,0,10*ROW('Water Data'!B114))="",NA(),OFFSET('Water Data'!$B$1,0,10*ROW('Water Data'!B114)))</f>
        <v>#N/A</v>
      </c>
      <c r="B120" s="56" t="e">
        <f ca="true">+IF(OFFSET('Water Data'!$A$3,0,10*ROW('Water Data'!A117))="",NA(),OFFSET('Water Data'!$A$3,0,10*ROW('Water Data'!A117)))</f>
        <v>#N/A</v>
      </c>
      <c r="C120" s="56" t="e">
        <f ca="true">+IF(OFFSET('Water Data'!$C$3,0,10*ROW('Water Data'!C117))="",NA(),OFFSET('Water Data'!$C$3,0,10*ROW('Water Data'!C117)))</f>
        <v>#N/A</v>
      </c>
      <c r="D120" s="57" t="e">
        <f ca="true">+IF(AND(ISNUMBER(OFFSET('Water Data'!$C$5,0,10*ROW('Water Data'!C114))),'Data Summary'!BS120="Yes"),100-OFFSET('Water Data'!$C$5,0,10*ROW('Water Data'!C114)),NA())</f>
        <v>#N/A</v>
      </c>
      <c r="E120" s="57" t="e">
        <f ca="true">+IF(AND(ISNUMBER(OFFSET('Water Data'!$C$7,0,10*ROW('Water Data'!C114))),'Data Summary'!BT120="Yes"),OFFSET('Water Data'!$C$7,0,10*ROW('Water Data'!C114)),NA())</f>
        <v>#N/A</v>
      </c>
      <c r="F120" s="57" t="e">
        <f ca="true">+IF(AND(ISNUMBER(OFFSET('Water Data'!$C$10,0,10*ROW('Water Data'!C114))),'Data Summary'!BU120="Yes"),OFFSET('Water Data'!$C$10,0,10*ROW('Water Data'!C114)),NA())</f>
        <v>#N/A</v>
      </c>
      <c r="G120" s="57" t="e">
        <f ca="true">+IF(AND(ISNUMBER(OFFSET('Water Data'!$D$5,0,10*ROW('Water Data'!D114))),'Data Summary'!BV120="Yes"),100-OFFSET('Water Data'!$D$5,0,10*ROW('Water Data'!D114)),NA())</f>
        <v>#N/A</v>
      </c>
      <c r="H120" s="57" t="e">
        <f ca="true">+IF(AND(ISNUMBER(OFFSET('Water Data'!$D$7,0,10*ROW('Water Data'!D114))),'Data Summary'!BW120="Yes"),OFFSET('Water Data'!$D$7,0,10*ROW('Water Data'!D114)),NA())</f>
        <v>#N/A</v>
      </c>
      <c r="I120" s="57" t="e">
        <f ca="true">+IF(AND(ISNUMBER(OFFSET('Water Data'!$D$10,0,10*ROW('Water Data'!D114))),'Data Summary'!BX120="Yes"),OFFSET('Water Data'!$D$10,0,10*ROW('Water Data'!D114)),NA())</f>
        <v>#N/A</v>
      </c>
      <c r="J120" s="57" t="e">
        <f ca="true">+IF(AND(ISNUMBER(OFFSET('Water Data'!$E$5,0,10*ROW('Water Data'!E114))),'Data Summary'!BY120="Yes"),100-OFFSET('Water Data'!$E$5,0,10*ROW('Water Data'!E114)),NA())</f>
        <v>#N/A</v>
      </c>
      <c r="K120" s="57" t="e">
        <f ca="true">+IF(AND(ISNUMBER(OFFSET('Water Data'!$E$7,0,10*ROW('Water Data'!E114))),'Data Summary'!BZ120="Yes"),OFFSET('Water Data'!$E$7,0,10*ROW('Water Data'!E114)),NA())</f>
        <v>#N/A</v>
      </c>
      <c r="L120" s="57" t="e">
        <f ca="true">+IF(AND(ISNUMBER(OFFSET('Water Data'!$E$10,0,10*ROW('Water Data'!E114))),'Data Summary'!CA120="Yes"),OFFSET('Water Data'!$E$10,0,10*ROW('Water Data'!E114)),NA())</f>
        <v>#N/A</v>
      </c>
      <c r="M120" s="57" t="e">
        <f ca="true">+IF(AND(ISNUMBER(OFFSET('Water Data'!$F$5,0,10*ROW('Water Data'!F114))),'Data Summary'!CB120="Yes"),100-OFFSET('Water Data'!$F$5,0,10*ROW('Water Data'!F114)),NA())</f>
        <v>#N/A</v>
      </c>
      <c r="N120" s="57" t="e">
        <f ca="true">+IF(AND(ISNUMBER(OFFSET('Water Data'!$F$7,0,10*ROW('Water Data'!F114))),'Data Summary'!CC120="Yes"),OFFSET('Water Data'!$F$7,0,10*ROW('Water Data'!F114)),NA())</f>
        <v>#N/A</v>
      </c>
      <c r="O120" s="57" t="e">
        <f ca="true">+IF(AND(ISNUMBER(OFFSET('Water Data'!$F$10,0,10*ROW('Water Data'!F114))),'Data Summary'!CD120="Yes"),OFFSET('Water Data'!$F$10,0,10*ROW('Water Data'!F114)),NA())</f>
        <v>#N/A</v>
      </c>
      <c r="P120" s="57" t="e">
        <f ca="true">+IF(AND(ISNUMBER(OFFSET('Water Data'!$G$5,0,10*ROW('Water Data'!G114))),'Data Summary'!CE120="Yes"),100-OFFSET('Water Data'!$G$5,0,10*ROW('Water Data'!G114)),NA())</f>
        <v>#N/A</v>
      </c>
      <c r="Q120" s="57" t="e">
        <f ca="true">+IF(AND(ISNUMBER(OFFSET('Water Data'!$G$7,0,10*ROW('Water Data'!G114))),'Data Summary'!CF120="Yes"),OFFSET('Water Data'!$G$7,0,10*ROW('Water Data'!G114)),NA())</f>
        <v>#N/A</v>
      </c>
      <c r="R120" s="57" t="e">
        <f ca="true">+IF(AND(ISNUMBER(OFFSET('Water Data'!$G$10,0,10*ROW('Water Data'!G114))),'Data Summary'!CG120="Yes"),OFFSET('Water Data'!$G$10,0,10*ROW('Water Data'!G114)),NA())</f>
        <v>#N/A</v>
      </c>
      <c r="S120" s="57" t="e">
        <f ca="true">+IF(AND(ISNUMBER(OFFSET('Water Data'!$H$5,0,10*ROW('Water Data'!H114))),'Data Summary'!CH120="Yes"),100-OFFSET('Water Data'!$H$5,0,10*ROW('Water Data'!H114)),NA())</f>
        <v>#N/A</v>
      </c>
      <c r="T120" s="57" t="e">
        <f ca="true">+IF(AND(ISNUMBER(OFFSET('Water Data'!$H$7,0,10*ROW('Water Data'!H114))),'Data Summary'!CI120="Yes"),OFFSET('Water Data'!$H$7,0,10*ROW('Water Data'!H114)),NA())</f>
        <v>#N/A</v>
      </c>
      <c r="U120" s="57" t="e">
        <f ca="true">+IF(AND(ISNUMBER(OFFSET('Water Data'!$H$10,0,10*ROW('Water Data'!H114))),'Data Summary'!CJ120="Yes"),OFFSET('Water Data'!$H$10,0,10*ROW('Water Data'!H114)),NA())</f>
        <v>#N/A</v>
      </c>
      <c r="V120" s="103" t="e">
        <f ca="true">+IF(AND(ISNUMBER(OFFSET('Sanitation Data'!$C$5,0,10*ROW('Sanitation Data'!C114))),'Data Summary'!CK120="Yes"),100-OFFSET('Sanitation Data'!$C$5,0,10*ROW('Sanitation Data'!C114)),NA())</f>
        <v>#N/A</v>
      </c>
      <c r="W120" s="103" t="e">
        <f ca="true">+IF(AND(ISNUMBER(OFFSET('Sanitation Data'!$C$7,0,10*ROW('Sanitation Data'!C114))),'Data Summary'!CL120="Yes"),OFFSET('Sanitation Data'!$C$7,0,10*ROW('Sanitation Data'!C114)),NA())</f>
        <v>#N/A</v>
      </c>
      <c r="X120" s="103" t="e">
        <f ca="true">+IF(AND(ISNUMBER(OFFSET('Sanitation Data'!$C$11,0,10*ROW('Sanitation Data'!C114))),'Data Summary'!CM120="Yes"),OFFSET('Sanitation Data'!$C$11,0,10*ROW('Sanitation Data'!C114)),NA())</f>
        <v>#N/A</v>
      </c>
      <c r="Y120" s="103" t="e">
        <f ca="true">+IF(AND(ISNUMBER(OFFSET('Sanitation Data'!$C$12,0,10*ROW('Sanitation Data'!C114))),'Data Summary'!CN120="Yes"),OFFSET('Sanitation Data'!$C$12,0,10*ROW('Sanitation Data'!C114)),NA())</f>
        <v>#N/A</v>
      </c>
      <c r="Z120" s="103" t="e">
        <f ca="true">+IF(AND(ISNUMBER(OFFSET('Sanitation Data'!$C$13,0,10*ROW('Sanitation Data'!C114))),'Data Summary'!CO120="Yes"),OFFSET('Sanitation Data'!$C$13,0,10*ROW('Sanitation Data'!C114)),NA())</f>
        <v>#N/A</v>
      </c>
      <c r="AA120" s="103" t="e">
        <f ca="true">+IF(AND(ISNUMBER(OFFSET('Sanitation Data'!$D$5,0,10*ROW('Sanitation Data'!D114))),'Data Summary'!CP120="Yes"),100-OFFSET('Sanitation Data'!$D$5,0,10*ROW('Sanitation Data'!D114)),NA())</f>
        <v>#N/A</v>
      </c>
      <c r="AB120" s="103" t="e">
        <f ca="true">+IF(AND(ISNUMBER(OFFSET('Sanitation Data'!$D$7,0,10*ROW('Sanitation Data'!D114))),'Data Summary'!CQ120="Yes"),OFFSET('Sanitation Data'!$D$7,0,10*ROW('Sanitation Data'!D114)),NA())</f>
        <v>#N/A</v>
      </c>
      <c r="AC120" s="103" t="e">
        <f ca="true">+IF(AND(ISNUMBER(OFFSET('Sanitation Data'!$D$11,0,10*ROW('Sanitation Data'!D114))),'Data Summary'!CR120="Yes"),OFFSET('Sanitation Data'!$D$11,0,10*ROW('Sanitation Data'!D114)),NA())</f>
        <v>#N/A</v>
      </c>
      <c r="AD120" s="103" t="e">
        <f ca="true">+IF(AND(ISNUMBER(OFFSET('Sanitation Data'!$D$12,0,10*ROW('Sanitation Data'!D114))),'Data Summary'!CS120="Yes"),OFFSET('Sanitation Data'!$D$12,0,10*ROW('Sanitation Data'!D114)),NA())</f>
        <v>#N/A</v>
      </c>
      <c r="AE120" s="103" t="e">
        <f ca="true">+IF(AND(ISNUMBER(OFFSET('Sanitation Data'!$D$13,0,10*ROW('Sanitation Data'!D114))),'Data Summary'!CT120="Yes"),OFFSET('Sanitation Data'!$D$13,0,10*ROW('Sanitation Data'!D114)),NA())</f>
        <v>#N/A</v>
      </c>
      <c r="AF120" s="103" t="e">
        <f ca="true">+IF(AND(ISNUMBER(OFFSET('Sanitation Data'!$E$5,0,10*ROW('Sanitation Data'!E114))),'Data Summary'!CU120="Yes"),100-OFFSET('Sanitation Data'!$E$5,0,10*ROW('Sanitation Data'!E114)),NA())</f>
        <v>#N/A</v>
      </c>
      <c r="AG120" s="103" t="e">
        <f ca="true">+IF(AND(ISNUMBER(OFFSET('Sanitation Data'!$E$7,0,10*ROW('Sanitation Data'!E114))),'Data Summary'!CV120="Yes"),OFFSET('Sanitation Data'!$E$7,0,10*ROW('Sanitation Data'!E114)),NA())</f>
        <v>#N/A</v>
      </c>
      <c r="AH120" s="103" t="e">
        <f ca="true">+IF(AND(ISNUMBER(OFFSET('Sanitation Data'!$E$11,0,10*ROW('Sanitation Data'!E114))),'Data Summary'!CW120="Yes"),OFFSET('Sanitation Data'!$E$11,0,10*ROW('Sanitation Data'!E114)),NA())</f>
        <v>#N/A</v>
      </c>
      <c r="AI120" s="103" t="e">
        <f ca="true">+IF(AND(ISNUMBER(OFFSET('Sanitation Data'!$E$12,0,10*ROW('Sanitation Data'!E114))),'Data Summary'!CX120="Yes"),OFFSET('Sanitation Data'!$E$12,0,10*ROW('Sanitation Data'!E114)),NA())</f>
        <v>#N/A</v>
      </c>
      <c r="AJ120" s="103" t="e">
        <f ca="true">+IF(AND(ISNUMBER(OFFSET('Sanitation Data'!$E$13,0,10*ROW('Sanitation Data'!E114))),'Data Summary'!CY120="Yes"),OFFSET('Sanitation Data'!$E$13,0,10*ROW('Sanitation Data'!E114)),NA())</f>
        <v>#N/A</v>
      </c>
      <c r="AK120" s="103" t="e">
        <f ca="true">+IF(AND(ISNUMBER(OFFSET('Sanitation Data'!$F$5,0,10*ROW('Sanitation Data'!F114))),'Data Summary'!CZ120="Yes"),100-OFFSET('Sanitation Data'!$F$5,0,10*ROW('Sanitation Data'!F114)),NA())</f>
        <v>#N/A</v>
      </c>
      <c r="AL120" s="103" t="e">
        <f ca="true">+IF(AND(ISNUMBER(OFFSET('Sanitation Data'!$F$7,0,10*ROW('Sanitation Data'!F114))),'Data Summary'!DA120="Yes"),OFFSET('Sanitation Data'!$F$7,0,10*ROW('Sanitation Data'!F114)),NA())</f>
        <v>#N/A</v>
      </c>
      <c r="AM120" s="103" t="e">
        <f ca="true">+IF(AND(ISNUMBER(OFFSET('Sanitation Data'!$F$11,0,10*ROW('Sanitation Data'!F114))),'Data Summary'!DB120="Yes"),OFFSET('Sanitation Data'!$F$11,0,10*ROW('Sanitation Data'!F114)),NA())</f>
        <v>#N/A</v>
      </c>
      <c r="AN120" s="103" t="e">
        <f ca="true">+IF(AND(ISNUMBER(OFFSET('Sanitation Data'!$F$12,0,10*ROW('Sanitation Data'!F114))),'Data Summary'!DC120="Yes"),OFFSET('Sanitation Data'!$F$12,0,10*ROW('Sanitation Data'!F114)),NA())</f>
        <v>#N/A</v>
      </c>
      <c r="AO120" s="103" t="e">
        <f ca="true">+IF(AND(ISNUMBER(OFFSET('Sanitation Data'!$F$13,0,10*ROW('Sanitation Data'!F114))),'Data Summary'!DD120="Yes"),OFFSET('Sanitation Data'!$F$13,0,10*ROW('Sanitation Data'!F114)),NA())</f>
        <v>#N/A</v>
      </c>
      <c r="AP120" s="103" t="e">
        <f ca="true">+IF(AND(ISNUMBER(OFFSET('Sanitation Data'!$G$5,0,10*ROW('Sanitation Data'!G114))),'Data Summary'!DE120="Yes"),100-OFFSET('Sanitation Data'!$G$5,0,10*ROW('Sanitation Data'!G114)),NA())</f>
        <v>#N/A</v>
      </c>
      <c r="AQ120" s="103" t="e">
        <f ca="true">+IF(AND(ISNUMBER(OFFSET('Sanitation Data'!$G$7,0,10*ROW('Sanitation Data'!G114))),'Data Summary'!DF120="Yes"),OFFSET('Sanitation Data'!$G$7,0,10*ROW('Sanitation Data'!G114)),NA())</f>
        <v>#N/A</v>
      </c>
      <c r="AR120" s="103" t="e">
        <f ca="true">+IF(AND(ISNUMBER(OFFSET('Sanitation Data'!$G$11,0,10*ROW('Sanitation Data'!G114))),'Data Summary'!DG120="Yes"),OFFSET('Sanitation Data'!$G$11,0,10*ROW('Sanitation Data'!G114)),NA())</f>
        <v>#N/A</v>
      </c>
      <c r="AS120" s="103" t="e">
        <f ca="true">+IF(AND(ISNUMBER(OFFSET('Sanitation Data'!$G$12,0,10*ROW('Sanitation Data'!G114))),'Data Summary'!DH120="Yes"),OFFSET('Sanitation Data'!$G$12,0,10*ROW('Sanitation Data'!G114)),NA())</f>
        <v>#N/A</v>
      </c>
      <c r="AT120" s="103" t="e">
        <f ca="true">+IF(AND(ISNUMBER(OFFSET('Sanitation Data'!$G$13,0,10*ROW('Sanitation Data'!G114))),'Data Summary'!DI120="Yes"),OFFSET('Sanitation Data'!$G$13,0,10*ROW('Sanitation Data'!G114)),NA())</f>
        <v>#N/A</v>
      </c>
      <c r="AU120" s="103" t="e">
        <f ca="true">+IF(AND(ISNUMBER(OFFSET('Sanitation Data'!$H$5,0,10*ROW('Sanitation Data'!H114))),'Data Summary'!DJ120="Yes"),100-OFFSET('Sanitation Data'!$H$5,0,10*ROW('Sanitation Data'!H114)),NA())</f>
        <v>#N/A</v>
      </c>
      <c r="AV120" s="103" t="e">
        <f ca="true">+IF(AND(ISNUMBER(OFFSET('Sanitation Data'!$H$7,0,10*ROW('Sanitation Data'!H114))),'Data Summary'!DK120="Yes"),OFFSET('Sanitation Data'!$H$7,0,10*ROW('Sanitation Data'!H114)),NA())</f>
        <v>#N/A</v>
      </c>
      <c r="AW120" s="103" t="e">
        <f ca="true">+IF(AND(ISNUMBER(OFFSET('Sanitation Data'!$H$11,0,10*ROW('Sanitation Data'!H114))),'Data Summary'!DL120="Yes"),OFFSET('Sanitation Data'!$H$11,0,10*ROW('Sanitation Data'!H114)),NA())</f>
        <v>#N/A</v>
      </c>
      <c r="AX120" s="103" t="e">
        <f ca="true">+IF(AND(ISNUMBER(OFFSET('Sanitation Data'!$H$12,0,10*ROW('Sanitation Data'!H114))),'Data Summary'!DM120="Yes"),OFFSET('Sanitation Data'!$H$12,0,10*ROW('Sanitation Data'!H114)),NA())</f>
        <v>#N/A</v>
      </c>
      <c r="AY120" s="103" t="e">
        <f ca="true">+IF(AND(ISNUMBER(OFFSET('Sanitation Data'!$H$13,0,10*ROW('Sanitation Data'!H114))),'Data Summary'!DN120="Yes"),OFFSET('Sanitation Data'!$H$13,0,10*ROW('Sanitation Data'!H114)),NA())</f>
        <v>#N/A</v>
      </c>
      <c r="AZ120" s="108" t="e">
        <f ca="true">+IF(AND(ISNUMBER(OFFSET('Hygiene Data'!$C$6,0,10*ROW('Hygiene Data'!C114))),'Data Summary'!DO120="Yes"),OFFSET('Hygiene Data'!$C$6,0,10*ROW('Hygiene Data'!C114)),NA())</f>
        <v>#N/A</v>
      </c>
      <c r="BA120" s="108" t="e">
        <f ca="true">+IF(AND(ISNUMBER(OFFSET('Hygiene Data'!$C$8,0,10*ROW('Hygiene Data'!C114))),'Data Summary'!DP120="Yes"),OFFSET('Hygiene Data'!$C$8,0,10*ROW('Hygiene Data'!C114)),NA())</f>
        <v>#N/A</v>
      </c>
      <c r="BB120" s="108" t="e">
        <f ca="true">+IF(AND(ISNUMBER(OFFSET('Hygiene Data'!$C$10,0,10*ROW('Hygiene Data'!C114))),'Data Summary'!DQ120="Yes"),OFFSET('Hygiene Data'!$C$10,0,10*ROW('Hygiene Data'!C114)),NA())</f>
        <v>#N/A</v>
      </c>
      <c r="BC120" s="108" t="e">
        <f ca="true">+IF(AND(ISNUMBER(OFFSET('Hygiene Data'!$D$6,0,10*ROW('Hygiene Data'!D114))),'Data Summary'!DR120="Yes"),OFFSET('Hygiene Data'!$D$6,0,10*ROW('Hygiene Data'!D114)),NA())</f>
        <v>#N/A</v>
      </c>
      <c r="BD120" s="108" t="e">
        <f ca="true">+IF(AND(ISNUMBER(OFFSET('Hygiene Data'!$D$8,0,10*ROW('Hygiene Data'!D114))),'Data Summary'!DS120="Yes"),OFFSET('Hygiene Data'!$D$8,0,10*ROW('Hygiene Data'!D114)),NA())</f>
        <v>#N/A</v>
      </c>
      <c r="BE120" s="108" t="e">
        <f ca="true">+IF(AND(ISNUMBER(OFFSET('Hygiene Data'!$D$10,0,10*ROW('Hygiene Data'!D114))),'Data Summary'!DT120="Yes"),OFFSET('Hygiene Data'!$D$10,0,10*ROW('Hygiene Data'!D114)),NA())</f>
        <v>#N/A</v>
      </c>
      <c r="BF120" s="108" t="e">
        <f ca="true">+IF(AND(ISNUMBER(OFFSET('Hygiene Data'!$E$6,0,10*ROW('Hygiene Data'!E114))),'Data Summary'!DU120="Yes"),OFFSET('Hygiene Data'!$E$6,0,10*ROW('Hygiene Data'!E114)),NA())</f>
        <v>#N/A</v>
      </c>
      <c r="BG120" s="108" t="e">
        <f ca="true">+IF(AND(ISNUMBER(OFFSET('Hygiene Data'!$E$8,0,10*ROW('Hygiene Data'!E114))),'Data Summary'!DV120="Yes"),OFFSET('Hygiene Data'!$E$8,0,10*ROW('Hygiene Data'!E114)),NA())</f>
        <v>#N/A</v>
      </c>
      <c r="BH120" s="108" t="e">
        <f ca="true">+IF(AND(ISNUMBER(OFFSET('Hygiene Data'!$E$10,0,10*ROW('Hygiene Data'!E114))),'Data Summary'!DW120="Yes"),OFFSET('Hygiene Data'!$E$10,0,10*ROW('Hygiene Data'!E114)),NA())</f>
        <v>#N/A</v>
      </c>
      <c r="BI120" s="108" t="e">
        <f ca="true">+IF(AND(ISNUMBER(OFFSET('Hygiene Data'!$F$6,0,10*ROW('Hygiene Data'!F114))),'Data Summary'!DX120="Yes"),OFFSET('Hygiene Data'!$F$6,0,10*ROW('Hygiene Data'!F114)),NA())</f>
        <v>#N/A</v>
      </c>
      <c r="BJ120" s="108" t="e">
        <f ca="true">+IF(AND(ISNUMBER(OFFSET('Hygiene Data'!$F$8,0,10*ROW('Hygiene Data'!F114))),'Data Summary'!DY120="Yes"),OFFSET('Hygiene Data'!$F$8,0,10*ROW('Hygiene Data'!F114)),NA())</f>
        <v>#N/A</v>
      </c>
      <c r="BK120" s="108" t="e">
        <f ca="true">+IF(AND(ISNUMBER(OFFSET('Hygiene Data'!$F$10,0,10*ROW('Hygiene Data'!F114))),'Data Summary'!DZ120="Yes"),OFFSET('Hygiene Data'!$F$10,0,10*ROW('Hygiene Data'!F114)),NA())</f>
        <v>#N/A</v>
      </c>
      <c r="BL120" s="108" t="e">
        <f ca="true">+IF(AND(ISNUMBER(OFFSET('Hygiene Data'!$G$6,0,10*ROW('Hygiene Data'!G114))),'Data Summary'!EA120="Yes"),OFFSET('Hygiene Data'!$G$6,0,10*ROW('Hygiene Data'!G114)),NA())</f>
        <v>#N/A</v>
      </c>
      <c r="BM120" s="108" t="e">
        <f ca="true">+IF(AND(ISNUMBER(OFFSET('Hygiene Data'!$G$8,0,10*ROW('Hygiene Data'!G114))),'Data Summary'!EB120="Yes"),OFFSET('Hygiene Data'!$G$8,0,10*ROW('Hygiene Data'!G114)),NA())</f>
        <v>#N/A</v>
      </c>
      <c r="BN120" s="108" t="e">
        <f ca="true">+IF(AND(ISNUMBER(OFFSET('Hygiene Data'!$G$10,0,10*ROW('Hygiene Data'!G114))),'Data Summary'!EC120="Yes"),OFFSET('Hygiene Data'!$G$10,0,10*ROW('Hygiene Data'!G114)),NA())</f>
        <v>#N/A</v>
      </c>
      <c r="BO120" s="108" t="e">
        <f ca="true">+IF(AND(ISNUMBER(OFFSET('Hygiene Data'!$H$6,0,10*ROW('Hygiene Data'!H114))),'Data Summary'!ED120="Yes"),OFFSET('Hygiene Data'!$H$6,0,10*ROW('Hygiene Data'!H114)),NA())</f>
        <v>#N/A</v>
      </c>
      <c r="BP120" s="108" t="e">
        <f ca="true">+IF(AND(ISNUMBER(OFFSET('Hygiene Data'!$H$8,0,10*ROW('Hygiene Data'!H114))),'Data Summary'!EE120="Yes"),OFFSET('Hygiene Data'!$H$8,0,10*ROW('Hygiene Data'!H114)),NA())</f>
        <v>#N/A</v>
      </c>
      <c r="BQ120" s="108" t="e">
        <f ca="true">+IF(AND(ISNUMBER(OFFSET('Hygiene Data'!$H$10,0,10*ROW('Hygiene Data'!H114))),'Data Summary'!EF120="Yes"),OFFSET('Hygiene Data'!$H$10,0,10*ROW('Hygiene Data'!H114)),NA())</f>
        <v>#N/A</v>
      </c>
    </row>
    <row r="121" x14ac:dyDescent="0.2">
      <c r="A121" s="56" t="e">
        <f ca="true">+IF(OFFSET('Water Data'!$B$1,0,10*ROW('Water Data'!B115))="",NA(),OFFSET('Water Data'!$B$1,0,10*ROW('Water Data'!B115)))</f>
        <v>#N/A</v>
      </c>
      <c r="B121" s="56" t="e">
        <f ca="true">+IF(OFFSET('Water Data'!$A$3,0,10*ROW('Water Data'!A118))="",NA(),OFFSET('Water Data'!$A$3,0,10*ROW('Water Data'!A118)))</f>
        <v>#N/A</v>
      </c>
      <c r="C121" s="56" t="e">
        <f ca="true">+IF(OFFSET('Water Data'!$C$3,0,10*ROW('Water Data'!C118))="",NA(),OFFSET('Water Data'!$C$3,0,10*ROW('Water Data'!C118)))</f>
        <v>#N/A</v>
      </c>
      <c r="D121" s="57" t="e">
        <f ca="true">+IF(AND(ISNUMBER(OFFSET('Water Data'!$C$5,0,10*ROW('Water Data'!C115))),'Data Summary'!BS121="Yes"),100-OFFSET('Water Data'!$C$5,0,10*ROW('Water Data'!C115)),NA())</f>
        <v>#N/A</v>
      </c>
      <c r="E121" s="57" t="e">
        <f ca="true">+IF(AND(ISNUMBER(OFFSET('Water Data'!$C$7,0,10*ROW('Water Data'!C115))),'Data Summary'!BT121="Yes"),OFFSET('Water Data'!$C$7,0,10*ROW('Water Data'!C115)),NA())</f>
        <v>#N/A</v>
      </c>
      <c r="F121" s="57" t="e">
        <f ca="true">+IF(AND(ISNUMBER(OFFSET('Water Data'!$C$10,0,10*ROW('Water Data'!C115))),'Data Summary'!BU121="Yes"),OFFSET('Water Data'!$C$10,0,10*ROW('Water Data'!C115)),NA())</f>
        <v>#N/A</v>
      </c>
      <c r="G121" s="57" t="e">
        <f ca="true">+IF(AND(ISNUMBER(OFFSET('Water Data'!$D$5,0,10*ROW('Water Data'!D115))),'Data Summary'!BV121="Yes"),100-OFFSET('Water Data'!$D$5,0,10*ROW('Water Data'!D115)),NA())</f>
        <v>#N/A</v>
      </c>
      <c r="H121" s="57" t="e">
        <f ca="true">+IF(AND(ISNUMBER(OFFSET('Water Data'!$D$7,0,10*ROW('Water Data'!D115))),'Data Summary'!BW121="Yes"),OFFSET('Water Data'!$D$7,0,10*ROW('Water Data'!D115)),NA())</f>
        <v>#N/A</v>
      </c>
      <c r="I121" s="57" t="e">
        <f ca="true">+IF(AND(ISNUMBER(OFFSET('Water Data'!$D$10,0,10*ROW('Water Data'!D115))),'Data Summary'!BX121="Yes"),OFFSET('Water Data'!$D$10,0,10*ROW('Water Data'!D115)),NA())</f>
        <v>#N/A</v>
      </c>
      <c r="J121" s="57" t="e">
        <f ca="true">+IF(AND(ISNUMBER(OFFSET('Water Data'!$E$5,0,10*ROW('Water Data'!E115))),'Data Summary'!BY121="Yes"),100-OFFSET('Water Data'!$E$5,0,10*ROW('Water Data'!E115)),NA())</f>
        <v>#N/A</v>
      </c>
      <c r="K121" s="57" t="e">
        <f ca="true">+IF(AND(ISNUMBER(OFFSET('Water Data'!$E$7,0,10*ROW('Water Data'!E115))),'Data Summary'!BZ121="Yes"),OFFSET('Water Data'!$E$7,0,10*ROW('Water Data'!E115)),NA())</f>
        <v>#N/A</v>
      </c>
      <c r="L121" s="57" t="e">
        <f ca="true">+IF(AND(ISNUMBER(OFFSET('Water Data'!$E$10,0,10*ROW('Water Data'!E115))),'Data Summary'!CA121="Yes"),OFFSET('Water Data'!$E$10,0,10*ROW('Water Data'!E115)),NA())</f>
        <v>#N/A</v>
      </c>
      <c r="M121" s="57" t="e">
        <f ca="true">+IF(AND(ISNUMBER(OFFSET('Water Data'!$F$5,0,10*ROW('Water Data'!F115))),'Data Summary'!CB121="Yes"),100-OFFSET('Water Data'!$F$5,0,10*ROW('Water Data'!F115)),NA())</f>
        <v>#N/A</v>
      </c>
      <c r="N121" s="57" t="e">
        <f ca="true">+IF(AND(ISNUMBER(OFFSET('Water Data'!$F$7,0,10*ROW('Water Data'!F115))),'Data Summary'!CC121="Yes"),OFFSET('Water Data'!$F$7,0,10*ROW('Water Data'!F115)),NA())</f>
        <v>#N/A</v>
      </c>
      <c r="O121" s="57" t="e">
        <f ca="true">+IF(AND(ISNUMBER(OFFSET('Water Data'!$F$10,0,10*ROW('Water Data'!F115))),'Data Summary'!CD121="Yes"),OFFSET('Water Data'!$F$10,0,10*ROW('Water Data'!F115)),NA())</f>
        <v>#N/A</v>
      </c>
      <c r="P121" s="57" t="e">
        <f ca="true">+IF(AND(ISNUMBER(OFFSET('Water Data'!$G$5,0,10*ROW('Water Data'!G115))),'Data Summary'!CE121="Yes"),100-OFFSET('Water Data'!$G$5,0,10*ROW('Water Data'!G115)),NA())</f>
        <v>#N/A</v>
      </c>
      <c r="Q121" s="57" t="e">
        <f ca="true">+IF(AND(ISNUMBER(OFFSET('Water Data'!$G$7,0,10*ROW('Water Data'!G115))),'Data Summary'!CF121="Yes"),OFFSET('Water Data'!$G$7,0,10*ROW('Water Data'!G115)),NA())</f>
        <v>#N/A</v>
      </c>
      <c r="R121" s="57" t="e">
        <f ca="true">+IF(AND(ISNUMBER(OFFSET('Water Data'!$G$10,0,10*ROW('Water Data'!G115))),'Data Summary'!CG121="Yes"),OFFSET('Water Data'!$G$10,0,10*ROW('Water Data'!G115)),NA())</f>
        <v>#N/A</v>
      </c>
      <c r="S121" s="57" t="e">
        <f ca="true">+IF(AND(ISNUMBER(OFFSET('Water Data'!$H$5,0,10*ROW('Water Data'!H115))),'Data Summary'!CH121="Yes"),100-OFFSET('Water Data'!$H$5,0,10*ROW('Water Data'!H115)),NA())</f>
        <v>#N/A</v>
      </c>
      <c r="T121" s="57" t="e">
        <f ca="true">+IF(AND(ISNUMBER(OFFSET('Water Data'!$H$7,0,10*ROW('Water Data'!H115))),'Data Summary'!CI121="Yes"),OFFSET('Water Data'!$H$7,0,10*ROW('Water Data'!H115)),NA())</f>
        <v>#N/A</v>
      </c>
      <c r="U121" s="57" t="e">
        <f ca="true">+IF(AND(ISNUMBER(OFFSET('Water Data'!$H$10,0,10*ROW('Water Data'!H115))),'Data Summary'!CJ121="Yes"),OFFSET('Water Data'!$H$10,0,10*ROW('Water Data'!H115)),NA())</f>
        <v>#N/A</v>
      </c>
      <c r="V121" s="103" t="e">
        <f ca="true">+IF(AND(ISNUMBER(OFFSET('Sanitation Data'!$C$5,0,10*ROW('Sanitation Data'!C115))),'Data Summary'!CK121="Yes"),100-OFFSET('Sanitation Data'!$C$5,0,10*ROW('Sanitation Data'!C115)),NA())</f>
        <v>#N/A</v>
      </c>
      <c r="W121" s="103" t="e">
        <f ca="true">+IF(AND(ISNUMBER(OFFSET('Sanitation Data'!$C$7,0,10*ROW('Sanitation Data'!C115))),'Data Summary'!CL121="Yes"),OFFSET('Sanitation Data'!$C$7,0,10*ROW('Sanitation Data'!C115)),NA())</f>
        <v>#N/A</v>
      </c>
      <c r="X121" s="103" t="e">
        <f ca="true">+IF(AND(ISNUMBER(OFFSET('Sanitation Data'!$C$11,0,10*ROW('Sanitation Data'!C115))),'Data Summary'!CM121="Yes"),OFFSET('Sanitation Data'!$C$11,0,10*ROW('Sanitation Data'!C115)),NA())</f>
        <v>#N/A</v>
      </c>
      <c r="Y121" s="103" t="e">
        <f ca="true">+IF(AND(ISNUMBER(OFFSET('Sanitation Data'!$C$12,0,10*ROW('Sanitation Data'!C115))),'Data Summary'!CN121="Yes"),OFFSET('Sanitation Data'!$C$12,0,10*ROW('Sanitation Data'!C115)),NA())</f>
        <v>#N/A</v>
      </c>
      <c r="Z121" s="103" t="e">
        <f ca="true">+IF(AND(ISNUMBER(OFFSET('Sanitation Data'!$C$13,0,10*ROW('Sanitation Data'!C115))),'Data Summary'!CO121="Yes"),OFFSET('Sanitation Data'!$C$13,0,10*ROW('Sanitation Data'!C115)),NA())</f>
        <v>#N/A</v>
      </c>
      <c r="AA121" s="103" t="e">
        <f ca="true">+IF(AND(ISNUMBER(OFFSET('Sanitation Data'!$D$5,0,10*ROW('Sanitation Data'!D115))),'Data Summary'!CP121="Yes"),100-OFFSET('Sanitation Data'!$D$5,0,10*ROW('Sanitation Data'!D115)),NA())</f>
        <v>#N/A</v>
      </c>
      <c r="AB121" s="103" t="e">
        <f ca="true">+IF(AND(ISNUMBER(OFFSET('Sanitation Data'!$D$7,0,10*ROW('Sanitation Data'!D115))),'Data Summary'!CQ121="Yes"),OFFSET('Sanitation Data'!$D$7,0,10*ROW('Sanitation Data'!D115)),NA())</f>
        <v>#N/A</v>
      </c>
      <c r="AC121" s="103" t="e">
        <f ca="true">+IF(AND(ISNUMBER(OFFSET('Sanitation Data'!$D$11,0,10*ROW('Sanitation Data'!D115))),'Data Summary'!CR121="Yes"),OFFSET('Sanitation Data'!$D$11,0,10*ROW('Sanitation Data'!D115)),NA())</f>
        <v>#N/A</v>
      </c>
      <c r="AD121" s="103" t="e">
        <f ca="true">+IF(AND(ISNUMBER(OFFSET('Sanitation Data'!$D$12,0,10*ROW('Sanitation Data'!D115))),'Data Summary'!CS121="Yes"),OFFSET('Sanitation Data'!$D$12,0,10*ROW('Sanitation Data'!D115)),NA())</f>
        <v>#N/A</v>
      </c>
      <c r="AE121" s="103" t="e">
        <f ca="true">+IF(AND(ISNUMBER(OFFSET('Sanitation Data'!$D$13,0,10*ROW('Sanitation Data'!D115))),'Data Summary'!CT121="Yes"),OFFSET('Sanitation Data'!$D$13,0,10*ROW('Sanitation Data'!D115)),NA())</f>
        <v>#N/A</v>
      </c>
      <c r="AF121" s="103" t="e">
        <f ca="true">+IF(AND(ISNUMBER(OFFSET('Sanitation Data'!$E$5,0,10*ROW('Sanitation Data'!E115))),'Data Summary'!CU121="Yes"),100-OFFSET('Sanitation Data'!$E$5,0,10*ROW('Sanitation Data'!E115)),NA())</f>
        <v>#N/A</v>
      </c>
      <c r="AG121" s="103" t="e">
        <f ca="true">+IF(AND(ISNUMBER(OFFSET('Sanitation Data'!$E$7,0,10*ROW('Sanitation Data'!E115))),'Data Summary'!CV121="Yes"),OFFSET('Sanitation Data'!$E$7,0,10*ROW('Sanitation Data'!E115)),NA())</f>
        <v>#N/A</v>
      </c>
      <c r="AH121" s="103" t="e">
        <f ca="true">+IF(AND(ISNUMBER(OFFSET('Sanitation Data'!$E$11,0,10*ROW('Sanitation Data'!E115))),'Data Summary'!CW121="Yes"),OFFSET('Sanitation Data'!$E$11,0,10*ROW('Sanitation Data'!E115)),NA())</f>
        <v>#N/A</v>
      </c>
      <c r="AI121" s="103" t="e">
        <f ca="true">+IF(AND(ISNUMBER(OFFSET('Sanitation Data'!$E$12,0,10*ROW('Sanitation Data'!E115))),'Data Summary'!CX121="Yes"),OFFSET('Sanitation Data'!$E$12,0,10*ROW('Sanitation Data'!E115)),NA())</f>
        <v>#N/A</v>
      </c>
      <c r="AJ121" s="103" t="e">
        <f ca="true">+IF(AND(ISNUMBER(OFFSET('Sanitation Data'!$E$13,0,10*ROW('Sanitation Data'!E115))),'Data Summary'!CY121="Yes"),OFFSET('Sanitation Data'!$E$13,0,10*ROW('Sanitation Data'!E115)),NA())</f>
        <v>#N/A</v>
      </c>
      <c r="AK121" s="103" t="e">
        <f ca="true">+IF(AND(ISNUMBER(OFFSET('Sanitation Data'!$F$5,0,10*ROW('Sanitation Data'!F115))),'Data Summary'!CZ121="Yes"),100-OFFSET('Sanitation Data'!$F$5,0,10*ROW('Sanitation Data'!F115)),NA())</f>
        <v>#N/A</v>
      </c>
      <c r="AL121" s="103" t="e">
        <f ca="true">+IF(AND(ISNUMBER(OFFSET('Sanitation Data'!$F$7,0,10*ROW('Sanitation Data'!F115))),'Data Summary'!DA121="Yes"),OFFSET('Sanitation Data'!$F$7,0,10*ROW('Sanitation Data'!F115)),NA())</f>
        <v>#N/A</v>
      </c>
      <c r="AM121" s="103" t="e">
        <f ca="true">+IF(AND(ISNUMBER(OFFSET('Sanitation Data'!$F$11,0,10*ROW('Sanitation Data'!F115))),'Data Summary'!DB121="Yes"),OFFSET('Sanitation Data'!$F$11,0,10*ROW('Sanitation Data'!F115)),NA())</f>
        <v>#N/A</v>
      </c>
      <c r="AN121" s="103" t="e">
        <f ca="true">+IF(AND(ISNUMBER(OFFSET('Sanitation Data'!$F$12,0,10*ROW('Sanitation Data'!F115))),'Data Summary'!DC121="Yes"),OFFSET('Sanitation Data'!$F$12,0,10*ROW('Sanitation Data'!F115)),NA())</f>
        <v>#N/A</v>
      </c>
      <c r="AO121" s="103" t="e">
        <f ca="true">+IF(AND(ISNUMBER(OFFSET('Sanitation Data'!$F$13,0,10*ROW('Sanitation Data'!F115))),'Data Summary'!DD121="Yes"),OFFSET('Sanitation Data'!$F$13,0,10*ROW('Sanitation Data'!F115)),NA())</f>
        <v>#N/A</v>
      </c>
      <c r="AP121" s="103" t="e">
        <f ca="true">+IF(AND(ISNUMBER(OFFSET('Sanitation Data'!$G$5,0,10*ROW('Sanitation Data'!G115))),'Data Summary'!DE121="Yes"),100-OFFSET('Sanitation Data'!$G$5,0,10*ROW('Sanitation Data'!G115)),NA())</f>
        <v>#N/A</v>
      </c>
      <c r="AQ121" s="103" t="e">
        <f ca="true">+IF(AND(ISNUMBER(OFFSET('Sanitation Data'!$G$7,0,10*ROW('Sanitation Data'!G115))),'Data Summary'!DF121="Yes"),OFFSET('Sanitation Data'!$G$7,0,10*ROW('Sanitation Data'!G115)),NA())</f>
        <v>#N/A</v>
      </c>
      <c r="AR121" s="103" t="e">
        <f ca="true">+IF(AND(ISNUMBER(OFFSET('Sanitation Data'!$G$11,0,10*ROW('Sanitation Data'!G115))),'Data Summary'!DG121="Yes"),OFFSET('Sanitation Data'!$G$11,0,10*ROW('Sanitation Data'!G115)),NA())</f>
        <v>#N/A</v>
      </c>
      <c r="AS121" s="103" t="e">
        <f ca="true">+IF(AND(ISNUMBER(OFFSET('Sanitation Data'!$G$12,0,10*ROW('Sanitation Data'!G115))),'Data Summary'!DH121="Yes"),OFFSET('Sanitation Data'!$G$12,0,10*ROW('Sanitation Data'!G115)),NA())</f>
        <v>#N/A</v>
      </c>
      <c r="AT121" s="103" t="e">
        <f ca="true">+IF(AND(ISNUMBER(OFFSET('Sanitation Data'!$G$13,0,10*ROW('Sanitation Data'!G115))),'Data Summary'!DI121="Yes"),OFFSET('Sanitation Data'!$G$13,0,10*ROW('Sanitation Data'!G115)),NA())</f>
        <v>#N/A</v>
      </c>
      <c r="AU121" s="103" t="e">
        <f ca="true">+IF(AND(ISNUMBER(OFFSET('Sanitation Data'!$H$5,0,10*ROW('Sanitation Data'!H115))),'Data Summary'!DJ121="Yes"),100-OFFSET('Sanitation Data'!$H$5,0,10*ROW('Sanitation Data'!H115)),NA())</f>
        <v>#N/A</v>
      </c>
      <c r="AV121" s="103" t="e">
        <f ca="true">+IF(AND(ISNUMBER(OFFSET('Sanitation Data'!$H$7,0,10*ROW('Sanitation Data'!H115))),'Data Summary'!DK121="Yes"),OFFSET('Sanitation Data'!$H$7,0,10*ROW('Sanitation Data'!H115)),NA())</f>
        <v>#N/A</v>
      </c>
      <c r="AW121" s="103" t="e">
        <f ca="true">+IF(AND(ISNUMBER(OFFSET('Sanitation Data'!$H$11,0,10*ROW('Sanitation Data'!H115))),'Data Summary'!DL121="Yes"),OFFSET('Sanitation Data'!$H$11,0,10*ROW('Sanitation Data'!H115)),NA())</f>
        <v>#N/A</v>
      </c>
      <c r="AX121" s="103" t="e">
        <f ca="true">+IF(AND(ISNUMBER(OFFSET('Sanitation Data'!$H$12,0,10*ROW('Sanitation Data'!H115))),'Data Summary'!DM121="Yes"),OFFSET('Sanitation Data'!$H$12,0,10*ROW('Sanitation Data'!H115)),NA())</f>
        <v>#N/A</v>
      </c>
      <c r="AY121" s="103" t="e">
        <f ca="true">+IF(AND(ISNUMBER(OFFSET('Sanitation Data'!$H$13,0,10*ROW('Sanitation Data'!H115))),'Data Summary'!DN121="Yes"),OFFSET('Sanitation Data'!$H$13,0,10*ROW('Sanitation Data'!H115)),NA())</f>
        <v>#N/A</v>
      </c>
      <c r="AZ121" s="108" t="e">
        <f ca="true">+IF(AND(ISNUMBER(OFFSET('Hygiene Data'!$C$6,0,10*ROW('Hygiene Data'!C115))),'Data Summary'!DO121="Yes"),OFFSET('Hygiene Data'!$C$6,0,10*ROW('Hygiene Data'!C115)),NA())</f>
        <v>#N/A</v>
      </c>
      <c r="BA121" s="108" t="e">
        <f ca="true">+IF(AND(ISNUMBER(OFFSET('Hygiene Data'!$C$8,0,10*ROW('Hygiene Data'!C115))),'Data Summary'!DP121="Yes"),OFFSET('Hygiene Data'!$C$8,0,10*ROW('Hygiene Data'!C115)),NA())</f>
        <v>#N/A</v>
      </c>
      <c r="BB121" s="108" t="e">
        <f ca="true">+IF(AND(ISNUMBER(OFFSET('Hygiene Data'!$C$10,0,10*ROW('Hygiene Data'!C115))),'Data Summary'!DQ121="Yes"),OFFSET('Hygiene Data'!$C$10,0,10*ROW('Hygiene Data'!C115)),NA())</f>
        <v>#N/A</v>
      </c>
      <c r="BC121" s="108" t="e">
        <f ca="true">+IF(AND(ISNUMBER(OFFSET('Hygiene Data'!$D$6,0,10*ROW('Hygiene Data'!D115))),'Data Summary'!DR121="Yes"),OFFSET('Hygiene Data'!$D$6,0,10*ROW('Hygiene Data'!D115)),NA())</f>
        <v>#N/A</v>
      </c>
      <c r="BD121" s="108" t="e">
        <f ca="true">+IF(AND(ISNUMBER(OFFSET('Hygiene Data'!$D$8,0,10*ROW('Hygiene Data'!D115))),'Data Summary'!DS121="Yes"),OFFSET('Hygiene Data'!$D$8,0,10*ROW('Hygiene Data'!D115)),NA())</f>
        <v>#N/A</v>
      </c>
      <c r="BE121" s="108" t="e">
        <f ca="true">+IF(AND(ISNUMBER(OFFSET('Hygiene Data'!$D$10,0,10*ROW('Hygiene Data'!D115))),'Data Summary'!DT121="Yes"),OFFSET('Hygiene Data'!$D$10,0,10*ROW('Hygiene Data'!D115)),NA())</f>
        <v>#N/A</v>
      </c>
      <c r="BF121" s="108" t="e">
        <f ca="true">+IF(AND(ISNUMBER(OFFSET('Hygiene Data'!$E$6,0,10*ROW('Hygiene Data'!E115))),'Data Summary'!DU121="Yes"),OFFSET('Hygiene Data'!$E$6,0,10*ROW('Hygiene Data'!E115)),NA())</f>
        <v>#N/A</v>
      </c>
      <c r="BG121" s="108" t="e">
        <f ca="true">+IF(AND(ISNUMBER(OFFSET('Hygiene Data'!$E$8,0,10*ROW('Hygiene Data'!E115))),'Data Summary'!DV121="Yes"),OFFSET('Hygiene Data'!$E$8,0,10*ROW('Hygiene Data'!E115)),NA())</f>
        <v>#N/A</v>
      </c>
      <c r="BH121" s="108" t="e">
        <f ca="true">+IF(AND(ISNUMBER(OFFSET('Hygiene Data'!$E$10,0,10*ROW('Hygiene Data'!E115))),'Data Summary'!DW121="Yes"),OFFSET('Hygiene Data'!$E$10,0,10*ROW('Hygiene Data'!E115)),NA())</f>
        <v>#N/A</v>
      </c>
      <c r="BI121" s="108" t="e">
        <f ca="true">+IF(AND(ISNUMBER(OFFSET('Hygiene Data'!$F$6,0,10*ROW('Hygiene Data'!F115))),'Data Summary'!DX121="Yes"),OFFSET('Hygiene Data'!$F$6,0,10*ROW('Hygiene Data'!F115)),NA())</f>
        <v>#N/A</v>
      </c>
      <c r="BJ121" s="108" t="e">
        <f ca="true">+IF(AND(ISNUMBER(OFFSET('Hygiene Data'!$F$8,0,10*ROW('Hygiene Data'!F115))),'Data Summary'!DY121="Yes"),OFFSET('Hygiene Data'!$F$8,0,10*ROW('Hygiene Data'!F115)),NA())</f>
        <v>#N/A</v>
      </c>
      <c r="BK121" s="108" t="e">
        <f ca="true">+IF(AND(ISNUMBER(OFFSET('Hygiene Data'!$F$10,0,10*ROW('Hygiene Data'!F115))),'Data Summary'!DZ121="Yes"),OFFSET('Hygiene Data'!$F$10,0,10*ROW('Hygiene Data'!F115)),NA())</f>
        <v>#N/A</v>
      </c>
      <c r="BL121" s="108" t="e">
        <f ca="true">+IF(AND(ISNUMBER(OFFSET('Hygiene Data'!$G$6,0,10*ROW('Hygiene Data'!G115))),'Data Summary'!EA121="Yes"),OFFSET('Hygiene Data'!$G$6,0,10*ROW('Hygiene Data'!G115)),NA())</f>
        <v>#N/A</v>
      </c>
      <c r="BM121" s="108" t="e">
        <f ca="true">+IF(AND(ISNUMBER(OFFSET('Hygiene Data'!$G$8,0,10*ROW('Hygiene Data'!G115))),'Data Summary'!EB121="Yes"),OFFSET('Hygiene Data'!$G$8,0,10*ROW('Hygiene Data'!G115)),NA())</f>
        <v>#N/A</v>
      </c>
      <c r="BN121" s="108" t="e">
        <f ca="true">+IF(AND(ISNUMBER(OFFSET('Hygiene Data'!$G$10,0,10*ROW('Hygiene Data'!G115))),'Data Summary'!EC121="Yes"),OFFSET('Hygiene Data'!$G$10,0,10*ROW('Hygiene Data'!G115)),NA())</f>
        <v>#N/A</v>
      </c>
      <c r="BO121" s="108" t="e">
        <f ca="true">+IF(AND(ISNUMBER(OFFSET('Hygiene Data'!$H$6,0,10*ROW('Hygiene Data'!H115))),'Data Summary'!ED121="Yes"),OFFSET('Hygiene Data'!$H$6,0,10*ROW('Hygiene Data'!H115)),NA())</f>
        <v>#N/A</v>
      </c>
      <c r="BP121" s="108" t="e">
        <f ca="true">+IF(AND(ISNUMBER(OFFSET('Hygiene Data'!$H$8,0,10*ROW('Hygiene Data'!H115))),'Data Summary'!EE121="Yes"),OFFSET('Hygiene Data'!$H$8,0,10*ROW('Hygiene Data'!H115)),NA())</f>
        <v>#N/A</v>
      </c>
      <c r="BQ121" s="108" t="e">
        <f ca="true">+IF(AND(ISNUMBER(OFFSET('Hygiene Data'!$H$10,0,10*ROW('Hygiene Data'!H115))),'Data Summary'!EF121="Yes"),OFFSET('Hygiene Data'!$H$10,0,10*ROW('Hygiene Data'!H115)),NA())</f>
        <v>#N/A</v>
      </c>
    </row>
    <row r="122" x14ac:dyDescent="0.2">
      <c r="A122" s="56" t="e">
        <f ca="true">+IF(OFFSET('Water Data'!$B$1,0,10*ROW('Water Data'!B116))="",NA(),OFFSET('Water Data'!$B$1,0,10*ROW('Water Data'!B116)))</f>
        <v>#N/A</v>
      </c>
      <c r="B122" s="56" t="e">
        <f ca="true">+IF(OFFSET('Water Data'!$A$3,0,10*ROW('Water Data'!A119))="",NA(),OFFSET('Water Data'!$A$3,0,10*ROW('Water Data'!A119)))</f>
        <v>#N/A</v>
      </c>
      <c r="C122" s="56" t="e">
        <f ca="true">+IF(OFFSET('Water Data'!$C$3,0,10*ROW('Water Data'!C119))="",NA(),OFFSET('Water Data'!$C$3,0,10*ROW('Water Data'!C119)))</f>
        <v>#N/A</v>
      </c>
      <c r="D122" s="57" t="e">
        <f ca="true">+IF(AND(ISNUMBER(OFFSET('Water Data'!$C$5,0,10*ROW('Water Data'!C116))),'Data Summary'!BS122="Yes"),100-OFFSET('Water Data'!$C$5,0,10*ROW('Water Data'!C116)),NA())</f>
        <v>#N/A</v>
      </c>
      <c r="E122" s="57" t="e">
        <f ca="true">+IF(AND(ISNUMBER(OFFSET('Water Data'!$C$7,0,10*ROW('Water Data'!C116))),'Data Summary'!BT122="Yes"),OFFSET('Water Data'!$C$7,0,10*ROW('Water Data'!C116)),NA())</f>
        <v>#N/A</v>
      </c>
      <c r="F122" s="57" t="e">
        <f ca="true">+IF(AND(ISNUMBER(OFFSET('Water Data'!$C$10,0,10*ROW('Water Data'!C116))),'Data Summary'!BU122="Yes"),OFFSET('Water Data'!$C$10,0,10*ROW('Water Data'!C116)),NA())</f>
        <v>#N/A</v>
      </c>
      <c r="G122" s="57" t="e">
        <f ca="true">+IF(AND(ISNUMBER(OFFSET('Water Data'!$D$5,0,10*ROW('Water Data'!D116))),'Data Summary'!BV122="Yes"),100-OFFSET('Water Data'!$D$5,0,10*ROW('Water Data'!D116)),NA())</f>
        <v>#N/A</v>
      </c>
      <c r="H122" s="57" t="e">
        <f ca="true">+IF(AND(ISNUMBER(OFFSET('Water Data'!$D$7,0,10*ROW('Water Data'!D116))),'Data Summary'!BW122="Yes"),OFFSET('Water Data'!$D$7,0,10*ROW('Water Data'!D116)),NA())</f>
        <v>#N/A</v>
      </c>
      <c r="I122" s="57" t="e">
        <f ca="true">+IF(AND(ISNUMBER(OFFSET('Water Data'!$D$10,0,10*ROW('Water Data'!D116))),'Data Summary'!BX122="Yes"),OFFSET('Water Data'!$D$10,0,10*ROW('Water Data'!D116)),NA())</f>
        <v>#N/A</v>
      </c>
      <c r="J122" s="57" t="e">
        <f ca="true">+IF(AND(ISNUMBER(OFFSET('Water Data'!$E$5,0,10*ROW('Water Data'!E116))),'Data Summary'!BY122="Yes"),100-OFFSET('Water Data'!$E$5,0,10*ROW('Water Data'!E116)),NA())</f>
        <v>#N/A</v>
      </c>
      <c r="K122" s="57" t="e">
        <f ca="true">+IF(AND(ISNUMBER(OFFSET('Water Data'!$E$7,0,10*ROW('Water Data'!E116))),'Data Summary'!BZ122="Yes"),OFFSET('Water Data'!$E$7,0,10*ROW('Water Data'!E116)),NA())</f>
        <v>#N/A</v>
      </c>
      <c r="L122" s="57" t="e">
        <f ca="true">+IF(AND(ISNUMBER(OFFSET('Water Data'!$E$10,0,10*ROW('Water Data'!E116))),'Data Summary'!CA122="Yes"),OFFSET('Water Data'!$E$10,0,10*ROW('Water Data'!E116)),NA())</f>
        <v>#N/A</v>
      </c>
      <c r="M122" s="57" t="e">
        <f ca="true">+IF(AND(ISNUMBER(OFFSET('Water Data'!$F$5,0,10*ROW('Water Data'!F116))),'Data Summary'!CB122="Yes"),100-OFFSET('Water Data'!$F$5,0,10*ROW('Water Data'!F116)),NA())</f>
        <v>#N/A</v>
      </c>
      <c r="N122" s="57" t="e">
        <f ca="true">+IF(AND(ISNUMBER(OFFSET('Water Data'!$F$7,0,10*ROW('Water Data'!F116))),'Data Summary'!CC122="Yes"),OFFSET('Water Data'!$F$7,0,10*ROW('Water Data'!F116)),NA())</f>
        <v>#N/A</v>
      </c>
      <c r="O122" s="57" t="e">
        <f ca="true">+IF(AND(ISNUMBER(OFFSET('Water Data'!$F$10,0,10*ROW('Water Data'!F116))),'Data Summary'!CD122="Yes"),OFFSET('Water Data'!$F$10,0,10*ROW('Water Data'!F116)),NA())</f>
        <v>#N/A</v>
      </c>
      <c r="P122" s="57" t="e">
        <f ca="true">+IF(AND(ISNUMBER(OFFSET('Water Data'!$G$5,0,10*ROW('Water Data'!G116))),'Data Summary'!CE122="Yes"),100-OFFSET('Water Data'!$G$5,0,10*ROW('Water Data'!G116)),NA())</f>
        <v>#N/A</v>
      </c>
      <c r="Q122" s="57" t="e">
        <f ca="true">+IF(AND(ISNUMBER(OFFSET('Water Data'!$G$7,0,10*ROW('Water Data'!G116))),'Data Summary'!CF122="Yes"),OFFSET('Water Data'!$G$7,0,10*ROW('Water Data'!G116)),NA())</f>
        <v>#N/A</v>
      </c>
      <c r="R122" s="57" t="e">
        <f ca="true">+IF(AND(ISNUMBER(OFFSET('Water Data'!$G$10,0,10*ROW('Water Data'!G116))),'Data Summary'!CG122="Yes"),OFFSET('Water Data'!$G$10,0,10*ROW('Water Data'!G116)),NA())</f>
        <v>#N/A</v>
      </c>
      <c r="S122" s="57" t="e">
        <f ca="true">+IF(AND(ISNUMBER(OFFSET('Water Data'!$H$5,0,10*ROW('Water Data'!H116))),'Data Summary'!CH122="Yes"),100-OFFSET('Water Data'!$H$5,0,10*ROW('Water Data'!H116)),NA())</f>
        <v>#N/A</v>
      </c>
      <c r="T122" s="57" t="e">
        <f ca="true">+IF(AND(ISNUMBER(OFFSET('Water Data'!$H$7,0,10*ROW('Water Data'!H116))),'Data Summary'!CI122="Yes"),OFFSET('Water Data'!$H$7,0,10*ROW('Water Data'!H116)),NA())</f>
        <v>#N/A</v>
      </c>
      <c r="U122" s="57" t="e">
        <f ca="true">+IF(AND(ISNUMBER(OFFSET('Water Data'!$H$10,0,10*ROW('Water Data'!H116))),'Data Summary'!CJ122="Yes"),OFFSET('Water Data'!$H$10,0,10*ROW('Water Data'!H116)),NA())</f>
        <v>#N/A</v>
      </c>
      <c r="V122" s="103" t="e">
        <f ca="true">+IF(AND(ISNUMBER(OFFSET('Sanitation Data'!$C$5,0,10*ROW('Sanitation Data'!C116))),'Data Summary'!CK122="Yes"),100-OFFSET('Sanitation Data'!$C$5,0,10*ROW('Sanitation Data'!C116)),NA())</f>
        <v>#N/A</v>
      </c>
      <c r="W122" s="103" t="e">
        <f ca="true">+IF(AND(ISNUMBER(OFFSET('Sanitation Data'!$C$7,0,10*ROW('Sanitation Data'!C116))),'Data Summary'!CL122="Yes"),OFFSET('Sanitation Data'!$C$7,0,10*ROW('Sanitation Data'!C116)),NA())</f>
        <v>#N/A</v>
      </c>
      <c r="X122" s="103" t="e">
        <f ca="true">+IF(AND(ISNUMBER(OFFSET('Sanitation Data'!$C$11,0,10*ROW('Sanitation Data'!C116))),'Data Summary'!CM122="Yes"),OFFSET('Sanitation Data'!$C$11,0,10*ROW('Sanitation Data'!C116)),NA())</f>
        <v>#N/A</v>
      </c>
      <c r="Y122" s="103" t="e">
        <f ca="true">+IF(AND(ISNUMBER(OFFSET('Sanitation Data'!$C$12,0,10*ROW('Sanitation Data'!C116))),'Data Summary'!CN122="Yes"),OFFSET('Sanitation Data'!$C$12,0,10*ROW('Sanitation Data'!C116)),NA())</f>
        <v>#N/A</v>
      </c>
      <c r="Z122" s="103" t="e">
        <f ca="true">+IF(AND(ISNUMBER(OFFSET('Sanitation Data'!$C$13,0,10*ROW('Sanitation Data'!C116))),'Data Summary'!CO122="Yes"),OFFSET('Sanitation Data'!$C$13,0,10*ROW('Sanitation Data'!C116)),NA())</f>
        <v>#N/A</v>
      </c>
      <c r="AA122" s="103" t="e">
        <f ca="true">+IF(AND(ISNUMBER(OFFSET('Sanitation Data'!$D$5,0,10*ROW('Sanitation Data'!D116))),'Data Summary'!CP122="Yes"),100-OFFSET('Sanitation Data'!$D$5,0,10*ROW('Sanitation Data'!D116)),NA())</f>
        <v>#N/A</v>
      </c>
      <c r="AB122" s="103" t="e">
        <f ca="true">+IF(AND(ISNUMBER(OFFSET('Sanitation Data'!$D$7,0,10*ROW('Sanitation Data'!D116))),'Data Summary'!CQ122="Yes"),OFFSET('Sanitation Data'!$D$7,0,10*ROW('Sanitation Data'!D116)),NA())</f>
        <v>#N/A</v>
      </c>
      <c r="AC122" s="103" t="e">
        <f ca="true">+IF(AND(ISNUMBER(OFFSET('Sanitation Data'!$D$11,0,10*ROW('Sanitation Data'!D116))),'Data Summary'!CR122="Yes"),OFFSET('Sanitation Data'!$D$11,0,10*ROW('Sanitation Data'!D116)),NA())</f>
        <v>#N/A</v>
      </c>
      <c r="AD122" s="103" t="e">
        <f ca="true">+IF(AND(ISNUMBER(OFFSET('Sanitation Data'!$D$12,0,10*ROW('Sanitation Data'!D116))),'Data Summary'!CS122="Yes"),OFFSET('Sanitation Data'!$D$12,0,10*ROW('Sanitation Data'!D116)),NA())</f>
        <v>#N/A</v>
      </c>
      <c r="AE122" s="103" t="e">
        <f ca="true">+IF(AND(ISNUMBER(OFFSET('Sanitation Data'!$D$13,0,10*ROW('Sanitation Data'!D116))),'Data Summary'!CT122="Yes"),OFFSET('Sanitation Data'!$D$13,0,10*ROW('Sanitation Data'!D116)),NA())</f>
        <v>#N/A</v>
      </c>
      <c r="AF122" s="103" t="e">
        <f ca="true">+IF(AND(ISNUMBER(OFFSET('Sanitation Data'!$E$5,0,10*ROW('Sanitation Data'!E116))),'Data Summary'!CU122="Yes"),100-OFFSET('Sanitation Data'!$E$5,0,10*ROW('Sanitation Data'!E116)),NA())</f>
        <v>#N/A</v>
      </c>
      <c r="AG122" s="103" t="e">
        <f ca="true">+IF(AND(ISNUMBER(OFFSET('Sanitation Data'!$E$7,0,10*ROW('Sanitation Data'!E116))),'Data Summary'!CV122="Yes"),OFFSET('Sanitation Data'!$E$7,0,10*ROW('Sanitation Data'!E116)),NA())</f>
        <v>#N/A</v>
      </c>
      <c r="AH122" s="103" t="e">
        <f ca="true">+IF(AND(ISNUMBER(OFFSET('Sanitation Data'!$E$11,0,10*ROW('Sanitation Data'!E116))),'Data Summary'!CW122="Yes"),OFFSET('Sanitation Data'!$E$11,0,10*ROW('Sanitation Data'!E116)),NA())</f>
        <v>#N/A</v>
      </c>
      <c r="AI122" s="103" t="e">
        <f ca="true">+IF(AND(ISNUMBER(OFFSET('Sanitation Data'!$E$12,0,10*ROW('Sanitation Data'!E116))),'Data Summary'!CX122="Yes"),OFFSET('Sanitation Data'!$E$12,0,10*ROW('Sanitation Data'!E116)),NA())</f>
        <v>#N/A</v>
      </c>
      <c r="AJ122" s="103" t="e">
        <f ca="true">+IF(AND(ISNUMBER(OFFSET('Sanitation Data'!$E$13,0,10*ROW('Sanitation Data'!E116))),'Data Summary'!CY122="Yes"),OFFSET('Sanitation Data'!$E$13,0,10*ROW('Sanitation Data'!E116)),NA())</f>
        <v>#N/A</v>
      </c>
      <c r="AK122" s="103" t="e">
        <f ca="true">+IF(AND(ISNUMBER(OFFSET('Sanitation Data'!$F$5,0,10*ROW('Sanitation Data'!F116))),'Data Summary'!CZ122="Yes"),100-OFFSET('Sanitation Data'!$F$5,0,10*ROW('Sanitation Data'!F116)),NA())</f>
        <v>#N/A</v>
      </c>
      <c r="AL122" s="103" t="e">
        <f ca="true">+IF(AND(ISNUMBER(OFFSET('Sanitation Data'!$F$7,0,10*ROW('Sanitation Data'!F116))),'Data Summary'!DA122="Yes"),OFFSET('Sanitation Data'!$F$7,0,10*ROW('Sanitation Data'!F116)),NA())</f>
        <v>#N/A</v>
      </c>
      <c r="AM122" s="103" t="e">
        <f ca="true">+IF(AND(ISNUMBER(OFFSET('Sanitation Data'!$F$11,0,10*ROW('Sanitation Data'!F116))),'Data Summary'!DB122="Yes"),OFFSET('Sanitation Data'!$F$11,0,10*ROW('Sanitation Data'!F116)),NA())</f>
        <v>#N/A</v>
      </c>
      <c r="AN122" s="103" t="e">
        <f ca="true">+IF(AND(ISNUMBER(OFFSET('Sanitation Data'!$F$12,0,10*ROW('Sanitation Data'!F116))),'Data Summary'!DC122="Yes"),OFFSET('Sanitation Data'!$F$12,0,10*ROW('Sanitation Data'!F116)),NA())</f>
        <v>#N/A</v>
      </c>
      <c r="AO122" s="103" t="e">
        <f ca="true">+IF(AND(ISNUMBER(OFFSET('Sanitation Data'!$F$13,0,10*ROW('Sanitation Data'!F116))),'Data Summary'!DD122="Yes"),OFFSET('Sanitation Data'!$F$13,0,10*ROW('Sanitation Data'!F116)),NA())</f>
        <v>#N/A</v>
      </c>
      <c r="AP122" s="103" t="e">
        <f ca="true">+IF(AND(ISNUMBER(OFFSET('Sanitation Data'!$G$5,0,10*ROW('Sanitation Data'!G116))),'Data Summary'!DE122="Yes"),100-OFFSET('Sanitation Data'!$G$5,0,10*ROW('Sanitation Data'!G116)),NA())</f>
        <v>#N/A</v>
      </c>
      <c r="AQ122" s="103" t="e">
        <f ca="true">+IF(AND(ISNUMBER(OFFSET('Sanitation Data'!$G$7,0,10*ROW('Sanitation Data'!G116))),'Data Summary'!DF122="Yes"),OFFSET('Sanitation Data'!$G$7,0,10*ROW('Sanitation Data'!G116)),NA())</f>
        <v>#N/A</v>
      </c>
      <c r="AR122" s="103" t="e">
        <f ca="true">+IF(AND(ISNUMBER(OFFSET('Sanitation Data'!$G$11,0,10*ROW('Sanitation Data'!G116))),'Data Summary'!DG122="Yes"),OFFSET('Sanitation Data'!$G$11,0,10*ROW('Sanitation Data'!G116)),NA())</f>
        <v>#N/A</v>
      </c>
      <c r="AS122" s="103" t="e">
        <f ca="true">+IF(AND(ISNUMBER(OFFSET('Sanitation Data'!$G$12,0,10*ROW('Sanitation Data'!G116))),'Data Summary'!DH122="Yes"),OFFSET('Sanitation Data'!$G$12,0,10*ROW('Sanitation Data'!G116)),NA())</f>
        <v>#N/A</v>
      </c>
      <c r="AT122" s="103" t="e">
        <f ca="true">+IF(AND(ISNUMBER(OFFSET('Sanitation Data'!$G$13,0,10*ROW('Sanitation Data'!G116))),'Data Summary'!DI122="Yes"),OFFSET('Sanitation Data'!$G$13,0,10*ROW('Sanitation Data'!G116)),NA())</f>
        <v>#N/A</v>
      </c>
      <c r="AU122" s="103" t="e">
        <f ca="true">+IF(AND(ISNUMBER(OFFSET('Sanitation Data'!$H$5,0,10*ROW('Sanitation Data'!H116))),'Data Summary'!DJ122="Yes"),100-OFFSET('Sanitation Data'!$H$5,0,10*ROW('Sanitation Data'!H116)),NA())</f>
        <v>#N/A</v>
      </c>
      <c r="AV122" s="103" t="e">
        <f ca="true">+IF(AND(ISNUMBER(OFFSET('Sanitation Data'!$H$7,0,10*ROW('Sanitation Data'!H116))),'Data Summary'!DK122="Yes"),OFFSET('Sanitation Data'!$H$7,0,10*ROW('Sanitation Data'!H116)),NA())</f>
        <v>#N/A</v>
      </c>
      <c r="AW122" s="103" t="e">
        <f ca="true">+IF(AND(ISNUMBER(OFFSET('Sanitation Data'!$H$11,0,10*ROW('Sanitation Data'!H116))),'Data Summary'!DL122="Yes"),OFFSET('Sanitation Data'!$H$11,0,10*ROW('Sanitation Data'!H116)),NA())</f>
        <v>#N/A</v>
      </c>
      <c r="AX122" s="103" t="e">
        <f ca="true">+IF(AND(ISNUMBER(OFFSET('Sanitation Data'!$H$12,0,10*ROW('Sanitation Data'!H116))),'Data Summary'!DM122="Yes"),OFFSET('Sanitation Data'!$H$12,0,10*ROW('Sanitation Data'!H116)),NA())</f>
        <v>#N/A</v>
      </c>
      <c r="AY122" s="103" t="e">
        <f ca="true">+IF(AND(ISNUMBER(OFFSET('Sanitation Data'!$H$13,0,10*ROW('Sanitation Data'!H116))),'Data Summary'!DN122="Yes"),OFFSET('Sanitation Data'!$H$13,0,10*ROW('Sanitation Data'!H116)),NA())</f>
        <v>#N/A</v>
      </c>
      <c r="AZ122" s="108" t="e">
        <f ca="true">+IF(AND(ISNUMBER(OFFSET('Hygiene Data'!$C$6,0,10*ROW('Hygiene Data'!C116))),'Data Summary'!DO122="Yes"),OFFSET('Hygiene Data'!$C$6,0,10*ROW('Hygiene Data'!C116)),NA())</f>
        <v>#N/A</v>
      </c>
      <c r="BA122" s="108" t="e">
        <f ca="true">+IF(AND(ISNUMBER(OFFSET('Hygiene Data'!$C$8,0,10*ROW('Hygiene Data'!C116))),'Data Summary'!DP122="Yes"),OFFSET('Hygiene Data'!$C$8,0,10*ROW('Hygiene Data'!C116)),NA())</f>
        <v>#N/A</v>
      </c>
      <c r="BB122" s="108" t="e">
        <f ca="true">+IF(AND(ISNUMBER(OFFSET('Hygiene Data'!$C$10,0,10*ROW('Hygiene Data'!C116))),'Data Summary'!DQ122="Yes"),OFFSET('Hygiene Data'!$C$10,0,10*ROW('Hygiene Data'!C116)),NA())</f>
        <v>#N/A</v>
      </c>
      <c r="BC122" s="108" t="e">
        <f ca="true">+IF(AND(ISNUMBER(OFFSET('Hygiene Data'!$D$6,0,10*ROW('Hygiene Data'!D116))),'Data Summary'!DR122="Yes"),OFFSET('Hygiene Data'!$D$6,0,10*ROW('Hygiene Data'!D116)),NA())</f>
        <v>#N/A</v>
      </c>
      <c r="BD122" s="108" t="e">
        <f ca="true">+IF(AND(ISNUMBER(OFFSET('Hygiene Data'!$D$8,0,10*ROW('Hygiene Data'!D116))),'Data Summary'!DS122="Yes"),OFFSET('Hygiene Data'!$D$8,0,10*ROW('Hygiene Data'!D116)),NA())</f>
        <v>#N/A</v>
      </c>
      <c r="BE122" s="108" t="e">
        <f ca="true">+IF(AND(ISNUMBER(OFFSET('Hygiene Data'!$D$10,0,10*ROW('Hygiene Data'!D116))),'Data Summary'!DT122="Yes"),OFFSET('Hygiene Data'!$D$10,0,10*ROW('Hygiene Data'!D116)),NA())</f>
        <v>#N/A</v>
      </c>
      <c r="BF122" s="108" t="e">
        <f ca="true">+IF(AND(ISNUMBER(OFFSET('Hygiene Data'!$E$6,0,10*ROW('Hygiene Data'!E116))),'Data Summary'!DU122="Yes"),OFFSET('Hygiene Data'!$E$6,0,10*ROW('Hygiene Data'!E116)),NA())</f>
        <v>#N/A</v>
      </c>
      <c r="BG122" s="108" t="e">
        <f ca="true">+IF(AND(ISNUMBER(OFFSET('Hygiene Data'!$E$8,0,10*ROW('Hygiene Data'!E116))),'Data Summary'!DV122="Yes"),OFFSET('Hygiene Data'!$E$8,0,10*ROW('Hygiene Data'!E116)),NA())</f>
        <v>#N/A</v>
      </c>
      <c r="BH122" s="108" t="e">
        <f ca="true">+IF(AND(ISNUMBER(OFFSET('Hygiene Data'!$E$10,0,10*ROW('Hygiene Data'!E116))),'Data Summary'!DW122="Yes"),OFFSET('Hygiene Data'!$E$10,0,10*ROW('Hygiene Data'!E116)),NA())</f>
        <v>#N/A</v>
      </c>
      <c r="BI122" s="108" t="e">
        <f ca="true">+IF(AND(ISNUMBER(OFFSET('Hygiene Data'!$F$6,0,10*ROW('Hygiene Data'!F116))),'Data Summary'!DX122="Yes"),OFFSET('Hygiene Data'!$F$6,0,10*ROW('Hygiene Data'!F116)),NA())</f>
        <v>#N/A</v>
      </c>
      <c r="BJ122" s="108" t="e">
        <f ca="true">+IF(AND(ISNUMBER(OFFSET('Hygiene Data'!$F$8,0,10*ROW('Hygiene Data'!F116))),'Data Summary'!DY122="Yes"),OFFSET('Hygiene Data'!$F$8,0,10*ROW('Hygiene Data'!F116)),NA())</f>
        <v>#N/A</v>
      </c>
      <c r="BK122" s="108" t="e">
        <f ca="true">+IF(AND(ISNUMBER(OFFSET('Hygiene Data'!$F$10,0,10*ROW('Hygiene Data'!F116))),'Data Summary'!DZ122="Yes"),OFFSET('Hygiene Data'!$F$10,0,10*ROW('Hygiene Data'!F116)),NA())</f>
        <v>#N/A</v>
      </c>
      <c r="BL122" s="108" t="e">
        <f ca="true">+IF(AND(ISNUMBER(OFFSET('Hygiene Data'!$G$6,0,10*ROW('Hygiene Data'!G116))),'Data Summary'!EA122="Yes"),OFFSET('Hygiene Data'!$G$6,0,10*ROW('Hygiene Data'!G116)),NA())</f>
        <v>#N/A</v>
      </c>
      <c r="BM122" s="108" t="e">
        <f ca="true">+IF(AND(ISNUMBER(OFFSET('Hygiene Data'!$G$8,0,10*ROW('Hygiene Data'!G116))),'Data Summary'!EB122="Yes"),OFFSET('Hygiene Data'!$G$8,0,10*ROW('Hygiene Data'!G116)),NA())</f>
        <v>#N/A</v>
      </c>
      <c r="BN122" s="108" t="e">
        <f ca="true">+IF(AND(ISNUMBER(OFFSET('Hygiene Data'!$G$10,0,10*ROW('Hygiene Data'!G116))),'Data Summary'!EC122="Yes"),OFFSET('Hygiene Data'!$G$10,0,10*ROW('Hygiene Data'!G116)),NA())</f>
        <v>#N/A</v>
      </c>
      <c r="BO122" s="108" t="e">
        <f ca="true">+IF(AND(ISNUMBER(OFFSET('Hygiene Data'!$H$6,0,10*ROW('Hygiene Data'!H116))),'Data Summary'!ED122="Yes"),OFFSET('Hygiene Data'!$H$6,0,10*ROW('Hygiene Data'!H116)),NA())</f>
        <v>#N/A</v>
      </c>
      <c r="BP122" s="108" t="e">
        <f ca="true">+IF(AND(ISNUMBER(OFFSET('Hygiene Data'!$H$8,0,10*ROW('Hygiene Data'!H116))),'Data Summary'!EE122="Yes"),OFFSET('Hygiene Data'!$H$8,0,10*ROW('Hygiene Data'!H116)),NA())</f>
        <v>#N/A</v>
      </c>
      <c r="BQ122" s="108" t="e">
        <f ca="true">+IF(AND(ISNUMBER(OFFSET('Hygiene Data'!$H$10,0,10*ROW('Hygiene Data'!H116))),'Data Summary'!EF122="Yes"),OFFSET('Hygiene Data'!$H$10,0,10*ROW('Hygiene Data'!H116)),NA())</f>
        <v>#N/A</v>
      </c>
    </row>
    <row r="123" x14ac:dyDescent="0.2">
      <c r="A123" s="56" t="e">
        <f ca="true">+IF(OFFSET('Water Data'!$B$1,0,10*ROW('Water Data'!B117))="",NA(),OFFSET('Water Data'!$B$1,0,10*ROW('Water Data'!B117)))</f>
        <v>#N/A</v>
      </c>
      <c r="B123" s="56" t="e">
        <f ca="true">+IF(OFFSET('Water Data'!$A$3,0,10*ROW('Water Data'!A120))="",NA(),OFFSET('Water Data'!$A$3,0,10*ROW('Water Data'!A120)))</f>
        <v>#N/A</v>
      </c>
      <c r="C123" s="56" t="e">
        <f ca="true">+IF(OFFSET('Water Data'!$C$3,0,10*ROW('Water Data'!C120))="",NA(),OFFSET('Water Data'!$C$3,0,10*ROW('Water Data'!C120)))</f>
        <v>#N/A</v>
      </c>
      <c r="D123" s="57" t="e">
        <f ca="true">+IF(AND(ISNUMBER(OFFSET('Water Data'!$C$5,0,10*ROW('Water Data'!C117))),'Data Summary'!BS123="Yes"),100-OFFSET('Water Data'!$C$5,0,10*ROW('Water Data'!C117)),NA())</f>
        <v>#N/A</v>
      </c>
      <c r="E123" s="57" t="e">
        <f ca="true">+IF(AND(ISNUMBER(OFFSET('Water Data'!$C$7,0,10*ROW('Water Data'!C117))),'Data Summary'!BT123="Yes"),OFFSET('Water Data'!$C$7,0,10*ROW('Water Data'!C117)),NA())</f>
        <v>#N/A</v>
      </c>
      <c r="F123" s="57" t="e">
        <f ca="true">+IF(AND(ISNUMBER(OFFSET('Water Data'!$C$10,0,10*ROW('Water Data'!C117))),'Data Summary'!BU123="Yes"),OFFSET('Water Data'!$C$10,0,10*ROW('Water Data'!C117)),NA())</f>
        <v>#N/A</v>
      </c>
      <c r="G123" s="57" t="e">
        <f ca="true">+IF(AND(ISNUMBER(OFFSET('Water Data'!$D$5,0,10*ROW('Water Data'!D117))),'Data Summary'!BV123="Yes"),100-OFFSET('Water Data'!$D$5,0,10*ROW('Water Data'!D117)),NA())</f>
        <v>#N/A</v>
      </c>
      <c r="H123" s="57" t="e">
        <f ca="true">+IF(AND(ISNUMBER(OFFSET('Water Data'!$D$7,0,10*ROW('Water Data'!D117))),'Data Summary'!BW123="Yes"),OFFSET('Water Data'!$D$7,0,10*ROW('Water Data'!D117)),NA())</f>
        <v>#N/A</v>
      </c>
      <c r="I123" s="57" t="e">
        <f ca="true">+IF(AND(ISNUMBER(OFFSET('Water Data'!$D$10,0,10*ROW('Water Data'!D117))),'Data Summary'!BX123="Yes"),OFFSET('Water Data'!$D$10,0,10*ROW('Water Data'!D117)),NA())</f>
        <v>#N/A</v>
      </c>
      <c r="J123" s="57" t="e">
        <f ca="true">+IF(AND(ISNUMBER(OFFSET('Water Data'!$E$5,0,10*ROW('Water Data'!E117))),'Data Summary'!BY123="Yes"),100-OFFSET('Water Data'!$E$5,0,10*ROW('Water Data'!E117)),NA())</f>
        <v>#N/A</v>
      </c>
      <c r="K123" s="57" t="e">
        <f ca="true">+IF(AND(ISNUMBER(OFFSET('Water Data'!$E$7,0,10*ROW('Water Data'!E117))),'Data Summary'!BZ123="Yes"),OFFSET('Water Data'!$E$7,0,10*ROW('Water Data'!E117)),NA())</f>
        <v>#N/A</v>
      </c>
      <c r="L123" s="57" t="e">
        <f ca="true">+IF(AND(ISNUMBER(OFFSET('Water Data'!$E$10,0,10*ROW('Water Data'!E117))),'Data Summary'!CA123="Yes"),OFFSET('Water Data'!$E$10,0,10*ROW('Water Data'!E117)),NA())</f>
        <v>#N/A</v>
      </c>
      <c r="M123" s="57" t="e">
        <f ca="true">+IF(AND(ISNUMBER(OFFSET('Water Data'!$F$5,0,10*ROW('Water Data'!F117))),'Data Summary'!CB123="Yes"),100-OFFSET('Water Data'!$F$5,0,10*ROW('Water Data'!F117)),NA())</f>
        <v>#N/A</v>
      </c>
      <c r="N123" s="57" t="e">
        <f ca="true">+IF(AND(ISNUMBER(OFFSET('Water Data'!$F$7,0,10*ROW('Water Data'!F117))),'Data Summary'!CC123="Yes"),OFFSET('Water Data'!$F$7,0,10*ROW('Water Data'!F117)),NA())</f>
        <v>#N/A</v>
      </c>
      <c r="O123" s="57" t="e">
        <f ca="true">+IF(AND(ISNUMBER(OFFSET('Water Data'!$F$10,0,10*ROW('Water Data'!F117))),'Data Summary'!CD123="Yes"),OFFSET('Water Data'!$F$10,0,10*ROW('Water Data'!F117)),NA())</f>
        <v>#N/A</v>
      </c>
      <c r="P123" s="57" t="e">
        <f ca="true">+IF(AND(ISNUMBER(OFFSET('Water Data'!$G$5,0,10*ROW('Water Data'!G117))),'Data Summary'!CE123="Yes"),100-OFFSET('Water Data'!$G$5,0,10*ROW('Water Data'!G117)),NA())</f>
        <v>#N/A</v>
      </c>
      <c r="Q123" s="57" t="e">
        <f ca="true">+IF(AND(ISNUMBER(OFFSET('Water Data'!$G$7,0,10*ROW('Water Data'!G117))),'Data Summary'!CF123="Yes"),OFFSET('Water Data'!$G$7,0,10*ROW('Water Data'!G117)),NA())</f>
        <v>#N/A</v>
      </c>
      <c r="R123" s="57" t="e">
        <f ca="true">+IF(AND(ISNUMBER(OFFSET('Water Data'!$G$10,0,10*ROW('Water Data'!G117))),'Data Summary'!CG123="Yes"),OFFSET('Water Data'!$G$10,0,10*ROW('Water Data'!G117)),NA())</f>
        <v>#N/A</v>
      </c>
      <c r="S123" s="57" t="e">
        <f ca="true">+IF(AND(ISNUMBER(OFFSET('Water Data'!$H$5,0,10*ROW('Water Data'!H117))),'Data Summary'!CH123="Yes"),100-OFFSET('Water Data'!$H$5,0,10*ROW('Water Data'!H117)),NA())</f>
        <v>#N/A</v>
      </c>
      <c r="T123" s="57" t="e">
        <f ca="true">+IF(AND(ISNUMBER(OFFSET('Water Data'!$H$7,0,10*ROW('Water Data'!H117))),'Data Summary'!CI123="Yes"),OFFSET('Water Data'!$H$7,0,10*ROW('Water Data'!H117)),NA())</f>
        <v>#N/A</v>
      </c>
      <c r="U123" s="57" t="e">
        <f ca="true">+IF(AND(ISNUMBER(OFFSET('Water Data'!$H$10,0,10*ROW('Water Data'!H117))),'Data Summary'!CJ123="Yes"),OFFSET('Water Data'!$H$10,0,10*ROW('Water Data'!H117)),NA())</f>
        <v>#N/A</v>
      </c>
      <c r="V123" s="103" t="e">
        <f ca="true">+IF(AND(ISNUMBER(OFFSET('Sanitation Data'!$C$5,0,10*ROW('Sanitation Data'!C117))),'Data Summary'!CK123="Yes"),100-OFFSET('Sanitation Data'!$C$5,0,10*ROW('Sanitation Data'!C117)),NA())</f>
        <v>#N/A</v>
      </c>
      <c r="W123" s="103" t="e">
        <f ca="true">+IF(AND(ISNUMBER(OFFSET('Sanitation Data'!$C$7,0,10*ROW('Sanitation Data'!C117))),'Data Summary'!CL123="Yes"),OFFSET('Sanitation Data'!$C$7,0,10*ROW('Sanitation Data'!C117)),NA())</f>
        <v>#N/A</v>
      </c>
      <c r="X123" s="103" t="e">
        <f ca="true">+IF(AND(ISNUMBER(OFFSET('Sanitation Data'!$C$11,0,10*ROW('Sanitation Data'!C117))),'Data Summary'!CM123="Yes"),OFFSET('Sanitation Data'!$C$11,0,10*ROW('Sanitation Data'!C117)),NA())</f>
        <v>#N/A</v>
      </c>
      <c r="Y123" s="103" t="e">
        <f ca="true">+IF(AND(ISNUMBER(OFFSET('Sanitation Data'!$C$12,0,10*ROW('Sanitation Data'!C117))),'Data Summary'!CN123="Yes"),OFFSET('Sanitation Data'!$C$12,0,10*ROW('Sanitation Data'!C117)),NA())</f>
        <v>#N/A</v>
      </c>
      <c r="Z123" s="103" t="e">
        <f ca="true">+IF(AND(ISNUMBER(OFFSET('Sanitation Data'!$C$13,0,10*ROW('Sanitation Data'!C117))),'Data Summary'!CO123="Yes"),OFFSET('Sanitation Data'!$C$13,0,10*ROW('Sanitation Data'!C117)),NA())</f>
        <v>#N/A</v>
      </c>
      <c r="AA123" s="103" t="e">
        <f ca="true">+IF(AND(ISNUMBER(OFFSET('Sanitation Data'!$D$5,0,10*ROW('Sanitation Data'!D117))),'Data Summary'!CP123="Yes"),100-OFFSET('Sanitation Data'!$D$5,0,10*ROW('Sanitation Data'!D117)),NA())</f>
        <v>#N/A</v>
      </c>
      <c r="AB123" s="103" t="e">
        <f ca="true">+IF(AND(ISNUMBER(OFFSET('Sanitation Data'!$D$7,0,10*ROW('Sanitation Data'!D117))),'Data Summary'!CQ123="Yes"),OFFSET('Sanitation Data'!$D$7,0,10*ROW('Sanitation Data'!D117)),NA())</f>
        <v>#N/A</v>
      </c>
      <c r="AC123" s="103" t="e">
        <f ca="true">+IF(AND(ISNUMBER(OFFSET('Sanitation Data'!$D$11,0,10*ROW('Sanitation Data'!D117))),'Data Summary'!CR123="Yes"),OFFSET('Sanitation Data'!$D$11,0,10*ROW('Sanitation Data'!D117)),NA())</f>
        <v>#N/A</v>
      </c>
      <c r="AD123" s="103" t="e">
        <f ca="true">+IF(AND(ISNUMBER(OFFSET('Sanitation Data'!$D$12,0,10*ROW('Sanitation Data'!D117))),'Data Summary'!CS123="Yes"),OFFSET('Sanitation Data'!$D$12,0,10*ROW('Sanitation Data'!D117)),NA())</f>
        <v>#N/A</v>
      </c>
      <c r="AE123" s="103" t="e">
        <f ca="true">+IF(AND(ISNUMBER(OFFSET('Sanitation Data'!$D$13,0,10*ROW('Sanitation Data'!D117))),'Data Summary'!CT123="Yes"),OFFSET('Sanitation Data'!$D$13,0,10*ROW('Sanitation Data'!D117)),NA())</f>
        <v>#N/A</v>
      </c>
      <c r="AF123" s="103" t="e">
        <f ca="true">+IF(AND(ISNUMBER(OFFSET('Sanitation Data'!$E$5,0,10*ROW('Sanitation Data'!E117))),'Data Summary'!CU123="Yes"),100-OFFSET('Sanitation Data'!$E$5,0,10*ROW('Sanitation Data'!E117)),NA())</f>
        <v>#N/A</v>
      </c>
      <c r="AG123" s="103" t="e">
        <f ca="true">+IF(AND(ISNUMBER(OFFSET('Sanitation Data'!$E$7,0,10*ROW('Sanitation Data'!E117))),'Data Summary'!CV123="Yes"),OFFSET('Sanitation Data'!$E$7,0,10*ROW('Sanitation Data'!E117)),NA())</f>
        <v>#N/A</v>
      </c>
      <c r="AH123" s="103" t="e">
        <f ca="true">+IF(AND(ISNUMBER(OFFSET('Sanitation Data'!$E$11,0,10*ROW('Sanitation Data'!E117))),'Data Summary'!CW123="Yes"),OFFSET('Sanitation Data'!$E$11,0,10*ROW('Sanitation Data'!E117)),NA())</f>
        <v>#N/A</v>
      </c>
      <c r="AI123" s="103" t="e">
        <f ca="true">+IF(AND(ISNUMBER(OFFSET('Sanitation Data'!$E$12,0,10*ROW('Sanitation Data'!E117))),'Data Summary'!CX123="Yes"),OFFSET('Sanitation Data'!$E$12,0,10*ROW('Sanitation Data'!E117)),NA())</f>
        <v>#N/A</v>
      </c>
      <c r="AJ123" s="103" t="e">
        <f ca="true">+IF(AND(ISNUMBER(OFFSET('Sanitation Data'!$E$13,0,10*ROW('Sanitation Data'!E117))),'Data Summary'!CY123="Yes"),OFFSET('Sanitation Data'!$E$13,0,10*ROW('Sanitation Data'!E117)),NA())</f>
        <v>#N/A</v>
      </c>
      <c r="AK123" s="103" t="e">
        <f ca="true">+IF(AND(ISNUMBER(OFFSET('Sanitation Data'!$F$5,0,10*ROW('Sanitation Data'!F117))),'Data Summary'!CZ123="Yes"),100-OFFSET('Sanitation Data'!$F$5,0,10*ROW('Sanitation Data'!F117)),NA())</f>
        <v>#N/A</v>
      </c>
      <c r="AL123" s="103" t="e">
        <f ca="true">+IF(AND(ISNUMBER(OFFSET('Sanitation Data'!$F$7,0,10*ROW('Sanitation Data'!F117))),'Data Summary'!DA123="Yes"),OFFSET('Sanitation Data'!$F$7,0,10*ROW('Sanitation Data'!F117)),NA())</f>
        <v>#N/A</v>
      </c>
      <c r="AM123" s="103" t="e">
        <f ca="true">+IF(AND(ISNUMBER(OFFSET('Sanitation Data'!$F$11,0,10*ROW('Sanitation Data'!F117))),'Data Summary'!DB123="Yes"),OFFSET('Sanitation Data'!$F$11,0,10*ROW('Sanitation Data'!F117)),NA())</f>
        <v>#N/A</v>
      </c>
      <c r="AN123" s="103" t="e">
        <f ca="true">+IF(AND(ISNUMBER(OFFSET('Sanitation Data'!$F$12,0,10*ROW('Sanitation Data'!F117))),'Data Summary'!DC123="Yes"),OFFSET('Sanitation Data'!$F$12,0,10*ROW('Sanitation Data'!F117)),NA())</f>
        <v>#N/A</v>
      </c>
      <c r="AO123" s="103" t="e">
        <f ca="true">+IF(AND(ISNUMBER(OFFSET('Sanitation Data'!$F$13,0,10*ROW('Sanitation Data'!F117))),'Data Summary'!DD123="Yes"),OFFSET('Sanitation Data'!$F$13,0,10*ROW('Sanitation Data'!F117)),NA())</f>
        <v>#N/A</v>
      </c>
      <c r="AP123" s="103" t="e">
        <f ca="true">+IF(AND(ISNUMBER(OFFSET('Sanitation Data'!$G$5,0,10*ROW('Sanitation Data'!G117))),'Data Summary'!DE123="Yes"),100-OFFSET('Sanitation Data'!$G$5,0,10*ROW('Sanitation Data'!G117)),NA())</f>
        <v>#N/A</v>
      </c>
      <c r="AQ123" s="103" t="e">
        <f ca="true">+IF(AND(ISNUMBER(OFFSET('Sanitation Data'!$G$7,0,10*ROW('Sanitation Data'!G117))),'Data Summary'!DF123="Yes"),OFFSET('Sanitation Data'!$G$7,0,10*ROW('Sanitation Data'!G117)),NA())</f>
        <v>#N/A</v>
      </c>
      <c r="AR123" s="103" t="e">
        <f ca="true">+IF(AND(ISNUMBER(OFFSET('Sanitation Data'!$G$11,0,10*ROW('Sanitation Data'!G117))),'Data Summary'!DG123="Yes"),OFFSET('Sanitation Data'!$G$11,0,10*ROW('Sanitation Data'!G117)),NA())</f>
        <v>#N/A</v>
      </c>
      <c r="AS123" s="103" t="e">
        <f ca="true">+IF(AND(ISNUMBER(OFFSET('Sanitation Data'!$G$12,0,10*ROW('Sanitation Data'!G117))),'Data Summary'!DH123="Yes"),OFFSET('Sanitation Data'!$G$12,0,10*ROW('Sanitation Data'!G117)),NA())</f>
        <v>#N/A</v>
      </c>
      <c r="AT123" s="103" t="e">
        <f ca="true">+IF(AND(ISNUMBER(OFFSET('Sanitation Data'!$G$13,0,10*ROW('Sanitation Data'!G117))),'Data Summary'!DI123="Yes"),OFFSET('Sanitation Data'!$G$13,0,10*ROW('Sanitation Data'!G117)),NA())</f>
        <v>#N/A</v>
      </c>
      <c r="AU123" s="103" t="e">
        <f ca="true">+IF(AND(ISNUMBER(OFFSET('Sanitation Data'!$H$5,0,10*ROW('Sanitation Data'!H117))),'Data Summary'!DJ123="Yes"),100-OFFSET('Sanitation Data'!$H$5,0,10*ROW('Sanitation Data'!H117)),NA())</f>
        <v>#N/A</v>
      </c>
      <c r="AV123" s="103" t="e">
        <f ca="true">+IF(AND(ISNUMBER(OFFSET('Sanitation Data'!$H$7,0,10*ROW('Sanitation Data'!H117))),'Data Summary'!DK123="Yes"),OFFSET('Sanitation Data'!$H$7,0,10*ROW('Sanitation Data'!H117)),NA())</f>
        <v>#N/A</v>
      </c>
      <c r="AW123" s="103" t="e">
        <f ca="true">+IF(AND(ISNUMBER(OFFSET('Sanitation Data'!$H$11,0,10*ROW('Sanitation Data'!H117))),'Data Summary'!DL123="Yes"),OFFSET('Sanitation Data'!$H$11,0,10*ROW('Sanitation Data'!H117)),NA())</f>
        <v>#N/A</v>
      </c>
      <c r="AX123" s="103" t="e">
        <f ca="true">+IF(AND(ISNUMBER(OFFSET('Sanitation Data'!$H$12,0,10*ROW('Sanitation Data'!H117))),'Data Summary'!DM123="Yes"),OFFSET('Sanitation Data'!$H$12,0,10*ROW('Sanitation Data'!H117)),NA())</f>
        <v>#N/A</v>
      </c>
      <c r="AY123" s="103" t="e">
        <f ca="true">+IF(AND(ISNUMBER(OFFSET('Sanitation Data'!$H$13,0,10*ROW('Sanitation Data'!H117))),'Data Summary'!DN123="Yes"),OFFSET('Sanitation Data'!$H$13,0,10*ROW('Sanitation Data'!H117)),NA())</f>
        <v>#N/A</v>
      </c>
      <c r="AZ123" s="108" t="e">
        <f ca="true">+IF(AND(ISNUMBER(OFFSET('Hygiene Data'!$C$6,0,10*ROW('Hygiene Data'!C117))),'Data Summary'!DO123="Yes"),OFFSET('Hygiene Data'!$C$6,0,10*ROW('Hygiene Data'!C117)),NA())</f>
        <v>#N/A</v>
      </c>
      <c r="BA123" s="108" t="e">
        <f ca="true">+IF(AND(ISNUMBER(OFFSET('Hygiene Data'!$C$8,0,10*ROW('Hygiene Data'!C117))),'Data Summary'!DP123="Yes"),OFFSET('Hygiene Data'!$C$8,0,10*ROW('Hygiene Data'!C117)),NA())</f>
        <v>#N/A</v>
      </c>
      <c r="BB123" s="108" t="e">
        <f ca="true">+IF(AND(ISNUMBER(OFFSET('Hygiene Data'!$C$10,0,10*ROW('Hygiene Data'!C117))),'Data Summary'!DQ123="Yes"),OFFSET('Hygiene Data'!$C$10,0,10*ROW('Hygiene Data'!C117)),NA())</f>
        <v>#N/A</v>
      </c>
      <c r="BC123" s="108" t="e">
        <f ca="true">+IF(AND(ISNUMBER(OFFSET('Hygiene Data'!$D$6,0,10*ROW('Hygiene Data'!D117))),'Data Summary'!DR123="Yes"),OFFSET('Hygiene Data'!$D$6,0,10*ROW('Hygiene Data'!D117)),NA())</f>
        <v>#N/A</v>
      </c>
      <c r="BD123" s="108" t="e">
        <f ca="true">+IF(AND(ISNUMBER(OFFSET('Hygiene Data'!$D$8,0,10*ROW('Hygiene Data'!D117))),'Data Summary'!DS123="Yes"),OFFSET('Hygiene Data'!$D$8,0,10*ROW('Hygiene Data'!D117)),NA())</f>
        <v>#N/A</v>
      </c>
      <c r="BE123" s="108" t="e">
        <f ca="true">+IF(AND(ISNUMBER(OFFSET('Hygiene Data'!$D$10,0,10*ROW('Hygiene Data'!D117))),'Data Summary'!DT123="Yes"),OFFSET('Hygiene Data'!$D$10,0,10*ROW('Hygiene Data'!D117)),NA())</f>
        <v>#N/A</v>
      </c>
      <c r="BF123" s="108" t="e">
        <f ca="true">+IF(AND(ISNUMBER(OFFSET('Hygiene Data'!$E$6,0,10*ROW('Hygiene Data'!E117))),'Data Summary'!DU123="Yes"),OFFSET('Hygiene Data'!$E$6,0,10*ROW('Hygiene Data'!E117)),NA())</f>
        <v>#N/A</v>
      </c>
      <c r="BG123" s="108" t="e">
        <f ca="true">+IF(AND(ISNUMBER(OFFSET('Hygiene Data'!$E$8,0,10*ROW('Hygiene Data'!E117))),'Data Summary'!DV123="Yes"),OFFSET('Hygiene Data'!$E$8,0,10*ROW('Hygiene Data'!E117)),NA())</f>
        <v>#N/A</v>
      </c>
      <c r="BH123" s="108" t="e">
        <f ca="true">+IF(AND(ISNUMBER(OFFSET('Hygiene Data'!$E$10,0,10*ROW('Hygiene Data'!E117))),'Data Summary'!DW123="Yes"),OFFSET('Hygiene Data'!$E$10,0,10*ROW('Hygiene Data'!E117)),NA())</f>
        <v>#N/A</v>
      </c>
      <c r="BI123" s="108" t="e">
        <f ca="true">+IF(AND(ISNUMBER(OFFSET('Hygiene Data'!$F$6,0,10*ROW('Hygiene Data'!F117))),'Data Summary'!DX123="Yes"),OFFSET('Hygiene Data'!$F$6,0,10*ROW('Hygiene Data'!F117)),NA())</f>
        <v>#N/A</v>
      </c>
      <c r="BJ123" s="108" t="e">
        <f ca="true">+IF(AND(ISNUMBER(OFFSET('Hygiene Data'!$F$8,0,10*ROW('Hygiene Data'!F117))),'Data Summary'!DY123="Yes"),OFFSET('Hygiene Data'!$F$8,0,10*ROW('Hygiene Data'!F117)),NA())</f>
        <v>#N/A</v>
      </c>
      <c r="BK123" s="108" t="e">
        <f ca="true">+IF(AND(ISNUMBER(OFFSET('Hygiene Data'!$F$10,0,10*ROW('Hygiene Data'!F117))),'Data Summary'!DZ123="Yes"),OFFSET('Hygiene Data'!$F$10,0,10*ROW('Hygiene Data'!F117)),NA())</f>
        <v>#N/A</v>
      </c>
      <c r="BL123" s="108" t="e">
        <f ca="true">+IF(AND(ISNUMBER(OFFSET('Hygiene Data'!$G$6,0,10*ROW('Hygiene Data'!G117))),'Data Summary'!EA123="Yes"),OFFSET('Hygiene Data'!$G$6,0,10*ROW('Hygiene Data'!G117)),NA())</f>
        <v>#N/A</v>
      </c>
      <c r="BM123" s="108" t="e">
        <f ca="true">+IF(AND(ISNUMBER(OFFSET('Hygiene Data'!$G$8,0,10*ROW('Hygiene Data'!G117))),'Data Summary'!EB123="Yes"),OFFSET('Hygiene Data'!$G$8,0,10*ROW('Hygiene Data'!G117)),NA())</f>
        <v>#N/A</v>
      </c>
      <c r="BN123" s="108" t="e">
        <f ca="true">+IF(AND(ISNUMBER(OFFSET('Hygiene Data'!$G$10,0,10*ROW('Hygiene Data'!G117))),'Data Summary'!EC123="Yes"),OFFSET('Hygiene Data'!$G$10,0,10*ROW('Hygiene Data'!G117)),NA())</f>
        <v>#N/A</v>
      </c>
      <c r="BO123" s="108" t="e">
        <f ca="true">+IF(AND(ISNUMBER(OFFSET('Hygiene Data'!$H$6,0,10*ROW('Hygiene Data'!H117))),'Data Summary'!ED123="Yes"),OFFSET('Hygiene Data'!$H$6,0,10*ROW('Hygiene Data'!H117)),NA())</f>
        <v>#N/A</v>
      </c>
      <c r="BP123" s="108" t="e">
        <f ca="true">+IF(AND(ISNUMBER(OFFSET('Hygiene Data'!$H$8,0,10*ROW('Hygiene Data'!H117))),'Data Summary'!EE123="Yes"),OFFSET('Hygiene Data'!$H$8,0,10*ROW('Hygiene Data'!H117)),NA())</f>
        <v>#N/A</v>
      </c>
      <c r="BQ123" s="108" t="e">
        <f ca="true">+IF(AND(ISNUMBER(OFFSET('Hygiene Data'!$H$10,0,10*ROW('Hygiene Data'!H117))),'Data Summary'!EF123="Yes"),OFFSET('Hygiene Data'!$H$10,0,10*ROW('Hygiene Data'!H117)),NA())</f>
        <v>#N/A</v>
      </c>
    </row>
    <row r="124" x14ac:dyDescent="0.2">
      <c r="A124" s="56" t="e">
        <f ca="true">+IF(OFFSET('Water Data'!$B$1,0,10*ROW('Water Data'!B118))="",NA(),OFFSET('Water Data'!$B$1,0,10*ROW('Water Data'!B118)))</f>
        <v>#N/A</v>
      </c>
      <c r="B124" s="56" t="e">
        <f ca="true">+IF(OFFSET('Water Data'!$A$3,0,10*ROW('Water Data'!A121))="",NA(),OFFSET('Water Data'!$A$3,0,10*ROW('Water Data'!A121)))</f>
        <v>#N/A</v>
      </c>
      <c r="C124" s="56" t="e">
        <f ca="true">+IF(OFFSET('Water Data'!$C$3,0,10*ROW('Water Data'!C121))="",NA(),OFFSET('Water Data'!$C$3,0,10*ROW('Water Data'!C121)))</f>
        <v>#N/A</v>
      </c>
      <c r="D124" s="57" t="e">
        <f ca="true">+IF(AND(ISNUMBER(OFFSET('Water Data'!$C$5,0,10*ROW('Water Data'!C118))),'Data Summary'!BS124="Yes"),100-OFFSET('Water Data'!$C$5,0,10*ROW('Water Data'!C118)),NA())</f>
        <v>#N/A</v>
      </c>
      <c r="E124" s="57" t="e">
        <f ca="true">+IF(AND(ISNUMBER(OFFSET('Water Data'!$C$7,0,10*ROW('Water Data'!C118))),'Data Summary'!BT124="Yes"),OFFSET('Water Data'!$C$7,0,10*ROW('Water Data'!C118)),NA())</f>
        <v>#N/A</v>
      </c>
      <c r="F124" s="57" t="e">
        <f ca="true">+IF(AND(ISNUMBER(OFFSET('Water Data'!$C$10,0,10*ROW('Water Data'!C118))),'Data Summary'!BU124="Yes"),OFFSET('Water Data'!$C$10,0,10*ROW('Water Data'!C118)),NA())</f>
        <v>#N/A</v>
      </c>
      <c r="G124" s="57" t="e">
        <f ca="true">+IF(AND(ISNUMBER(OFFSET('Water Data'!$D$5,0,10*ROW('Water Data'!D118))),'Data Summary'!BV124="Yes"),100-OFFSET('Water Data'!$D$5,0,10*ROW('Water Data'!D118)),NA())</f>
        <v>#N/A</v>
      </c>
      <c r="H124" s="57" t="e">
        <f ca="true">+IF(AND(ISNUMBER(OFFSET('Water Data'!$D$7,0,10*ROW('Water Data'!D118))),'Data Summary'!BW124="Yes"),OFFSET('Water Data'!$D$7,0,10*ROW('Water Data'!D118)),NA())</f>
        <v>#N/A</v>
      </c>
      <c r="I124" s="57" t="e">
        <f ca="true">+IF(AND(ISNUMBER(OFFSET('Water Data'!$D$10,0,10*ROW('Water Data'!D118))),'Data Summary'!BX124="Yes"),OFFSET('Water Data'!$D$10,0,10*ROW('Water Data'!D118)),NA())</f>
        <v>#N/A</v>
      </c>
      <c r="J124" s="57" t="e">
        <f ca="true">+IF(AND(ISNUMBER(OFFSET('Water Data'!$E$5,0,10*ROW('Water Data'!E118))),'Data Summary'!BY124="Yes"),100-OFFSET('Water Data'!$E$5,0,10*ROW('Water Data'!E118)),NA())</f>
        <v>#N/A</v>
      </c>
      <c r="K124" s="57" t="e">
        <f ca="true">+IF(AND(ISNUMBER(OFFSET('Water Data'!$E$7,0,10*ROW('Water Data'!E118))),'Data Summary'!BZ124="Yes"),OFFSET('Water Data'!$E$7,0,10*ROW('Water Data'!E118)),NA())</f>
        <v>#N/A</v>
      </c>
      <c r="L124" s="57" t="e">
        <f ca="true">+IF(AND(ISNUMBER(OFFSET('Water Data'!$E$10,0,10*ROW('Water Data'!E118))),'Data Summary'!CA124="Yes"),OFFSET('Water Data'!$E$10,0,10*ROW('Water Data'!E118)),NA())</f>
        <v>#N/A</v>
      </c>
      <c r="M124" s="57" t="e">
        <f ca="true">+IF(AND(ISNUMBER(OFFSET('Water Data'!$F$5,0,10*ROW('Water Data'!F118))),'Data Summary'!CB124="Yes"),100-OFFSET('Water Data'!$F$5,0,10*ROW('Water Data'!F118)),NA())</f>
        <v>#N/A</v>
      </c>
      <c r="N124" s="57" t="e">
        <f ca="true">+IF(AND(ISNUMBER(OFFSET('Water Data'!$F$7,0,10*ROW('Water Data'!F118))),'Data Summary'!CC124="Yes"),OFFSET('Water Data'!$F$7,0,10*ROW('Water Data'!F118)),NA())</f>
        <v>#N/A</v>
      </c>
      <c r="O124" s="57" t="e">
        <f ca="true">+IF(AND(ISNUMBER(OFFSET('Water Data'!$F$10,0,10*ROW('Water Data'!F118))),'Data Summary'!CD124="Yes"),OFFSET('Water Data'!$F$10,0,10*ROW('Water Data'!F118)),NA())</f>
        <v>#N/A</v>
      </c>
      <c r="P124" s="57" t="e">
        <f ca="true">+IF(AND(ISNUMBER(OFFSET('Water Data'!$G$5,0,10*ROW('Water Data'!G118))),'Data Summary'!CE124="Yes"),100-OFFSET('Water Data'!$G$5,0,10*ROW('Water Data'!G118)),NA())</f>
        <v>#N/A</v>
      </c>
      <c r="Q124" s="57" t="e">
        <f ca="true">+IF(AND(ISNUMBER(OFFSET('Water Data'!$G$7,0,10*ROW('Water Data'!G118))),'Data Summary'!CF124="Yes"),OFFSET('Water Data'!$G$7,0,10*ROW('Water Data'!G118)),NA())</f>
        <v>#N/A</v>
      </c>
      <c r="R124" s="57" t="e">
        <f ca="true">+IF(AND(ISNUMBER(OFFSET('Water Data'!$G$10,0,10*ROW('Water Data'!G118))),'Data Summary'!CG124="Yes"),OFFSET('Water Data'!$G$10,0,10*ROW('Water Data'!G118)),NA())</f>
        <v>#N/A</v>
      </c>
      <c r="S124" s="57" t="e">
        <f ca="true">+IF(AND(ISNUMBER(OFFSET('Water Data'!$H$5,0,10*ROW('Water Data'!H118))),'Data Summary'!CH124="Yes"),100-OFFSET('Water Data'!$H$5,0,10*ROW('Water Data'!H118)),NA())</f>
        <v>#N/A</v>
      </c>
      <c r="T124" s="57" t="e">
        <f ca="true">+IF(AND(ISNUMBER(OFFSET('Water Data'!$H$7,0,10*ROW('Water Data'!H118))),'Data Summary'!CI124="Yes"),OFFSET('Water Data'!$H$7,0,10*ROW('Water Data'!H118)),NA())</f>
        <v>#N/A</v>
      </c>
      <c r="U124" s="57" t="e">
        <f ca="true">+IF(AND(ISNUMBER(OFFSET('Water Data'!$H$10,0,10*ROW('Water Data'!H118))),'Data Summary'!CJ124="Yes"),OFFSET('Water Data'!$H$10,0,10*ROW('Water Data'!H118)),NA())</f>
        <v>#N/A</v>
      </c>
      <c r="V124" s="103" t="e">
        <f ca="true">+IF(AND(ISNUMBER(OFFSET('Sanitation Data'!$C$5,0,10*ROW('Sanitation Data'!C118))),'Data Summary'!CK124="Yes"),100-OFFSET('Sanitation Data'!$C$5,0,10*ROW('Sanitation Data'!C118)),NA())</f>
        <v>#N/A</v>
      </c>
      <c r="W124" s="103" t="e">
        <f ca="true">+IF(AND(ISNUMBER(OFFSET('Sanitation Data'!$C$7,0,10*ROW('Sanitation Data'!C118))),'Data Summary'!CL124="Yes"),OFFSET('Sanitation Data'!$C$7,0,10*ROW('Sanitation Data'!C118)),NA())</f>
        <v>#N/A</v>
      </c>
      <c r="X124" s="103" t="e">
        <f ca="true">+IF(AND(ISNUMBER(OFFSET('Sanitation Data'!$C$11,0,10*ROW('Sanitation Data'!C118))),'Data Summary'!CM124="Yes"),OFFSET('Sanitation Data'!$C$11,0,10*ROW('Sanitation Data'!C118)),NA())</f>
        <v>#N/A</v>
      </c>
      <c r="Y124" s="103" t="e">
        <f ca="true">+IF(AND(ISNUMBER(OFFSET('Sanitation Data'!$C$12,0,10*ROW('Sanitation Data'!C118))),'Data Summary'!CN124="Yes"),OFFSET('Sanitation Data'!$C$12,0,10*ROW('Sanitation Data'!C118)),NA())</f>
        <v>#N/A</v>
      </c>
      <c r="Z124" s="103" t="e">
        <f ca="true">+IF(AND(ISNUMBER(OFFSET('Sanitation Data'!$C$13,0,10*ROW('Sanitation Data'!C118))),'Data Summary'!CO124="Yes"),OFFSET('Sanitation Data'!$C$13,0,10*ROW('Sanitation Data'!C118)),NA())</f>
        <v>#N/A</v>
      </c>
      <c r="AA124" s="103" t="e">
        <f ca="true">+IF(AND(ISNUMBER(OFFSET('Sanitation Data'!$D$5,0,10*ROW('Sanitation Data'!D118))),'Data Summary'!CP124="Yes"),100-OFFSET('Sanitation Data'!$D$5,0,10*ROW('Sanitation Data'!D118)),NA())</f>
        <v>#N/A</v>
      </c>
      <c r="AB124" s="103" t="e">
        <f ca="true">+IF(AND(ISNUMBER(OFFSET('Sanitation Data'!$D$7,0,10*ROW('Sanitation Data'!D118))),'Data Summary'!CQ124="Yes"),OFFSET('Sanitation Data'!$D$7,0,10*ROW('Sanitation Data'!D118)),NA())</f>
        <v>#N/A</v>
      </c>
      <c r="AC124" s="103" t="e">
        <f ca="true">+IF(AND(ISNUMBER(OFFSET('Sanitation Data'!$D$11,0,10*ROW('Sanitation Data'!D118))),'Data Summary'!CR124="Yes"),OFFSET('Sanitation Data'!$D$11,0,10*ROW('Sanitation Data'!D118)),NA())</f>
        <v>#N/A</v>
      </c>
      <c r="AD124" s="103" t="e">
        <f ca="true">+IF(AND(ISNUMBER(OFFSET('Sanitation Data'!$D$12,0,10*ROW('Sanitation Data'!D118))),'Data Summary'!CS124="Yes"),OFFSET('Sanitation Data'!$D$12,0,10*ROW('Sanitation Data'!D118)),NA())</f>
        <v>#N/A</v>
      </c>
      <c r="AE124" s="103" t="e">
        <f ca="true">+IF(AND(ISNUMBER(OFFSET('Sanitation Data'!$D$13,0,10*ROW('Sanitation Data'!D118))),'Data Summary'!CT124="Yes"),OFFSET('Sanitation Data'!$D$13,0,10*ROW('Sanitation Data'!D118)),NA())</f>
        <v>#N/A</v>
      </c>
      <c r="AF124" s="103" t="e">
        <f ca="true">+IF(AND(ISNUMBER(OFFSET('Sanitation Data'!$E$5,0,10*ROW('Sanitation Data'!E118))),'Data Summary'!CU124="Yes"),100-OFFSET('Sanitation Data'!$E$5,0,10*ROW('Sanitation Data'!E118)),NA())</f>
        <v>#N/A</v>
      </c>
      <c r="AG124" s="103" t="e">
        <f ca="true">+IF(AND(ISNUMBER(OFFSET('Sanitation Data'!$E$7,0,10*ROW('Sanitation Data'!E118))),'Data Summary'!CV124="Yes"),OFFSET('Sanitation Data'!$E$7,0,10*ROW('Sanitation Data'!E118)),NA())</f>
        <v>#N/A</v>
      </c>
      <c r="AH124" s="103" t="e">
        <f ca="true">+IF(AND(ISNUMBER(OFFSET('Sanitation Data'!$E$11,0,10*ROW('Sanitation Data'!E118))),'Data Summary'!CW124="Yes"),OFFSET('Sanitation Data'!$E$11,0,10*ROW('Sanitation Data'!E118)),NA())</f>
        <v>#N/A</v>
      </c>
      <c r="AI124" s="103" t="e">
        <f ca="true">+IF(AND(ISNUMBER(OFFSET('Sanitation Data'!$E$12,0,10*ROW('Sanitation Data'!E118))),'Data Summary'!CX124="Yes"),OFFSET('Sanitation Data'!$E$12,0,10*ROW('Sanitation Data'!E118)),NA())</f>
        <v>#N/A</v>
      </c>
      <c r="AJ124" s="103" t="e">
        <f ca="true">+IF(AND(ISNUMBER(OFFSET('Sanitation Data'!$E$13,0,10*ROW('Sanitation Data'!E118))),'Data Summary'!CY124="Yes"),OFFSET('Sanitation Data'!$E$13,0,10*ROW('Sanitation Data'!E118)),NA())</f>
        <v>#N/A</v>
      </c>
      <c r="AK124" s="103" t="e">
        <f ca="true">+IF(AND(ISNUMBER(OFFSET('Sanitation Data'!$F$5,0,10*ROW('Sanitation Data'!F118))),'Data Summary'!CZ124="Yes"),100-OFFSET('Sanitation Data'!$F$5,0,10*ROW('Sanitation Data'!F118)),NA())</f>
        <v>#N/A</v>
      </c>
      <c r="AL124" s="103" t="e">
        <f ca="true">+IF(AND(ISNUMBER(OFFSET('Sanitation Data'!$F$7,0,10*ROW('Sanitation Data'!F118))),'Data Summary'!DA124="Yes"),OFFSET('Sanitation Data'!$F$7,0,10*ROW('Sanitation Data'!F118)),NA())</f>
        <v>#N/A</v>
      </c>
      <c r="AM124" s="103" t="e">
        <f ca="true">+IF(AND(ISNUMBER(OFFSET('Sanitation Data'!$F$11,0,10*ROW('Sanitation Data'!F118))),'Data Summary'!DB124="Yes"),OFFSET('Sanitation Data'!$F$11,0,10*ROW('Sanitation Data'!F118)),NA())</f>
        <v>#N/A</v>
      </c>
      <c r="AN124" s="103" t="e">
        <f ca="true">+IF(AND(ISNUMBER(OFFSET('Sanitation Data'!$F$12,0,10*ROW('Sanitation Data'!F118))),'Data Summary'!DC124="Yes"),OFFSET('Sanitation Data'!$F$12,0,10*ROW('Sanitation Data'!F118)),NA())</f>
        <v>#N/A</v>
      </c>
      <c r="AO124" s="103" t="e">
        <f ca="true">+IF(AND(ISNUMBER(OFFSET('Sanitation Data'!$F$13,0,10*ROW('Sanitation Data'!F118))),'Data Summary'!DD124="Yes"),OFFSET('Sanitation Data'!$F$13,0,10*ROW('Sanitation Data'!F118)),NA())</f>
        <v>#N/A</v>
      </c>
      <c r="AP124" s="103" t="e">
        <f ca="true">+IF(AND(ISNUMBER(OFFSET('Sanitation Data'!$G$5,0,10*ROW('Sanitation Data'!G118))),'Data Summary'!DE124="Yes"),100-OFFSET('Sanitation Data'!$G$5,0,10*ROW('Sanitation Data'!G118)),NA())</f>
        <v>#N/A</v>
      </c>
      <c r="AQ124" s="103" t="e">
        <f ca="true">+IF(AND(ISNUMBER(OFFSET('Sanitation Data'!$G$7,0,10*ROW('Sanitation Data'!G118))),'Data Summary'!DF124="Yes"),OFFSET('Sanitation Data'!$G$7,0,10*ROW('Sanitation Data'!G118)),NA())</f>
        <v>#N/A</v>
      </c>
      <c r="AR124" s="103" t="e">
        <f ca="true">+IF(AND(ISNUMBER(OFFSET('Sanitation Data'!$G$11,0,10*ROW('Sanitation Data'!G118))),'Data Summary'!DG124="Yes"),OFFSET('Sanitation Data'!$G$11,0,10*ROW('Sanitation Data'!G118)),NA())</f>
        <v>#N/A</v>
      </c>
      <c r="AS124" s="103" t="e">
        <f ca="true">+IF(AND(ISNUMBER(OFFSET('Sanitation Data'!$G$12,0,10*ROW('Sanitation Data'!G118))),'Data Summary'!DH124="Yes"),OFFSET('Sanitation Data'!$G$12,0,10*ROW('Sanitation Data'!G118)),NA())</f>
        <v>#N/A</v>
      </c>
      <c r="AT124" s="103" t="e">
        <f ca="true">+IF(AND(ISNUMBER(OFFSET('Sanitation Data'!$G$13,0,10*ROW('Sanitation Data'!G118))),'Data Summary'!DI124="Yes"),OFFSET('Sanitation Data'!$G$13,0,10*ROW('Sanitation Data'!G118)),NA())</f>
        <v>#N/A</v>
      </c>
      <c r="AU124" s="103" t="e">
        <f ca="true">+IF(AND(ISNUMBER(OFFSET('Sanitation Data'!$H$5,0,10*ROW('Sanitation Data'!H118))),'Data Summary'!DJ124="Yes"),100-OFFSET('Sanitation Data'!$H$5,0,10*ROW('Sanitation Data'!H118)),NA())</f>
        <v>#N/A</v>
      </c>
      <c r="AV124" s="103" t="e">
        <f ca="true">+IF(AND(ISNUMBER(OFFSET('Sanitation Data'!$H$7,0,10*ROW('Sanitation Data'!H118))),'Data Summary'!DK124="Yes"),OFFSET('Sanitation Data'!$H$7,0,10*ROW('Sanitation Data'!H118)),NA())</f>
        <v>#N/A</v>
      </c>
      <c r="AW124" s="103" t="e">
        <f ca="true">+IF(AND(ISNUMBER(OFFSET('Sanitation Data'!$H$11,0,10*ROW('Sanitation Data'!H118))),'Data Summary'!DL124="Yes"),OFFSET('Sanitation Data'!$H$11,0,10*ROW('Sanitation Data'!H118)),NA())</f>
        <v>#N/A</v>
      </c>
      <c r="AX124" s="103" t="e">
        <f ca="true">+IF(AND(ISNUMBER(OFFSET('Sanitation Data'!$H$12,0,10*ROW('Sanitation Data'!H118))),'Data Summary'!DM124="Yes"),OFFSET('Sanitation Data'!$H$12,0,10*ROW('Sanitation Data'!H118)),NA())</f>
        <v>#N/A</v>
      </c>
      <c r="AY124" s="103" t="e">
        <f ca="true">+IF(AND(ISNUMBER(OFFSET('Sanitation Data'!$H$13,0,10*ROW('Sanitation Data'!H118))),'Data Summary'!DN124="Yes"),OFFSET('Sanitation Data'!$H$13,0,10*ROW('Sanitation Data'!H118)),NA())</f>
        <v>#N/A</v>
      </c>
      <c r="AZ124" s="108" t="e">
        <f ca="true">+IF(AND(ISNUMBER(OFFSET('Hygiene Data'!$C$6,0,10*ROW('Hygiene Data'!C118))),'Data Summary'!DO124="Yes"),OFFSET('Hygiene Data'!$C$6,0,10*ROW('Hygiene Data'!C118)),NA())</f>
        <v>#N/A</v>
      </c>
      <c r="BA124" s="108" t="e">
        <f ca="true">+IF(AND(ISNUMBER(OFFSET('Hygiene Data'!$C$8,0,10*ROW('Hygiene Data'!C118))),'Data Summary'!DP124="Yes"),OFFSET('Hygiene Data'!$C$8,0,10*ROW('Hygiene Data'!C118)),NA())</f>
        <v>#N/A</v>
      </c>
      <c r="BB124" s="108" t="e">
        <f ca="true">+IF(AND(ISNUMBER(OFFSET('Hygiene Data'!$C$10,0,10*ROW('Hygiene Data'!C118))),'Data Summary'!DQ124="Yes"),OFFSET('Hygiene Data'!$C$10,0,10*ROW('Hygiene Data'!C118)),NA())</f>
        <v>#N/A</v>
      </c>
      <c r="BC124" s="108" t="e">
        <f ca="true">+IF(AND(ISNUMBER(OFFSET('Hygiene Data'!$D$6,0,10*ROW('Hygiene Data'!D118))),'Data Summary'!DR124="Yes"),OFFSET('Hygiene Data'!$D$6,0,10*ROW('Hygiene Data'!D118)),NA())</f>
        <v>#N/A</v>
      </c>
      <c r="BD124" s="108" t="e">
        <f ca="true">+IF(AND(ISNUMBER(OFFSET('Hygiene Data'!$D$8,0,10*ROW('Hygiene Data'!D118))),'Data Summary'!DS124="Yes"),OFFSET('Hygiene Data'!$D$8,0,10*ROW('Hygiene Data'!D118)),NA())</f>
        <v>#N/A</v>
      </c>
      <c r="BE124" s="108" t="e">
        <f ca="true">+IF(AND(ISNUMBER(OFFSET('Hygiene Data'!$D$10,0,10*ROW('Hygiene Data'!D118))),'Data Summary'!DT124="Yes"),OFFSET('Hygiene Data'!$D$10,0,10*ROW('Hygiene Data'!D118)),NA())</f>
        <v>#N/A</v>
      </c>
      <c r="BF124" s="108" t="e">
        <f ca="true">+IF(AND(ISNUMBER(OFFSET('Hygiene Data'!$E$6,0,10*ROW('Hygiene Data'!E118))),'Data Summary'!DU124="Yes"),OFFSET('Hygiene Data'!$E$6,0,10*ROW('Hygiene Data'!E118)),NA())</f>
        <v>#N/A</v>
      </c>
      <c r="BG124" s="108" t="e">
        <f ca="true">+IF(AND(ISNUMBER(OFFSET('Hygiene Data'!$E$8,0,10*ROW('Hygiene Data'!E118))),'Data Summary'!DV124="Yes"),OFFSET('Hygiene Data'!$E$8,0,10*ROW('Hygiene Data'!E118)),NA())</f>
        <v>#N/A</v>
      </c>
      <c r="BH124" s="108" t="e">
        <f ca="true">+IF(AND(ISNUMBER(OFFSET('Hygiene Data'!$E$10,0,10*ROW('Hygiene Data'!E118))),'Data Summary'!DW124="Yes"),OFFSET('Hygiene Data'!$E$10,0,10*ROW('Hygiene Data'!E118)),NA())</f>
        <v>#N/A</v>
      </c>
      <c r="BI124" s="108" t="e">
        <f ca="true">+IF(AND(ISNUMBER(OFFSET('Hygiene Data'!$F$6,0,10*ROW('Hygiene Data'!F118))),'Data Summary'!DX124="Yes"),OFFSET('Hygiene Data'!$F$6,0,10*ROW('Hygiene Data'!F118)),NA())</f>
        <v>#N/A</v>
      </c>
      <c r="BJ124" s="108" t="e">
        <f ca="true">+IF(AND(ISNUMBER(OFFSET('Hygiene Data'!$F$8,0,10*ROW('Hygiene Data'!F118))),'Data Summary'!DY124="Yes"),OFFSET('Hygiene Data'!$F$8,0,10*ROW('Hygiene Data'!F118)),NA())</f>
        <v>#N/A</v>
      </c>
      <c r="BK124" s="108" t="e">
        <f ca="true">+IF(AND(ISNUMBER(OFFSET('Hygiene Data'!$F$10,0,10*ROW('Hygiene Data'!F118))),'Data Summary'!DZ124="Yes"),OFFSET('Hygiene Data'!$F$10,0,10*ROW('Hygiene Data'!F118)),NA())</f>
        <v>#N/A</v>
      </c>
      <c r="BL124" s="108" t="e">
        <f ca="true">+IF(AND(ISNUMBER(OFFSET('Hygiene Data'!$G$6,0,10*ROW('Hygiene Data'!G118))),'Data Summary'!EA124="Yes"),OFFSET('Hygiene Data'!$G$6,0,10*ROW('Hygiene Data'!G118)),NA())</f>
        <v>#N/A</v>
      </c>
      <c r="BM124" s="108" t="e">
        <f ca="true">+IF(AND(ISNUMBER(OFFSET('Hygiene Data'!$G$8,0,10*ROW('Hygiene Data'!G118))),'Data Summary'!EB124="Yes"),OFFSET('Hygiene Data'!$G$8,0,10*ROW('Hygiene Data'!G118)),NA())</f>
        <v>#N/A</v>
      </c>
      <c r="BN124" s="108" t="e">
        <f ca="true">+IF(AND(ISNUMBER(OFFSET('Hygiene Data'!$G$10,0,10*ROW('Hygiene Data'!G118))),'Data Summary'!EC124="Yes"),OFFSET('Hygiene Data'!$G$10,0,10*ROW('Hygiene Data'!G118)),NA())</f>
        <v>#N/A</v>
      </c>
      <c r="BO124" s="108" t="e">
        <f ca="true">+IF(AND(ISNUMBER(OFFSET('Hygiene Data'!$H$6,0,10*ROW('Hygiene Data'!H118))),'Data Summary'!ED124="Yes"),OFFSET('Hygiene Data'!$H$6,0,10*ROW('Hygiene Data'!H118)),NA())</f>
        <v>#N/A</v>
      </c>
      <c r="BP124" s="108" t="e">
        <f ca="true">+IF(AND(ISNUMBER(OFFSET('Hygiene Data'!$H$8,0,10*ROW('Hygiene Data'!H118))),'Data Summary'!EE124="Yes"),OFFSET('Hygiene Data'!$H$8,0,10*ROW('Hygiene Data'!H118)),NA())</f>
        <v>#N/A</v>
      </c>
      <c r="BQ124" s="108" t="e">
        <f ca="true">+IF(AND(ISNUMBER(OFFSET('Hygiene Data'!$H$10,0,10*ROW('Hygiene Data'!H118))),'Data Summary'!EF124="Yes"),OFFSET('Hygiene Data'!$H$10,0,10*ROW('Hygiene Data'!H118)),NA())</f>
        <v>#N/A</v>
      </c>
    </row>
    <row r="125" x14ac:dyDescent="0.2">
      <c r="A125" s="56" t="e">
        <f ca="true">+IF(OFFSET('Water Data'!$B$1,0,10*ROW('Water Data'!B119))="",NA(),OFFSET('Water Data'!$B$1,0,10*ROW('Water Data'!B119)))</f>
        <v>#N/A</v>
      </c>
      <c r="B125" s="56" t="e">
        <f ca="true">+IF(OFFSET('Water Data'!$A$3,0,10*ROW('Water Data'!A122))="",NA(),OFFSET('Water Data'!$A$3,0,10*ROW('Water Data'!A122)))</f>
        <v>#N/A</v>
      </c>
      <c r="C125" s="56" t="e">
        <f ca="true">+IF(OFFSET('Water Data'!$C$3,0,10*ROW('Water Data'!C122))="",NA(),OFFSET('Water Data'!$C$3,0,10*ROW('Water Data'!C122)))</f>
        <v>#N/A</v>
      </c>
      <c r="D125" s="57" t="e">
        <f ca="true">+IF(AND(ISNUMBER(OFFSET('Water Data'!$C$5,0,10*ROW('Water Data'!C119))),'Data Summary'!BS125="Yes"),100-OFFSET('Water Data'!$C$5,0,10*ROW('Water Data'!C119)),NA())</f>
        <v>#N/A</v>
      </c>
      <c r="E125" s="57" t="e">
        <f ca="true">+IF(AND(ISNUMBER(OFFSET('Water Data'!$C$7,0,10*ROW('Water Data'!C119))),'Data Summary'!BT125="Yes"),OFFSET('Water Data'!$C$7,0,10*ROW('Water Data'!C119)),NA())</f>
        <v>#N/A</v>
      </c>
      <c r="F125" s="57" t="e">
        <f ca="true">+IF(AND(ISNUMBER(OFFSET('Water Data'!$C$10,0,10*ROW('Water Data'!C119))),'Data Summary'!BU125="Yes"),OFFSET('Water Data'!$C$10,0,10*ROW('Water Data'!C119)),NA())</f>
        <v>#N/A</v>
      </c>
      <c r="G125" s="57" t="e">
        <f ca="true">+IF(AND(ISNUMBER(OFFSET('Water Data'!$D$5,0,10*ROW('Water Data'!D119))),'Data Summary'!BV125="Yes"),100-OFFSET('Water Data'!$D$5,0,10*ROW('Water Data'!D119)),NA())</f>
        <v>#N/A</v>
      </c>
      <c r="H125" s="57" t="e">
        <f ca="true">+IF(AND(ISNUMBER(OFFSET('Water Data'!$D$7,0,10*ROW('Water Data'!D119))),'Data Summary'!BW125="Yes"),OFFSET('Water Data'!$D$7,0,10*ROW('Water Data'!D119)),NA())</f>
        <v>#N/A</v>
      </c>
      <c r="I125" s="57" t="e">
        <f ca="true">+IF(AND(ISNUMBER(OFFSET('Water Data'!$D$10,0,10*ROW('Water Data'!D119))),'Data Summary'!BX125="Yes"),OFFSET('Water Data'!$D$10,0,10*ROW('Water Data'!D119)),NA())</f>
        <v>#N/A</v>
      </c>
      <c r="J125" s="57" t="e">
        <f ca="true">+IF(AND(ISNUMBER(OFFSET('Water Data'!$E$5,0,10*ROW('Water Data'!E119))),'Data Summary'!BY125="Yes"),100-OFFSET('Water Data'!$E$5,0,10*ROW('Water Data'!E119)),NA())</f>
        <v>#N/A</v>
      </c>
      <c r="K125" s="57" t="e">
        <f ca="true">+IF(AND(ISNUMBER(OFFSET('Water Data'!$E$7,0,10*ROW('Water Data'!E119))),'Data Summary'!BZ125="Yes"),OFFSET('Water Data'!$E$7,0,10*ROW('Water Data'!E119)),NA())</f>
        <v>#N/A</v>
      </c>
      <c r="L125" s="57" t="e">
        <f ca="true">+IF(AND(ISNUMBER(OFFSET('Water Data'!$E$10,0,10*ROW('Water Data'!E119))),'Data Summary'!CA125="Yes"),OFFSET('Water Data'!$E$10,0,10*ROW('Water Data'!E119)),NA())</f>
        <v>#N/A</v>
      </c>
      <c r="M125" s="57" t="e">
        <f ca="true">+IF(AND(ISNUMBER(OFFSET('Water Data'!$F$5,0,10*ROW('Water Data'!F119))),'Data Summary'!CB125="Yes"),100-OFFSET('Water Data'!$F$5,0,10*ROW('Water Data'!F119)),NA())</f>
        <v>#N/A</v>
      </c>
      <c r="N125" s="57" t="e">
        <f ca="true">+IF(AND(ISNUMBER(OFFSET('Water Data'!$F$7,0,10*ROW('Water Data'!F119))),'Data Summary'!CC125="Yes"),OFFSET('Water Data'!$F$7,0,10*ROW('Water Data'!F119)),NA())</f>
        <v>#N/A</v>
      </c>
      <c r="O125" s="57" t="e">
        <f ca="true">+IF(AND(ISNUMBER(OFFSET('Water Data'!$F$10,0,10*ROW('Water Data'!F119))),'Data Summary'!CD125="Yes"),OFFSET('Water Data'!$F$10,0,10*ROW('Water Data'!F119)),NA())</f>
        <v>#N/A</v>
      </c>
      <c r="P125" s="57" t="e">
        <f ca="true">+IF(AND(ISNUMBER(OFFSET('Water Data'!$G$5,0,10*ROW('Water Data'!G119))),'Data Summary'!CE125="Yes"),100-OFFSET('Water Data'!$G$5,0,10*ROW('Water Data'!G119)),NA())</f>
        <v>#N/A</v>
      </c>
      <c r="Q125" s="57" t="e">
        <f ca="true">+IF(AND(ISNUMBER(OFFSET('Water Data'!$G$7,0,10*ROW('Water Data'!G119))),'Data Summary'!CF125="Yes"),OFFSET('Water Data'!$G$7,0,10*ROW('Water Data'!G119)),NA())</f>
        <v>#N/A</v>
      </c>
      <c r="R125" s="57" t="e">
        <f ca="true">+IF(AND(ISNUMBER(OFFSET('Water Data'!$G$10,0,10*ROW('Water Data'!G119))),'Data Summary'!CG125="Yes"),OFFSET('Water Data'!$G$10,0,10*ROW('Water Data'!G119)),NA())</f>
        <v>#N/A</v>
      </c>
      <c r="S125" s="57" t="e">
        <f ca="true">+IF(AND(ISNUMBER(OFFSET('Water Data'!$H$5,0,10*ROW('Water Data'!H119))),'Data Summary'!CH125="Yes"),100-OFFSET('Water Data'!$H$5,0,10*ROW('Water Data'!H119)),NA())</f>
        <v>#N/A</v>
      </c>
      <c r="T125" s="57" t="e">
        <f ca="true">+IF(AND(ISNUMBER(OFFSET('Water Data'!$H$7,0,10*ROW('Water Data'!H119))),'Data Summary'!CI125="Yes"),OFFSET('Water Data'!$H$7,0,10*ROW('Water Data'!H119)),NA())</f>
        <v>#N/A</v>
      </c>
      <c r="U125" s="57" t="e">
        <f ca="true">+IF(AND(ISNUMBER(OFFSET('Water Data'!$H$10,0,10*ROW('Water Data'!H119))),'Data Summary'!CJ125="Yes"),OFFSET('Water Data'!$H$10,0,10*ROW('Water Data'!H119)),NA())</f>
        <v>#N/A</v>
      </c>
      <c r="V125" s="103" t="e">
        <f ca="true">+IF(AND(ISNUMBER(OFFSET('Sanitation Data'!$C$5,0,10*ROW('Sanitation Data'!C119))),'Data Summary'!CK125="Yes"),100-OFFSET('Sanitation Data'!$C$5,0,10*ROW('Sanitation Data'!C119)),NA())</f>
        <v>#N/A</v>
      </c>
      <c r="W125" s="103" t="e">
        <f ca="true">+IF(AND(ISNUMBER(OFFSET('Sanitation Data'!$C$7,0,10*ROW('Sanitation Data'!C119))),'Data Summary'!CL125="Yes"),OFFSET('Sanitation Data'!$C$7,0,10*ROW('Sanitation Data'!C119)),NA())</f>
        <v>#N/A</v>
      </c>
      <c r="X125" s="103" t="e">
        <f ca="true">+IF(AND(ISNUMBER(OFFSET('Sanitation Data'!$C$11,0,10*ROW('Sanitation Data'!C119))),'Data Summary'!CM125="Yes"),OFFSET('Sanitation Data'!$C$11,0,10*ROW('Sanitation Data'!C119)),NA())</f>
        <v>#N/A</v>
      </c>
      <c r="Y125" s="103" t="e">
        <f ca="true">+IF(AND(ISNUMBER(OFFSET('Sanitation Data'!$C$12,0,10*ROW('Sanitation Data'!C119))),'Data Summary'!CN125="Yes"),OFFSET('Sanitation Data'!$C$12,0,10*ROW('Sanitation Data'!C119)),NA())</f>
        <v>#N/A</v>
      </c>
      <c r="Z125" s="103" t="e">
        <f ca="true">+IF(AND(ISNUMBER(OFFSET('Sanitation Data'!$C$13,0,10*ROW('Sanitation Data'!C119))),'Data Summary'!CO125="Yes"),OFFSET('Sanitation Data'!$C$13,0,10*ROW('Sanitation Data'!C119)),NA())</f>
        <v>#N/A</v>
      </c>
      <c r="AA125" s="103" t="e">
        <f ca="true">+IF(AND(ISNUMBER(OFFSET('Sanitation Data'!$D$5,0,10*ROW('Sanitation Data'!D119))),'Data Summary'!CP125="Yes"),100-OFFSET('Sanitation Data'!$D$5,0,10*ROW('Sanitation Data'!D119)),NA())</f>
        <v>#N/A</v>
      </c>
      <c r="AB125" s="103" t="e">
        <f ca="true">+IF(AND(ISNUMBER(OFFSET('Sanitation Data'!$D$7,0,10*ROW('Sanitation Data'!D119))),'Data Summary'!CQ125="Yes"),OFFSET('Sanitation Data'!$D$7,0,10*ROW('Sanitation Data'!D119)),NA())</f>
        <v>#N/A</v>
      </c>
      <c r="AC125" s="103" t="e">
        <f ca="true">+IF(AND(ISNUMBER(OFFSET('Sanitation Data'!$D$11,0,10*ROW('Sanitation Data'!D119))),'Data Summary'!CR125="Yes"),OFFSET('Sanitation Data'!$D$11,0,10*ROW('Sanitation Data'!D119)),NA())</f>
        <v>#N/A</v>
      </c>
      <c r="AD125" s="103" t="e">
        <f ca="true">+IF(AND(ISNUMBER(OFFSET('Sanitation Data'!$D$12,0,10*ROW('Sanitation Data'!D119))),'Data Summary'!CS125="Yes"),OFFSET('Sanitation Data'!$D$12,0,10*ROW('Sanitation Data'!D119)),NA())</f>
        <v>#N/A</v>
      </c>
      <c r="AE125" s="103" t="e">
        <f ca="true">+IF(AND(ISNUMBER(OFFSET('Sanitation Data'!$D$13,0,10*ROW('Sanitation Data'!D119))),'Data Summary'!CT125="Yes"),OFFSET('Sanitation Data'!$D$13,0,10*ROW('Sanitation Data'!D119)),NA())</f>
        <v>#N/A</v>
      </c>
      <c r="AF125" s="103" t="e">
        <f ca="true">+IF(AND(ISNUMBER(OFFSET('Sanitation Data'!$E$5,0,10*ROW('Sanitation Data'!E119))),'Data Summary'!CU125="Yes"),100-OFFSET('Sanitation Data'!$E$5,0,10*ROW('Sanitation Data'!E119)),NA())</f>
        <v>#N/A</v>
      </c>
      <c r="AG125" s="103" t="e">
        <f ca="true">+IF(AND(ISNUMBER(OFFSET('Sanitation Data'!$E$7,0,10*ROW('Sanitation Data'!E119))),'Data Summary'!CV125="Yes"),OFFSET('Sanitation Data'!$E$7,0,10*ROW('Sanitation Data'!E119)),NA())</f>
        <v>#N/A</v>
      </c>
      <c r="AH125" s="103" t="e">
        <f ca="true">+IF(AND(ISNUMBER(OFFSET('Sanitation Data'!$E$11,0,10*ROW('Sanitation Data'!E119))),'Data Summary'!CW125="Yes"),OFFSET('Sanitation Data'!$E$11,0,10*ROW('Sanitation Data'!E119)),NA())</f>
        <v>#N/A</v>
      </c>
      <c r="AI125" s="103" t="e">
        <f ca="true">+IF(AND(ISNUMBER(OFFSET('Sanitation Data'!$E$12,0,10*ROW('Sanitation Data'!E119))),'Data Summary'!CX125="Yes"),OFFSET('Sanitation Data'!$E$12,0,10*ROW('Sanitation Data'!E119)),NA())</f>
        <v>#N/A</v>
      </c>
      <c r="AJ125" s="103" t="e">
        <f ca="true">+IF(AND(ISNUMBER(OFFSET('Sanitation Data'!$E$13,0,10*ROW('Sanitation Data'!E119))),'Data Summary'!CY125="Yes"),OFFSET('Sanitation Data'!$E$13,0,10*ROW('Sanitation Data'!E119)),NA())</f>
        <v>#N/A</v>
      </c>
      <c r="AK125" s="103" t="e">
        <f ca="true">+IF(AND(ISNUMBER(OFFSET('Sanitation Data'!$F$5,0,10*ROW('Sanitation Data'!F119))),'Data Summary'!CZ125="Yes"),100-OFFSET('Sanitation Data'!$F$5,0,10*ROW('Sanitation Data'!F119)),NA())</f>
        <v>#N/A</v>
      </c>
      <c r="AL125" s="103" t="e">
        <f ca="true">+IF(AND(ISNUMBER(OFFSET('Sanitation Data'!$F$7,0,10*ROW('Sanitation Data'!F119))),'Data Summary'!DA125="Yes"),OFFSET('Sanitation Data'!$F$7,0,10*ROW('Sanitation Data'!F119)),NA())</f>
        <v>#N/A</v>
      </c>
      <c r="AM125" s="103" t="e">
        <f ca="true">+IF(AND(ISNUMBER(OFFSET('Sanitation Data'!$F$11,0,10*ROW('Sanitation Data'!F119))),'Data Summary'!DB125="Yes"),OFFSET('Sanitation Data'!$F$11,0,10*ROW('Sanitation Data'!F119)),NA())</f>
        <v>#N/A</v>
      </c>
      <c r="AN125" s="103" t="e">
        <f ca="true">+IF(AND(ISNUMBER(OFFSET('Sanitation Data'!$F$12,0,10*ROW('Sanitation Data'!F119))),'Data Summary'!DC125="Yes"),OFFSET('Sanitation Data'!$F$12,0,10*ROW('Sanitation Data'!F119)),NA())</f>
        <v>#N/A</v>
      </c>
      <c r="AO125" s="103" t="e">
        <f ca="true">+IF(AND(ISNUMBER(OFFSET('Sanitation Data'!$F$13,0,10*ROW('Sanitation Data'!F119))),'Data Summary'!DD125="Yes"),OFFSET('Sanitation Data'!$F$13,0,10*ROW('Sanitation Data'!F119)),NA())</f>
        <v>#N/A</v>
      </c>
      <c r="AP125" s="103" t="e">
        <f ca="true">+IF(AND(ISNUMBER(OFFSET('Sanitation Data'!$G$5,0,10*ROW('Sanitation Data'!G119))),'Data Summary'!DE125="Yes"),100-OFFSET('Sanitation Data'!$G$5,0,10*ROW('Sanitation Data'!G119)),NA())</f>
        <v>#N/A</v>
      </c>
      <c r="AQ125" s="103" t="e">
        <f ca="true">+IF(AND(ISNUMBER(OFFSET('Sanitation Data'!$G$7,0,10*ROW('Sanitation Data'!G119))),'Data Summary'!DF125="Yes"),OFFSET('Sanitation Data'!$G$7,0,10*ROW('Sanitation Data'!G119)),NA())</f>
        <v>#N/A</v>
      </c>
      <c r="AR125" s="103" t="e">
        <f ca="true">+IF(AND(ISNUMBER(OFFSET('Sanitation Data'!$G$11,0,10*ROW('Sanitation Data'!G119))),'Data Summary'!DG125="Yes"),OFFSET('Sanitation Data'!$G$11,0,10*ROW('Sanitation Data'!G119)),NA())</f>
        <v>#N/A</v>
      </c>
      <c r="AS125" s="103" t="e">
        <f ca="true">+IF(AND(ISNUMBER(OFFSET('Sanitation Data'!$G$12,0,10*ROW('Sanitation Data'!G119))),'Data Summary'!DH125="Yes"),OFFSET('Sanitation Data'!$G$12,0,10*ROW('Sanitation Data'!G119)),NA())</f>
        <v>#N/A</v>
      </c>
      <c r="AT125" s="103" t="e">
        <f ca="true">+IF(AND(ISNUMBER(OFFSET('Sanitation Data'!$G$13,0,10*ROW('Sanitation Data'!G119))),'Data Summary'!DI125="Yes"),OFFSET('Sanitation Data'!$G$13,0,10*ROW('Sanitation Data'!G119)),NA())</f>
        <v>#N/A</v>
      </c>
      <c r="AU125" s="103" t="e">
        <f ca="true">+IF(AND(ISNUMBER(OFFSET('Sanitation Data'!$H$5,0,10*ROW('Sanitation Data'!H119))),'Data Summary'!DJ125="Yes"),100-OFFSET('Sanitation Data'!$H$5,0,10*ROW('Sanitation Data'!H119)),NA())</f>
        <v>#N/A</v>
      </c>
      <c r="AV125" s="103" t="e">
        <f ca="true">+IF(AND(ISNUMBER(OFFSET('Sanitation Data'!$H$7,0,10*ROW('Sanitation Data'!H119))),'Data Summary'!DK125="Yes"),OFFSET('Sanitation Data'!$H$7,0,10*ROW('Sanitation Data'!H119)),NA())</f>
        <v>#N/A</v>
      </c>
      <c r="AW125" s="103" t="e">
        <f ca="true">+IF(AND(ISNUMBER(OFFSET('Sanitation Data'!$H$11,0,10*ROW('Sanitation Data'!H119))),'Data Summary'!DL125="Yes"),OFFSET('Sanitation Data'!$H$11,0,10*ROW('Sanitation Data'!H119)),NA())</f>
        <v>#N/A</v>
      </c>
      <c r="AX125" s="103" t="e">
        <f ca="true">+IF(AND(ISNUMBER(OFFSET('Sanitation Data'!$H$12,0,10*ROW('Sanitation Data'!H119))),'Data Summary'!DM125="Yes"),OFFSET('Sanitation Data'!$H$12,0,10*ROW('Sanitation Data'!H119)),NA())</f>
        <v>#N/A</v>
      </c>
      <c r="AY125" s="103" t="e">
        <f ca="true">+IF(AND(ISNUMBER(OFFSET('Sanitation Data'!$H$13,0,10*ROW('Sanitation Data'!H119))),'Data Summary'!DN125="Yes"),OFFSET('Sanitation Data'!$H$13,0,10*ROW('Sanitation Data'!H119)),NA())</f>
        <v>#N/A</v>
      </c>
      <c r="AZ125" s="108" t="e">
        <f ca="true">+IF(AND(ISNUMBER(OFFSET('Hygiene Data'!$C$6,0,10*ROW('Hygiene Data'!C119))),'Data Summary'!DO125="Yes"),OFFSET('Hygiene Data'!$C$6,0,10*ROW('Hygiene Data'!C119)),NA())</f>
        <v>#N/A</v>
      </c>
      <c r="BA125" s="108" t="e">
        <f ca="true">+IF(AND(ISNUMBER(OFFSET('Hygiene Data'!$C$8,0,10*ROW('Hygiene Data'!C119))),'Data Summary'!DP125="Yes"),OFFSET('Hygiene Data'!$C$8,0,10*ROW('Hygiene Data'!C119)),NA())</f>
        <v>#N/A</v>
      </c>
      <c r="BB125" s="108" t="e">
        <f ca="true">+IF(AND(ISNUMBER(OFFSET('Hygiene Data'!$C$10,0,10*ROW('Hygiene Data'!C119))),'Data Summary'!DQ125="Yes"),OFFSET('Hygiene Data'!$C$10,0,10*ROW('Hygiene Data'!C119)),NA())</f>
        <v>#N/A</v>
      </c>
      <c r="BC125" s="108" t="e">
        <f ca="true">+IF(AND(ISNUMBER(OFFSET('Hygiene Data'!$D$6,0,10*ROW('Hygiene Data'!D119))),'Data Summary'!DR125="Yes"),OFFSET('Hygiene Data'!$D$6,0,10*ROW('Hygiene Data'!D119)),NA())</f>
        <v>#N/A</v>
      </c>
      <c r="BD125" s="108" t="e">
        <f ca="true">+IF(AND(ISNUMBER(OFFSET('Hygiene Data'!$D$8,0,10*ROW('Hygiene Data'!D119))),'Data Summary'!DS125="Yes"),OFFSET('Hygiene Data'!$D$8,0,10*ROW('Hygiene Data'!D119)),NA())</f>
        <v>#N/A</v>
      </c>
      <c r="BE125" s="108" t="e">
        <f ca="true">+IF(AND(ISNUMBER(OFFSET('Hygiene Data'!$D$10,0,10*ROW('Hygiene Data'!D119))),'Data Summary'!DT125="Yes"),OFFSET('Hygiene Data'!$D$10,0,10*ROW('Hygiene Data'!D119)),NA())</f>
        <v>#N/A</v>
      </c>
      <c r="BF125" s="108" t="e">
        <f ca="true">+IF(AND(ISNUMBER(OFFSET('Hygiene Data'!$E$6,0,10*ROW('Hygiene Data'!E119))),'Data Summary'!DU125="Yes"),OFFSET('Hygiene Data'!$E$6,0,10*ROW('Hygiene Data'!E119)),NA())</f>
        <v>#N/A</v>
      </c>
      <c r="BG125" s="108" t="e">
        <f ca="true">+IF(AND(ISNUMBER(OFFSET('Hygiene Data'!$E$8,0,10*ROW('Hygiene Data'!E119))),'Data Summary'!DV125="Yes"),OFFSET('Hygiene Data'!$E$8,0,10*ROW('Hygiene Data'!E119)),NA())</f>
        <v>#N/A</v>
      </c>
      <c r="BH125" s="108" t="e">
        <f ca="true">+IF(AND(ISNUMBER(OFFSET('Hygiene Data'!$E$10,0,10*ROW('Hygiene Data'!E119))),'Data Summary'!DW125="Yes"),OFFSET('Hygiene Data'!$E$10,0,10*ROW('Hygiene Data'!E119)),NA())</f>
        <v>#N/A</v>
      </c>
      <c r="BI125" s="108" t="e">
        <f ca="true">+IF(AND(ISNUMBER(OFFSET('Hygiene Data'!$F$6,0,10*ROW('Hygiene Data'!F119))),'Data Summary'!DX125="Yes"),OFFSET('Hygiene Data'!$F$6,0,10*ROW('Hygiene Data'!F119)),NA())</f>
        <v>#N/A</v>
      </c>
      <c r="BJ125" s="108" t="e">
        <f ca="true">+IF(AND(ISNUMBER(OFFSET('Hygiene Data'!$F$8,0,10*ROW('Hygiene Data'!F119))),'Data Summary'!DY125="Yes"),OFFSET('Hygiene Data'!$F$8,0,10*ROW('Hygiene Data'!F119)),NA())</f>
        <v>#N/A</v>
      </c>
      <c r="BK125" s="108" t="e">
        <f ca="true">+IF(AND(ISNUMBER(OFFSET('Hygiene Data'!$F$10,0,10*ROW('Hygiene Data'!F119))),'Data Summary'!DZ125="Yes"),OFFSET('Hygiene Data'!$F$10,0,10*ROW('Hygiene Data'!F119)),NA())</f>
        <v>#N/A</v>
      </c>
      <c r="BL125" s="108" t="e">
        <f ca="true">+IF(AND(ISNUMBER(OFFSET('Hygiene Data'!$G$6,0,10*ROW('Hygiene Data'!G119))),'Data Summary'!EA125="Yes"),OFFSET('Hygiene Data'!$G$6,0,10*ROW('Hygiene Data'!G119)),NA())</f>
        <v>#N/A</v>
      </c>
      <c r="BM125" s="108" t="e">
        <f ca="true">+IF(AND(ISNUMBER(OFFSET('Hygiene Data'!$G$8,0,10*ROW('Hygiene Data'!G119))),'Data Summary'!EB125="Yes"),OFFSET('Hygiene Data'!$G$8,0,10*ROW('Hygiene Data'!G119)),NA())</f>
        <v>#N/A</v>
      </c>
      <c r="BN125" s="108" t="e">
        <f ca="true">+IF(AND(ISNUMBER(OFFSET('Hygiene Data'!$G$10,0,10*ROW('Hygiene Data'!G119))),'Data Summary'!EC125="Yes"),OFFSET('Hygiene Data'!$G$10,0,10*ROW('Hygiene Data'!G119)),NA())</f>
        <v>#N/A</v>
      </c>
      <c r="BO125" s="108" t="e">
        <f ca="true">+IF(AND(ISNUMBER(OFFSET('Hygiene Data'!$H$6,0,10*ROW('Hygiene Data'!H119))),'Data Summary'!ED125="Yes"),OFFSET('Hygiene Data'!$H$6,0,10*ROW('Hygiene Data'!H119)),NA())</f>
        <v>#N/A</v>
      </c>
      <c r="BP125" s="108" t="e">
        <f ca="true">+IF(AND(ISNUMBER(OFFSET('Hygiene Data'!$H$8,0,10*ROW('Hygiene Data'!H119))),'Data Summary'!EE125="Yes"),OFFSET('Hygiene Data'!$H$8,0,10*ROW('Hygiene Data'!H119)),NA())</f>
        <v>#N/A</v>
      </c>
      <c r="BQ125" s="108" t="e">
        <f ca="true">+IF(AND(ISNUMBER(OFFSET('Hygiene Data'!$H$10,0,10*ROW('Hygiene Data'!H119))),'Data Summary'!EF125="Yes"),OFFSET('Hygiene Data'!$H$10,0,10*ROW('Hygiene Data'!H119)),NA())</f>
        <v>#N/A</v>
      </c>
    </row>
    <row r="126" x14ac:dyDescent="0.2">
      <c r="A126" s="56" t="e">
        <f ca="true">+IF(OFFSET('Water Data'!$B$1,0,10*ROW('Water Data'!B120))="",NA(),OFFSET('Water Data'!$B$1,0,10*ROW('Water Data'!B120)))</f>
        <v>#N/A</v>
      </c>
      <c r="B126" s="56" t="e">
        <f ca="true">+IF(OFFSET('Water Data'!$A$3,0,10*ROW('Water Data'!A123))="",NA(),OFFSET('Water Data'!$A$3,0,10*ROW('Water Data'!A123)))</f>
        <v>#N/A</v>
      </c>
      <c r="C126" s="56" t="e">
        <f ca="true">+IF(OFFSET('Water Data'!$C$3,0,10*ROW('Water Data'!C123))="",NA(),OFFSET('Water Data'!$C$3,0,10*ROW('Water Data'!C123)))</f>
        <v>#N/A</v>
      </c>
      <c r="D126" s="57" t="e">
        <f ca="true">+IF(AND(ISNUMBER(OFFSET('Water Data'!$C$5,0,10*ROW('Water Data'!C120))),'Data Summary'!BS126="Yes"),100-OFFSET('Water Data'!$C$5,0,10*ROW('Water Data'!C120)),NA())</f>
        <v>#N/A</v>
      </c>
      <c r="E126" s="57" t="e">
        <f ca="true">+IF(AND(ISNUMBER(OFFSET('Water Data'!$C$7,0,10*ROW('Water Data'!C120))),'Data Summary'!BT126="Yes"),OFFSET('Water Data'!$C$7,0,10*ROW('Water Data'!C120)),NA())</f>
        <v>#N/A</v>
      </c>
      <c r="F126" s="57" t="e">
        <f ca="true">+IF(AND(ISNUMBER(OFFSET('Water Data'!$C$10,0,10*ROW('Water Data'!C120))),'Data Summary'!BU126="Yes"),OFFSET('Water Data'!$C$10,0,10*ROW('Water Data'!C120)),NA())</f>
        <v>#N/A</v>
      </c>
      <c r="G126" s="57" t="e">
        <f ca="true">+IF(AND(ISNUMBER(OFFSET('Water Data'!$D$5,0,10*ROW('Water Data'!D120))),'Data Summary'!BV126="Yes"),100-OFFSET('Water Data'!$D$5,0,10*ROW('Water Data'!D120)),NA())</f>
        <v>#N/A</v>
      </c>
      <c r="H126" s="57" t="e">
        <f ca="true">+IF(AND(ISNUMBER(OFFSET('Water Data'!$D$7,0,10*ROW('Water Data'!D120))),'Data Summary'!BW126="Yes"),OFFSET('Water Data'!$D$7,0,10*ROW('Water Data'!D120)),NA())</f>
        <v>#N/A</v>
      </c>
      <c r="I126" s="57" t="e">
        <f ca="true">+IF(AND(ISNUMBER(OFFSET('Water Data'!$D$10,0,10*ROW('Water Data'!D120))),'Data Summary'!BX126="Yes"),OFFSET('Water Data'!$D$10,0,10*ROW('Water Data'!D120)),NA())</f>
        <v>#N/A</v>
      </c>
      <c r="J126" s="57" t="e">
        <f ca="true">+IF(AND(ISNUMBER(OFFSET('Water Data'!$E$5,0,10*ROW('Water Data'!E120))),'Data Summary'!BY126="Yes"),100-OFFSET('Water Data'!$E$5,0,10*ROW('Water Data'!E120)),NA())</f>
        <v>#N/A</v>
      </c>
      <c r="K126" s="57" t="e">
        <f ca="true">+IF(AND(ISNUMBER(OFFSET('Water Data'!$E$7,0,10*ROW('Water Data'!E120))),'Data Summary'!BZ126="Yes"),OFFSET('Water Data'!$E$7,0,10*ROW('Water Data'!E120)),NA())</f>
        <v>#N/A</v>
      </c>
      <c r="L126" s="57" t="e">
        <f ca="true">+IF(AND(ISNUMBER(OFFSET('Water Data'!$E$10,0,10*ROW('Water Data'!E120))),'Data Summary'!CA126="Yes"),OFFSET('Water Data'!$E$10,0,10*ROW('Water Data'!E120)),NA())</f>
        <v>#N/A</v>
      </c>
      <c r="M126" s="57" t="e">
        <f ca="true">+IF(AND(ISNUMBER(OFFSET('Water Data'!$F$5,0,10*ROW('Water Data'!F120))),'Data Summary'!CB126="Yes"),100-OFFSET('Water Data'!$F$5,0,10*ROW('Water Data'!F120)),NA())</f>
        <v>#N/A</v>
      </c>
      <c r="N126" s="57" t="e">
        <f ca="true">+IF(AND(ISNUMBER(OFFSET('Water Data'!$F$7,0,10*ROW('Water Data'!F120))),'Data Summary'!CC126="Yes"),OFFSET('Water Data'!$F$7,0,10*ROW('Water Data'!F120)),NA())</f>
        <v>#N/A</v>
      </c>
      <c r="O126" s="57" t="e">
        <f ca="true">+IF(AND(ISNUMBER(OFFSET('Water Data'!$F$10,0,10*ROW('Water Data'!F120))),'Data Summary'!CD126="Yes"),OFFSET('Water Data'!$F$10,0,10*ROW('Water Data'!F120)),NA())</f>
        <v>#N/A</v>
      </c>
      <c r="P126" s="57" t="e">
        <f ca="true">+IF(AND(ISNUMBER(OFFSET('Water Data'!$G$5,0,10*ROW('Water Data'!G120))),'Data Summary'!CE126="Yes"),100-OFFSET('Water Data'!$G$5,0,10*ROW('Water Data'!G120)),NA())</f>
        <v>#N/A</v>
      </c>
      <c r="Q126" s="57" t="e">
        <f ca="true">+IF(AND(ISNUMBER(OFFSET('Water Data'!$G$7,0,10*ROW('Water Data'!G120))),'Data Summary'!CF126="Yes"),OFFSET('Water Data'!$G$7,0,10*ROW('Water Data'!G120)),NA())</f>
        <v>#N/A</v>
      </c>
      <c r="R126" s="57" t="e">
        <f ca="true">+IF(AND(ISNUMBER(OFFSET('Water Data'!$G$10,0,10*ROW('Water Data'!G120))),'Data Summary'!CG126="Yes"),OFFSET('Water Data'!$G$10,0,10*ROW('Water Data'!G120)),NA())</f>
        <v>#N/A</v>
      </c>
      <c r="S126" s="57" t="e">
        <f ca="true">+IF(AND(ISNUMBER(OFFSET('Water Data'!$H$5,0,10*ROW('Water Data'!H120))),'Data Summary'!CH126="Yes"),100-OFFSET('Water Data'!$H$5,0,10*ROW('Water Data'!H120)),NA())</f>
        <v>#N/A</v>
      </c>
      <c r="T126" s="57" t="e">
        <f ca="true">+IF(AND(ISNUMBER(OFFSET('Water Data'!$H$7,0,10*ROW('Water Data'!H120))),'Data Summary'!CI126="Yes"),OFFSET('Water Data'!$H$7,0,10*ROW('Water Data'!H120)),NA())</f>
        <v>#N/A</v>
      </c>
      <c r="U126" s="57" t="e">
        <f ca="true">+IF(AND(ISNUMBER(OFFSET('Water Data'!$H$10,0,10*ROW('Water Data'!H120))),'Data Summary'!CJ126="Yes"),OFFSET('Water Data'!$H$10,0,10*ROW('Water Data'!H120)),NA())</f>
        <v>#N/A</v>
      </c>
      <c r="V126" s="103" t="e">
        <f ca="true">+IF(AND(ISNUMBER(OFFSET('Sanitation Data'!$C$5,0,10*ROW('Sanitation Data'!C120))),'Data Summary'!CK126="Yes"),100-OFFSET('Sanitation Data'!$C$5,0,10*ROW('Sanitation Data'!C120)),NA())</f>
        <v>#N/A</v>
      </c>
      <c r="W126" s="103" t="e">
        <f ca="true">+IF(AND(ISNUMBER(OFFSET('Sanitation Data'!$C$7,0,10*ROW('Sanitation Data'!C120))),'Data Summary'!CL126="Yes"),OFFSET('Sanitation Data'!$C$7,0,10*ROW('Sanitation Data'!C120)),NA())</f>
        <v>#N/A</v>
      </c>
      <c r="X126" s="103" t="e">
        <f ca="true">+IF(AND(ISNUMBER(OFFSET('Sanitation Data'!$C$11,0,10*ROW('Sanitation Data'!C120))),'Data Summary'!CM126="Yes"),OFFSET('Sanitation Data'!$C$11,0,10*ROW('Sanitation Data'!C120)),NA())</f>
        <v>#N/A</v>
      </c>
      <c r="Y126" s="103" t="e">
        <f ca="true">+IF(AND(ISNUMBER(OFFSET('Sanitation Data'!$C$12,0,10*ROW('Sanitation Data'!C120))),'Data Summary'!CN126="Yes"),OFFSET('Sanitation Data'!$C$12,0,10*ROW('Sanitation Data'!C120)),NA())</f>
        <v>#N/A</v>
      </c>
      <c r="Z126" s="103" t="e">
        <f ca="true">+IF(AND(ISNUMBER(OFFSET('Sanitation Data'!$C$13,0,10*ROW('Sanitation Data'!C120))),'Data Summary'!CO126="Yes"),OFFSET('Sanitation Data'!$C$13,0,10*ROW('Sanitation Data'!C120)),NA())</f>
        <v>#N/A</v>
      </c>
      <c r="AA126" s="103" t="e">
        <f ca="true">+IF(AND(ISNUMBER(OFFSET('Sanitation Data'!$D$5,0,10*ROW('Sanitation Data'!D120))),'Data Summary'!CP126="Yes"),100-OFFSET('Sanitation Data'!$D$5,0,10*ROW('Sanitation Data'!D120)),NA())</f>
        <v>#N/A</v>
      </c>
      <c r="AB126" s="103" t="e">
        <f ca="true">+IF(AND(ISNUMBER(OFFSET('Sanitation Data'!$D$7,0,10*ROW('Sanitation Data'!D120))),'Data Summary'!CQ126="Yes"),OFFSET('Sanitation Data'!$D$7,0,10*ROW('Sanitation Data'!D120)),NA())</f>
        <v>#N/A</v>
      </c>
      <c r="AC126" s="103" t="e">
        <f ca="true">+IF(AND(ISNUMBER(OFFSET('Sanitation Data'!$D$11,0,10*ROW('Sanitation Data'!D120))),'Data Summary'!CR126="Yes"),OFFSET('Sanitation Data'!$D$11,0,10*ROW('Sanitation Data'!D120)),NA())</f>
        <v>#N/A</v>
      </c>
      <c r="AD126" s="103" t="e">
        <f ca="true">+IF(AND(ISNUMBER(OFFSET('Sanitation Data'!$D$12,0,10*ROW('Sanitation Data'!D120))),'Data Summary'!CS126="Yes"),OFFSET('Sanitation Data'!$D$12,0,10*ROW('Sanitation Data'!D120)),NA())</f>
        <v>#N/A</v>
      </c>
      <c r="AE126" s="103" t="e">
        <f ca="true">+IF(AND(ISNUMBER(OFFSET('Sanitation Data'!$D$13,0,10*ROW('Sanitation Data'!D120))),'Data Summary'!CT126="Yes"),OFFSET('Sanitation Data'!$D$13,0,10*ROW('Sanitation Data'!D120)),NA())</f>
        <v>#N/A</v>
      </c>
      <c r="AF126" s="103" t="e">
        <f ca="true">+IF(AND(ISNUMBER(OFFSET('Sanitation Data'!$E$5,0,10*ROW('Sanitation Data'!E120))),'Data Summary'!CU126="Yes"),100-OFFSET('Sanitation Data'!$E$5,0,10*ROW('Sanitation Data'!E120)),NA())</f>
        <v>#N/A</v>
      </c>
      <c r="AG126" s="103" t="e">
        <f ca="true">+IF(AND(ISNUMBER(OFFSET('Sanitation Data'!$E$7,0,10*ROW('Sanitation Data'!E120))),'Data Summary'!CV126="Yes"),OFFSET('Sanitation Data'!$E$7,0,10*ROW('Sanitation Data'!E120)),NA())</f>
        <v>#N/A</v>
      </c>
      <c r="AH126" s="103" t="e">
        <f ca="true">+IF(AND(ISNUMBER(OFFSET('Sanitation Data'!$E$11,0,10*ROW('Sanitation Data'!E120))),'Data Summary'!CW126="Yes"),OFFSET('Sanitation Data'!$E$11,0,10*ROW('Sanitation Data'!E120)),NA())</f>
        <v>#N/A</v>
      </c>
      <c r="AI126" s="103" t="e">
        <f ca="true">+IF(AND(ISNUMBER(OFFSET('Sanitation Data'!$E$12,0,10*ROW('Sanitation Data'!E120))),'Data Summary'!CX126="Yes"),OFFSET('Sanitation Data'!$E$12,0,10*ROW('Sanitation Data'!E120)),NA())</f>
        <v>#N/A</v>
      </c>
      <c r="AJ126" s="103" t="e">
        <f ca="true">+IF(AND(ISNUMBER(OFFSET('Sanitation Data'!$E$13,0,10*ROW('Sanitation Data'!E120))),'Data Summary'!CY126="Yes"),OFFSET('Sanitation Data'!$E$13,0,10*ROW('Sanitation Data'!E120)),NA())</f>
        <v>#N/A</v>
      </c>
      <c r="AK126" s="103" t="e">
        <f ca="true">+IF(AND(ISNUMBER(OFFSET('Sanitation Data'!$F$5,0,10*ROW('Sanitation Data'!F120))),'Data Summary'!CZ126="Yes"),100-OFFSET('Sanitation Data'!$F$5,0,10*ROW('Sanitation Data'!F120)),NA())</f>
        <v>#N/A</v>
      </c>
      <c r="AL126" s="103" t="e">
        <f ca="true">+IF(AND(ISNUMBER(OFFSET('Sanitation Data'!$F$7,0,10*ROW('Sanitation Data'!F120))),'Data Summary'!DA126="Yes"),OFFSET('Sanitation Data'!$F$7,0,10*ROW('Sanitation Data'!F120)),NA())</f>
        <v>#N/A</v>
      </c>
      <c r="AM126" s="103" t="e">
        <f ca="true">+IF(AND(ISNUMBER(OFFSET('Sanitation Data'!$F$11,0,10*ROW('Sanitation Data'!F120))),'Data Summary'!DB126="Yes"),OFFSET('Sanitation Data'!$F$11,0,10*ROW('Sanitation Data'!F120)),NA())</f>
        <v>#N/A</v>
      </c>
      <c r="AN126" s="103" t="e">
        <f ca="true">+IF(AND(ISNUMBER(OFFSET('Sanitation Data'!$F$12,0,10*ROW('Sanitation Data'!F120))),'Data Summary'!DC126="Yes"),OFFSET('Sanitation Data'!$F$12,0,10*ROW('Sanitation Data'!F120)),NA())</f>
        <v>#N/A</v>
      </c>
      <c r="AO126" s="103" t="e">
        <f ca="true">+IF(AND(ISNUMBER(OFFSET('Sanitation Data'!$F$13,0,10*ROW('Sanitation Data'!F120))),'Data Summary'!DD126="Yes"),OFFSET('Sanitation Data'!$F$13,0,10*ROW('Sanitation Data'!F120)),NA())</f>
        <v>#N/A</v>
      </c>
      <c r="AP126" s="103" t="e">
        <f ca="true">+IF(AND(ISNUMBER(OFFSET('Sanitation Data'!$G$5,0,10*ROW('Sanitation Data'!G120))),'Data Summary'!DE126="Yes"),100-OFFSET('Sanitation Data'!$G$5,0,10*ROW('Sanitation Data'!G120)),NA())</f>
        <v>#N/A</v>
      </c>
      <c r="AQ126" s="103" t="e">
        <f ca="true">+IF(AND(ISNUMBER(OFFSET('Sanitation Data'!$G$7,0,10*ROW('Sanitation Data'!G120))),'Data Summary'!DF126="Yes"),OFFSET('Sanitation Data'!$G$7,0,10*ROW('Sanitation Data'!G120)),NA())</f>
        <v>#N/A</v>
      </c>
      <c r="AR126" s="103" t="e">
        <f ca="true">+IF(AND(ISNUMBER(OFFSET('Sanitation Data'!$G$11,0,10*ROW('Sanitation Data'!G120))),'Data Summary'!DG126="Yes"),OFFSET('Sanitation Data'!$G$11,0,10*ROW('Sanitation Data'!G120)),NA())</f>
        <v>#N/A</v>
      </c>
      <c r="AS126" s="103" t="e">
        <f ca="true">+IF(AND(ISNUMBER(OFFSET('Sanitation Data'!$G$12,0,10*ROW('Sanitation Data'!G120))),'Data Summary'!DH126="Yes"),OFFSET('Sanitation Data'!$G$12,0,10*ROW('Sanitation Data'!G120)),NA())</f>
        <v>#N/A</v>
      </c>
      <c r="AT126" s="103" t="e">
        <f ca="true">+IF(AND(ISNUMBER(OFFSET('Sanitation Data'!$G$13,0,10*ROW('Sanitation Data'!G120))),'Data Summary'!DI126="Yes"),OFFSET('Sanitation Data'!$G$13,0,10*ROW('Sanitation Data'!G120)),NA())</f>
        <v>#N/A</v>
      </c>
      <c r="AU126" s="103" t="e">
        <f ca="true">+IF(AND(ISNUMBER(OFFSET('Sanitation Data'!$H$5,0,10*ROW('Sanitation Data'!H120))),'Data Summary'!DJ126="Yes"),100-OFFSET('Sanitation Data'!$H$5,0,10*ROW('Sanitation Data'!H120)),NA())</f>
        <v>#N/A</v>
      </c>
      <c r="AV126" s="103" t="e">
        <f ca="true">+IF(AND(ISNUMBER(OFFSET('Sanitation Data'!$H$7,0,10*ROW('Sanitation Data'!H120))),'Data Summary'!DK126="Yes"),OFFSET('Sanitation Data'!$H$7,0,10*ROW('Sanitation Data'!H120)),NA())</f>
        <v>#N/A</v>
      </c>
      <c r="AW126" s="103" t="e">
        <f ca="true">+IF(AND(ISNUMBER(OFFSET('Sanitation Data'!$H$11,0,10*ROW('Sanitation Data'!H120))),'Data Summary'!DL126="Yes"),OFFSET('Sanitation Data'!$H$11,0,10*ROW('Sanitation Data'!H120)),NA())</f>
        <v>#N/A</v>
      </c>
      <c r="AX126" s="103" t="e">
        <f ca="true">+IF(AND(ISNUMBER(OFFSET('Sanitation Data'!$H$12,0,10*ROW('Sanitation Data'!H120))),'Data Summary'!DM126="Yes"),OFFSET('Sanitation Data'!$H$12,0,10*ROW('Sanitation Data'!H120)),NA())</f>
        <v>#N/A</v>
      </c>
      <c r="AY126" s="103" t="e">
        <f ca="true">+IF(AND(ISNUMBER(OFFSET('Sanitation Data'!$H$13,0,10*ROW('Sanitation Data'!H120))),'Data Summary'!DN126="Yes"),OFFSET('Sanitation Data'!$H$13,0,10*ROW('Sanitation Data'!H120)),NA())</f>
        <v>#N/A</v>
      </c>
      <c r="AZ126" s="108" t="e">
        <f ca="true">+IF(AND(ISNUMBER(OFFSET('Hygiene Data'!$C$6,0,10*ROW('Hygiene Data'!C120))),'Data Summary'!DO126="Yes"),OFFSET('Hygiene Data'!$C$6,0,10*ROW('Hygiene Data'!C120)),NA())</f>
        <v>#N/A</v>
      </c>
      <c r="BA126" s="108" t="e">
        <f ca="true">+IF(AND(ISNUMBER(OFFSET('Hygiene Data'!$C$8,0,10*ROW('Hygiene Data'!C120))),'Data Summary'!DP126="Yes"),OFFSET('Hygiene Data'!$C$8,0,10*ROW('Hygiene Data'!C120)),NA())</f>
        <v>#N/A</v>
      </c>
      <c r="BB126" s="108" t="e">
        <f ca="true">+IF(AND(ISNUMBER(OFFSET('Hygiene Data'!$C$10,0,10*ROW('Hygiene Data'!C120))),'Data Summary'!DQ126="Yes"),OFFSET('Hygiene Data'!$C$10,0,10*ROW('Hygiene Data'!C120)),NA())</f>
        <v>#N/A</v>
      </c>
      <c r="BC126" s="108" t="e">
        <f ca="true">+IF(AND(ISNUMBER(OFFSET('Hygiene Data'!$D$6,0,10*ROW('Hygiene Data'!D120))),'Data Summary'!DR126="Yes"),OFFSET('Hygiene Data'!$D$6,0,10*ROW('Hygiene Data'!D120)),NA())</f>
        <v>#N/A</v>
      </c>
      <c r="BD126" s="108" t="e">
        <f ca="true">+IF(AND(ISNUMBER(OFFSET('Hygiene Data'!$D$8,0,10*ROW('Hygiene Data'!D120))),'Data Summary'!DS126="Yes"),OFFSET('Hygiene Data'!$D$8,0,10*ROW('Hygiene Data'!D120)),NA())</f>
        <v>#N/A</v>
      </c>
      <c r="BE126" s="108" t="e">
        <f ca="true">+IF(AND(ISNUMBER(OFFSET('Hygiene Data'!$D$10,0,10*ROW('Hygiene Data'!D120))),'Data Summary'!DT126="Yes"),OFFSET('Hygiene Data'!$D$10,0,10*ROW('Hygiene Data'!D120)),NA())</f>
        <v>#N/A</v>
      </c>
      <c r="BF126" s="108" t="e">
        <f ca="true">+IF(AND(ISNUMBER(OFFSET('Hygiene Data'!$E$6,0,10*ROW('Hygiene Data'!E120))),'Data Summary'!DU126="Yes"),OFFSET('Hygiene Data'!$E$6,0,10*ROW('Hygiene Data'!E120)),NA())</f>
        <v>#N/A</v>
      </c>
      <c r="BG126" s="108" t="e">
        <f ca="true">+IF(AND(ISNUMBER(OFFSET('Hygiene Data'!$E$8,0,10*ROW('Hygiene Data'!E120))),'Data Summary'!DV126="Yes"),OFFSET('Hygiene Data'!$E$8,0,10*ROW('Hygiene Data'!E120)),NA())</f>
        <v>#N/A</v>
      </c>
      <c r="BH126" s="108" t="e">
        <f ca="true">+IF(AND(ISNUMBER(OFFSET('Hygiene Data'!$E$10,0,10*ROW('Hygiene Data'!E120))),'Data Summary'!DW126="Yes"),OFFSET('Hygiene Data'!$E$10,0,10*ROW('Hygiene Data'!E120)),NA())</f>
        <v>#N/A</v>
      </c>
      <c r="BI126" s="108" t="e">
        <f ca="true">+IF(AND(ISNUMBER(OFFSET('Hygiene Data'!$F$6,0,10*ROW('Hygiene Data'!F120))),'Data Summary'!DX126="Yes"),OFFSET('Hygiene Data'!$F$6,0,10*ROW('Hygiene Data'!F120)),NA())</f>
        <v>#N/A</v>
      </c>
      <c r="BJ126" s="108" t="e">
        <f ca="true">+IF(AND(ISNUMBER(OFFSET('Hygiene Data'!$F$8,0,10*ROW('Hygiene Data'!F120))),'Data Summary'!DY126="Yes"),OFFSET('Hygiene Data'!$F$8,0,10*ROW('Hygiene Data'!F120)),NA())</f>
        <v>#N/A</v>
      </c>
      <c r="BK126" s="108" t="e">
        <f ca="true">+IF(AND(ISNUMBER(OFFSET('Hygiene Data'!$F$10,0,10*ROW('Hygiene Data'!F120))),'Data Summary'!DZ126="Yes"),OFFSET('Hygiene Data'!$F$10,0,10*ROW('Hygiene Data'!F120)),NA())</f>
        <v>#N/A</v>
      </c>
      <c r="BL126" s="108" t="e">
        <f ca="true">+IF(AND(ISNUMBER(OFFSET('Hygiene Data'!$G$6,0,10*ROW('Hygiene Data'!G120))),'Data Summary'!EA126="Yes"),OFFSET('Hygiene Data'!$G$6,0,10*ROW('Hygiene Data'!G120)),NA())</f>
        <v>#N/A</v>
      </c>
      <c r="BM126" s="108" t="e">
        <f ca="true">+IF(AND(ISNUMBER(OFFSET('Hygiene Data'!$G$8,0,10*ROW('Hygiene Data'!G120))),'Data Summary'!EB126="Yes"),OFFSET('Hygiene Data'!$G$8,0,10*ROW('Hygiene Data'!G120)),NA())</f>
        <v>#N/A</v>
      </c>
      <c r="BN126" s="108" t="e">
        <f ca="true">+IF(AND(ISNUMBER(OFFSET('Hygiene Data'!$G$10,0,10*ROW('Hygiene Data'!G120))),'Data Summary'!EC126="Yes"),OFFSET('Hygiene Data'!$G$10,0,10*ROW('Hygiene Data'!G120)),NA())</f>
        <v>#N/A</v>
      </c>
      <c r="BO126" s="108" t="e">
        <f ca="true">+IF(AND(ISNUMBER(OFFSET('Hygiene Data'!$H$6,0,10*ROW('Hygiene Data'!H120))),'Data Summary'!ED126="Yes"),OFFSET('Hygiene Data'!$H$6,0,10*ROW('Hygiene Data'!H120)),NA())</f>
        <v>#N/A</v>
      </c>
      <c r="BP126" s="108" t="e">
        <f ca="true">+IF(AND(ISNUMBER(OFFSET('Hygiene Data'!$H$8,0,10*ROW('Hygiene Data'!H120))),'Data Summary'!EE126="Yes"),OFFSET('Hygiene Data'!$H$8,0,10*ROW('Hygiene Data'!H120)),NA())</f>
        <v>#N/A</v>
      </c>
      <c r="BQ126" s="108" t="e">
        <f ca="true">+IF(AND(ISNUMBER(OFFSET('Hygiene Data'!$H$10,0,10*ROW('Hygiene Data'!H120))),'Data Summary'!EF126="Yes"),OFFSET('Hygiene Data'!$H$10,0,10*ROW('Hygiene Data'!H120)),NA())</f>
        <v>#N/A</v>
      </c>
    </row>
    <row r="127" x14ac:dyDescent="0.2">
      <c r="A127" s="56" t="e">
        <f ca="true">+IF(OFFSET('Water Data'!$B$1,0,10*ROW('Water Data'!B121))="",NA(),OFFSET('Water Data'!$B$1,0,10*ROW('Water Data'!B121)))</f>
        <v>#N/A</v>
      </c>
      <c r="B127" s="56" t="e">
        <f ca="true">+IF(OFFSET('Water Data'!$A$3,0,10*ROW('Water Data'!A124))="",NA(),OFFSET('Water Data'!$A$3,0,10*ROW('Water Data'!A124)))</f>
        <v>#N/A</v>
      </c>
      <c r="C127" s="56" t="e">
        <f ca="true">+IF(OFFSET('Water Data'!$C$3,0,10*ROW('Water Data'!C124))="",NA(),OFFSET('Water Data'!$C$3,0,10*ROW('Water Data'!C124)))</f>
        <v>#N/A</v>
      </c>
      <c r="D127" s="57" t="e">
        <f ca="true">+IF(AND(ISNUMBER(OFFSET('Water Data'!$C$5,0,10*ROW('Water Data'!C121))),'Data Summary'!BS127="Yes"),100-OFFSET('Water Data'!$C$5,0,10*ROW('Water Data'!C121)),NA())</f>
        <v>#N/A</v>
      </c>
      <c r="E127" s="57" t="e">
        <f ca="true">+IF(AND(ISNUMBER(OFFSET('Water Data'!$C$7,0,10*ROW('Water Data'!C121))),'Data Summary'!BT127="Yes"),OFFSET('Water Data'!$C$7,0,10*ROW('Water Data'!C121)),NA())</f>
        <v>#N/A</v>
      </c>
      <c r="F127" s="57" t="e">
        <f ca="true">+IF(AND(ISNUMBER(OFFSET('Water Data'!$C$10,0,10*ROW('Water Data'!C121))),'Data Summary'!BU127="Yes"),OFFSET('Water Data'!$C$10,0,10*ROW('Water Data'!C121)),NA())</f>
        <v>#N/A</v>
      </c>
      <c r="G127" s="57" t="e">
        <f ca="true">+IF(AND(ISNUMBER(OFFSET('Water Data'!$D$5,0,10*ROW('Water Data'!D121))),'Data Summary'!BV127="Yes"),100-OFFSET('Water Data'!$D$5,0,10*ROW('Water Data'!D121)),NA())</f>
        <v>#N/A</v>
      </c>
      <c r="H127" s="57" t="e">
        <f ca="true">+IF(AND(ISNUMBER(OFFSET('Water Data'!$D$7,0,10*ROW('Water Data'!D121))),'Data Summary'!BW127="Yes"),OFFSET('Water Data'!$D$7,0,10*ROW('Water Data'!D121)),NA())</f>
        <v>#N/A</v>
      </c>
      <c r="I127" s="57" t="e">
        <f ca="true">+IF(AND(ISNUMBER(OFFSET('Water Data'!$D$10,0,10*ROW('Water Data'!D121))),'Data Summary'!BX127="Yes"),OFFSET('Water Data'!$D$10,0,10*ROW('Water Data'!D121)),NA())</f>
        <v>#N/A</v>
      </c>
      <c r="J127" s="57" t="e">
        <f ca="true">+IF(AND(ISNUMBER(OFFSET('Water Data'!$E$5,0,10*ROW('Water Data'!E121))),'Data Summary'!BY127="Yes"),100-OFFSET('Water Data'!$E$5,0,10*ROW('Water Data'!E121)),NA())</f>
        <v>#N/A</v>
      </c>
      <c r="K127" s="57" t="e">
        <f ca="true">+IF(AND(ISNUMBER(OFFSET('Water Data'!$E$7,0,10*ROW('Water Data'!E121))),'Data Summary'!BZ127="Yes"),OFFSET('Water Data'!$E$7,0,10*ROW('Water Data'!E121)),NA())</f>
        <v>#N/A</v>
      </c>
      <c r="L127" s="57" t="e">
        <f ca="true">+IF(AND(ISNUMBER(OFFSET('Water Data'!$E$10,0,10*ROW('Water Data'!E121))),'Data Summary'!CA127="Yes"),OFFSET('Water Data'!$E$10,0,10*ROW('Water Data'!E121)),NA())</f>
        <v>#N/A</v>
      </c>
      <c r="M127" s="57" t="e">
        <f ca="true">+IF(AND(ISNUMBER(OFFSET('Water Data'!$F$5,0,10*ROW('Water Data'!F121))),'Data Summary'!CB127="Yes"),100-OFFSET('Water Data'!$F$5,0,10*ROW('Water Data'!F121)),NA())</f>
        <v>#N/A</v>
      </c>
      <c r="N127" s="57" t="e">
        <f ca="true">+IF(AND(ISNUMBER(OFFSET('Water Data'!$F$7,0,10*ROW('Water Data'!F121))),'Data Summary'!CC127="Yes"),OFFSET('Water Data'!$F$7,0,10*ROW('Water Data'!F121)),NA())</f>
        <v>#N/A</v>
      </c>
      <c r="O127" s="57" t="e">
        <f ca="true">+IF(AND(ISNUMBER(OFFSET('Water Data'!$F$10,0,10*ROW('Water Data'!F121))),'Data Summary'!CD127="Yes"),OFFSET('Water Data'!$F$10,0,10*ROW('Water Data'!F121)),NA())</f>
        <v>#N/A</v>
      </c>
      <c r="P127" s="57" t="e">
        <f ca="true">+IF(AND(ISNUMBER(OFFSET('Water Data'!$G$5,0,10*ROW('Water Data'!G121))),'Data Summary'!CE127="Yes"),100-OFFSET('Water Data'!$G$5,0,10*ROW('Water Data'!G121)),NA())</f>
        <v>#N/A</v>
      </c>
      <c r="Q127" s="57" t="e">
        <f ca="true">+IF(AND(ISNUMBER(OFFSET('Water Data'!$G$7,0,10*ROW('Water Data'!G121))),'Data Summary'!CF127="Yes"),OFFSET('Water Data'!$G$7,0,10*ROW('Water Data'!G121)),NA())</f>
        <v>#N/A</v>
      </c>
      <c r="R127" s="57" t="e">
        <f ca="true">+IF(AND(ISNUMBER(OFFSET('Water Data'!$G$10,0,10*ROW('Water Data'!G121))),'Data Summary'!CG127="Yes"),OFFSET('Water Data'!$G$10,0,10*ROW('Water Data'!G121)),NA())</f>
        <v>#N/A</v>
      </c>
      <c r="S127" s="57" t="e">
        <f ca="true">+IF(AND(ISNUMBER(OFFSET('Water Data'!$H$5,0,10*ROW('Water Data'!H121))),'Data Summary'!CH127="Yes"),100-OFFSET('Water Data'!$H$5,0,10*ROW('Water Data'!H121)),NA())</f>
        <v>#N/A</v>
      </c>
      <c r="T127" s="57" t="e">
        <f ca="true">+IF(AND(ISNUMBER(OFFSET('Water Data'!$H$7,0,10*ROW('Water Data'!H121))),'Data Summary'!CI127="Yes"),OFFSET('Water Data'!$H$7,0,10*ROW('Water Data'!H121)),NA())</f>
        <v>#N/A</v>
      </c>
      <c r="U127" s="57" t="e">
        <f ca="true">+IF(AND(ISNUMBER(OFFSET('Water Data'!$H$10,0,10*ROW('Water Data'!H121))),'Data Summary'!CJ127="Yes"),OFFSET('Water Data'!$H$10,0,10*ROW('Water Data'!H121)),NA())</f>
        <v>#N/A</v>
      </c>
      <c r="V127" s="103" t="e">
        <f ca="true">+IF(AND(ISNUMBER(OFFSET('Sanitation Data'!$C$5,0,10*ROW('Sanitation Data'!C121))),'Data Summary'!CK127="Yes"),100-OFFSET('Sanitation Data'!$C$5,0,10*ROW('Sanitation Data'!C121)),NA())</f>
        <v>#N/A</v>
      </c>
      <c r="W127" s="103" t="e">
        <f ca="true">+IF(AND(ISNUMBER(OFFSET('Sanitation Data'!$C$7,0,10*ROW('Sanitation Data'!C121))),'Data Summary'!CL127="Yes"),OFFSET('Sanitation Data'!$C$7,0,10*ROW('Sanitation Data'!C121)),NA())</f>
        <v>#N/A</v>
      </c>
      <c r="X127" s="103" t="e">
        <f ca="true">+IF(AND(ISNUMBER(OFFSET('Sanitation Data'!$C$11,0,10*ROW('Sanitation Data'!C121))),'Data Summary'!CM127="Yes"),OFFSET('Sanitation Data'!$C$11,0,10*ROW('Sanitation Data'!C121)),NA())</f>
        <v>#N/A</v>
      </c>
      <c r="Y127" s="103" t="e">
        <f ca="true">+IF(AND(ISNUMBER(OFFSET('Sanitation Data'!$C$12,0,10*ROW('Sanitation Data'!C121))),'Data Summary'!CN127="Yes"),OFFSET('Sanitation Data'!$C$12,0,10*ROW('Sanitation Data'!C121)),NA())</f>
        <v>#N/A</v>
      </c>
      <c r="Z127" s="103" t="e">
        <f ca="true">+IF(AND(ISNUMBER(OFFSET('Sanitation Data'!$C$13,0,10*ROW('Sanitation Data'!C121))),'Data Summary'!CO127="Yes"),OFFSET('Sanitation Data'!$C$13,0,10*ROW('Sanitation Data'!C121)),NA())</f>
        <v>#N/A</v>
      </c>
      <c r="AA127" s="103" t="e">
        <f ca="true">+IF(AND(ISNUMBER(OFFSET('Sanitation Data'!$D$5,0,10*ROW('Sanitation Data'!D121))),'Data Summary'!CP127="Yes"),100-OFFSET('Sanitation Data'!$D$5,0,10*ROW('Sanitation Data'!D121)),NA())</f>
        <v>#N/A</v>
      </c>
      <c r="AB127" s="103" t="e">
        <f ca="true">+IF(AND(ISNUMBER(OFFSET('Sanitation Data'!$D$7,0,10*ROW('Sanitation Data'!D121))),'Data Summary'!CQ127="Yes"),OFFSET('Sanitation Data'!$D$7,0,10*ROW('Sanitation Data'!D121)),NA())</f>
        <v>#N/A</v>
      </c>
      <c r="AC127" s="103" t="e">
        <f ca="true">+IF(AND(ISNUMBER(OFFSET('Sanitation Data'!$D$11,0,10*ROW('Sanitation Data'!D121))),'Data Summary'!CR127="Yes"),OFFSET('Sanitation Data'!$D$11,0,10*ROW('Sanitation Data'!D121)),NA())</f>
        <v>#N/A</v>
      </c>
      <c r="AD127" s="103" t="e">
        <f ca="true">+IF(AND(ISNUMBER(OFFSET('Sanitation Data'!$D$12,0,10*ROW('Sanitation Data'!D121))),'Data Summary'!CS127="Yes"),OFFSET('Sanitation Data'!$D$12,0,10*ROW('Sanitation Data'!D121)),NA())</f>
        <v>#N/A</v>
      </c>
      <c r="AE127" s="103" t="e">
        <f ca="true">+IF(AND(ISNUMBER(OFFSET('Sanitation Data'!$D$13,0,10*ROW('Sanitation Data'!D121))),'Data Summary'!CT127="Yes"),OFFSET('Sanitation Data'!$D$13,0,10*ROW('Sanitation Data'!D121)),NA())</f>
        <v>#N/A</v>
      </c>
      <c r="AF127" s="103" t="e">
        <f ca="true">+IF(AND(ISNUMBER(OFFSET('Sanitation Data'!$E$5,0,10*ROW('Sanitation Data'!E121))),'Data Summary'!CU127="Yes"),100-OFFSET('Sanitation Data'!$E$5,0,10*ROW('Sanitation Data'!E121)),NA())</f>
        <v>#N/A</v>
      </c>
      <c r="AG127" s="103" t="e">
        <f ca="true">+IF(AND(ISNUMBER(OFFSET('Sanitation Data'!$E$7,0,10*ROW('Sanitation Data'!E121))),'Data Summary'!CV127="Yes"),OFFSET('Sanitation Data'!$E$7,0,10*ROW('Sanitation Data'!E121)),NA())</f>
        <v>#N/A</v>
      </c>
      <c r="AH127" s="103" t="e">
        <f ca="true">+IF(AND(ISNUMBER(OFFSET('Sanitation Data'!$E$11,0,10*ROW('Sanitation Data'!E121))),'Data Summary'!CW127="Yes"),OFFSET('Sanitation Data'!$E$11,0,10*ROW('Sanitation Data'!E121)),NA())</f>
        <v>#N/A</v>
      </c>
      <c r="AI127" s="103" t="e">
        <f ca="true">+IF(AND(ISNUMBER(OFFSET('Sanitation Data'!$E$12,0,10*ROW('Sanitation Data'!E121))),'Data Summary'!CX127="Yes"),OFFSET('Sanitation Data'!$E$12,0,10*ROW('Sanitation Data'!E121)),NA())</f>
        <v>#N/A</v>
      </c>
      <c r="AJ127" s="103" t="e">
        <f ca="true">+IF(AND(ISNUMBER(OFFSET('Sanitation Data'!$E$13,0,10*ROW('Sanitation Data'!E121))),'Data Summary'!CY127="Yes"),OFFSET('Sanitation Data'!$E$13,0,10*ROW('Sanitation Data'!E121)),NA())</f>
        <v>#N/A</v>
      </c>
      <c r="AK127" s="103" t="e">
        <f ca="true">+IF(AND(ISNUMBER(OFFSET('Sanitation Data'!$F$5,0,10*ROW('Sanitation Data'!F121))),'Data Summary'!CZ127="Yes"),100-OFFSET('Sanitation Data'!$F$5,0,10*ROW('Sanitation Data'!F121)),NA())</f>
        <v>#N/A</v>
      </c>
      <c r="AL127" s="103" t="e">
        <f ca="true">+IF(AND(ISNUMBER(OFFSET('Sanitation Data'!$F$7,0,10*ROW('Sanitation Data'!F121))),'Data Summary'!DA127="Yes"),OFFSET('Sanitation Data'!$F$7,0,10*ROW('Sanitation Data'!F121)),NA())</f>
        <v>#N/A</v>
      </c>
      <c r="AM127" s="103" t="e">
        <f ca="true">+IF(AND(ISNUMBER(OFFSET('Sanitation Data'!$F$11,0,10*ROW('Sanitation Data'!F121))),'Data Summary'!DB127="Yes"),OFFSET('Sanitation Data'!$F$11,0,10*ROW('Sanitation Data'!F121)),NA())</f>
        <v>#N/A</v>
      </c>
      <c r="AN127" s="103" t="e">
        <f ca="true">+IF(AND(ISNUMBER(OFFSET('Sanitation Data'!$F$12,0,10*ROW('Sanitation Data'!F121))),'Data Summary'!DC127="Yes"),OFFSET('Sanitation Data'!$F$12,0,10*ROW('Sanitation Data'!F121)),NA())</f>
        <v>#N/A</v>
      </c>
      <c r="AO127" s="103" t="e">
        <f ca="true">+IF(AND(ISNUMBER(OFFSET('Sanitation Data'!$F$13,0,10*ROW('Sanitation Data'!F121))),'Data Summary'!DD127="Yes"),OFFSET('Sanitation Data'!$F$13,0,10*ROW('Sanitation Data'!F121)),NA())</f>
        <v>#N/A</v>
      </c>
      <c r="AP127" s="103" t="e">
        <f ca="true">+IF(AND(ISNUMBER(OFFSET('Sanitation Data'!$G$5,0,10*ROW('Sanitation Data'!G121))),'Data Summary'!DE127="Yes"),100-OFFSET('Sanitation Data'!$G$5,0,10*ROW('Sanitation Data'!G121)),NA())</f>
        <v>#N/A</v>
      </c>
      <c r="AQ127" s="103" t="e">
        <f ca="true">+IF(AND(ISNUMBER(OFFSET('Sanitation Data'!$G$7,0,10*ROW('Sanitation Data'!G121))),'Data Summary'!DF127="Yes"),OFFSET('Sanitation Data'!$G$7,0,10*ROW('Sanitation Data'!G121)),NA())</f>
        <v>#N/A</v>
      </c>
      <c r="AR127" s="103" t="e">
        <f ca="true">+IF(AND(ISNUMBER(OFFSET('Sanitation Data'!$G$11,0,10*ROW('Sanitation Data'!G121))),'Data Summary'!DG127="Yes"),OFFSET('Sanitation Data'!$G$11,0,10*ROW('Sanitation Data'!G121)),NA())</f>
        <v>#N/A</v>
      </c>
      <c r="AS127" s="103" t="e">
        <f ca="true">+IF(AND(ISNUMBER(OFFSET('Sanitation Data'!$G$12,0,10*ROW('Sanitation Data'!G121))),'Data Summary'!DH127="Yes"),OFFSET('Sanitation Data'!$G$12,0,10*ROW('Sanitation Data'!G121)),NA())</f>
        <v>#N/A</v>
      </c>
      <c r="AT127" s="103" t="e">
        <f ca="true">+IF(AND(ISNUMBER(OFFSET('Sanitation Data'!$G$13,0,10*ROW('Sanitation Data'!G121))),'Data Summary'!DI127="Yes"),OFFSET('Sanitation Data'!$G$13,0,10*ROW('Sanitation Data'!G121)),NA())</f>
        <v>#N/A</v>
      </c>
      <c r="AU127" s="103" t="e">
        <f ca="true">+IF(AND(ISNUMBER(OFFSET('Sanitation Data'!$H$5,0,10*ROW('Sanitation Data'!H121))),'Data Summary'!DJ127="Yes"),100-OFFSET('Sanitation Data'!$H$5,0,10*ROW('Sanitation Data'!H121)),NA())</f>
        <v>#N/A</v>
      </c>
      <c r="AV127" s="103" t="e">
        <f ca="true">+IF(AND(ISNUMBER(OFFSET('Sanitation Data'!$H$7,0,10*ROW('Sanitation Data'!H121))),'Data Summary'!DK127="Yes"),OFFSET('Sanitation Data'!$H$7,0,10*ROW('Sanitation Data'!H121)),NA())</f>
        <v>#N/A</v>
      </c>
      <c r="AW127" s="103" t="e">
        <f ca="true">+IF(AND(ISNUMBER(OFFSET('Sanitation Data'!$H$11,0,10*ROW('Sanitation Data'!H121))),'Data Summary'!DL127="Yes"),OFFSET('Sanitation Data'!$H$11,0,10*ROW('Sanitation Data'!H121)),NA())</f>
        <v>#N/A</v>
      </c>
      <c r="AX127" s="103" t="e">
        <f ca="true">+IF(AND(ISNUMBER(OFFSET('Sanitation Data'!$H$12,0,10*ROW('Sanitation Data'!H121))),'Data Summary'!DM127="Yes"),OFFSET('Sanitation Data'!$H$12,0,10*ROW('Sanitation Data'!H121)),NA())</f>
        <v>#N/A</v>
      </c>
      <c r="AY127" s="103" t="e">
        <f ca="true">+IF(AND(ISNUMBER(OFFSET('Sanitation Data'!$H$13,0,10*ROW('Sanitation Data'!H121))),'Data Summary'!DN127="Yes"),OFFSET('Sanitation Data'!$H$13,0,10*ROW('Sanitation Data'!H121)),NA())</f>
        <v>#N/A</v>
      </c>
      <c r="AZ127" s="108" t="e">
        <f ca="true">+IF(AND(ISNUMBER(OFFSET('Hygiene Data'!$C$6,0,10*ROW('Hygiene Data'!C121))),'Data Summary'!DO127="Yes"),OFFSET('Hygiene Data'!$C$6,0,10*ROW('Hygiene Data'!C121)),NA())</f>
        <v>#N/A</v>
      </c>
      <c r="BA127" s="108" t="e">
        <f ca="true">+IF(AND(ISNUMBER(OFFSET('Hygiene Data'!$C$8,0,10*ROW('Hygiene Data'!C121))),'Data Summary'!DP127="Yes"),OFFSET('Hygiene Data'!$C$8,0,10*ROW('Hygiene Data'!C121)),NA())</f>
        <v>#N/A</v>
      </c>
      <c r="BB127" s="108" t="e">
        <f ca="true">+IF(AND(ISNUMBER(OFFSET('Hygiene Data'!$C$10,0,10*ROW('Hygiene Data'!C121))),'Data Summary'!DQ127="Yes"),OFFSET('Hygiene Data'!$C$10,0,10*ROW('Hygiene Data'!C121)),NA())</f>
        <v>#N/A</v>
      </c>
      <c r="BC127" s="108" t="e">
        <f ca="true">+IF(AND(ISNUMBER(OFFSET('Hygiene Data'!$D$6,0,10*ROW('Hygiene Data'!D121))),'Data Summary'!DR127="Yes"),OFFSET('Hygiene Data'!$D$6,0,10*ROW('Hygiene Data'!D121)),NA())</f>
        <v>#N/A</v>
      </c>
      <c r="BD127" s="108" t="e">
        <f ca="true">+IF(AND(ISNUMBER(OFFSET('Hygiene Data'!$D$8,0,10*ROW('Hygiene Data'!D121))),'Data Summary'!DS127="Yes"),OFFSET('Hygiene Data'!$D$8,0,10*ROW('Hygiene Data'!D121)),NA())</f>
        <v>#N/A</v>
      </c>
      <c r="BE127" s="108" t="e">
        <f ca="true">+IF(AND(ISNUMBER(OFFSET('Hygiene Data'!$D$10,0,10*ROW('Hygiene Data'!D121))),'Data Summary'!DT127="Yes"),OFFSET('Hygiene Data'!$D$10,0,10*ROW('Hygiene Data'!D121)),NA())</f>
        <v>#N/A</v>
      </c>
      <c r="BF127" s="108" t="e">
        <f ca="true">+IF(AND(ISNUMBER(OFFSET('Hygiene Data'!$E$6,0,10*ROW('Hygiene Data'!E121))),'Data Summary'!DU127="Yes"),OFFSET('Hygiene Data'!$E$6,0,10*ROW('Hygiene Data'!E121)),NA())</f>
        <v>#N/A</v>
      </c>
      <c r="BG127" s="108" t="e">
        <f ca="true">+IF(AND(ISNUMBER(OFFSET('Hygiene Data'!$E$8,0,10*ROW('Hygiene Data'!E121))),'Data Summary'!DV127="Yes"),OFFSET('Hygiene Data'!$E$8,0,10*ROW('Hygiene Data'!E121)),NA())</f>
        <v>#N/A</v>
      </c>
      <c r="BH127" s="108" t="e">
        <f ca="true">+IF(AND(ISNUMBER(OFFSET('Hygiene Data'!$E$10,0,10*ROW('Hygiene Data'!E121))),'Data Summary'!DW127="Yes"),OFFSET('Hygiene Data'!$E$10,0,10*ROW('Hygiene Data'!E121)),NA())</f>
        <v>#N/A</v>
      </c>
      <c r="BI127" s="108" t="e">
        <f ca="true">+IF(AND(ISNUMBER(OFFSET('Hygiene Data'!$F$6,0,10*ROW('Hygiene Data'!F121))),'Data Summary'!DX127="Yes"),OFFSET('Hygiene Data'!$F$6,0,10*ROW('Hygiene Data'!F121)),NA())</f>
        <v>#N/A</v>
      </c>
      <c r="BJ127" s="108" t="e">
        <f ca="true">+IF(AND(ISNUMBER(OFFSET('Hygiene Data'!$F$8,0,10*ROW('Hygiene Data'!F121))),'Data Summary'!DY127="Yes"),OFFSET('Hygiene Data'!$F$8,0,10*ROW('Hygiene Data'!F121)),NA())</f>
        <v>#N/A</v>
      </c>
      <c r="BK127" s="108" t="e">
        <f ca="true">+IF(AND(ISNUMBER(OFFSET('Hygiene Data'!$F$10,0,10*ROW('Hygiene Data'!F121))),'Data Summary'!DZ127="Yes"),OFFSET('Hygiene Data'!$F$10,0,10*ROW('Hygiene Data'!F121)),NA())</f>
        <v>#N/A</v>
      </c>
      <c r="BL127" s="108" t="e">
        <f ca="true">+IF(AND(ISNUMBER(OFFSET('Hygiene Data'!$G$6,0,10*ROW('Hygiene Data'!G121))),'Data Summary'!EA127="Yes"),OFFSET('Hygiene Data'!$G$6,0,10*ROW('Hygiene Data'!G121)),NA())</f>
        <v>#N/A</v>
      </c>
      <c r="BM127" s="108" t="e">
        <f ca="true">+IF(AND(ISNUMBER(OFFSET('Hygiene Data'!$G$8,0,10*ROW('Hygiene Data'!G121))),'Data Summary'!EB127="Yes"),OFFSET('Hygiene Data'!$G$8,0,10*ROW('Hygiene Data'!G121)),NA())</f>
        <v>#N/A</v>
      </c>
      <c r="BN127" s="108" t="e">
        <f ca="true">+IF(AND(ISNUMBER(OFFSET('Hygiene Data'!$G$10,0,10*ROW('Hygiene Data'!G121))),'Data Summary'!EC127="Yes"),OFFSET('Hygiene Data'!$G$10,0,10*ROW('Hygiene Data'!G121)),NA())</f>
        <v>#N/A</v>
      </c>
      <c r="BO127" s="108" t="e">
        <f ca="true">+IF(AND(ISNUMBER(OFFSET('Hygiene Data'!$H$6,0,10*ROW('Hygiene Data'!H121))),'Data Summary'!ED127="Yes"),OFFSET('Hygiene Data'!$H$6,0,10*ROW('Hygiene Data'!H121)),NA())</f>
        <v>#N/A</v>
      </c>
      <c r="BP127" s="108" t="e">
        <f ca="true">+IF(AND(ISNUMBER(OFFSET('Hygiene Data'!$H$8,0,10*ROW('Hygiene Data'!H121))),'Data Summary'!EE127="Yes"),OFFSET('Hygiene Data'!$H$8,0,10*ROW('Hygiene Data'!H121)),NA())</f>
        <v>#N/A</v>
      </c>
      <c r="BQ127" s="108" t="e">
        <f ca="true">+IF(AND(ISNUMBER(OFFSET('Hygiene Data'!$H$10,0,10*ROW('Hygiene Data'!H121))),'Data Summary'!EF127="Yes"),OFFSET('Hygiene Data'!$H$10,0,10*ROW('Hygiene Data'!H121)),NA())</f>
        <v>#N/A</v>
      </c>
    </row>
    <row r="128" x14ac:dyDescent="0.2">
      <c r="A128" s="56" t="e">
        <f ca="true">+IF(OFFSET('Water Data'!$B$1,0,10*ROW('Water Data'!B122))="",NA(),OFFSET('Water Data'!$B$1,0,10*ROW('Water Data'!B122)))</f>
        <v>#N/A</v>
      </c>
      <c r="B128" s="56" t="e">
        <f ca="true">+IF(OFFSET('Water Data'!$A$3,0,10*ROW('Water Data'!A125))="",NA(),OFFSET('Water Data'!$A$3,0,10*ROW('Water Data'!A125)))</f>
        <v>#N/A</v>
      </c>
      <c r="C128" s="56" t="e">
        <f ca="true">+IF(OFFSET('Water Data'!$C$3,0,10*ROW('Water Data'!C125))="",NA(),OFFSET('Water Data'!$C$3,0,10*ROW('Water Data'!C125)))</f>
        <v>#N/A</v>
      </c>
      <c r="D128" s="57" t="e">
        <f ca="true">+IF(AND(ISNUMBER(OFFSET('Water Data'!$C$5,0,10*ROW('Water Data'!C122))),'Data Summary'!BS128="Yes"),100-OFFSET('Water Data'!$C$5,0,10*ROW('Water Data'!C122)),NA())</f>
        <v>#N/A</v>
      </c>
      <c r="E128" s="57" t="e">
        <f ca="true">+IF(AND(ISNUMBER(OFFSET('Water Data'!$C$7,0,10*ROW('Water Data'!C122))),'Data Summary'!BT128="Yes"),OFFSET('Water Data'!$C$7,0,10*ROW('Water Data'!C122)),NA())</f>
        <v>#N/A</v>
      </c>
      <c r="F128" s="57" t="e">
        <f ca="true">+IF(AND(ISNUMBER(OFFSET('Water Data'!$C$10,0,10*ROW('Water Data'!C122))),'Data Summary'!BU128="Yes"),OFFSET('Water Data'!$C$10,0,10*ROW('Water Data'!C122)),NA())</f>
        <v>#N/A</v>
      </c>
      <c r="G128" s="57" t="e">
        <f ca="true">+IF(AND(ISNUMBER(OFFSET('Water Data'!$D$5,0,10*ROW('Water Data'!D122))),'Data Summary'!BV128="Yes"),100-OFFSET('Water Data'!$D$5,0,10*ROW('Water Data'!D122)),NA())</f>
        <v>#N/A</v>
      </c>
      <c r="H128" s="57" t="e">
        <f ca="true">+IF(AND(ISNUMBER(OFFSET('Water Data'!$D$7,0,10*ROW('Water Data'!D122))),'Data Summary'!BW128="Yes"),OFFSET('Water Data'!$D$7,0,10*ROW('Water Data'!D122)),NA())</f>
        <v>#N/A</v>
      </c>
      <c r="I128" s="57" t="e">
        <f ca="true">+IF(AND(ISNUMBER(OFFSET('Water Data'!$D$10,0,10*ROW('Water Data'!D122))),'Data Summary'!BX128="Yes"),OFFSET('Water Data'!$D$10,0,10*ROW('Water Data'!D122)),NA())</f>
        <v>#N/A</v>
      </c>
      <c r="J128" s="57" t="e">
        <f ca="true">+IF(AND(ISNUMBER(OFFSET('Water Data'!$E$5,0,10*ROW('Water Data'!E122))),'Data Summary'!BY128="Yes"),100-OFFSET('Water Data'!$E$5,0,10*ROW('Water Data'!E122)),NA())</f>
        <v>#N/A</v>
      </c>
      <c r="K128" s="57" t="e">
        <f ca="true">+IF(AND(ISNUMBER(OFFSET('Water Data'!$E$7,0,10*ROW('Water Data'!E122))),'Data Summary'!BZ128="Yes"),OFFSET('Water Data'!$E$7,0,10*ROW('Water Data'!E122)),NA())</f>
        <v>#N/A</v>
      </c>
      <c r="L128" s="57" t="e">
        <f ca="true">+IF(AND(ISNUMBER(OFFSET('Water Data'!$E$10,0,10*ROW('Water Data'!E122))),'Data Summary'!CA128="Yes"),OFFSET('Water Data'!$E$10,0,10*ROW('Water Data'!E122)),NA())</f>
        <v>#N/A</v>
      </c>
      <c r="M128" s="57" t="e">
        <f ca="true">+IF(AND(ISNUMBER(OFFSET('Water Data'!$F$5,0,10*ROW('Water Data'!F122))),'Data Summary'!CB128="Yes"),100-OFFSET('Water Data'!$F$5,0,10*ROW('Water Data'!F122)),NA())</f>
        <v>#N/A</v>
      </c>
      <c r="N128" s="57" t="e">
        <f ca="true">+IF(AND(ISNUMBER(OFFSET('Water Data'!$F$7,0,10*ROW('Water Data'!F122))),'Data Summary'!CC128="Yes"),OFFSET('Water Data'!$F$7,0,10*ROW('Water Data'!F122)),NA())</f>
        <v>#N/A</v>
      </c>
      <c r="O128" s="57" t="e">
        <f ca="true">+IF(AND(ISNUMBER(OFFSET('Water Data'!$F$10,0,10*ROW('Water Data'!F122))),'Data Summary'!CD128="Yes"),OFFSET('Water Data'!$F$10,0,10*ROW('Water Data'!F122)),NA())</f>
        <v>#N/A</v>
      </c>
      <c r="P128" s="57" t="e">
        <f ca="true">+IF(AND(ISNUMBER(OFFSET('Water Data'!$G$5,0,10*ROW('Water Data'!G122))),'Data Summary'!CE128="Yes"),100-OFFSET('Water Data'!$G$5,0,10*ROW('Water Data'!G122)),NA())</f>
        <v>#N/A</v>
      </c>
      <c r="Q128" s="57" t="e">
        <f ca="true">+IF(AND(ISNUMBER(OFFSET('Water Data'!$G$7,0,10*ROW('Water Data'!G122))),'Data Summary'!CF128="Yes"),OFFSET('Water Data'!$G$7,0,10*ROW('Water Data'!G122)),NA())</f>
        <v>#N/A</v>
      </c>
      <c r="R128" s="57" t="e">
        <f ca="true">+IF(AND(ISNUMBER(OFFSET('Water Data'!$G$10,0,10*ROW('Water Data'!G122))),'Data Summary'!CG128="Yes"),OFFSET('Water Data'!$G$10,0,10*ROW('Water Data'!G122)),NA())</f>
        <v>#N/A</v>
      </c>
      <c r="S128" s="57" t="e">
        <f ca="true">+IF(AND(ISNUMBER(OFFSET('Water Data'!$H$5,0,10*ROW('Water Data'!H122))),'Data Summary'!CH128="Yes"),100-OFFSET('Water Data'!$H$5,0,10*ROW('Water Data'!H122)),NA())</f>
        <v>#N/A</v>
      </c>
      <c r="T128" s="57" t="e">
        <f ca="true">+IF(AND(ISNUMBER(OFFSET('Water Data'!$H$7,0,10*ROW('Water Data'!H122))),'Data Summary'!CI128="Yes"),OFFSET('Water Data'!$H$7,0,10*ROW('Water Data'!H122)),NA())</f>
        <v>#N/A</v>
      </c>
      <c r="U128" s="57" t="e">
        <f ca="true">+IF(AND(ISNUMBER(OFFSET('Water Data'!$H$10,0,10*ROW('Water Data'!H122))),'Data Summary'!CJ128="Yes"),OFFSET('Water Data'!$H$10,0,10*ROW('Water Data'!H122)),NA())</f>
        <v>#N/A</v>
      </c>
      <c r="V128" s="103" t="e">
        <f ca="true">+IF(AND(ISNUMBER(OFFSET('Sanitation Data'!$C$5,0,10*ROW('Sanitation Data'!C122))),'Data Summary'!CK128="Yes"),100-OFFSET('Sanitation Data'!$C$5,0,10*ROW('Sanitation Data'!C122)),NA())</f>
        <v>#N/A</v>
      </c>
      <c r="W128" s="103" t="e">
        <f ca="true">+IF(AND(ISNUMBER(OFFSET('Sanitation Data'!$C$7,0,10*ROW('Sanitation Data'!C122))),'Data Summary'!CL128="Yes"),OFFSET('Sanitation Data'!$C$7,0,10*ROW('Sanitation Data'!C122)),NA())</f>
        <v>#N/A</v>
      </c>
      <c r="X128" s="103" t="e">
        <f ca="true">+IF(AND(ISNUMBER(OFFSET('Sanitation Data'!$C$11,0,10*ROW('Sanitation Data'!C122))),'Data Summary'!CM128="Yes"),OFFSET('Sanitation Data'!$C$11,0,10*ROW('Sanitation Data'!C122)),NA())</f>
        <v>#N/A</v>
      </c>
      <c r="Y128" s="103" t="e">
        <f ca="true">+IF(AND(ISNUMBER(OFFSET('Sanitation Data'!$C$12,0,10*ROW('Sanitation Data'!C122))),'Data Summary'!CN128="Yes"),OFFSET('Sanitation Data'!$C$12,0,10*ROW('Sanitation Data'!C122)),NA())</f>
        <v>#N/A</v>
      </c>
      <c r="Z128" s="103" t="e">
        <f ca="true">+IF(AND(ISNUMBER(OFFSET('Sanitation Data'!$C$13,0,10*ROW('Sanitation Data'!C122))),'Data Summary'!CO128="Yes"),OFFSET('Sanitation Data'!$C$13,0,10*ROW('Sanitation Data'!C122)),NA())</f>
        <v>#N/A</v>
      </c>
      <c r="AA128" s="103" t="e">
        <f ca="true">+IF(AND(ISNUMBER(OFFSET('Sanitation Data'!$D$5,0,10*ROW('Sanitation Data'!D122))),'Data Summary'!CP128="Yes"),100-OFFSET('Sanitation Data'!$D$5,0,10*ROW('Sanitation Data'!D122)),NA())</f>
        <v>#N/A</v>
      </c>
      <c r="AB128" s="103" t="e">
        <f ca="true">+IF(AND(ISNUMBER(OFFSET('Sanitation Data'!$D$7,0,10*ROW('Sanitation Data'!D122))),'Data Summary'!CQ128="Yes"),OFFSET('Sanitation Data'!$D$7,0,10*ROW('Sanitation Data'!D122)),NA())</f>
        <v>#N/A</v>
      </c>
      <c r="AC128" s="103" t="e">
        <f ca="true">+IF(AND(ISNUMBER(OFFSET('Sanitation Data'!$D$11,0,10*ROW('Sanitation Data'!D122))),'Data Summary'!CR128="Yes"),OFFSET('Sanitation Data'!$D$11,0,10*ROW('Sanitation Data'!D122)),NA())</f>
        <v>#N/A</v>
      </c>
      <c r="AD128" s="103" t="e">
        <f ca="true">+IF(AND(ISNUMBER(OFFSET('Sanitation Data'!$D$12,0,10*ROW('Sanitation Data'!D122))),'Data Summary'!CS128="Yes"),OFFSET('Sanitation Data'!$D$12,0,10*ROW('Sanitation Data'!D122)),NA())</f>
        <v>#N/A</v>
      </c>
      <c r="AE128" s="103" t="e">
        <f ca="true">+IF(AND(ISNUMBER(OFFSET('Sanitation Data'!$D$13,0,10*ROW('Sanitation Data'!D122))),'Data Summary'!CT128="Yes"),OFFSET('Sanitation Data'!$D$13,0,10*ROW('Sanitation Data'!D122)),NA())</f>
        <v>#N/A</v>
      </c>
      <c r="AF128" s="103" t="e">
        <f ca="true">+IF(AND(ISNUMBER(OFFSET('Sanitation Data'!$E$5,0,10*ROW('Sanitation Data'!E122))),'Data Summary'!CU128="Yes"),100-OFFSET('Sanitation Data'!$E$5,0,10*ROW('Sanitation Data'!E122)),NA())</f>
        <v>#N/A</v>
      </c>
      <c r="AG128" s="103" t="e">
        <f ca="true">+IF(AND(ISNUMBER(OFFSET('Sanitation Data'!$E$7,0,10*ROW('Sanitation Data'!E122))),'Data Summary'!CV128="Yes"),OFFSET('Sanitation Data'!$E$7,0,10*ROW('Sanitation Data'!E122)),NA())</f>
        <v>#N/A</v>
      </c>
      <c r="AH128" s="103" t="e">
        <f ca="true">+IF(AND(ISNUMBER(OFFSET('Sanitation Data'!$E$11,0,10*ROW('Sanitation Data'!E122))),'Data Summary'!CW128="Yes"),OFFSET('Sanitation Data'!$E$11,0,10*ROW('Sanitation Data'!E122)),NA())</f>
        <v>#N/A</v>
      </c>
      <c r="AI128" s="103" t="e">
        <f ca="true">+IF(AND(ISNUMBER(OFFSET('Sanitation Data'!$E$12,0,10*ROW('Sanitation Data'!E122))),'Data Summary'!CX128="Yes"),OFFSET('Sanitation Data'!$E$12,0,10*ROW('Sanitation Data'!E122)),NA())</f>
        <v>#N/A</v>
      </c>
      <c r="AJ128" s="103" t="e">
        <f ca="true">+IF(AND(ISNUMBER(OFFSET('Sanitation Data'!$E$13,0,10*ROW('Sanitation Data'!E122))),'Data Summary'!CY128="Yes"),OFFSET('Sanitation Data'!$E$13,0,10*ROW('Sanitation Data'!E122)),NA())</f>
        <v>#N/A</v>
      </c>
      <c r="AK128" s="103" t="e">
        <f ca="true">+IF(AND(ISNUMBER(OFFSET('Sanitation Data'!$F$5,0,10*ROW('Sanitation Data'!F122))),'Data Summary'!CZ128="Yes"),100-OFFSET('Sanitation Data'!$F$5,0,10*ROW('Sanitation Data'!F122)),NA())</f>
        <v>#N/A</v>
      </c>
      <c r="AL128" s="103" t="e">
        <f ca="true">+IF(AND(ISNUMBER(OFFSET('Sanitation Data'!$F$7,0,10*ROW('Sanitation Data'!F122))),'Data Summary'!DA128="Yes"),OFFSET('Sanitation Data'!$F$7,0,10*ROW('Sanitation Data'!F122)),NA())</f>
        <v>#N/A</v>
      </c>
      <c r="AM128" s="103" t="e">
        <f ca="true">+IF(AND(ISNUMBER(OFFSET('Sanitation Data'!$F$11,0,10*ROW('Sanitation Data'!F122))),'Data Summary'!DB128="Yes"),OFFSET('Sanitation Data'!$F$11,0,10*ROW('Sanitation Data'!F122)),NA())</f>
        <v>#N/A</v>
      </c>
      <c r="AN128" s="103" t="e">
        <f ca="true">+IF(AND(ISNUMBER(OFFSET('Sanitation Data'!$F$12,0,10*ROW('Sanitation Data'!F122))),'Data Summary'!DC128="Yes"),OFFSET('Sanitation Data'!$F$12,0,10*ROW('Sanitation Data'!F122)),NA())</f>
        <v>#N/A</v>
      </c>
      <c r="AO128" s="103" t="e">
        <f ca="true">+IF(AND(ISNUMBER(OFFSET('Sanitation Data'!$F$13,0,10*ROW('Sanitation Data'!F122))),'Data Summary'!DD128="Yes"),OFFSET('Sanitation Data'!$F$13,0,10*ROW('Sanitation Data'!F122)),NA())</f>
        <v>#N/A</v>
      </c>
      <c r="AP128" s="103" t="e">
        <f ca="true">+IF(AND(ISNUMBER(OFFSET('Sanitation Data'!$G$5,0,10*ROW('Sanitation Data'!G122))),'Data Summary'!DE128="Yes"),100-OFFSET('Sanitation Data'!$G$5,0,10*ROW('Sanitation Data'!G122)),NA())</f>
        <v>#N/A</v>
      </c>
      <c r="AQ128" s="103" t="e">
        <f ca="true">+IF(AND(ISNUMBER(OFFSET('Sanitation Data'!$G$7,0,10*ROW('Sanitation Data'!G122))),'Data Summary'!DF128="Yes"),OFFSET('Sanitation Data'!$G$7,0,10*ROW('Sanitation Data'!G122)),NA())</f>
        <v>#N/A</v>
      </c>
      <c r="AR128" s="103" t="e">
        <f ca="true">+IF(AND(ISNUMBER(OFFSET('Sanitation Data'!$G$11,0,10*ROW('Sanitation Data'!G122))),'Data Summary'!DG128="Yes"),OFFSET('Sanitation Data'!$G$11,0,10*ROW('Sanitation Data'!G122)),NA())</f>
        <v>#N/A</v>
      </c>
      <c r="AS128" s="103" t="e">
        <f ca="true">+IF(AND(ISNUMBER(OFFSET('Sanitation Data'!$G$12,0,10*ROW('Sanitation Data'!G122))),'Data Summary'!DH128="Yes"),OFFSET('Sanitation Data'!$G$12,0,10*ROW('Sanitation Data'!G122)),NA())</f>
        <v>#N/A</v>
      </c>
      <c r="AT128" s="103" t="e">
        <f ca="true">+IF(AND(ISNUMBER(OFFSET('Sanitation Data'!$G$13,0,10*ROW('Sanitation Data'!G122))),'Data Summary'!DI128="Yes"),OFFSET('Sanitation Data'!$G$13,0,10*ROW('Sanitation Data'!G122)),NA())</f>
        <v>#N/A</v>
      </c>
      <c r="AU128" s="103" t="e">
        <f ca="true">+IF(AND(ISNUMBER(OFFSET('Sanitation Data'!$H$5,0,10*ROW('Sanitation Data'!H122))),'Data Summary'!DJ128="Yes"),100-OFFSET('Sanitation Data'!$H$5,0,10*ROW('Sanitation Data'!H122)),NA())</f>
        <v>#N/A</v>
      </c>
      <c r="AV128" s="103" t="e">
        <f ca="true">+IF(AND(ISNUMBER(OFFSET('Sanitation Data'!$H$7,0,10*ROW('Sanitation Data'!H122))),'Data Summary'!DK128="Yes"),OFFSET('Sanitation Data'!$H$7,0,10*ROW('Sanitation Data'!H122)),NA())</f>
        <v>#N/A</v>
      </c>
      <c r="AW128" s="103" t="e">
        <f ca="true">+IF(AND(ISNUMBER(OFFSET('Sanitation Data'!$H$11,0,10*ROW('Sanitation Data'!H122))),'Data Summary'!DL128="Yes"),OFFSET('Sanitation Data'!$H$11,0,10*ROW('Sanitation Data'!H122)),NA())</f>
        <v>#N/A</v>
      </c>
      <c r="AX128" s="103" t="e">
        <f ca="true">+IF(AND(ISNUMBER(OFFSET('Sanitation Data'!$H$12,0,10*ROW('Sanitation Data'!H122))),'Data Summary'!DM128="Yes"),OFFSET('Sanitation Data'!$H$12,0,10*ROW('Sanitation Data'!H122)),NA())</f>
        <v>#N/A</v>
      </c>
      <c r="AY128" s="103" t="e">
        <f ca="true">+IF(AND(ISNUMBER(OFFSET('Sanitation Data'!$H$13,0,10*ROW('Sanitation Data'!H122))),'Data Summary'!DN128="Yes"),OFFSET('Sanitation Data'!$H$13,0,10*ROW('Sanitation Data'!H122)),NA())</f>
        <v>#N/A</v>
      </c>
      <c r="AZ128" s="108" t="e">
        <f ca="true">+IF(AND(ISNUMBER(OFFSET('Hygiene Data'!$C$6,0,10*ROW('Hygiene Data'!C122))),'Data Summary'!DO128="Yes"),OFFSET('Hygiene Data'!$C$6,0,10*ROW('Hygiene Data'!C122)),NA())</f>
        <v>#N/A</v>
      </c>
      <c r="BA128" s="108" t="e">
        <f ca="true">+IF(AND(ISNUMBER(OFFSET('Hygiene Data'!$C$8,0,10*ROW('Hygiene Data'!C122))),'Data Summary'!DP128="Yes"),OFFSET('Hygiene Data'!$C$8,0,10*ROW('Hygiene Data'!C122)),NA())</f>
        <v>#N/A</v>
      </c>
      <c r="BB128" s="108" t="e">
        <f ca="true">+IF(AND(ISNUMBER(OFFSET('Hygiene Data'!$C$10,0,10*ROW('Hygiene Data'!C122))),'Data Summary'!DQ128="Yes"),OFFSET('Hygiene Data'!$C$10,0,10*ROW('Hygiene Data'!C122)),NA())</f>
        <v>#N/A</v>
      </c>
      <c r="BC128" s="108" t="e">
        <f ca="true">+IF(AND(ISNUMBER(OFFSET('Hygiene Data'!$D$6,0,10*ROW('Hygiene Data'!D122))),'Data Summary'!DR128="Yes"),OFFSET('Hygiene Data'!$D$6,0,10*ROW('Hygiene Data'!D122)),NA())</f>
        <v>#N/A</v>
      </c>
      <c r="BD128" s="108" t="e">
        <f ca="true">+IF(AND(ISNUMBER(OFFSET('Hygiene Data'!$D$8,0,10*ROW('Hygiene Data'!D122))),'Data Summary'!DS128="Yes"),OFFSET('Hygiene Data'!$D$8,0,10*ROW('Hygiene Data'!D122)),NA())</f>
        <v>#N/A</v>
      </c>
      <c r="BE128" s="108" t="e">
        <f ca="true">+IF(AND(ISNUMBER(OFFSET('Hygiene Data'!$D$10,0,10*ROW('Hygiene Data'!D122))),'Data Summary'!DT128="Yes"),OFFSET('Hygiene Data'!$D$10,0,10*ROW('Hygiene Data'!D122)),NA())</f>
        <v>#N/A</v>
      </c>
      <c r="BF128" s="108" t="e">
        <f ca="true">+IF(AND(ISNUMBER(OFFSET('Hygiene Data'!$E$6,0,10*ROW('Hygiene Data'!E122))),'Data Summary'!DU128="Yes"),OFFSET('Hygiene Data'!$E$6,0,10*ROW('Hygiene Data'!E122)),NA())</f>
        <v>#N/A</v>
      </c>
      <c r="BG128" s="108" t="e">
        <f ca="true">+IF(AND(ISNUMBER(OFFSET('Hygiene Data'!$E$8,0,10*ROW('Hygiene Data'!E122))),'Data Summary'!DV128="Yes"),OFFSET('Hygiene Data'!$E$8,0,10*ROW('Hygiene Data'!E122)),NA())</f>
        <v>#N/A</v>
      </c>
      <c r="BH128" s="108" t="e">
        <f ca="true">+IF(AND(ISNUMBER(OFFSET('Hygiene Data'!$E$10,0,10*ROW('Hygiene Data'!E122))),'Data Summary'!DW128="Yes"),OFFSET('Hygiene Data'!$E$10,0,10*ROW('Hygiene Data'!E122)),NA())</f>
        <v>#N/A</v>
      </c>
      <c r="BI128" s="108" t="e">
        <f ca="true">+IF(AND(ISNUMBER(OFFSET('Hygiene Data'!$F$6,0,10*ROW('Hygiene Data'!F122))),'Data Summary'!DX128="Yes"),OFFSET('Hygiene Data'!$F$6,0,10*ROW('Hygiene Data'!F122)),NA())</f>
        <v>#N/A</v>
      </c>
      <c r="BJ128" s="108" t="e">
        <f ca="true">+IF(AND(ISNUMBER(OFFSET('Hygiene Data'!$F$8,0,10*ROW('Hygiene Data'!F122))),'Data Summary'!DY128="Yes"),OFFSET('Hygiene Data'!$F$8,0,10*ROW('Hygiene Data'!F122)),NA())</f>
        <v>#N/A</v>
      </c>
      <c r="BK128" s="108" t="e">
        <f ca="true">+IF(AND(ISNUMBER(OFFSET('Hygiene Data'!$F$10,0,10*ROW('Hygiene Data'!F122))),'Data Summary'!DZ128="Yes"),OFFSET('Hygiene Data'!$F$10,0,10*ROW('Hygiene Data'!F122)),NA())</f>
        <v>#N/A</v>
      </c>
      <c r="BL128" s="108" t="e">
        <f ca="true">+IF(AND(ISNUMBER(OFFSET('Hygiene Data'!$G$6,0,10*ROW('Hygiene Data'!G122))),'Data Summary'!EA128="Yes"),OFFSET('Hygiene Data'!$G$6,0,10*ROW('Hygiene Data'!G122)),NA())</f>
        <v>#N/A</v>
      </c>
      <c r="BM128" s="108" t="e">
        <f ca="true">+IF(AND(ISNUMBER(OFFSET('Hygiene Data'!$G$8,0,10*ROW('Hygiene Data'!G122))),'Data Summary'!EB128="Yes"),OFFSET('Hygiene Data'!$G$8,0,10*ROW('Hygiene Data'!G122)),NA())</f>
        <v>#N/A</v>
      </c>
      <c r="BN128" s="108" t="e">
        <f ca="true">+IF(AND(ISNUMBER(OFFSET('Hygiene Data'!$G$10,0,10*ROW('Hygiene Data'!G122))),'Data Summary'!EC128="Yes"),OFFSET('Hygiene Data'!$G$10,0,10*ROW('Hygiene Data'!G122)),NA())</f>
        <v>#N/A</v>
      </c>
      <c r="BO128" s="108" t="e">
        <f ca="true">+IF(AND(ISNUMBER(OFFSET('Hygiene Data'!$H$6,0,10*ROW('Hygiene Data'!H122))),'Data Summary'!ED128="Yes"),OFFSET('Hygiene Data'!$H$6,0,10*ROW('Hygiene Data'!H122)),NA())</f>
        <v>#N/A</v>
      </c>
      <c r="BP128" s="108" t="e">
        <f ca="true">+IF(AND(ISNUMBER(OFFSET('Hygiene Data'!$H$8,0,10*ROW('Hygiene Data'!H122))),'Data Summary'!EE128="Yes"),OFFSET('Hygiene Data'!$H$8,0,10*ROW('Hygiene Data'!H122)),NA())</f>
        <v>#N/A</v>
      </c>
      <c r="BQ128" s="108" t="e">
        <f ca="true">+IF(AND(ISNUMBER(OFFSET('Hygiene Data'!$H$10,0,10*ROW('Hygiene Data'!H122))),'Data Summary'!EF128="Yes"),OFFSET('Hygiene Data'!$H$10,0,10*ROW('Hygiene Data'!H122)),NA())</f>
        <v>#N/A</v>
      </c>
    </row>
    <row r="129" x14ac:dyDescent="0.2">
      <c r="A129" s="56" t="e">
        <f ca="true">+IF(OFFSET('Water Data'!$B$1,0,10*ROW('Water Data'!B123))="",NA(),OFFSET('Water Data'!$B$1,0,10*ROW('Water Data'!B123)))</f>
        <v>#N/A</v>
      </c>
      <c r="B129" s="56" t="e">
        <f ca="true">+IF(OFFSET('Water Data'!$A$3,0,10*ROW('Water Data'!A126))="",NA(),OFFSET('Water Data'!$A$3,0,10*ROW('Water Data'!A126)))</f>
        <v>#N/A</v>
      </c>
      <c r="C129" s="56" t="e">
        <f ca="true">+IF(OFFSET('Water Data'!$C$3,0,10*ROW('Water Data'!C126))="",NA(),OFFSET('Water Data'!$C$3,0,10*ROW('Water Data'!C126)))</f>
        <v>#N/A</v>
      </c>
      <c r="D129" s="57" t="e">
        <f ca="true">+IF(AND(ISNUMBER(OFFSET('Water Data'!$C$5,0,10*ROW('Water Data'!C123))),'Data Summary'!BS129="Yes"),100-OFFSET('Water Data'!$C$5,0,10*ROW('Water Data'!C123)),NA())</f>
        <v>#N/A</v>
      </c>
      <c r="E129" s="57" t="e">
        <f ca="true">+IF(AND(ISNUMBER(OFFSET('Water Data'!$C$7,0,10*ROW('Water Data'!C123))),'Data Summary'!BT129="Yes"),OFFSET('Water Data'!$C$7,0,10*ROW('Water Data'!C123)),NA())</f>
        <v>#N/A</v>
      </c>
      <c r="F129" s="57" t="e">
        <f ca="true">+IF(AND(ISNUMBER(OFFSET('Water Data'!$C$10,0,10*ROW('Water Data'!C123))),'Data Summary'!BU129="Yes"),OFFSET('Water Data'!$C$10,0,10*ROW('Water Data'!C123)),NA())</f>
        <v>#N/A</v>
      </c>
      <c r="G129" s="57" t="e">
        <f ca="true">+IF(AND(ISNUMBER(OFFSET('Water Data'!$D$5,0,10*ROW('Water Data'!D123))),'Data Summary'!BV129="Yes"),100-OFFSET('Water Data'!$D$5,0,10*ROW('Water Data'!D123)),NA())</f>
        <v>#N/A</v>
      </c>
      <c r="H129" s="57" t="e">
        <f ca="true">+IF(AND(ISNUMBER(OFFSET('Water Data'!$D$7,0,10*ROW('Water Data'!D123))),'Data Summary'!BW129="Yes"),OFFSET('Water Data'!$D$7,0,10*ROW('Water Data'!D123)),NA())</f>
        <v>#N/A</v>
      </c>
      <c r="I129" s="57" t="e">
        <f ca="true">+IF(AND(ISNUMBER(OFFSET('Water Data'!$D$10,0,10*ROW('Water Data'!D123))),'Data Summary'!BX129="Yes"),OFFSET('Water Data'!$D$10,0,10*ROW('Water Data'!D123)),NA())</f>
        <v>#N/A</v>
      </c>
      <c r="J129" s="57" t="e">
        <f ca="true">+IF(AND(ISNUMBER(OFFSET('Water Data'!$E$5,0,10*ROW('Water Data'!E123))),'Data Summary'!BY129="Yes"),100-OFFSET('Water Data'!$E$5,0,10*ROW('Water Data'!E123)),NA())</f>
        <v>#N/A</v>
      </c>
      <c r="K129" s="57" t="e">
        <f ca="true">+IF(AND(ISNUMBER(OFFSET('Water Data'!$E$7,0,10*ROW('Water Data'!E123))),'Data Summary'!BZ129="Yes"),OFFSET('Water Data'!$E$7,0,10*ROW('Water Data'!E123)),NA())</f>
        <v>#N/A</v>
      </c>
      <c r="L129" s="57" t="e">
        <f ca="true">+IF(AND(ISNUMBER(OFFSET('Water Data'!$E$10,0,10*ROW('Water Data'!E123))),'Data Summary'!CA129="Yes"),OFFSET('Water Data'!$E$10,0,10*ROW('Water Data'!E123)),NA())</f>
        <v>#N/A</v>
      </c>
      <c r="M129" s="57" t="e">
        <f ca="true">+IF(AND(ISNUMBER(OFFSET('Water Data'!$F$5,0,10*ROW('Water Data'!F123))),'Data Summary'!CB129="Yes"),100-OFFSET('Water Data'!$F$5,0,10*ROW('Water Data'!F123)),NA())</f>
        <v>#N/A</v>
      </c>
      <c r="N129" s="57" t="e">
        <f ca="true">+IF(AND(ISNUMBER(OFFSET('Water Data'!$F$7,0,10*ROW('Water Data'!F123))),'Data Summary'!CC129="Yes"),OFFSET('Water Data'!$F$7,0,10*ROW('Water Data'!F123)),NA())</f>
        <v>#N/A</v>
      </c>
      <c r="O129" s="57" t="e">
        <f ca="true">+IF(AND(ISNUMBER(OFFSET('Water Data'!$F$10,0,10*ROW('Water Data'!F123))),'Data Summary'!CD129="Yes"),OFFSET('Water Data'!$F$10,0,10*ROW('Water Data'!F123)),NA())</f>
        <v>#N/A</v>
      </c>
      <c r="P129" s="57" t="e">
        <f ca="true">+IF(AND(ISNUMBER(OFFSET('Water Data'!$G$5,0,10*ROW('Water Data'!G123))),'Data Summary'!CE129="Yes"),100-OFFSET('Water Data'!$G$5,0,10*ROW('Water Data'!G123)),NA())</f>
        <v>#N/A</v>
      </c>
      <c r="Q129" s="57" t="e">
        <f ca="true">+IF(AND(ISNUMBER(OFFSET('Water Data'!$G$7,0,10*ROW('Water Data'!G123))),'Data Summary'!CF129="Yes"),OFFSET('Water Data'!$G$7,0,10*ROW('Water Data'!G123)),NA())</f>
        <v>#N/A</v>
      </c>
      <c r="R129" s="57" t="e">
        <f ca="true">+IF(AND(ISNUMBER(OFFSET('Water Data'!$G$10,0,10*ROW('Water Data'!G123))),'Data Summary'!CG129="Yes"),OFFSET('Water Data'!$G$10,0,10*ROW('Water Data'!G123)),NA())</f>
        <v>#N/A</v>
      </c>
      <c r="S129" s="57" t="e">
        <f ca="true">+IF(AND(ISNUMBER(OFFSET('Water Data'!$H$5,0,10*ROW('Water Data'!H123))),'Data Summary'!CH129="Yes"),100-OFFSET('Water Data'!$H$5,0,10*ROW('Water Data'!H123)),NA())</f>
        <v>#N/A</v>
      </c>
      <c r="T129" s="57" t="e">
        <f ca="true">+IF(AND(ISNUMBER(OFFSET('Water Data'!$H$7,0,10*ROW('Water Data'!H123))),'Data Summary'!CI129="Yes"),OFFSET('Water Data'!$H$7,0,10*ROW('Water Data'!H123)),NA())</f>
        <v>#N/A</v>
      </c>
      <c r="U129" s="57" t="e">
        <f ca="true">+IF(AND(ISNUMBER(OFFSET('Water Data'!$H$10,0,10*ROW('Water Data'!H123))),'Data Summary'!CJ129="Yes"),OFFSET('Water Data'!$H$10,0,10*ROW('Water Data'!H123)),NA())</f>
        <v>#N/A</v>
      </c>
      <c r="V129" s="103" t="e">
        <f ca="true">+IF(AND(ISNUMBER(OFFSET('Sanitation Data'!$C$5,0,10*ROW('Sanitation Data'!C123))),'Data Summary'!CK129="Yes"),100-OFFSET('Sanitation Data'!$C$5,0,10*ROW('Sanitation Data'!C123)),NA())</f>
        <v>#N/A</v>
      </c>
      <c r="W129" s="103" t="e">
        <f ca="true">+IF(AND(ISNUMBER(OFFSET('Sanitation Data'!$C$7,0,10*ROW('Sanitation Data'!C123))),'Data Summary'!CL129="Yes"),OFFSET('Sanitation Data'!$C$7,0,10*ROW('Sanitation Data'!C123)),NA())</f>
        <v>#N/A</v>
      </c>
      <c r="X129" s="103" t="e">
        <f ca="true">+IF(AND(ISNUMBER(OFFSET('Sanitation Data'!$C$11,0,10*ROW('Sanitation Data'!C123))),'Data Summary'!CM129="Yes"),OFFSET('Sanitation Data'!$C$11,0,10*ROW('Sanitation Data'!C123)),NA())</f>
        <v>#N/A</v>
      </c>
      <c r="Y129" s="103" t="e">
        <f ca="true">+IF(AND(ISNUMBER(OFFSET('Sanitation Data'!$C$12,0,10*ROW('Sanitation Data'!C123))),'Data Summary'!CN129="Yes"),OFFSET('Sanitation Data'!$C$12,0,10*ROW('Sanitation Data'!C123)),NA())</f>
        <v>#N/A</v>
      </c>
      <c r="Z129" s="103" t="e">
        <f ca="true">+IF(AND(ISNUMBER(OFFSET('Sanitation Data'!$C$13,0,10*ROW('Sanitation Data'!C123))),'Data Summary'!CO129="Yes"),OFFSET('Sanitation Data'!$C$13,0,10*ROW('Sanitation Data'!C123)),NA())</f>
        <v>#N/A</v>
      </c>
      <c r="AA129" s="103" t="e">
        <f ca="true">+IF(AND(ISNUMBER(OFFSET('Sanitation Data'!$D$5,0,10*ROW('Sanitation Data'!D123))),'Data Summary'!CP129="Yes"),100-OFFSET('Sanitation Data'!$D$5,0,10*ROW('Sanitation Data'!D123)),NA())</f>
        <v>#N/A</v>
      </c>
      <c r="AB129" s="103" t="e">
        <f ca="true">+IF(AND(ISNUMBER(OFFSET('Sanitation Data'!$D$7,0,10*ROW('Sanitation Data'!D123))),'Data Summary'!CQ129="Yes"),OFFSET('Sanitation Data'!$D$7,0,10*ROW('Sanitation Data'!D123)),NA())</f>
        <v>#N/A</v>
      </c>
      <c r="AC129" s="103" t="e">
        <f ca="true">+IF(AND(ISNUMBER(OFFSET('Sanitation Data'!$D$11,0,10*ROW('Sanitation Data'!D123))),'Data Summary'!CR129="Yes"),OFFSET('Sanitation Data'!$D$11,0,10*ROW('Sanitation Data'!D123)),NA())</f>
        <v>#N/A</v>
      </c>
      <c r="AD129" s="103" t="e">
        <f ca="true">+IF(AND(ISNUMBER(OFFSET('Sanitation Data'!$D$12,0,10*ROW('Sanitation Data'!D123))),'Data Summary'!CS129="Yes"),OFFSET('Sanitation Data'!$D$12,0,10*ROW('Sanitation Data'!D123)),NA())</f>
        <v>#N/A</v>
      </c>
      <c r="AE129" s="103" t="e">
        <f ca="true">+IF(AND(ISNUMBER(OFFSET('Sanitation Data'!$D$13,0,10*ROW('Sanitation Data'!D123))),'Data Summary'!CT129="Yes"),OFFSET('Sanitation Data'!$D$13,0,10*ROW('Sanitation Data'!D123)),NA())</f>
        <v>#N/A</v>
      </c>
      <c r="AF129" s="103" t="e">
        <f ca="true">+IF(AND(ISNUMBER(OFFSET('Sanitation Data'!$E$5,0,10*ROW('Sanitation Data'!E123))),'Data Summary'!CU129="Yes"),100-OFFSET('Sanitation Data'!$E$5,0,10*ROW('Sanitation Data'!E123)),NA())</f>
        <v>#N/A</v>
      </c>
      <c r="AG129" s="103" t="e">
        <f ca="true">+IF(AND(ISNUMBER(OFFSET('Sanitation Data'!$E$7,0,10*ROW('Sanitation Data'!E123))),'Data Summary'!CV129="Yes"),OFFSET('Sanitation Data'!$E$7,0,10*ROW('Sanitation Data'!E123)),NA())</f>
        <v>#N/A</v>
      </c>
      <c r="AH129" s="103" t="e">
        <f ca="true">+IF(AND(ISNUMBER(OFFSET('Sanitation Data'!$E$11,0,10*ROW('Sanitation Data'!E123))),'Data Summary'!CW129="Yes"),OFFSET('Sanitation Data'!$E$11,0,10*ROW('Sanitation Data'!E123)),NA())</f>
        <v>#N/A</v>
      </c>
      <c r="AI129" s="103" t="e">
        <f ca="true">+IF(AND(ISNUMBER(OFFSET('Sanitation Data'!$E$12,0,10*ROW('Sanitation Data'!E123))),'Data Summary'!CX129="Yes"),OFFSET('Sanitation Data'!$E$12,0,10*ROW('Sanitation Data'!E123)),NA())</f>
        <v>#N/A</v>
      </c>
      <c r="AJ129" s="103" t="e">
        <f ca="true">+IF(AND(ISNUMBER(OFFSET('Sanitation Data'!$E$13,0,10*ROW('Sanitation Data'!E123))),'Data Summary'!CY129="Yes"),OFFSET('Sanitation Data'!$E$13,0,10*ROW('Sanitation Data'!E123)),NA())</f>
        <v>#N/A</v>
      </c>
      <c r="AK129" s="103" t="e">
        <f ca="true">+IF(AND(ISNUMBER(OFFSET('Sanitation Data'!$F$5,0,10*ROW('Sanitation Data'!F123))),'Data Summary'!CZ129="Yes"),100-OFFSET('Sanitation Data'!$F$5,0,10*ROW('Sanitation Data'!F123)),NA())</f>
        <v>#N/A</v>
      </c>
      <c r="AL129" s="103" t="e">
        <f ca="true">+IF(AND(ISNUMBER(OFFSET('Sanitation Data'!$F$7,0,10*ROW('Sanitation Data'!F123))),'Data Summary'!DA129="Yes"),OFFSET('Sanitation Data'!$F$7,0,10*ROW('Sanitation Data'!F123)),NA())</f>
        <v>#N/A</v>
      </c>
      <c r="AM129" s="103" t="e">
        <f ca="true">+IF(AND(ISNUMBER(OFFSET('Sanitation Data'!$F$11,0,10*ROW('Sanitation Data'!F123))),'Data Summary'!DB129="Yes"),OFFSET('Sanitation Data'!$F$11,0,10*ROW('Sanitation Data'!F123)),NA())</f>
        <v>#N/A</v>
      </c>
      <c r="AN129" s="103" t="e">
        <f ca="true">+IF(AND(ISNUMBER(OFFSET('Sanitation Data'!$F$12,0,10*ROW('Sanitation Data'!F123))),'Data Summary'!DC129="Yes"),OFFSET('Sanitation Data'!$F$12,0,10*ROW('Sanitation Data'!F123)),NA())</f>
        <v>#N/A</v>
      </c>
      <c r="AO129" s="103" t="e">
        <f ca="true">+IF(AND(ISNUMBER(OFFSET('Sanitation Data'!$F$13,0,10*ROW('Sanitation Data'!F123))),'Data Summary'!DD129="Yes"),OFFSET('Sanitation Data'!$F$13,0,10*ROW('Sanitation Data'!F123)),NA())</f>
        <v>#N/A</v>
      </c>
      <c r="AP129" s="103" t="e">
        <f ca="true">+IF(AND(ISNUMBER(OFFSET('Sanitation Data'!$G$5,0,10*ROW('Sanitation Data'!G123))),'Data Summary'!DE129="Yes"),100-OFFSET('Sanitation Data'!$G$5,0,10*ROW('Sanitation Data'!G123)),NA())</f>
        <v>#N/A</v>
      </c>
      <c r="AQ129" s="103" t="e">
        <f ca="true">+IF(AND(ISNUMBER(OFFSET('Sanitation Data'!$G$7,0,10*ROW('Sanitation Data'!G123))),'Data Summary'!DF129="Yes"),OFFSET('Sanitation Data'!$G$7,0,10*ROW('Sanitation Data'!G123)),NA())</f>
        <v>#N/A</v>
      </c>
      <c r="AR129" s="103" t="e">
        <f ca="true">+IF(AND(ISNUMBER(OFFSET('Sanitation Data'!$G$11,0,10*ROW('Sanitation Data'!G123))),'Data Summary'!DG129="Yes"),OFFSET('Sanitation Data'!$G$11,0,10*ROW('Sanitation Data'!G123)),NA())</f>
        <v>#N/A</v>
      </c>
      <c r="AS129" s="103" t="e">
        <f ca="true">+IF(AND(ISNUMBER(OFFSET('Sanitation Data'!$G$12,0,10*ROW('Sanitation Data'!G123))),'Data Summary'!DH129="Yes"),OFFSET('Sanitation Data'!$G$12,0,10*ROW('Sanitation Data'!G123)),NA())</f>
        <v>#N/A</v>
      </c>
      <c r="AT129" s="103" t="e">
        <f ca="true">+IF(AND(ISNUMBER(OFFSET('Sanitation Data'!$G$13,0,10*ROW('Sanitation Data'!G123))),'Data Summary'!DI129="Yes"),OFFSET('Sanitation Data'!$G$13,0,10*ROW('Sanitation Data'!G123)),NA())</f>
        <v>#N/A</v>
      </c>
      <c r="AU129" s="103" t="e">
        <f ca="true">+IF(AND(ISNUMBER(OFFSET('Sanitation Data'!$H$5,0,10*ROW('Sanitation Data'!H123))),'Data Summary'!DJ129="Yes"),100-OFFSET('Sanitation Data'!$H$5,0,10*ROW('Sanitation Data'!H123)),NA())</f>
        <v>#N/A</v>
      </c>
      <c r="AV129" s="103" t="e">
        <f ca="true">+IF(AND(ISNUMBER(OFFSET('Sanitation Data'!$H$7,0,10*ROW('Sanitation Data'!H123))),'Data Summary'!DK129="Yes"),OFFSET('Sanitation Data'!$H$7,0,10*ROW('Sanitation Data'!H123)),NA())</f>
        <v>#N/A</v>
      </c>
      <c r="AW129" s="103" t="e">
        <f ca="true">+IF(AND(ISNUMBER(OFFSET('Sanitation Data'!$H$11,0,10*ROW('Sanitation Data'!H123))),'Data Summary'!DL129="Yes"),OFFSET('Sanitation Data'!$H$11,0,10*ROW('Sanitation Data'!H123)),NA())</f>
        <v>#N/A</v>
      </c>
      <c r="AX129" s="103" t="e">
        <f ca="true">+IF(AND(ISNUMBER(OFFSET('Sanitation Data'!$H$12,0,10*ROW('Sanitation Data'!H123))),'Data Summary'!DM129="Yes"),OFFSET('Sanitation Data'!$H$12,0,10*ROW('Sanitation Data'!H123)),NA())</f>
        <v>#N/A</v>
      </c>
      <c r="AY129" s="103" t="e">
        <f ca="true">+IF(AND(ISNUMBER(OFFSET('Sanitation Data'!$H$13,0,10*ROW('Sanitation Data'!H123))),'Data Summary'!DN129="Yes"),OFFSET('Sanitation Data'!$H$13,0,10*ROW('Sanitation Data'!H123)),NA())</f>
        <v>#N/A</v>
      </c>
      <c r="AZ129" s="108" t="e">
        <f ca="true">+IF(AND(ISNUMBER(OFFSET('Hygiene Data'!$C$6,0,10*ROW('Hygiene Data'!C123))),'Data Summary'!DO129="Yes"),OFFSET('Hygiene Data'!$C$6,0,10*ROW('Hygiene Data'!C123)),NA())</f>
        <v>#N/A</v>
      </c>
      <c r="BA129" s="108" t="e">
        <f ca="true">+IF(AND(ISNUMBER(OFFSET('Hygiene Data'!$C$8,0,10*ROW('Hygiene Data'!C123))),'Data Summary'!DP129="Yes"),OFFSET('Hygiene Data'!$C$8,0,10*ROW('Hygiene Data'!C123)),NA())</f>
        <v>#N/A</v>
      </c>
      <c r="BB129" s="108" t="e">
        <f ca="true">+IF(AND(ISNUMBER(OFFSET('Hygiene Data'!$C$10,0,10*ROW('Hygiene Data'!C123))),'Data Summary'!DQ129="Yes"),OFFSET('Hygiene Data'!$C$10,0,10*ROW('Hygiene Data'!C123)),NA())</f>
        <v>#N/A</v>
      </c>
      <c r="BC129" s="108" t="e">
        <f ca="true">+IF(AND(ISNUMBER(OFFSET('Hygiene Data'!$D$6,0,10*ROW('Hygiene Data'!D123))),'Data Summary'!DR129="Yes"),OFFSET('Hygiene Data'!$D$6,0,10*ROW('Hygiene Data'!D123)),NA())</f>
        <v>#N/A</v>
      </c>
      <c r="BD129" s="108" t="e">
        <f ca="true">+IF(AND(ISNUMBER(OFFSET('Hygiene Data'!$D$8,0,10*ROW('Hygiene Data'!D123))),'Data Summary'!DS129="Yes"),OFFSET('Hygiene Data'!$D$8,0,10*ROW('Hygiene Data'!D123)),NA())</f>
        <v>#N/A</v>
      </c>
      <c r="BE129" s="108" t="e">
        <f ca="true">+IF(AND(ISNUMBER(OFFSET('Hygiene Data'!$D$10,0,10*ROW('Hygiene Data'!D123))),'Data Summary'!DT129="Yes"),OFFSET('Hygiene Data'!$D$10,0,10*ROW('Hygiene Data'!D123)),NA())</f>
        <v>#N/A</v>
      </c>
      <c r="BF129" s="108" t="e">
        <f ca="true">+IF(AND(ISNUMBER(OFFSET('Hygiene Data'!$E$6,0,10*ROW('Hygiene Data'!E123))),'Data Summary'!DU129="Yes"),OFFSET('Hygiene Data'!$E$6,0,10*ROW('Hygiene Data'!E123)),NA())</f>
        <v>#N/A</v>
      </c>
      <c r="BG129" s="108" t="e">
        <f ca="true">+IF(AND(ISNUMBER(OFFSET('Hygiene Data'!$E$8,0,10*ROW('Hygiene Data'!E123))),'Data Summary'!DV129="Yes"),OFFSET('Hygiene Data'!$E$8,0,10*ROW('Hygiene Data'!E123)),NA())</f>
        <v>#N/A</v>
      </c>
      <c r="BH129" s="108" t="e">
        <f ca="true">+IF(AND(ISNUMBER(OFFSET('Hygiene Data'!$E$10,0,10*ROW('Hygiene Data'!E123))),'Data Summary'!DW129="Yes"),OFFSET('Hygiene Data'!$E$10,0,10*ROW('Hygiene Data'!E123)),NA())</f>
        <v>#N/A</v>
      </c>
      <c r="BI129" s="108" t="e">
        <f ca="true">+IF(AND(ISNUMBER(OFFSET('Hygiene Data'!$F$6,0,10*ROW('Hygiene Data'!F123))),'Data Summary'!DX129="Yes"),OFFSET('Hygiene Data'!$F$6,0,10*ROW('Hygiene Data'!F123)),NA())</f>
        <v>#N/A</v>
      </c>
      <c r="BJ129" s="108" t="e">
        <f ca="true">+IF(AND(ISNUMBER(OFFSET('Hygiene Data'!$F$8,0,10*ROW('Hygiene Data'!F123))),'Data Summary'!DY129="Yes"),OFFSET('Hygiene Data'!$F$8,0,10*ROW('Hygiene Data'!F123)),NA())</f>
        <v>#N/A</v>
      </c>
      <c r="BK129" s="108" t="e">
        <f ca="true">+IF(AND(ISNUMBER(OFFSET('Hygiene Data'!$F$10,0,10*ROW('Hygiene Data'!F123))),'Data Summary'!DZ129="Yes"),OFFSET('Hygiene Data'!$F$10,0,10*ROW('Hygiene Data'!F123)),NA())</f>
        <v>#N/A</v>
      </c>
      <c r="BL129" s="108" t="e">
        <f ca="true">+IF(AND(ISNUMBER(OFFSET('Hygiene Data'!$G$6,0,10*ROW('Hygiene Data'!G123))),'Data Summary'!EA129="Yes"),OFFSET('Hygiene Data'!$G$6,0,10*ROW('Hygiene Data'!G123)),NA())</f>
        <v>#N/A</v>
      </c>
      <c r="BM129" s="108" t="e">
        <f ca="true">+IF(AND(ISNUMBER(OFFSET('Hygiene Data'!$G$8,0,10*ROW('Hygiene Data'!G123))),'Data Summary'!EB129="Yes"),OFFSET('Hygiene Data'!$G$8,0,10*ROW('Hygiene Data'!G123)),NA())</f>
        <v>#N/A</v>
      </c>
      <c r="BN129" s="108" t="e">
        <f ca="true">+IF(AND(ISNUMBER(OFFSET('Hygiene Data'!$G$10,0,10*ROW('Hygiene Data'!G123))),'Data Summary'!EC129="Yes"),OFFSET('Hygiene Data'!$G$10,0,10*ROW('Hygiene Data'!G123)),NA())</f>
        <v>#N/A</v>
      </c>
      <c r="BO129" s="108" t="e">
        <f ca="true">+IF(AND(ISNUMBER(OFFSET('Hygiene Data'!$H$6,0,10*ROW('Hygiene Data'!H123))),'Data Summary'!ED129="Yes"),OFFSET('Hygiene Data'!$H$6,0,10*ROW('Hygiene Data'!H123)),NA())</f>
        <v>#N/A</v>
      </c>
      <c r="BP129" s="108" t="e">
        <f ca="true">+IF(AND(ISNUMBER(OFFSET('Hygiene Data'!$H$8,0,10*ROW('Hygiene Data'!H123))),'Data Summary'!EE129="Yes"),OFFSET('Hygiene Data'!$H$8,0,10*ROW('Hygiene Data'!H123)),NA())</f>
        <v>#N/A</v>
      </c>
      <c r="BQ129" s="108" t="e">
        <f ca="true">+IF(AND(ISNUMBER(OFFSET('Hygiene Data'!$H$10,0,10*ROW('Hygiene Data'!H123))),'Data Summary'!EF129="Yes"),OFFSET('Hygiene Data'!$H$10,0,10*ROW('Hygiene Data'!H123)),NA())</f>
        <v>#N/A</v>
      </c>
    </row>
    <row r="130" x14ac:dyDescent="0.2">
      <c r="A130" s="56" t="e">
        <f ca="true">+IF(OFFSET('Water Data'!$B$1,0,10*ROW('Water Data'!B124))="",NA(),OFFSET('Water Data'!$B$1,0,10*ROW('Water Data'!B124)))</f>
        <v>#N/A</v>
      </c>
      <c r="B130" s="56" t="e">
        <f ca="true">+IF(OFFSET('Water Data'!$A$3,0,10*ROW('Water Data'!A127))="",NA(),OFFSET('Water Data'!$A$3,0,10*ROW('Water Data'!A127)))</f>
        <v>#N/A</v>
      </c>
      <c r="C130" s="56" t="e">
        <f ca="true">+IF(OFFSET('Water Data'!$C$3,0,10*ROW('Water Data'!C127))="",NA(),OFFSET('Water Data'!$C$3,0,10*ROW('Water Data'!C127)))</f>
        <v>#N/A</v>
      </c>
      <c r="D130" s="57" t="e">
        <f ca="true">+IF(AND(ISNUMBER(OFFSET('Water Data'!$C$5,0,10*ROW('Water Data'!C124))),'Data Summary'!BS130="Yes"),100-OFFSET('Water Data'!$C$5,0,10*ROW('Water Data'!C124)),NA())</f>
        <v>#N/A</v>
      </c>
      <c r="E130" s="57" t="e">
        <f ca="true">+IF(AND(ISNUMBER(OFFSET('Water Data'!$C$7,0,10*ROW('Water Data'!C124))),'Data Summary'!BT130="Yes"),OFFSET('Water Data'!$C$7,0,10*ROW('Water Data'!C124)),NA())</f>
        <v>#N/A</v>
      </c>
      <c r="F130" s="57" t="e">
        <f ca="true">+IF(AND(ISNUMBER(OFFSET('Water Data'!$C$10,0,10*ROW('Water Data'!C124))),'Data Summary'!BU130="Yes"),OFFSET('Water Data'!$C$10,0,10*ROW('Water Data'!C124)),NA())</f>
        <v>#N/A</v>
      </c>
      <c r="G130" s="57" t="e">
        <f ca="true">+IF(AND(ISNUMBER(OFFSET('Water Data'!$D$5,0,10*ROW('Water Data'!D124))),'Data Summary'!BV130="Yes"),100-OFFSET('Water Data'!$D$5,0,10*ROW('Water Data'!D124)),NA())</f>
        <v>#N/A</v>
      </c>
      <c r="H130" s="57" t="e">
        <f ca="true">+IF(AND(ISNUMBER(OFFSET('Water Data'!$D$7,0,10*ROW('Water Data'!D124))),'Data Summary'!BW130="Yes"),OFFSET('Water Data'!$D$7,0,10*ROW('Water Data'!D124)),NA())</f>
        <v>#N/A</v>
      </c>
      <c r="I130" s="57" t="e">
        <f ca="true">+IF(AND(ISNUMBER(OFFSET('Water Data'!$D$10,0,10*ROW('Water Data'!D124))),'Data Summary'!BX130="Yes"),OFFSET('Water Data'!$D$10,0,10*ROW('Water Data'!D124)),NA())</f>
        <v>#N/A</v>
      </c>
      <c r="J130" s="57" t="e">
        <f ca="true">+IF(AND(ISNUMBER(OFFSET('Water Data'!$E$5,0,10*ROW('Water Data'!E124))),'Data Summary'!BY130="Yes"),100-OFFSET('Water Data'!$E$5,0,10*ROW('Water Data'!E124)),NA())</f>
        <v>#N/A</v>
      </c>
      <c r="K130" s="57" t="e">
        <f ca="true">+IF(AND(ISNUMBER(OFFSET('Water Data'!$E$7,0,10*ROW('Water Data'!E124))),'Data Summary'!BZ130="Yes"),OFFSET('Water Data'!$E$7,0,10*ROW('Water Data'!E124)),NA())</f>
        <v>#N/A</v>
      </c>
      <c r="L130" s="57" t="e">
        <f ca="true">+IF(AND(ISNUMBER(OFFSET('Water Data'!$E$10,0,10*ROW('Water Data'!E124))),'Data Summary'!CA130="Yes"),OFFSET('Water Data'!$E$10,0,10*ROW('Water Data'!E124)),NA())</f>
        <v>#N/A</v>
      </c>
      <c r="M130" s="57" t="e">
        <f ca="true">+IF(AND(ISNUMBER(OFFSET('Water Data'!$F$5,0,10*ROW('Water Data'!F124))),'Data Summary'!CB130="Yes"),100-OFFSET('Water Data'!$F$5,0,10*ROW('Water Data'!F124)),NA())</f>
        <v>#N/A</v>
      </c>
      <c r="N130" s="57" t="e">
        <f ca="true">+IF(AND(ISNUMBER(OFFSET('Water Data'!$F$7,0,10*ROW('Water Data'!F124))),'Data Summary'!CC130="Yes"),OFFSET('Water Data'!$F$7,0,10*ROW('Water Data'!F124)),NA())</f>
        <v>#N/A</v>
      </c>
      <c r="O130" s="57" t="e">
        <f ca="true">+IF(AND(ISNUMBER(OFFSET('Water Data'!$F$10,0,10*ROW('Water Data'!F124))),'Data Summary'!CD130="Yes"),OFFSET('Water Data'!$F$10,0,10*ROW('Water Data'!F124)),NA())</f>
        <v>#N/A</v>
      </c>
      <c r="P130" s="57" t="e">
        <f ca="true">+IF(AND(ISNUMBER(OFFSET('Water Data'!$G$5,0,10*ROW('Water Data'!G124))),'Data Summary'!CE130="Yes"),100-OFFSET('Water Data'!$G$5,0,10*ROW('Water Data'!G124)),NA())</f>
        <v>#N/A</v>
      </c>
      <c r="Q130" s="57" t="e">
        <f ca="true">+IF(AND(ISNUMBER(OFFSET('Water Data'!$G$7,0,10*ROW('Water Data'!G124))),'Data Summary'!CF130="Yes"),OFFSET('Water Data'!$G$7,0,10*ROW('Water Data'!G124)),NA())</f>
        <v>#N/A</v>
      </c>
      <c r="R130" s="57" t="e">
        <f ca="true">+IF(AND(ISNUMBER(OFFSET('Water Data'!$G$10,0,10*ROW('Water Data'!G124))),'Data Summary'!CG130="Yes"),OFFSET('Water Data'!$G$10,0,10*ROW('Water Data'!G124)),NA())</f>
        <v>#N/A</v>
      </c>
      <c r="S130" s="57" t="e">
        <f ca="true">+IF(AND(ISNUMBER(OFFSET('Water Data'!$H$5,0,10*ROW('Water Data'!H124))),'Data Summary'!CH130="Yes"),100-OFFSET('Water Data'!$H$5,0,10*ROW('Water Data'!H124)),NA())</f>
        <v>#N/A</v>
      </c>
      <c r="T130" s="57" t="e">
        <f ca="true">+IF(AND(ISNUMBER(OFFSET('Water Data'!$H$7,0,10*ROW('Water Data'!H124))),'Data Summary'!CI130="Yes"),OFFSET('Water Data'!$H$7,0,10*ROW('Water Data'!H124)),NA())</f>
        <v>#N/A</v>
      </c>
      <c r="U130" s="57" t="e">
        <f ca="true">+IF(AND(ISNUMBER(OFFSET('Water Data'!$H$10,0,10*ROW('Water Data'!H124))),'Data Summary'!CJ130="Yes"),OFFSET('Water Data'!$H$10,0,10*ROW('Water Data'!H124)),NA())</f>
        <v>#N/A</v>
      </c>
      <c r="V130" s="103" t="e">
        <f ca="true">+IF(AND(ISNUMBER(OFFSET('Sanitation Data'!$C$5,0,10*ROW('Sanitation Data'!C124))),'Data Summary'!CK130="Yes"),100-OFFSET('Sanitation Data'!$C$5,0,10*ROW('Sanitation Data'!C124)),NA())</f>
        <v>#N/A</v>
      </c>
      <c r="W130" s="103" t="e">
        <f ca="true">+IF(AND(ISNUMBER(OFFSET('Sanitation Data'!$C$7,0,10*ROW('Sanitation Data'!C124))),'Data Summary'!CL130="Yes"),OFFSET('Sanitation Data'!$C$7,0,10*ROW('Sanitation Data'!C124)),NA())</f>
        <v>#N/A</v>
      </c>
      <c r="X130" s="103" t="e">
        <f ca="true">+IF(AND(ISNUMBER(OFFSET('Sanitation Data'!$C$11,0,10*ROW('Sanitation Data'!C124))),'Data Summary'!CM130="Yes"),OFFSET('Sanitation Data'!$C$11,0,10*ROW('Sanitation Data'!C124)),NA())</f>
        <v>#N/A</v>
      </c>
      <c r="Y130" s="103" t="e">
        <f ca="true">+IF(AND(ISNUMBER(OFFSET('Sanitation Data'!$C$12,0,10*ROW('Sanitation Data'!C124))),'Data Summary'!CN130="Yes"),OFFSET('Sanitation Data'!$C$12,0,10*ROW('Sanitation Data'!C124)),NA())</f>
        <v>#N/A</v>
      </c>
      <c r="Z130" s="103" t="e">
        <f ca="true">+IF(AND(ISNUMBER(OFFSET('Sanitation Data'!$C$13,0,10*ROW('Sanitation Data'!C124))),'Data Summary'!CO130="Yes"),OFFSET('Sanitation Data'!$C$13,0,10*ROW('Sanitation Data'!C124)),NA())</f>
        <v>#N/A</v>
      </c>
      <c r="AA130" s="103" t="e">
        <f ca="true">+IF(AND(ISNUMBER(OFFSET('Sanitation Data'!$D$5,0,10*ROW('Sanitation Data'!D124))),'Data Summary'!CP130="Yes"),100-OFFSET('Sanitation Data'!$D$5,0,10*ROW('Sanitation Data'!D124)),NA())</f>
        <v>#N/A</v>
      </c>
      <c r="AB130" s="103" t="e">
        <f ca="true">+IF(AND(ISNUMBER(OFFSET('Sanitation Data'!$D$7,0,10*ROW('Sanitation Data'!D124))),'Data Summary'!CQ130="Yes"),OFFSET('Sanitation Data'!$D$7,0,10*ROW('Sanitation Data'!D124)),NA())</f>
        <v>#N/A</v>
      </c>
      <c r="AC130" s="103" t="e">
        <f ca="true">+IF(AND(ISNUMBER(OFFSET('Sanitation Data'!$D$11,0,10*ROW('Sanitation Data'!D124))),'Data Summary'!CR130="Yes"),OFFSET('Sanitation Data'!$D$11,0,10*ROW('Sanitation Data'!D124)),NA())</f>
        <v>#N/A</v>
      </c>
      <c r="AD130" s="103" t="e">
        <f ca="true">+IF(AND(ISNUMBER(OFFSET('Sanitation Data'!$D$12,0,10*ROW('Sanitation Data'!D124))),'Data Summary'!CS130="Yes"),OFFSET('Sanitation Data'!$D$12,0,10*ROW('Sanitation Data'!D124)),NA())</f>
        <v>#N/A</v>
      </c>
      <c r="AE130" s="103" t="e">
        <f ca="true">+IF(AND(ISNUMBER(OFFSET('Sanitation Data'!$D$13,0,10*ROW('Sanitation Data'!D124))),'Data Summary'!CT130="Yes"),OFFSET('Sanitation Data'!$D$13,0,10*ROW('Sanitation Data'!D124)),NA())</f>
        <v>#N/A</v>
      </c>
      <c r="AF130" s="103" t="e">
        <f ca="true">+IF(AND(ISNUMBER(OFFSET('Sanitation Data'!$E$5,0,10*ROW('Sanitation Data'!E124))),'Data Summary'!CU130="Yes"),100-OFFSET('Sanitation Data'!$E$5,0,10*ROW('Sanitation Data'!E124)),NA())</f>
        <v>#N/A</v>
      </c>
      <c r="AG130" s="103" t="e">
        <f ca="true">+IF(AND(ISNUMBER(OFFSET('Sanitation Data'!$E$7,0,10*ROW('Sanitation Data'!E124))),'Data Summary'!CV130="Yes"),OFFSET('Sanitation Data'!$E$7,0,10*ROW('Sanitation Data'!E124)),NA())</f>
        <v>#N/A</v>
      </c>
      <c r="AH130" s="103" t="e">
        <f ca="true">+IF(AND(ISNUMBER(OFFSET('Sanitation Data'!$E$11,0,10*ROW('Sanitation Data'!E124))),'Data Summary'!CW130="Yes"),OFFSET('Sanitation Data'!$E$11,0,10*ROW('Sanitation Data'!E124)),NA())</f>
        <v>#N/A</v>
      </c>
      <c r="AI130" s="103" t="e">
        <f ca="true">+IF(AND(ISNUMBER(OFFSET('Sanitation Data'!$E$12,0,10*ROW('Sanitation Data'!E124))),'Data Summary'!CX130="Yes"),OFFSET('Sanitation Data'!$E$12,0,10*ROW('Sanitation Data'!E124)),NA())</f>
        <v>#N/A</v>
      </c>
      <c r="AJ130" s="103" t="e">
        <f ca="true">+IF(AND(ISNUMBER(OFFSET('Sanitation Data'!$E$13,0,10*ROW('Sanitation Data'!E124))),'Data Summary'!CY130="Yes"),OFFSET('Sanitation Data'!$E$13,0,10*ROW('Sanitation Data'!E124)),NA())</f>
        <v>#N/A</v>
      </c>
      <c r="AK130" s="103" t="e">
        <f ca="true">+IF(AND(ISNUMBER(OFFSET('Sanitation Data'!$F$5,0,10*ROW('Sanitation Data'!F124))),'Data Summary'!CZ130="Yes"),100-OFFSET('Sanitation Data'!$F$5,0,10*ROW('Sanitation Data'!F124)),NA())</f>
        <v>#N/A</v>
      </c>
      <c r="AL130" s="103" t="e">
        <f ca="true">+IF(AND(ISNUMBER(OFFSET('Sanitation Data'!$F$7,0,10*ROW('Sanitation Data'!F124))),'Data Summary'!DA130="Yes"),OFFSET('Sanitation Data'!$F$7,0,10*ROW('Sanitation Data'!F124)),NA())</f>
        <v>#N/A</v>
      </c>
      <c r="AM130" s="103" t="e">
        <f ca="true">+IF(AND(ISNUMBER(OFFSET('Sanitation Data'!$F$11,0,10*ROW('Sanitation Data'!F124))),'Data Summary'!DB130="Yes"),OFFSET('Sanitation Data'!$F$11,0,10*ROW('Sanitation Data'!F124)),NA())</f>
        <v>#N/A</v>
      </c>
      <c r="AN130" s="103" t="e">
        <f ca="true">+IF(AND(ISNUMBER(OFFSET('Sanitation Data'!$F$12,0,10*ROW('Sanitation Data'!F124))),'Data Summary'!DC130="Yes"),OFFSET('Sanitation Data'!$F$12,0,10*ROW('Sanitation Data'!F124)),NA())</f>
        <v>#N/A</v>
      </c>
      <c r="AO130" s="103" t="e">
        <f ca="true">+IF(AND(ISNUMBER(OFFSET('Sanitation Data'!$F$13,0,10*ROW('Sanitation Data'!F124))),'Data Summary'!DD130="Yes"),OFFSET('Sanitation Data'!$F$13,0,10*ROW('Sanitation Data'!F124)),NA())</f>
        <v>#N/A</v>
      </c>
      <c r="AP130" s="103" t="e">
        <f ca="true">+IF(AND(ISNUMBER(OFFSET('Sanitation Data'!$G$5,0,10*ROW('Sanitation Data'!G124))),'Data Summary'!DE130="Yes"),100-OFFSET('Sanitation Data'!$G$5,0,10*ROW('Sanitation Data'!G124)),NA())</f>
        <v>#N/A</v>
      </c>
      <c r="AQ130" s="103" t="e">
        <f ca="true">+IF(AND(ISNUMBER(OFFSET('Sanitation Data'!$G$7,0,10*ROW('Sanitation Data'!G124))),'Data Summary'!DF130="Yes"),OFFSET('Sanitation Data'!$G$7,0,10*ROW('Sanitation Data'!G124)),NA())</f>
        <v>#N/A</v>
      </c>
      <c r="AR130" s="103" t="e">
        <f ca="true">+IF(AND(ISNUMBER(OFFSET('Sanitation Data'!$G$11,0,10*ROW('Sanitation Data'!G124))),'Data Summary'!DG130="Yes"),OFFSET('Sanitation Data'!$G$11,0,10*ROW('Sanitation Data'!G124)),NA())</f>
        <v>#N/A</v>
      </c>
      <c r="AS130" s="103" t="e">
        <f ca="true">+IF(AND(ISNUMBER(OFFSET('Sanitation Data'!$G$12,0,10*ROW('Sanitation Data'!G124))),'Data Summary'!DH130="Yes"),OFFSET('Sanitation Data'!$G$12,0,10*ROW('Sanitation Data'!G124)),NA())</f>
        <v>#N/A</v>
      </c>
      <c r="AT130" s="103" t="e">
        <f ca="true">+IF(AND(ISNUMBER(OFFSET('Sanitation Data'!$G$13,0,10*ROW('Sanitation Data'!G124))),'Data Summary'!DI130="Yes"),OFFSET('Sanitation Data'!$G$13,0,10*ROW('Sanitation Data'!G124)),NA())</f>
        <v>#N/A</v>
      </c>
      <c r="AU130" s="103" t="e">
        <f ca="true">+IF(AND(ISNUMBER(OFFSET('Sanitation Data'!$H$5,0,10*ROW('Sanitation Data'!H124))),'Data Summary'!DJ130="Yes"),100-OFFSET('Sanitation Data'!$H$5,0,10*ROW('Sanitation Data'!H124)),NA())</f>
        <v>#N/A</v>
      </c>
      <c r="AV130" s="103" t="e">
        <f ca="true">+IF(AND(ISNUMBER(OFFSET('Sanitation Data'!$H$7,0,10*ROW('Sanitation Data'!H124))),'Data Summary'!DK130="Yes"),OFFSET('Sanitation Data'!$H$7,0,10*ROW('Sanitation Data'!H124)),NA())</f>
        <v>#N/A</v>
      </c>
      <c r="AW130" s="103" t="e">
        <f ca="true">+IF(AND(ISNUMBER(OFFSET('Sanitation Data'!$H$11,0,10*ROW('Sanitation Data'!H124))),'Data Summary'!DL130="Yes"),OFFSET('Sanitation Data'!$H$11,0,10*ROW('Sanitation Data'!H124)),NA())</f>
        <v>#N/A</v>
      </c>
      <c r="AX130" s="103" t="e">
        <f ca="true">+IF(AND(ISNUMBER(OFFSET('Sanitation Data'!$H$12,0,10*ROW('Sanitation Data'!H124))),'Data Summary'!DM130="Yes"),OFFSET('Sanitation Data'!$H$12,0,10*ROW('Sanitation Data'!H124)),NA())</f>
        <v>#N/A</v>
      </c>
      <c r="AY130" s="103" t="e">
        <f ca="true">+IF(AND(ISNUMBER(OFFSET('Sanitation Data'!$H$13,0,10*ROW('Sanitation Data'!H124))),'Data Summary'!DN130="Yes"),OFFSET('Sanitation Data'!$H$13,0,10*ROW('Sanitation Data'!H124)),NA())</f>
        <v>#N/A</v>
      </c>
      <c r="AZ130" s="108" t="e">
        <f ca="true">+IF(AND(ISNUMBER(OFFSET('Hygiene Data'!$C$6,0,10*ROW('Hygiene Data'!C124))),'Data Summary'!DO130="Yes"),OFFSET('Hygiene Data'!$C$6,0,10*ROW('Hygiene Data'!C124)),NA())</f>
        <v>#N/A</v>
      </c>
      <c r="BA130" s="108" t="e">
        <f ca="true">+IF(AND(ISNUMBER(OFFSET('Hygiene Data'!$C$8,0,10*ROW('Hygiene Data'!C124))),'Data Summary'!DP130="Yes"),OFFSET('Hygiene Data'!$C$8,0,10*ROW('Hygiene Data'!C124)),NA())</f>
        <v>#N/A</v>
      </c>
      <c r="BB130" s="108" t="e">
        <f ca="true">+IF(AND(ISNUMBER(OFFSET('Hygiene Data'!$C$10,0,10*ROW('Hygiene Data'!C124))),'Data Summary'!DQ130="Yes"),OFFSET('Hygiene Data'!$C$10,0,10*ROW('Hygiene Data'!C124)),NA())</f>
        <v>#N/A</v>
      </c>
      <c r="BC130" s="108" t="e">
        <f ca="true">+IF(AND(ISNUMBER(OFFSET('Hygiene Data'!$D$6,0,10*ROW('Hygiene Data'!D124))),'Data Summary'!DR130="Yes"),OFFSET('Hygiene Data'!$D$6,0,10*ROW('Hygiene Data'!D124)),NA())</f>
        <v>#N/A</v>
      </c>
      <c r="BD130" s="108" t="e">
        <f ca="true">+IF(AND(ISNUMBER(OFFSET('Hygiene Data'!$D$8,0,10*ROW('Hygiene Data'!D124))),'Data Summary'!DS130="Yes"),OFFSET('Hygiene Data'!$D$8,0,10*ROW('Hygiene Data'!D124)),NA())</f>
        <v>#N/A</v>
      </c>
      <c r="BE130" s="108" t="e">
        <f ca="true">+IF(AND(ISNUMBER(OFFSET('Hygiene Data'!$D$10,0,10*ROW('Hygiene Data'!D124))),'Data Summary'!DT130="Yes"),OFFSET('Hygiene Data'!$D$10,0,10*ROW('Hygiene Data'!D124)),NA())</f>
        <v>#N/A</v>
      </c>
      <c r="BF130" s="108" t="e">
        <f ca="true">+IF(AND(ISNUMBER(OFFSET('Hygiene Data'!$E$6,0,10*ROW('Hygiene Data'!E124))),'Data Summary'!DU130="Yes"),OFFSET('Hygiene Data'!$E$6,0,10*ROW('Hygiene Data'!E124)),NA())</f>
        <v>#N/A</v>
      </c>
      <c r="BG130" s="108" t="e">
        <f ca="true">+IF(AND(ISNUMBER(OFFSET('Hygiene Data'!$E$8,0,10*ROW('Hygiene Data'!E124))),'Data Summary'!DV130="Yes"),OFFSET('Hygiene Data'!$E$8,0,10*ROW('Hygiene Data'!E124)),NA())</f>
        <v>#N/A</v>
      </c>
      <c r="BH130" s="108" t="e">
        <f ca="true">+IF(AND(ISNUMBER(OFFSET('Hygiene Data'!$E$10,0,10*ROW('Hygiene Data'!E124))),'Data Summary'!DW130="Yes"),OFFSET('Hygiene Data'!$E$10,0,10*ROW('Hygiene Data'!E124)),NA())</f>
        <v>#N/A</v>
      </c>
      <c r="BI130" s="108" t="e">
        <f ca="true">+IF(AND(ISNUMBER(OFFSET('Hygiene Data'!$F$6,0,10*ROW('Hygiene Data'!F124))),'Data Summary'!DX130="Yes"),OFFSET('Hygiene Data'!$F$6,0,10*ROW('Hygiene Data'!F124)),NA())</f>
        <v>#N/A</v>
      </c>
      <c r="BJ130" s="108" t="e">
        <f ca="true">+IF(AND(ISNUMBER(OFFSET('Hygiene Data'!$F$8,0,10*ROW('Hygiene Data'!F124))),'Data Summary'!DY130="Yes"),OFFSET('Hygiene Data'!$F$8,0,10*ROW('Hygiene Data'!F124)),NA())</f>
        <v>#N/A</v>
      </c>
      <c r="BK130" s="108" t="e">
        <f ca="true">+IF(AND(ISNUMBER(OFFSET('Hygiene Data'!$F$10,0,10*ROW('Hygiene Data'!F124))),'Data Summary'!DZ130="Yes"),OFFSET('Hygiene Data'!$F$10,0,10*ROW('Hygiene Data'!F124)),NA())</f>
        <v>#N/A</v>
      </c>
      <c r="BL130" s="108" t="e">
        <f ca="true">+IF(AND(ISNUMBER(OFFSET('Hygiene Data'!$G$6,0,10*ROW('Hygiene Data'!G124))),'Data Summary'!EA130="Yes"),OFFSET('Hygiene Data'!$G$6,0,10*ROW('Hygiene Data'!G124)),NA())</f>
        <v>#N/A</v>
      </c>
      <c r="BM130" s="108" t="e">
        <f ca="true">+IF(AND(ISNUMBER(OFFSET('Hygiene Data'!$G$8,0,10*ROW('Hygiene Data'!G124))),'Data Summary'!EB130="Yes"),OFFSET('Hygiene Data'!$G$8,0,10*ROW('Hygiene Data'!G124)),NA())</f>
        <v>#N/A</v>
      </c>
      <c r="BN130" s="108" t="e">
        <f ca="true">+IF(AND(ISNUMBER(OFFSET('Hygiene Data'!$G$10,0,10*ROW('Hygiene Data'!G124))),'Data Summary'!EC130="Yes"),OFFSET('Hygiene Data'!$G$10,0,10*ROW('Hygiene Data'!G124)),NA())</f>
        <v>#N/A</v>
      </c>
      <c r="BO130" s="108" t="e">
        <f ca="true">+IF(AND(ISNUMBER(OFFSET('Hygiene Data'!$H$6,0,10*ROW('Hygiene Data'!H124))),'Data Summary'!ED130="Yes"),OFFSET('Hygiene Data'!$H$6,0,10*ROW('Hygiene Data'!H124)),NA())</f>
        <v>#N/A</v>
      </c>
      <c r="BP130" s="108" t="e">
        <f ca="true">+IF(AND(ISNUMBER(OFFSET('Hygiene Data'!$H$8,0,10*ROW('Hygiene Data'!H124))),'Data Summary'!EE130="Yes"),OFFSET('Hygiene Data'!$H$8,0,10*ROW('Hygiene Data'!H124)),NA())</f>
        <v>#N/A</v>
      </c>
      <c r="BQ130" s="108" t="e">
        <f ca="true">+IF(AND(ISNUMBER(OFFSET('Hygiene Data'!$H$10,0,10*ROW('Hygiene Data'!H124))),'Data Summary'!EF130="Yes"),OFFSET('Hygiene Data'!$H$10,0,10*ROW('Hygiene Data'!H124)),NA())</f>
        <v>#N/A</v>
      </c>
    </row>
    <row r="131" x14ac:dyDescent="0.2">
      <c r="A131" s="56" t="e">
        <f ca="true">+IF(OFFSET('Water Data'!$B$1,0,10*ROW('Water Data'!B125))="",NA(),OFFSET('Water Data'!$B$1,0,10*ROW('Water Data'!B125)))</f>
        <v>#N/A</v>
      </c>
      <c r="B131" s="56" t="e">
        <f ca="true">+IF(OFFSET('Water Data'!$A$3,0,10*ROW('Water Data'!A128))="",NA(),OFFSET('Water Data'!$A$3,0,10*ROW('Water Data'!A128)))</f>
        <v>#N/A</v>
      </c>
      <c r="C131" s="56" t="e">
        <f ca="true">+IF(OFFSET('Water Data'!$C$3,0,10*ROW('Water Data'!C128))="",NA(),OFFSET('Water Data'!$C$3,0,10*ROW('Water Data'!C128)))</f>
        <v>#N/A</v>
      </c>
      <c r="D131" s="57" t="e">
        <f ca="true">+IF(AND(ISNUMBER(OFFSET('Water Data'!$C$5,0,10*ROW('Water Data'!C125))),'Data Summary'!BS131="Yes"),100-OFFSET('Water Data'!$C$5,0,10*ROW('Water Data'!C125)),NA())</f>
        <v>#N/A</v>
      </c>
      <c r="E131" s="57" t="e">
        <f ca="true">+IF(AND(ISNUMBER(OFFSET('Water Data'!$C$7,0,10*ROW('Water Data'!C125))),'Data Summary'!BT131="Yes"),OFFSET('Water Data'!$C$7,0,10*ROW('Water Data'!C125)),NA())</f>
        <v>#N/A</v>
      </c>
      <c r="F131" s="57" t="e">
        <f ca="true">+IF(AND(ISNUMBER(OFFSET('Water Data'!$C$10,0,10*ROW('Water Data'!C125))),'Data Summary'!BU131="Yes"),OFFSET('Water Data'!$C$10,0,10*ROW('Water Data'!C125)),NA())</f>
        <v>#N/A</v>
      </c>
      <c r="G131" s="57" t="e">
        <f ca="true">+IF(AND(ISNUMBER(OFFSET('Water Data'!$D$5,0,10*ROW('Water Data'!D125))),'Data Summary'!BV131="Yes"),100-OFFSET('Water Data'!$D$5,0,10*ROW('Water Data'!D125)),NA())</f>
        <v>#N/A</v>
      </c>
      <c r="H131" s="57" t="e">
        <f ca="true">+IF(AND(ISNUMBER(OFFSET('Water Data'!$D$7,0,10*ROW('Water Data'!D125))),'Data Summary'!BW131="Yes"),OFFSET('Water Data'!$D$7,0,10*ROW('Water Data'!D125)),NA())</f>
        <v>#N/A</v>
      </c>
      <c r="I131" s="57" t="e">
        <f ca="true">+IF(AND(ISNUMBER(OFFSET('Water Data'!$D$10,0,10*ROW('Water Data'!D125))),'Data Summary'!BX131="Yes"),OFFSET('Water Data'!$D$10,0,10*ROW('Water Data'!D125)),NA())</f>
        <v>#N/A</v>
      </c>
      <c r="J131" s="57" t="e">
        <f ca="true">+IF(AND(ISNUMBER(OFFSET('Water Data'!$E$5,0,10*ROW('Water Data'!E125))),'Data Summary'!BY131="Yes"),100-OFFSET('Water Data'!$E$5,0,10*ROW('Water Data'!E125)),NA())</f>
        <v>#N/A</v>
      </c>
      <c r="K131" s="57" t="e">
        <f ca="true">+IF(AND(ISNUMBER(OFFSET('Water Data'!$E$7,0,10*ROW('Water Data'!E125))),'Data Summary'!BZ131="Yes"),OFFSET('Water Data'!$E$7,0,10*ROW('Water Data'!E125)),NA())</f>
        <v>#N/A</v>
      </c>
      <c r="L131" s="57" t="e">
        <f ca="true">+IF(AND(ISNUMBER(OFFSET('Water Data'!$E$10,0,10*ROW('Water Data'!E125))),'Data Summary'!CA131="Yes"),OFFSET('Water Data'!$E$10,0,10*ROW('Water Data'!E125)),NA())</f>
        <v>#N/A</v>
      </c>
      <c r="M131" s="57" t="e">
        <f ca="true">+IF(AND(ISNUMBER(OFFSET('Water Data'!$F$5,0,10*ROW('Water Data'!F125))),'Data Summary'!CB131="Yes"),100-OFFSET('Water Data'!$F$5,0,10*ROW('Water Data'!F125)),NA())</f>
        <v>#N/A</v>
      </c>
      <c r="N131" s="57" t="e">
        <f ca="true">+IF(AND(ISNUMBER(OFFSET('Water Data'!$F$7,0,10*ROW('Water Data'!F125))),'Data Summary'!CC131="Yes"),OFFSET('Water Data'!$F$7,0,10*ROW('Water Data'!F125)),NA())</f>
        <v>#N/A</v>
      </c>
      <c r="O131" s="57" t="e">
        <f ca="true">+IF(AND(ISNUMBER(OFFSET('Water Data'!$F$10,0,10*ROW('Water Data'!F125))),'Data Summary'!CD131="Yes"),OFFSET('Water Data'!$F$10,0,10*ROW('Water Data'!F125)),NA())</f>
        <v>#N/A</v>
      </c>
      <c r="P131" s="57" t="e">
        <f ca="true">+IF(AND(ISNUMBER(OFFSET('Water Data'!$G$5,0,10*ROW('Water Data'!G125))),'Data Summary'!CE131="Yes"),100-OFFSET('Water Data'!$G$5,0,10*ROW('Water Data'!G125)),NA())</f>
        <v>#N/A</v>
      </c>
      <c r="Q131" s="57" t="e">
        <f ca="true">+IF(AND(ISNUMBER(OFFSET('Water Data'!$G$7,0,10*ROW('Water Data'!G125))),'Data Summary'!CF131="Yes"),OFFSET('Water Data'!$G$7,0,10*ROW('Water Data'!G125)),NA())</f>
        <v>#N/A</v>
      </c>
      <c r="R131" s="57" t="e">
        <f ca="true">+IF(AND(ISNUMBER(OFFSET('Water Data'!$G$10,0,10*ROW('Water Data'!G125))),'Data Summary'!CG131="Yes"),OFFSET('Water Data'!$G$10,0,10*ROW('Water Data'!G125)),NA())</f>
        <v>#N/A</v>
      </c>
      <c r="S131" s="57" t="e">
        <f ca="true">+IF(AND(ISNUMBER(OFFSET('Water Data'!$H$5,0,10*ROW('Water Data'!H125))),'Data Summary'!CH131="Yes"),100-OFFSET('Water Data'!$H$5,0,10*ROW('Water Data'!H125)),NA())</f>
        <v>#N/A</v>
      </c>
      <c r="T131" s="57" t="e">
        <f ca="true">+IF(AND(ISNUMBER(OFFSET('Water Data'!$H$7,0,10*ROW('Water Data'!H125))),'Data Summary'!CI131="Yes"),OFFSET('Water Data'!$H$7,0,10*ROW('Water Data'!H125)),NA())</f>
        <v>#N/A</v>
      </c>
      <c r="U131" s="57" t="e">
        <f ca="true">+IF(AND(ISNUMBER(OFFSET('Water Data'!$H$10,0,10*ROW('Water Data'!H125))),'Data Summary'!CJ131="Yes"),OFFSET('Water Data'!$H$10,0,10*ROW('Water Data'!H125)),NA())</f>
        <v>#N/A</v>
      </c>
      <c r="V131" s="103" t="e">
        <f ca="true">+IF(AND(ISNUMBER(OFFSET('Sanitation Data'!$C$5,0,10*ROW('Sanitation Data'!C125))),'Data Summary'!CK131="Yes"),100-OFFSET('Sanitation Data'!$C$5,0,10*ROW('Sanitation Data'!C125)),NA())</f>
        <v>#N/A</v>
      </c>
      <c r="W131" s="103" t="e">
        <f ca="true">+IF(AND(ISNUMBER(OFFSET('Sanitation Data'!$C$7,0,10*ROW('Sanitation Data'!C125))),'Data Summary'!CL131="Yes"),OFFSET('Sanitation Data'!$C$7,0,10*ROW('Sanitation Data'!C125)),NA())</f>
        <v>#N/A</v>
      </c>
      <c r="X131" s="103" t="e">
        <f ca="true">+IF(AND(ISNUMBER(OFFSET('Sanitation Data'!$C$11,0,10*ROW('Sanitation Data'!C125))),'Data Summary'!CM131="Yes"),OFFSET('Sanitation Data'!$C$11,0,10*ROW('Sanitation Data'!C125)),NA())</f>
        <v>#N/A</v>
      </c>
      <c r="Y131" s="103" t="e">
        <f ca="true">+IF(AND(ISNUMBER(OFFSET('Sanitation Data'!$C$12,0,10*ROW('Sanitation Data'!C125))),'Data Summary'!CN131="Yes"),OFFSET('Sanitation Data'!$C$12,0,10*ROW('Sanitation Data'!C125)),NA())</f>
        <v>#N/A</v>
      </c>
      <c r="Z131" s="103" t="e">
        <f ca="true">+IF(AND(ISNUMBER(OFFSET('Sanitation Data'!$C$13,0,10*ROW('Sanitation Data'!C125))),'Data Summary'!CO131="Yes"),OFFSET('Sanitation Data'!$C$13,0,10*ROW('Sanitation Data'!C125)),NA())</f>
        <v>#N/A</v>
      </c>
      <c r="AA131" s="103" t="e">
        <f ca="true">+IF(AND(ISNUMBER(OFFSET('Sanitation Data'!$D$5,0,10*ROW('Sanitation Data'!D125))),'Data Summary'!CP131="Yes"),100-OFFSET('Sanitation Data'!$D$5,0,10*ROW('Sanitation Data'!D125)),NA())</f>
        <v>#N/A</v>
      </c>
      <c r="AB131" s="103" t="e">
        <f ca="true">+IF(AND(ISNUMBER(OFFSET('Sanitation Data'!$D$7,0,10*ROW('Sanitation Data'!D125))),'Data Summary'!CQ131="Yes"),OFFSET('Sanitation Data'!$D$7,0,10*ROW('Sanitation Data'!D125)),NA())</f>
        <v>#N/A</v>
      </c>
      <c r="AC131" s="103" t="e">
        <f ca="true">+IF(AND(ISNUMBER(OFFSET('Sanitation Data'!$D$11,0,10*ROW('Sanitation Data'!D125))),'Data Summary'!CR131="Yes"),OFFSET('Sanitation Data'!$D$11,0,10*ROW('Sanitation Data'!D125)),NA())</f>
        <v>#N/A</v>
      </c>
      <c r="AD131" s="103" t="e">
        <f ca="true">+IF(AND(ISNUMBER(OFFSET('Sanitation Data'!$D$12,0,10*ROW('Sanitation Data'!D125))),'Data Summary'!CS131="Yes"),OFFSET('Sanitation Data'!$D$12,0,10*ROW('Sanitation Data'!D125)),NA())</f>
        <v>#N/A</v>
      </c>
      <c r="AE131" s="103" t="e">
        <f ca="true">+IF(AND(ISNUMBER(OFFSET('Sanitation Data'!$D$13,0,10*ROW('Sanitation Data'!D125))),'Data Summary'!CT131="Yes"),OFFSET('Sanitation Data'!$D$13,0,10*ROW('Sanitation Data'!D125)),NA())</f>
        <v>#N/A</v>
      </c>
      <c r="AF131" s="103" t="e">
        <f ca="true">+IF(AND(ISNUMBER(OFFSET('Sanitation Data'!$E$5,0,10*ROW('Sanitation Data'!E125))),'Data Summary'!CU131="Yes"),100-OFFSET('Sanitation Data'!$E$5,0,10*ROW('Sanitation Data'!E125)),NA())</f>
        <v>#N/A</v>
      </c>
      <c r="AG131" s="103" t="e">
        <f ca="true">+IF(AND(ISNUMBER(OFFSET('Sanitation Data'!$E$7,0,10*ROW('Sanitation Data'!E125))),'Data Summary'!CV131="Yes"),OFFSET('Sanitation Data'!$E$7,0,10*ROW('Sanitation Data'!E125)),NA())</f>
        <v>#N/A</v>
      </c>
      <c r="AH131" s="103" t="e">
        <f ca="true">+IF(AND(ISNUMBER(OFFSET('Sanitation Data'!$E$11,0,10*ROW('Sanitation Data'!E125))),'Data Summary'!CW131="Yes"),OFFSET('Sanitation Data'!$E$11,0,10*ROW('Sanitation Data'!E125)),NA())</f>
        <v>#N/A</v>
      </c>
      <c r="AI131" s="103" t="e">
        <f ca="true">+IF(AND(ISNUMBER(OFFSET('Sanitation Data'!$E$12,0,10*ROW('Sanitation Data'!E125))),'Data Summary'!CX131="Yes"),OFFSET('Sanitation Data'!$E$12,0,10*ROW('Sanitation Data'!E125)),NA())</f>
        <v>#N/A</v>
      </c>
      <c r="AJ131" s="103" t="e">
        <f ca="true">+IF(AND(ISNUMBER(OFFSET('Sanitation Data'!$E$13,0,10*ROW('Sanitation Data'!E125))),'Data Summary'!CY131="Yes"),OFFSET('Sanitation Data'!$E$13,0,10*ROW('Sanitation Data'!E125)),NA())</f>
        <v>#N/A</v>
      </c>
      <c r="AK131" s="103" t="e">
        <f ca="true">+IF(AND(ISNUMBER(OFFSET('Sanitation Data'!$F$5,0,10*ROW('Sanitation Data'!F125))),'Data Summary'!CZ131="Yes"),100-OFFSET('Sanitation Data'!$F$5,0,10*ROW('Sanitation Data'!F125)),NA())</f>
        <v>#N/A</v>
      </c>
      <c r="AL131" s="103" t="e">
        <f ca="true">+IF(AND(ISNUMBER(OFFSET('Sanitation Data'!$F$7,0,10*ROW('Sanitation Data'!F125))),'Data Summary'!DA131="Yes"),OFFSET('Sanitation Data'!$F$7,0,10*ROW('Sanitation Data'!F125)),NA())</f>
        <v>#N/A</v>
      </c>
      <c r="AM131" s="103" t="e">
        <f ca="true">+IF(AND(ISNUMBER(OFFSET('Sanitation Data'!$F$11,0,10*ROW('Sanitation Data'!F125))),'Data Summary'!DB131="Yes"),OFFSET('Sanitation Data'!$F$11,0,10*ROW('Sanitation Data'!F125)),NA())</f>
        <v>#N/A</v>
      </c>
      <c r="AN131" s="103" t="e">
        <f ca="true">+IF(AND(ISNUMBER(OFFSET('Sanitation Data'!$F$12,0,10*ROW('Sanitation Data'!F125))),'Data Summary'!DC131="Yes"),OFFSET('Sanitation Data'!$F$12,0,10*ROW('Sanitation Data'!F125)),NA())</f>
        <v>#N/A</v>
      </c>
      <c r="AO131" s="103" t="e">
        <f ca="true">+IF(AND(ISNUMBER(OFFSET('Sanitation Data'!$F$13,0,10*ROW('Sanitation Data'!F125))),'Data Summary'!DD131="Yes"),OFFSET('Sanitation Data'!$F$13,0,10*ROW('Sanitation Data'!F125)),NA())</f>
        <v>#N/A</v>
      </c>
      <c r="AP131" s="103" t="e">
        <f ca="true">+IF(AND(ISNUMBER(OFFSET('Sanitation Data'!$G$5,0,10*ROW('Sanitation Data'!G125))),'Data Summary'!DE131="Yes"),100-OFFSET('Sanitation Data'!$G$5,0,10*ROW('Sanitation Data'!G125)),NA())</f>
        <v>#N/A</v>
      </c>
      <c r="AQ131" s="103" t="e">
        <f ca="true">+IF(AND(ISNUMBER(OFFSET('Sanitation Data'!$G$7,0,10*ROW('Sanitation Data'!G125))),'Data Summary'!DF131="Yes"),OFFSET('Sanitation Data'!$G$7,0,10*ROW('Sanitation Data'!G125)),NA())</f>
        <v>#N/A</v>
      </c>
      <c r="AR131" s="103" t="e">
        <f ca="true">+IF(AND(ISNUMBER(OFFSET('Sanitation Data'!$G$11,0,10*ROW('Sanitation Data'!G125))),'Data Summary'!DG131="Yes"),OFFSET('Sanitation Data'!$G$11,0,10*ROW('Sanitation Data'!G125)),NA())</f>
        <v>#N/A</v>
      </c>
      <c r="AS131" s="103" t="e">
        <f ca="true">+IF(AND(ISNUMBER(OFFSET('Sanitation Data'!$G$12,0,10*ROW('Sanitation Data'!G125))),'Data Summary'!DH131="Yes"),OFFSET('Sanitation Data'!$G$12,0,10*ROW('Sanitation Data'!G125)),NA())</f>
        <v>#N/A</v>
      </c>
      <c r="AT131" s="103" t="e">
        <f ca="true">+IF(AND(ISNUMBER(OFFSET('Sanitation Data'!$G$13,0,10*ROW('Sanitation Data'!G125))),'Data Summary'!DI131="Yes"),OFFSET('Sanitation Data'!$G$13,0,10*ROW('Sanitation Data'!G125)),NA())</f>
        <v>#N/A</v>
      </c>
      <c r="AU131" s="103" t="e">
        <f ca="true">+IF(AND(ISNUMBER(OFFSET('Sanitation Data'!$H$5,0,10*ROW('Sanitation Data'!H125))),'Data Summary'!DJ131="Yes"),100-OFFSET('Sanitation Data'!$H$5,0,10*ROW('Sanitation Data'!H125)),NA())</f>
        <v>#N/A</v>
      </c>
      <c r="AV131" s="103" t="e">
        <f ca="true">+IF(AND(ISNUMBER(OFFSET('Sanitation Data'!$H$7,0,10*ROW('Sanitation Data'!H125))),'Data Summary'!DK131="Yes"),OFFSET('Sanitation Data'!$H$7,0,10*ROW('Sanitation Data'!H125)),NA())</f>
        <v>#N/A</v>
      </c>
      <c r="AW131" s="103" t="e">
        <f ca="true">+IF(AND(ISNUMBER(OFFSET('Sanitation Data'!$H$11,0,10*ROW('Sanitation Data'!H125))),'Data Summary'!DL131="Yes"),OFFSET('Sanitation Data'!$H$11,0,10*ROW('Sanitation Data'!H125)),NA())</f>
        <v>#N/A</v>
      </c>
      <c r="AX131" s="103" t="e">
        <f ca="true">+IF(AND(ISNUMBER(OFFSET('Sanitation Data'!$H$12,0,10*ROW('Sanitation Data'!H125))),'Data Summary'!DM131="Yes"),OFFSET('Sanitation Data'!$H$12,0,10*ROW('Sanitation Data'!H125)),NA())</f>
        <v>#N/A</v>
      </c>
      <c r="AY131" s="103" t="e">
        <f ca="true">+IF(AND(ISNUMBER(OFFSET('Sanitation Data'!$H$13,0,10*ROW('Sanitation Data'!H125))),'Data Summary'!DN131="Yes"),OFFSET('Sanitation Data'!$H$13,0,10*ROW('Sanitation Data'!H125)),NA())</f>
        <v>#N/A</v>
      </c>
      <c r="AZ131" s="108" t="e">
        <f ca="true">+IF(AND(ISNUMBER(OFFSET('Hygiene Data'!$C$6,0,10*ROW('Hygiene Data'!C125))),'Data Summary'!DO131="Yes"),OFFSET('Hygiene Data'!$C$6,0,10*ROW('Hygiene Data'!C125)),NA())</f>
        <v>#N/A</v>
      </c>
      <c r="BA131" s="108" t="e">
        <f ca="true">+IF(AND(ISNUMBER(OFFSET('Hygiene Data'!$C$8,0,10*ROW('Hygiene Data'!C125))),'Data Summary'!DP131="Yes"),OFFSET('Hygiene Data'!$C$8,0,10*ROW('Hygiene Data'!C125)),NA())</f>
        <v>#N/A</v>
      </c>
      <c r="BB131" s="108" t="e">
        <f ca="true">+IF(AND(ISNUMBER(OFFSET('Hygiene Data'!$C$10,0,10*ROW('Hygiene Data'!C125))),'Data Summary'!DQ131="Yes"),OFFSET('Hygiene Data'!$C$10,0,10*ROW('Hygiene Data'!C125)),NA())</f>
        <v>#N/A</v>
      </c>
      <c r="BC131" s="108" t="e">
        <f ca="true">+IF(AND(ISNUMBER(OFFSET('Hygiene Data'!$D$6,0,10*ROW('Hygiene Data'!D125))),'Data Summary'!DR131="Yes"),OFFSET('Hygiene Data'!$D$6,0,10*ROW('Hygiene Data'!D125)),NA())</f>
        <v>#N/A</v>
      </c>
      <c r="BD131" s="108" t="e">
        <f ca="true">+IF(AND(ISNUMBER(OFFSET('Hygiene Data'!$D$8,0,10*ROW('Hygiene Data'!D125))),'Data Summary'!DS131="Yes"),OFFSET('Hygiene Data'!$D$8,0,10*ROW('Hygiene Data'!D125)),NA())</f>
        <v>#N/A</v>
      </c>
      <c r="BE131" s="108" t="e">
        <f ca="true">+IF(AND(ISNUMBER(OFFSET('Hygiene Data'!$D$10,0,10*ROW('Hygiene Data'!D125))),'Data Summary'!DT131="Yes"),OFFSET('Hygiene Data'!$D$10,0,10*ROW('Hygiene Data'!D125)),NA())</f>
        <v>#N/A</v>
      </c>
      <c r="BF131" s="108" t="e">
        <f ca="true">+IF(AND(ISNUMBER(OFFSET('Hygiene Data'!$E$6,0,10*ROW('Hygiene Data'!E125))),'Data Summary'!DU131="Yes"),OFFSET('Hygiene Data'!$E$6,0,10*ROW('Hygiene Data'!E125)),NA())</f>
        <v>#N/A</v>
      </c>
      <c r="BG131" s="108" t="e">
        <f ca="true">+IF(AND(ISNUMBER(OFFSET('Hygiene Data'!$E$8,0,10*ROW('Hygiene Data'!E125))),'Data Summary'!DV131="Yes"),OFFSET('Hygiene Data'!$E$8,0,10*ROW('Hygiene Data'!E125)),NA())</f>
        <v>#N/A</v>
      </c>
      <c r="BH131" s="108" t="e">
        <f ca="true">+IF(AND(ISNUMBER(OFFSET('Hygiene Data'!$E$10,0,10*ROW('Hygiene Data'!E125))),'Data Summary'!DW131="Yes"),OFFSET('Hygiene Data'!$E$10,0,10*ROW('Hygiene Data'!E125)),NA())</f>
        <v>#N/A</v>
      </c>
      <c r="BI131" s="108" t="e">
        <f ca="true">+IF(AND(ISNUMBER(OFFSET('Hygiene Data'!$F$6,0,10*ROW('Hygiene Data'!F125))),'Data Summary'!DX131="Yes"),OFFSET('Hygiene Data'!$F$6,0,10*ROW('Hygiene Data'!F125)),NA())</f>
        <v>#N/A</v>
      </c>
      <c r="BJ131" s="108" t="e">
        <f ca="true">+IF(AND(ISNUMBER(OFFSET('Hygiene Data'!$F$8,0,10*ROW('Hygiene Data'!F125))),'Data Summary'!DY131="Yes"),OFFSET('Hygiene Data'!$F$8,0,10*ROW('Hygiene Data'!F125)),NA())</f>
        <v>#N/A</v>
      </c>
      <c r="BK131" s="108" t="e">
        <f ca="true">+IF(AND(ISNUMBER(OFFSET('Hygiene Data'!$F$10,0,10*ROW('Hygiene Data'!F125))),'Data Summary'!DZ131="Yes"),OFFSET('Hygiene Data'!$F$10,0,10*ROW('Hygiene Data'!F125)),NA())</f>
        <v>#N/A</v>
      </c>
      <c r="BL131" s="108" t="e">
        <f ca="true">+IF(AND(ISNUMBER(OFFSET('Hygiene Data'!$G$6,0,10*ROW('Hygiene Data'!G125))),'Data Summary'!EA131="Yes"),OFFSET('Hygiene Data'!$G$6,0,10*ROW('Hygiene Data'!G125)),NA())</f>
        <v>#N/A</v>
      </c>
      <c r="BM131" s="108" t="e">
        <f ca="true">+IF(AND(ISNUMBER(OFFSET('Hygiene Data'!$G$8,0,10*ROW('Hygiene Data'!G125))),'Data Summary'!EB131="Yes"),OFFSET('Hygiene Data'!$G$8,0,10*ROW('Hygiene Data'!G125)),NA())</f>
        <v>#N/A</v>
      </c>
      <c r="BN131" s="108" t="e">
        <f ca="true">+IF(AND(ISNUMBER(OFFSET('Hygiene Data'!$G$10,0,10*ROW('Hygiene Data'!G125))),'Data Summary'!EC131="Yes"),OFFSET('Hygiene Data'!$G$10,0,10*ROW('Hygiene Data'!G125)),NA())</f>
        <v>#N/A</v>
      </c>
      <c r="BO131" s="108" t="e">
        <f ca="true">+IF(AND(ISNUMBER(OFFSET('Hygiene Data'!$H$6,0,10*ROW('Hygiene Data'!H125))),'Data Summary'!ED131="Yes"),OFFSET('Hygiene Data'!$H$6,0,10*ROW('Hygiene Data'!H125)),NA())</f>
        <v>#N/A</v>
      </c>
      <c r="BP131" s="108" t="e">
        <f ca="true">+IF(AND(ISNUMBER(OFFSET('Hygiene Data'!$H$8,0,10*ROW('Hygiene Data'!H125))),'Data Summary'!EE131="Yes"),OFFSET('Hygiene Data'!$H$8,0,10*ROW('Hygiene Data'!H125)),NA())</f>
        <v>#N/A</v>
      </c>
      <c r="BQ131" s="108" t="e">
        <f ca="true">+IF(AND(ISNUMBER(OFFSET('Hygiene Data'!$H$10,0,10*ROW('Hygiene Data'!H125))),'Data Summary'!EF131="Yes"),OFFSET('Hygiene Data'!$H$10,0,10*ROW('Hygiene Data'!H125)),NA())</f>
        <v>#N/A</v>
      </c>
    </row>
    <row r="132" x14ac:dyDescent="0.2">
      <c r="A132" s="56" t="e">
        <f ca="true">+IF(OFFSET('Water Data'!$B$1,0,10*ROW('Water Data'!B126))="",NA(),OFFSET('Water Data'!$B$1,0,10*ROW('Water Data'!B126)))</f>
        <v>#N/A</v>
      </c>
      <c r="B132" s="56" t="e">
        <f ca="true">+IF(OFFSET('Water Data'!$A$3,0,10*ROW('Water Data'!A129))="",NA(),OFFSET('Water Data'!$A$3,0,10*ROW('Water Data'!A129)))</f>
        <v>#N/A</v>
      </c>
      <c r="C132" s="56" t="e">
        <f ca="true">+IF(OFFSET('Water Data'!$C$3,0,10*ROW('Water Data'!C129))="",NA(),OFFSET('Water Data'!$C$3,0,10*ROW('Water Data'!C129)))</f>
        <v>#N/A</v>
      </c>
      <c r="D132" s="57" t="e">
        <f ca="true">+IF(AND(ISNUMBER(OFFSET('Water Data'!$C$5,0,10*ROW('Water Data'!C126))),'Data Summary'!BS132="Yes"),100-OFFSET('Water Data'!$C$5,0,10*ROW('Water Data'!C126)),NA())</f>
        <v>#N/A</v>
      </c>
      <c r="E132" s="57" t="e">
        <f ca="true">+IF(AND(ISNUMBER(OFFSET('Water Data'!$C$7,0,10*ROW('Water Data'!C126))),'Data Summary'!BT132="Yes"),OFFSET('Water Data'!$C$7,0,10*ROW('Water Data'!C126)),NA())</f>
        <v>#N/A</v>
      </c>
      <c r="F132" s="57" t="e">
        <f ca="true">+IF(AND(ISNUMBER(OFFSET('Water Data'!$C$10,0,10*ROW('Water Data'!C126))),'Data Summary'!BU132="Yes"),OFFSET('Water Data'!$C$10,0,10*ROW('Water Data'!C126)),NA())</f>
        <v>#N/A</v>
      </c>
      <c r="G132" s="57" t="e">
        <f ca="true">+IF(AND(ISNUMBER(OFFSET('Water Data'!$D$5,0,10*ROW('Water Data'!D126))),'Data Summary'!BV132="Yes"),100-OFFSET('Water Data'!$D$5,0,10*ROW('Water Data'!D126)),NA())</f>
        <v>#N/A</v>
      </c>
      <c r="H132" s="57" t="e">
        <f ca="true">+IF(AND(ISNUMBER(OFFSET('Water Data'!$D$7,0,10*ROW('Water Data'!D126))),'Data Summary'!BW132="Yes"),OFFSET('Water Data'!$D$7,0,10*ROW('Water Data'!D126)),NA())</f>
        <v>#N/A</v>
      </c>
      <c r="I132" s="57" t="e">
        <f ca="true">+IF(AND(ISNUMBER(OFFSET('Water Data'!$D$10,0,10*ROW('Water Data'!D126))),'Data Summary'!BX132="Yes"),OFFSET('Water Data'!$D$10,0,10*ROW('Water Data'!D126)),NA())</f>
        <v>#N/A</v>
      </c>
      <c r="J132" s="57" t="e">
        <f ca="true">+IF(AND(ISNUMBER(OFFSET('Water Data'!$E$5,0,10*ROW('Water Data'!E126))),'Data Summary'!BY132="Yes"),100-OFFSET('Water Data'!$E$5,0,10*ROW('Water Data'!E126)),NA())</f>
        <v>#N/A</v>
      </c>
      <c r="K132" s="57" t="e">
        <f ca="true">+IF(AND(ISNUMBER(OFFSET('Water Data'!$E$7,0,10*ROW('Water Data'!E126))),'Data Summary'!BZ132="Yes"),OFFSET('Water Data'!$E$7,0,10*ROW('Water Data'!E126)),NA())</f>
        <v>#N/A</v>
      </c>
      <c r="L132" s="57" t="e">
        <f ca="true">+IF(AND(ISNUMBER(OFFSET('Water Data'!$E$10,0,10*ROW('Water Data'!E126))),'Data Summary'!CA132="Yes"),OFFSET('Water Data'!$E$10,0,10*ROW('Water Data'!E126)),NA())</f>
        <v>#N/A</v>
      </c>
      <c r="M132" s="57" t="e">
        <f ca="true">+IF(AND(ISNUMBER(OFFSET('Water Data'!$F$5,0,10*ROW('Water Data'!F126))),'Data Summary'!CB132="Yes"),100-OFFSET('Water Data'!$F$5,0,10*ROW('Water Data'!F126)),NA())</f>
        <v>#N/A</v>
      </c>
      <c r="N132" s="57" t="e">
        <f ca="true">+IF(AND(ISNUMBER(OFFSET('Water Data'!$F$7,0,10*ROW('Water Data'!F126))),'Data Summary'!CC132="Yes"),OFFSET('Water Data'!$F$7,0,10*ROW('Water Data'!F126)),NA())</f>
        <v>#N/A</v>
      </c>
      <c r="O132" s="57" t="e">
        <f ca="true">+IF(AND(ISNUMBER(OFFSET('Water Data'!$F$10,0,10*ROW('Water Data'!F126))),'Data Summary'!CD132="Yes"),OFFSET('Water Data'!$F$10,0,10*ROW('Water Data'!F126)),NA())</f>
        <v>#N/A</v>
      </c>
      <c r="P132" s="57" t="e">
        <f ca="true">+IF(AND(ISNUMBER(OFFSET('Water Data'!$G$5,0,10*ROW('Water Data'!G126))),'Data Summary'!CE132="Yes"),100-OFFSET('Water Data'!$G$5,0,10*ROW('Water Data'!G126)),NA())</f>
        <v>#N/A</v>
      </c>
      <c r="Q132" s="57" t="e">
        <f ca="true">+IF(AND(ISNUMBER(OFFSET('Water Data'!$G$7,0,10*ROW('Water Data'!G126))),'Data Summary'!CF132="Yes"),OFFSET('Water Data'!$G$7,0,10*ROW('Water Data'!G126)),NA())</f>
        <v>#N/A</v>
      </c>
      <c r="R132" s="57" t="e">
        <f ca="true">+IF(AND(ISNUMBER(OFFSET('Water Data'!$G$10,0,10*ROW('Water Data'!G126))),'Data Summary'!CG132="Yes"),OFFSET('Water Data'!$G$10,0,10*ROW('Water Data'!G126)),NA())</f>
        <v>#N/A</v>
      </c>
      <c r="S132" s="57" t="e">
        <f ca="true">+IF(AND(ISNUMBER(OFFSET('Water Data'!$H$5,0,10*ROW('Water Data'!H126))),'Data Summary'!CH132="Yes"),100-OFFSET('Water Data'!$H$5,0,10*ROW('Water Data'!H126)),NA())</f>
        <v>#N/A</v>
      </c>
      <c r="T132" s="57" t="e">
        <f ca="true">+IF(AND(ISNUMBER(OFFSET('Water Data'!$H$7,0,10*ROW('Water Data'!H126))),'Data Summary'!CI132="Yes"),OFFSET('Water Data'!$H$7,0,10*ROW('Water Data'!H126)),NA())</f>
        <v>#N/A</v>
      </c>
      <c r="U132" s="57" t="e">
        <f ca="true">+IF(AND(ISNUMBER(OFFSET('Water Data'!$H$10,0,10*ROW('Water Data'!H126))),'Data Summary'!CJ132="Yes"),OFFSET('Water Data'!$H$10,0,10*ROW('Water Data'!H126)),NA())</f>
        <v>#N/A</v>
      </c>
      <c r="V132" s="103" t="e">
        <f ca="true">+IF(AND(ISNUMBER(OFFSET('Sanitation Data'!$C$5,0,10*ROW('Sanitation Data'!C126))),'Data Summary'!CK132="Yes"),100-OFFSET('Sanitation Data'!$C$5,0,10*ROW('Sanitation Data'!C126)),NA())</f>
        <v>#N/A</v>
      </c>
      <c r="W132" s="103" t="e">
        <f ca="true">+IF(AND(ISNUMBER(OFFSET('Sanitation Data'!$C$7,0,10*ROW('Sanitation Data'!C126))),'Data Summary'!CL132="Yes"),OFFSET('Sanitation Data'!$C$7,0,10*ROW('Sanitation Data'!C126)),NA())</f>
        <v>#N/A</v>
      </c>
      <c r="X132" s="103" t="e">
        <f ca="true">+IF(AND(ISNUMBER(OFFSET('Sanitation Data'!$C$11,0,10*ROW('Sanitation Data'!C126))),'Data Summary'!CM132="Yes"),OFFSET('Sanitation Data'!$C$11,0,10*ROW('Sanitation Data'!C126)),NA())</f>
        <v>#N/A</v>
      </c>
      <c r="Y132" s="103" t="e">
        <f ca="true">+IF(AND(ISNUMBER(OFFSET('Sanitation Data'!$C$12,0,10*ROW('Sanitation Data'!C126))),'Data Summary'!CN132="Yes"),OFFSET('Sanitation Data'!$C$12,0,10*ROW('Sanitation Data'!C126)),NA())</f>
        <v>#N/A</v>
      </c>
      <c r="Z132" s="103" t="e">
        <f ca="true">+IF(AND(ISNUMBER(OFFSET('Sanitation Data'!$C$13,0,10*ROW('Sanitation Data'!C126))),'Data Summary'!CO132="Yes"),OFFSET('Sanitation Data'!$C$13,0,10*ROW('Sanitation Data'!C126)),NA())</f>
        <v>#N/A</v>
      </c>
      <c r="AA132" s="103" t="e">
        <f ca="true">+IF(AND(ISNUMBER(OFFSET('Sanitation Data'!$D$5,0,10*ROW('Sanitation Data'!D126))),'Data Summary'!CP132="Yes"),100-OFFSET('Sanitation Data'!$D$5,0,10*ROW('Sanitation Data'!D126)),NA())</f>
        <v>#N/A</v>
      </c>
      <c r="AB132" s="103" t="e">
        <f ca="true">+IF(AND(ISNUMBER(OFFSET('Sanitation Data'!$D$7,0,10*ROW('Sanitation Data'!D126))),'Data Summary'!CQ132="Yes"),OFFSET('Sanitation Data'!$D$7,0,10*ROW('Sanitation Data'!D126)),NA())</f>
        <v>#N/A</v>
      </c>
      <c r="AC132" s="103" t="e">
        <f ca="true">+IF(AND(ISNUMBER(OFFSET('Sanitation Data'!$D$11,0,10*ROW('Sanitation Data'!D126))),'Data Summary'!CR132="Yes"),OFFSET('Sanitation Data'!$D$11,0,10*ROW('Sanitation Data'!D126)),NA())</f>
        <v>#N/A</v>
      </c>
      <c r="AD132" s="103" t="e">
        <f ca="true">+IF(AND(ISNUMBER(OFFSET('Sanitation Data'!$D$12,0,10*ROW('Sanitation Data'!D126))),'Data Summary'!CS132="Yes"),OFFSET('Sanitation Data'!$D$12,0,10*ROW('Sanitation Data'!D126)),NA())</f>
        <v>#N/A</v>
      </c>
      <c r="AE132" s="103" t="e">
        <f ca="true">+IF(AND(ISNUMBER(OFFSET('Sanitation Data'!$D$13,0,10*ROW('Sanitation Data'!D126))),'Data Summary'!CT132="Yes"),OFFSET('Sanitation Data'!$D$13,0,10*ROW('Sanitation Data'!D126)),NA())</f>
        <v>#N/A</v>
      </c>
      <c r="AF132" s="103" t="e">
        <f ca="true">+IF(AND(ISNUMBER(OFFSET('Sanitation Data'!$E$5,0,10*ROW('Sanitation Data'!E126))),'Data Summary'!CU132="Yes"),100-OFFSET('Sanitation Data'!$E$5,0,10*ROW('Sanitation Data'!E126)),NA())</f>
        <v>#N/A</v>
      </c>
      <c r="AG132" s="103" t="e">
        <f ca="true">+IF(AND(ISNUMBER(OFFSET('Sanitation Data'!$E$7,0,10*ROW('Sanitation Data'!E126))),'Data Summary'!CV132="Yes"),OFFSET('Sanitation Data'!$E$7,0,10*ROW('Sanitation Data'!E126)),NA())</f>
        <v>#N/A</v>
      </c>
      <c r="AH132" s="103" t="e">
        <f ca="true">+IF(AND(ISNUMBER(OFFSET('Sanitation Data'!$E$11,0,10*ROW('Sanitation Data'!E126))),'Data Summary'!CW132="Yes"),OFFSET('Sanitation Data'!$E$11,0,10*ROW('Sanitation Data'!E126)),NA())</f>
        <v>#N/A</v>
      </c>
      <c r="AI132" s="103" t="e">
        <f ca="true">+IF(AND(ISNUMBER(OFFSET('Sanitation Data'!$E$12,0,10*ROW('Sanitation Data'!E126))),'Data Summary'!CX132="Yes"),OFFSET('Sanitation Data'!$E$12,0,10*ROW('Sanitation Data'!E126)),NA())</f>
        <v>#N/A</v>
      </c>
      <c r="AJ132" s="103" t="e">
        <f ca="true">+IF(AND(ISNUMBER(OFFSET('Sanitation Data'!$E$13,0,10*ROW('Sanitation Data'!E126))),'Data Summary'!CY132="Yes"),OFFSET('Sanitation Data'!$E$13,0,10*ROW('Sanitation Data'!E126)),NA())</f>
        <v>#N/A</v>
      </c>
      <c r="AK132" s="103" t="e">
        <f ca="true">+IF(AND(ISNUMBER(OFFSET('Sanitation Data'!$F$5,0,10*ROW('Sanitation Data'!F126))),'Data Summary'!CZ132="Yes"),100-OFFSET('Sanitation Data'!$F$5,0,10*ROW('Sanitation Data'!F126)),NA())</f>
        <v>#N/A</v>
      </c>
      <c r="AL132" s="103" t="e">
        <f ca="true">+IF(AND(ISNUMBER(OFFSET('Sanitation Data'!$F$7,0,10*ROW('Sanitation Data'!F126))),'Data Summary'!DA132="Yes"),OFFSET('Sanitation Data'!$F$7,0,10*ROW('Sanitation Data'!F126)),NA())</f>
        <v>#N/A</v>
      </c>
      <c r="AM132" s="103" t="e">
        <f ca="true">+IF(AND(ISNUMBER(OFFSET('Sanitation Data'!$F$11,0,10*ROW('Sanitation Data'!F126))),'Data Summary'!DB132="Yes"),OFFSET('Sanitation Data'!$F$11,0,10*ROW('Sanitation Data'!F126)),NA())</f>
        <v>#N/A</v>
      </c>
      <c r="AN132" s="103" t="e">
        <f ca="true">+IF(AND(ISNUMBER(OFFSET('Sanitation Data'!$F$12,0,10*ROW('Sanitation Data'!F126))),'Data Summary'!DC132="Yes"),OFFSET('Sanitation Data'!$F$12,0,10*ROW('Sanitation Data'!F126)),NA())</f>
        <v>#N/A</v>
      </c>
      <c r="AO132" s="103" t="e">
        <f ca="true">+IF(AND(ISNUMBER(OFFSET('Sanitation Data'!$F$13,0,10*ROW('Sanitation Data'!F126))),'Data Summary'!DD132="Yes"),OFFSET('Sanitation Data'!$F$13,0,10*ROW('Sanitation Data'!F126)),NA())</f>
        <v>#N/A</v>
      </c>
      <c r="AP132" s="103" t="e">
        <f ca="true">+IF(AND(ISNUMBER(OFFSET('Sanitation Data'!$G$5,0,10*ROW('Sanitation Data'!G126))),'Data Summary'!DE132="Yes"),100-OFFSET('Sanitation Data'!$G$5,0,10*ROW('Sanitation Data'!G126)),NA())</f>
        <v>#N/A</v>
      </c>
      <c r="AQ132" s="103" t="e">
        <f ca="true">+IF(AND(ISNUMBER(OFFSET('Sanitation Data'!$G$7,0,10*ROW('Sanitation Data'!G126))),'Data Summary'!DF132="Yes"),OFFSET('Sanitation Data'!$G$7,0,10*ROW('Sanitation Data'!G126)),NA())</f>
        <v>#N/A</v>
      </c>
      <c r="AR132" s="103" t="e">
        <f ca="true">+IF(AND(ISNUMBER(OFFSET('Sanitation Data'!$G$11,0,10*ROW('Sanitation Data'!G126))),'Data Summary'!DG132="Yes"),OFFSET('Sanitation Data'!$G$11,0,10*ROW('Sanitation Data'!G126)),NA())</f>
        <v>#N/A</v>
      </c>
      <c r="AS132" s="103" t="e">
        <f ca="true">+IF(AND(ISNUMBER(OFFSET('Sanitation Data'!$G$12,0,10*ROW('Sanitation Data'!G126))),'Data Summary'!DH132="Yes"),OFFSET('Sanitation Data'!$G$12,0,10*ROW('Sanitation Data'!G126)),NA())</f>
        <v>#N/A</v>
      </c>
      <c r="AT132" s="103" t="e">
        <f ca="true">+IF(AND(ISNUMBER(OFFSET('Sanitation Data'!$G$13,0,10*ROW('Sanitation Data'!G126))),'Data Summary'!DI132="Yes"),OFFSET('Sanitation Data'!$G$13,0,10*ROW('Sanitation Data'!G126)),NA())</f>
        <v>#N/A</v>
      </c>
      <c r="AU132" s="103" t="e">
        <f ca="true">+IF(AND(ISNUMBER(OFFSET('Sanitation Data'!$H$5,0,10*ROW('Sanitation Data'!H126))),'Data Summary'!DJ132="Yes"),100-OFFSET('Sanitation Data'!$H$5,0,10*ROW('Sanitation Data'!H126)),NA())</f>
        <v>#N/A</v>
      </c>
      <c r="AV132" s="103" t="e">
        <f ca="true">+IF(AND(ISNUMBER(OFFSET('Sanitation Data'!$H$7,0,10*ROW('Sanitation Data'!H126))),'Data Summary'!DK132="Yes"),OFFSET('Sanitation Data'!$H$7,0,10*ROW('Sanitation Data'!H126)),NA())</f>
        <v>#N/A</v>
      </c>
      <c r="AW132" s="103" t="e">
        <f ca="true">+IF(AND(ISNUMBER(OFFSET('Sanitation Data'!$H$11,0,10*ROW('Sanitation Data'!H126))),'Data Summary'!DL132="Yes"),OFFSET('Sanitation Data'!$H$11,0,10*ROW('Sanitation Data'!H126)),NA())</f>
        <v>#N/A</v>
      </c>
      <c r="AX132" s="103" t="e">
        <f ca="true">+IF(AND(ISNUMBER(OFFSET('Sanitation Data'!$H$12,0,10*ROW('Sanitation Data'!H126))),'Data Summary'!DM132="Yes"),OFFSET('Sanitation Data'!$H$12,0,10*ROW('Sanitation Data'!H126)),NA())</f>
        <v>#N/A</v>
      </c>
      <c r="AY132" s="103" t="e">
        <f ca="true">+IF(AND(ISNUMBER(OFFSET('Sanitation Data'!$H$13,0,10*ROW('Sanitation Data'!H126))),'Data Summary'!DN132="Yes"),OFFSET('Sanitation Data'!$H$13,0,10*ROW('Sanitation Data'!H126)),NA())</f>
        <v>#N/A</v>
      </c>
      <c r="AZ132" s="108" t="e">
        <f ca="true">+IF(AND(ISNUMBER(OFFSET('Hygiene Data'!$C$6,0,10*ROW('Hygiene Data'!C126))),'Data Summary'!DO132="Yes"),OFFSET('Hygiene Data'!$C$6,0,10*ROW('Hygiene Data'!C126)),NA())</f>
        <v>#N/A</v>
      </c>
      <c r="BA132" s="108" t="e">
        <f ca="true">+IF(AND(ISNUMBER(OFFSET('Hygiene Data'!$C$8,0,10*ROW('Hygiene Data'!C126))),'Data Summary'!DP132="Yes"),OFFSET('Hygiene Data'!$C$8,0,10*ROW('Hygiene Data'!C126)),NA())</f>
        <v>#N/A</v>
      </c>
      <c r="BB132" s="108" t="e">
        <f ca="true">+IF(AND(ISNUMBER(OFFSET('Hygiene Data'!$C$10,0,10*ROW('Hygiene Data'!C126))),'Data Summary'!DQ132="Yes"),OFFSET('Hygiene Data'!$C$10,0,10*ROW('Hygiene Data'!C126)),NA())</f>
        <v>#N/A</v>
      </c>
      <c r="BC132" s="108" t="e">
        <f ca="true">+IF(AND(ISNUMBER(OFFSET('Hygiene Data'!$D$6,0,10*ROW('Hygiene Data'!D126))),'Data Summary'!DR132="Yes"),OFFSET('Hygiene Data'!$D$6,0,10*ROW('Hygiene Data'!D126)),NA())</f>
        <v>#N/A</v>
      </c>
      <c r="BD132" s="108" t="e">
        <f ca="true">+IF(AND(ISNUMBER(OFFSET('Hygiene Data'!$D$8,0,10*ROW('Hygiene Data'!D126))),'Data Summary'!DS132="Yes"),OFFSET('Hygiene Data'!$D$8,0,10*ROW('Hygiene Data'!D126)),NA())</f>
        <v>#N/A</v>
      </c>
      <c r="BE132" s="108" t="e">
        <f ca="true">+IF(AND(ISNUMBER(OFFSET('Hygiene Data'!$D$10,0,10*ROW('Hygiene Data'!D126))),'Data Summary'!DT132="Yes"),OFFSET('Hygiene Data'!$D$10,0,10*ROW('Hygiene Data'!D126)),NA())</f>
        <v>#N/A</v>
      </c>
      <c r="BF132" s="108" t="e">
        <f ca="true">+IF(AND(ISNUMBER(OFFSET('Hygiene Data'!$E$6,0,10*ROW('Hygiene Data'!E126))),'Data Summary'!DU132="Yes"),OFFSET('Hygiene Data'!$E$6,0,10*ROW('Hygiene Data'!E126)),NA())</f>
        <v>#N/A</v>
      </c>
      <c r="BG132" s="108" t="e">
        <f ca="true">+IF(AND(ISNUMBER(OFFSET('Hygiene Data'!$E$8,0,10*ROW('Hygiene Data'!E126))),'Data Summary'!DV132="Yes"),OFFSET('Hygiene Data'!$E$8,0,10*ROW('Hygiene Data'!E126)),NA())</f>
        <v>#N/A</v>
      </c>
      <c r="BH132" s="108" t="e">
        <f ca="true">+IF(AND(ISNUMBER(OFFSET('Hygiene Data'!$E$10,0,10*ROW('Hygiene Data'!E126))),'Data Summary'!DW132="Yes"),OFFSET('Hygiene Data'!$E$10,0,10*ROW('Hygiene Data'!E126)),NA())</f>
        <v>#N/A</v>
      </c>
      <c r="BI132" s="108" t="e">
        <f ca="true">+IF(AND(ISNUMBER(OFFSET('Hygiene Data'!$F$6,0,10*ROW('Hygiene Data'!F126))),'Data Summary'!DX132="Yes"),OFFSET('Hygiene Data'!$F$6,0,10*ROW('Hygiene Data'!F126)),NA())</f>
        <v>#N/A</v>
      </c>
      <c r="BJ132" s="108" t="e">
        <f ca="true">+IF(AND(ISNUMBER(OFFSET('Hygiene Data'!$F$8,0,10*ROW('Hygiene Data'!F126))),'Data Summary'!DY132="Yes"),OFFSET('Hygiene Data'!$F$8,0,10*ROW('Hygiene Data'!F126)),NA())</f>
        <v>#N/A</v>
      </c>
      <c r="BK132" s="108" t="e">
        <f ca="true">+IF(AND(ISNUMBER(OFFSET('Hygiene Data'!$F$10,0,10*ROW('Hygiene Data'!F126))),'Data Summary'!DZ132="Yes"),OFFSET('Hygiene Data'!$F$10,0,10*ROW('Hygiene Data'!F126)),NA())</f>
        <v>#N/A</v>
      </c>
      <c r="BL132" s="108" t="e">
        <f ca="true">+IF(AND(ISNUMBER(OFFSET('Hygiene Data'!$G$6,0,10*ROW('Hygiene Data'!G126))),'Data Summary'!EA132="Yes"),OFFSET('Hygiene Data'!$G$6,0,10*ROW('Hygiene Data'!G126)),NA())</f>
        <v>#N/A</v>
      </c>
      <c r="BM132" s="108" t="e">
        <f ca="true">+IF(AND(ISNUMBER(OFFSET('Hygiene Data'!$G$8,0,10*ROW('Hygiene Data'!G126))),'Data Summary'!EB132="Yes"),OFFSET('Hygiene Data'!$G$8,0,10*ROW('Hygiene Data'!G126)),NA())</f>
        <v>#N/A</v>
      </c>
      <c r="BN132" s="108" t="e">
        <f ca="true">+IF(AND(ISNUMBER(OFFSET('Hygiene Data'!$G$10,0,10*ROW('Hygiene Data'!G126))),'Data Summary'!EC132="Yes"),OFFSET('Hygiene Data'!$G$10,0,10*ROW('Hygiene Data'!G126)),NA())</f>
        <v>#N/A</v>
      </c>
      <c r="BO132" s="108" t="e">
        <f ca="true">+IF(AND(ISNUMBER(OFFSET('Hygiene Data'!$H$6,0,10*ROW('Hygiene Data'!H126))),'Data Summary'!ED132="Yes"),OFFSET('Hygiene Data'!$H$6,0,10*ROW('Hygiene Data'!H126)),NA())</f>
        <v>#N/A</v>
      </c>
      <c r="BP132" s="108" t="e">
        <f ca="true">+IF(AND(ISNUMBER(OFFSET('Hygiene Data'!$H$8,0,10*ROW('Hygiene Data'!H126))),'Data Summary'!EE132="Yes"),OFFSET('Hygiene Data'!$H$8,0,10*ROW('Hygiene Data'!H126)),NA())</f>
        <v>#N/A</v>
      </c>
      <c r="BQ132" s="108" t="e">
        <f ca="true">+IF(AND(ISNUMBER(OFFSET('Hygiene Data'!$H$10,0,10*ROW('Hygiene Data'!H126))),'Data Summary'!EF132="Yes"),OFFSET('Hygiene Data'!$H$10,0,10*ROW('Hygiene Data'!H126)),NA())</f>
        <v>#N/A</v>
      </c>
    </row>
    <row r="133" x14ac:dyDescent="0.2">
      <c r="A133" s="56" t="e">
        <f ca="true">+IF(OFFSET('Water Data'!$B$1,0,10*ROW('Water Data'!B127))="",NA(),OFFSET('Water Data'!$B$1,0,10*ROW('Water Data'!B127)))</f>
        <v>#N/A</v>
      </c>
      <c r="B133" s="56" t="e">
        <f ca="true">+IF(OFFSET('Water Data'!$A$3,0,10*ROW('Water Data'!A130))="",NA(),OFFSET('Water Data'!$A$3,0,10*ROW('Water Data'!A130)))</f>
        <v>#N/A</v>
      </c>
      <c r="C133" s="56" t="e">
        <f ca="true">+IF(OFFSET('Water Data'!$C$3,0,10*ROW('Water Data'!C130))="",NA(),OFFSET('Water Data'!$C$3,0,10*ROW('Water Data'!C130)))</f>
        <v>#N/A</v>
      </c>
      <c r="D133" s="57" t="e">
        <f ca="true">+IF(AND(ISNUMBER(OFFSET('Water Data'!$C$5,0,10*ROW('Water Data'!C127))),'Data Summary'!BS133="Yes"),100-OFFSET('Water Data'!$C$5,0,10*ROW('Water Data'!C127)),NA())</f>
        <v>#N/A</v>
      </c>
      <c r="E133" s="57" t="e">
        <f ca="true">+IF(AND(ISNUMBER(OFFSET('Water Data'!$C$7,0,10*ROW('Water Data'!C127))),'Data Summary'!BT133="Yes"),OFFSET('Water Data'!$C$7,0,10*ROW('Water Data'!C127)),NA())</f>
        <v>#N/A</v>
      </c>
      <c r="F133" s="57" t="e">
        <f ca="true">+IF(AND(ISNUMBER(OFFSET('Water Data'!$C$10,0,10*ROW('Water Data'!C127))),'Data Summary'!BU133="Yes"),OFFSET('Water Data'!$C$10,0,10*ROW('Water Data'!C127)),NA())</f>
        <v>#N/A</v>
      </c>
      <c r="G133" s="57" t="e">
        <f ca="true">+IF(AND(ISNUMBER(OFFSET('Water Data'!$D$5,0,10*ROW('Water Data'!D127))),'Data Summary'!BV133="Yes"),100-OFFSET('Water Data'!$D$5,0,10*ROW('Water Data'!D127)),NA())</f>
        <v>#N/A</v>
      </c>
      <c r="H133" s="57" t="e">
        <f ca="true">+IF(AND(ISNUMBER(OFFSET('Water Data'!$D$7,0,10*ROW('Water Data'!D127))),'Data Summary'!BW133="Yes"),OFFSET('Water Data'!$D$7,0,10*ROW('Water Data'!D127)),NA())</f>
        <v>#N/A</v>
      </c>
      <c r="I133" s="57" t="e">
        <f ca="true">+IF(AND(ISNUMBER(OFFSET('Water Data'!$D$10,0,10*ROW('Water Data'!D127))),'Data Summary'!BX133="Yes"),OFFSET('Water Data'!$D$10,0,10*ROW('Water Data'!D127)),NA())</f>
        <v>#N/A</v>
      </c>
      <c r="J133" s="57" t="e">
        <f ca="true">+IF(AND(ISNUMBER(OFFSET('Water Data'!$E$5,0,10*ROW('Water Data'!E127))),'Data Summary'!BY133="Yes"),100-OFFSET('Water Data'!$E$5,0,10*ROW('Water Data'!E127)),NA())</f>
        <v>#N/A</v>
      </c>
      <c r="K133" s="57" t="e">
        <f ca="true">+IF(AND(ISNUMBER(OFFSET('Water Data'!$E$7,0,10*ROW('Water Data'!E127))),'Data Summary'!BZ133="Yes"),OFFSET('Water Data'!$E$7,0,10*ROW('Water Data'!E127)),NA())</f>
        <v>#N/A</v>
      </c>
      <c r="L133" s="57" t="e">
        <f ca="true">+IF(AND(ISNUMBER(OFFSET('Water Data'!$E$10,0,10*ROW('Water Data'!E127))),'Data Summary'!CA133="Yes"),OFFSET('Water Data'!$E$10,0,10*ROW('Water Data'!E127)),NA())</f>
        <v>#N/A</v>
      </c>
      <c r="M133" s="57" t="e">
        <f ca="true">+IF(AND(ISNUMBER(OFFSET('Water Data'!$F$5,0,10*ROW('Water Data'!F127))),'Data Summary'!CB133="Yes"),100-OFFSET('Water Data'!$F$5,0,10*ROW('Water Data'!F127)),NA())</f>
        <v>#N/A</v>
      </c>
      <c r="N133" s="57" t="e">
        <f ca="true">+IF(AND(ISNUMBER(OFFSET('Water Data'!$F$7,0,10*ROW('Water Data'!F127))),'Data Summary'!CC133="Yes"),OFFSET('Water Data'!$F$7,0,10*ROW('Water Data'!F127)),NA())</f>
        <v>#N/A</v>
      </c>
      <c r="O133" s="57" t="e">
        <f ca="true">+IF(AND(ISNUMBER(OFFSET('Water Data'!$F$10,0,10*ROW('Water Data'!F127))),'Data Summary'!CD133="Yes"),OFFSET('Water Data'!$F$10,0,10*ROW('Water Data'!F127)),NA())</f>
        <v>#N/A</v>
      </c>
      <c r="P133" s="57" t="e">
        <f ca="true">+IF(AND(ISNUMBER(OFFSET('Water Data'!$G$5,0,10*ROW('Water Data'!G127))),'Data Summary'!CE133="Yes"),100-OFFSET('Water Data'!$G$5,0,10*ROW('Water Data'!G127)),NA())</f>
        <v>#N/A</v>
      </c>
      <c r="Q133" s="57" t="e">
        <f ca="true">+IF(AND(ISNUMBER(OFFSET('Water Data'!$G$7,0,10*ROW('Water Data'!G127))),'Data Summary'!CF133="Yes"),OFFSET('Water Data'!$G$7,0,10*ROW('Water Data'!G127)),NA())</f>
        <v>#N/A</v>
      </c>
      <c r="R133" s="57" t="e">
        <f ca="true">+IF(AND(ISNUMBER(OFFSET('Water Data'!$G$10,0,10*ROW('Water Data'!G127))),'Data Summary'!CG133="Yes"),OFFSET('Water Data'!$G$10,0,10*ROW('Water Data'!G127)),NA())</f>
        <v>#N/A</v>
      </c>
      <c r="S133" s="57" t="e">
        <f ca="true">+IF(AND(ISNUMBER(OFFSET('Water Data'!$H$5,0,10*ROW('Water Data'!H127))),'Data Summary'!CH133="Yes"),100-OFFSET('Water Data'!$H$5,0,10*ROW('Water Data'!H127)),NA())</f>
        <v>#N/A</v>
      </c>
      <c r="T133" s="57" t="e">
        <f ca="true">+IF(AND(ISNUMBER(OFFSET('Water Data'!$H$7,0,10*ROW('Water Data'!H127))),'Data Summary'!CI133="Yes"),OFFSET('Water Data'!$H$7,0,10*ROW('Water Data'!H127)),NA())</f>
        <v>#N/A</v>
      </c>
      <c r="U133" s="57" t="e">
        <f ca="true">+IF(AND(ISNUMBER(OFFSET('Water Data'!$H$10,0,10*ROW('Water Data'!H127))),'Data Summary'!CJ133="Yes"),OFFSET('Water Data'!$H$10,0,10*ROW('Water Data'!H127)),NA())</f>
        <v>#N/A</v>
      </c>
      <c r="V133" s="103" t="e">
        <f ca="true">+IF(AND(ISNUMBER(OFFSET('Sanitation Data'!$C$5,0,10*ROW('Sanitation Data'!C127))),'Data Summary'!CK133="Yes"),100-OFFSET('Sanitation Data'!$C$5,0,10*ROW('Sanitation Data'!C127)),NA())</f>
        <v>#N/A</v>
      </c>
      <c r="W133" s="103" t="e">
        <f ca="true">+IF(AND(ISNUMBER(OFFSET('Sanitation Data'!$C$7,0,10*ROW('Sanitation Data'!C127))),'Data Summary'!CL133="Yes"),OFFSET('Sanitation Data'!$C$7,0,10*ROW('Sanitation Data'!C127)),NA())</f>
        <v>#N/A</v>
      </c>
      <c r="X133" s="103" t="e">
        <f ca="true">+IF(AND(ISNUMBER(OFFSET('Sanitation Data'!$C$11,0,10*ROW('Sanitation Data'!C127))),'Data Summary'!CM133="Yes"),OFFSET('Sanitation Data'!$C$11,0,10*ROW('Sanitation Data'!C127)),NA())</f>
        <v>#N/A</v>
      </c>
      <c r="Y133" s="103" t="e">
        <f ca="true">+IF(AND(ISNUMBER(OFFSET('Sanitation Data'!$C$12,0,10*ROW('Sanitation Data'!C127))),'Data Summary'!CN133="Yes"),OFFSET('Sanitation Data'!$C$12,0,10*ROW('Sanitation Data'!C127)),NA())</f>
        <v>#N/A</v>
      </c>
      <c r="Z133" s="103" t="e">
        <f ca="true">+IF(AND(ISNUMBER(OFFSET('Sanitation Data'!$C$13,0,10*ROW('Sanitation Data'!C127))),'Data Summary'!CO133="Yes"),OFFSET('Sanitation Data'!$C$13,0,10*ROW('Sanitation Data'!C127)),NA())</f>
        <v>#N/A</v>
      </c>
      <c r="AA133" s="103" t="e">
        <f ca="true">+IF(AND(ISNUMBER(OFFSET('Sanitation Data'!$D$5,0,10*ROW('Sanitation Data'!D127))),'Data Summary'!CP133="Yes"),100-OFFSET('Sanitation Data'!$D$5,0,10*ROW('Sanitation Data'!D127)),NA())</f>
        <v>#N/A</v>
      </c>
      <c r="AB133" s="103" t="e">
        <f ca="true">+IF(AND(ISNUMBER(OFFSET('Sanitation Data'!$D$7,0,10*ROW('Sanitation Data'!D127))),'Data Summary'!CQ133="Yes"),OFFSET('Sanitation Data'!$D$7,0,10*ROW('Sanitation Data'!D127)),NA())</f>
        <v>#N/A</v>
      </c>
      <c r="AC133" s="103" t="e">
        <f ca="true">+IF(AND(ISNUMBER(OFFSET('Sanitation Data'!$D$11,0,10*ROW('Sanitation Data'!D127))),'Data Summary'!CR133="Yes"),OFFSET('Sanitation Data'!$D$11,0,10*ROW('Sanitation Data'!D127)),NA())</f>
        <v>#N/A</v>
      </c>
      <c r="AD133" s="103" t="e">
        <f ca="true">+IF(AND(ISNUMBER(OFFSET('Sanitation Data'!$D$12,0,10*ROW('Sanitation Data'!D127))),'Data Summary'!CS133="Yes"),OFFSET('Sanitation Data'!$D$12,0,10*ROW('Sanitation Data'!D127)),NA())</f>
        <v>#N/A</v>
      </c>
      <c r="AE133" s="103" t="e">
        <f ca="true">+IF(AND(ISNUMBER(OFFSET('Sanitation Data'!$D$13,0,10*ROW('Sanitation Data'!D127))),'Data Summary'!CT133="Yes"),OFFSET('Sanitation Data'!$D$13,0,10*ROW('Sanitation Data'!D127)),NA())</f>
        <v>#N/A</v>
      </c>
      <c r="AF133" s="103" t="e">
        <f ca="true">+IF(AND(ISNUMBER(OFFSET('Sanitation Data'!$E$5,0,10*ROW('Sanitation Data'!E127))),'Data Summary'!CU133="Yes"),100-OFFSET('Sanitation Data'!$E$5,0,10*ROW('Sanitation Data'!E127)),NA())</f>
        <v>#N/A</v>
      </c>
      <c r="AG133" s="103" t="e">
        <f ca="true">+IF(AND(ISNUMBER(OFFSET('Sanitation Data'!$E$7,0,10*ROW('Sanitation Data'!E127))),'Data Summary'!CV133="Yes"),OFFSET('Sanitation Data'!$E$7,0,10*ROW('Sanitation Data'!E127)),NA())</f>
        <v>#N/A</v>
      </c>
      <c r="AH133" s="103" t="e">
        <f ca="true">+IF(AND(ISNUMBER(OFFSET('Sanitation Data'!$E$11,0,10*ROW('Sanitation Data'!E127))),'Data Summary'!CW133="Yes"),OFFSET('Sanitation Data'!$E$11,0,10*ROW('Sanitation Data'!E127)),NA())</f>
        <v>#N/A</v>
      </c>
      <c r="AI133" s="103" t="e">
        <f ca="true">+IF(AND(ISNUMBER(OFFSET('Sanitation Data'!$E$12,0,10*ROW('Sanitation Data'!E127))),'Data Summary'!CX133="Yes"),OFFSET('Sanitation Data'!$E$12,0,10*ROW('Sanitation Data'!E127)),NA())</f>
        <v>#N/A</v>
      </c>
      <c r="AJ133" s="103" t="e">
        <f ca="true">+IF(AND(ISNUMBER(OFFSET('Sanitation Data'!$E$13,0,10*ROW('Sanitation Data'!E127))),'Data Summary'!CY133="Yes"),OFFSET('Sanitation Data'!$E$13,0,10*ROW('Sanitation Data'!E127)),NA())</f>
        <v>#N/A</v>
      </c>
      <c r="AK133" s="103" t="e">
        <f ca="true">+IF(AND(ISNUMBER(OFFSET('Sanitation Data'!$F$5,0,10*ROW('Sanitation Data'!F127))),'Data Summary'!CZ133="Yes"),100-OFFSET('Sanitation Data'!$F$5,0,10*ROW('Sanitation Data'!F127)),NA())</f>
        <v>#N/A</v>
      </c>
      <c r="AL133" s="103" t="e">
        <f ca="true">+IF(AND(ISNUMBER(OFFSET('Sanitation Data'!$F$7,0,10*ROW('Sanitation Data'!F127))),'Data Summary'!DA133="Yes"),OFFSET('Sanitation Data'!$F$7,0,10*ROW('Sanitation Data'!F127)),NA())</f>
        <v>#N/A</v>
      </c>
      <c r="AM133" s="103" t="e">
        <f ca="true">+IF(AND(ISNUMBER(OFFSET('Sanitation Data'!$F$11,0,10*ROW('Sanitation Data'!F127))),'Data Summary'!DB133="Yes"),OFFSET('Sanitation Data'!$F$11,0,10*ROW('Sanitation Data'!F127)),NA())</f>
        <v>#N/A</v>
      </c>
      <c r="AN133" s="103" t="e">
        <f ca="true">+IF(AND(ISNUMBER(OFFSET('Sanitation Data'!$F$12,0,10*ROW('Sanitation Data'!F127))),'Data Summary'!DC133="Yes"),OFFSET('Sanitation Data'!$F$12,0,10*ROW('Sanitation Data'!F127)),NA())</f>
        <v>#N/A</v>
      </c>
      <c r="AO133" s="103" t="e">
        <f ca="true">+IF(AND(ISNUMBER(OFFSET('Sanitation Data'!$F$13,0,10*ROW('Sanitation Data'!F127))),'Data Summary'!DD133="Yes"),OFFSET('Sanitation Data'!$F$13,0,10*ROW('Sanitation Data'!F127)),NA())</f>
        <v>#N/A</v>
      </c>
      <c r="AP133" s="103" t="e">
        <f ca="true">+IF(AND(ISNUMBER(OFFSET('Sanitation Data'!$G$5,0,10*ROW('Sanitation Data'!G127))),'Data Summary'!DE133="Yes"),100-OFFSET('Sanitation Data'!$G$5,0,10*ROW('Sanitation Data'!G127)),NA())</f>
        <v>#N/A</v>
      </c>
      <c r="AQ133" s="103" t="e">
        <f ca="true">+IF(AND(ISNUMBER(OFFSET('Sanitation Data'!$G$7,0,10*ROW('Sanitation Data'!G127))),'Data Summary'!DF133="Yes"),OFFSET('Sanitation Data'!$G$7,0,10*ROW('Sanitation Data'!G127)),NA())</f>
        <v>#N/A</v>
      </c>
      <c r="AR133" s="103" t="e">
        <f ca="true">+IF(AND(ISNUMBER(OFFSET('Sanitation Data'!$G$11,0,10*ROW('Sanitation Data'!G127))),'Data Summary'!DG133="Yes"),OFFSET('Sanitation Data'!$G$11,0,10*ROW('Sanitation Data'!G127)),NA())</f>
        <v>#N/A</v>
      </c>
      <c r="AS133" s="103" t="e">
        <f ca="true">+IF(AND(ISNUMBER(OFFSET('Sanitation Data'!$G$12,0,10*ROW('Sanitation Data'!G127))),'Data Summary'!DH133="Yes"),OFFSET('Sanitation Data'!$G$12,0,10*ROW('Sanitation Data'!G127)),NA())</f>
        <v>#N/A</v>
      </c>
      <c r="AT133" s="103" t="e">
        <f ca="true">+IF(AND(ISNUMBER(OFFSET('Sanitation Data'!$G$13,0,10*ROW('Sanitation Data'!G127))),'Data Summary'!DI133="Yes"),OFFSET('Sanitation Data'!$G$13,0,10*ROW('Sanitation Data'!G127)),NA())</f>
        <v>#N/A</v>
      </c>
      <c r="AU133" s="103" t="e">
        <f ca="true">+IF(AND(ISNUMBER(OFFSET('Sanitation Data'!$H$5,0,10*ROW('Sanitation Data'!H127))),'Data Summary'!DJ133="Yes"),100-OFFSET('Sanitation Data'!$H$5,0,10*ROW('Sanitation Data'!H127)),NA())</f>
        <v>#N/A</v>
      </c>
      <c r="AV133" s="103" t="e">
        <f ca="true">+IF(AND(ISNUMBER(OFFSET('Sanitation Data'!$H$7,0,10*ROW('Sanitation Data'!H127))),'Data Summary'!DK133="Yes"),OFFSET('Sanitation Data'!$H$7,0,10*ROW('Sanitation Data'!H127)),NA())</f>
        <v>#N/A</v>
      </c>
      <c r="AW133" s="103" t="e">
        <f ca="true">+IF(AND(ISNUMBER(OFFSET('Sanitation Data'!$H$11,0,10*ROW('Sanitation Data'!H127))),'Data Summary'!DL133="Yes"),OFFSET('Sanitation Data'!$H$11,0,10*ROW('Sanitation Data'!H127)),NA())</f>
        <v>#N/A</v>
      </c>
      <c r="AX133" s="103" t="e">
        <f ca="true">+IF(AND(ISNUMBER(OFFSET('Sanitation Data'!$H$12,0,10*ROW('Sanitation Data'!H127))),'Data Summary'!DM133="Yes"),OFFSET('Sanitation Data'!$H$12,0,10*ROW('Sanitation Data'!H127)),NA())</f>
        <v>#N/A</v>
      </c>
      <c r="AY133" s="103" t="e">
        <f ca="true">+IF(AND(ISNUMBER(OFFSET('Sanitation Data'!$H$13,0,10*ROW('Sanitation Data'!H127))),'Data Summary'!DN133="Yes"),OFFSET('Sanitation Data'!$H$13,0,10*ROW('Sanitation Data'!H127)),NA())</f>
        <v>#N/A</v>
      </c>
      <c r="AZ133" s="108" t="e">
        <f ca="true">+IF(AND(ISNUMBER(OFFSET('Hygiene Data'!$C$6,0,10*ROW('Hygiene Data'!C127))),'Data Summary'!DO133="Yes"),OFFSET('Hygiene Data'!$C$6,0,10*ROW('Hygiene Data'!C127)),NA())</f>
        <v>#N/A</v>
      </c>
      <c r="BA133" s="108" t="e">
        <f ca="true">+IF(AND(ISNUMBER(OFFSET('Hygiene Data'!$C$8,0,10*ROW('Hygiene Data'!C127))),'Data Summary'!DP133="Yes"),OFFSET('Hygiene Data'!$C$8,0,10*ROW('Hygiene Data'!C127)),NA())</f>
        <v>#N/A</v>
      </c>
      <c r="BB133" s="108" t="e">
        <f ca="true">+IF(AND(ISNUMBER(OFFSET('Hygiene Data'!$C$10,0,10*ROW('Hygiene Data'!C127))),'Data Summary'!DQ133="Yes"),OFFSET('Hygiene Data'!$C$10,0,10*ROW('Hygiene Data'!C127)),NA())</f>
        <v>#N/A</v>
      </c>
      <c r="BC133" s="108" t="e">
        <f ca="true">+IF(AND(ISNUMBER(OFFSET('Hygiene Data'!$D$6,0,10*ROW('Hygiene Data'!D127))),'Data Summary'!DR133="Yes"),OFFSET('Hygiene Data'!$D$6,0,10*ROW('Hygiene Data'!D127)),NA())</f>
        <v>#N/A</v>
      </c>
      <c r="BD133" s="108" t="e">
        <f ca="true">+IF(AND(ISNUMBER(OFFSET('Hygiene Data'!$D$8,0,10*ROW('Hygiene Data'!D127))),'Data Summary'!DS133="Yes"),OFFSET('Hygiene Data'!$D$8,0,10*ROW('Hygiene Data'!D127)),NA())</f>
        <v>#N/A</v>
      </c>
      <c r="BE133" s="108" t="e">
        <f ca="true">+IF(AND(ISNUMBER(OFFSET('Hygiene Data'!$D$10,0,10*ROW('Hygiene Data'!D127))),'Data Summary'!DT133="Yes"),OFFSET('Hygiene Data'!$D$10,0,10*ROW('Hygiene Data'!D127)),NA())</f>
        <v>#N/A</v>
      </c>
      <c r="BF133" s="108" t="e">
        <f ca="true">+IF(AND(ISNUMBER(OFFSET('Hygiene Data'!$E$6,0,10*ROW('Hygiene Data'!E127))),'Data Summary'!DU133="Yes"),OFFSET('Hygiene Data'!$E$6,0,10*ROW('Hygiene Data'!E127)),NA())</f>
        <v>#N/A</v>
      </c>
      <c r="BG133" s="108" t="e">
        <f ca="true">+IF(AND(ISNUMBER(OFFSET('Hygiene Data'!$E$8,0,10*ROW('Hygiene Data'!E127))),'Data Summary'!DV133="Yes"),OFFSET('Hygiene Data'!$E$8,0,10*ROW('Hygiene Data'!E127)),NA())</f>
        <v>#N/A</v>
      </c>
      <c r="BH133" s="108" t="e">
        <f ca="true">+IF(AND(ISNUMBER(OFFSET('Hygiene Data'!$E$10,0,10*ROW('Hygiene Data'!E127))),'Data Summary'!DW133="Yes"),OFFSET('Hygiene Data'!$E$10,0,10*ROW('Hygiene Data'!E127)),NA())</f>
        <v>#N/A</v>
      </c>
      <c r="BI133" s="108" t="e">
        <f ca="true">+IF(AND(ISNUMBER(OFFSET('Hygiene Data'!$F$6,0,10*ROW('Hygiene Data'!F127))),'Data Summary'!DX133="Yes"),OFFSET('Hygiene Data'!$F$6,0,10*ROW('Hygiene Data'!F127)),NA())</f>
        <v>#N/A</v>
      </c>
      <c r="BJ133" s="108" t="e">
        <f ca="true">+IF(AND(ISNUMBER(OFFSET('Hygiene Data'!$F$8,0,10*ROW('Hygiene Data'!F127))),'Data Summary'!DY133="Yes"),OFFSET('Hygiene Data'!$F$8,0,10*ROW('Hygiene Data'!F127)),NA())</f>
        <v>#N/A</v>
      </c>
      <c r="BK133" s="108" t="e">
        <f ca="true">+IF(AND(ISNUMBER(OFFSET('Hygiene Data'!$F$10,0,10*ROW('Hygiene Data'!F127))),'Data Summary'!DZ133="Yes"),OFFSET('Hygiene Data'!$F$10,0,10*ROW('Hygiene Data'!F127)),NA())</f>
        <v>#N/A</v>
      </c>
      <c r="BL133" s="108" t="e">
        <f ca="true">+IF(AND(ISNUMBER(OFFSET('Hygiene Data'!$G$6,0,10*ROW('Hygiene Data'!G127))),'Data Summary'!EA133="Yes"),OFFSET('Hygiene Data'!$G$6,0,10*ROW('Hygiene Data'!G127)),NA())</f>
        <v>#N/A</v>
      </c>
      <c r="BM133" s="108" t="e">
        <f ca="true">+IF(AND(ISNUMBER(OFFSET('Hygiene Data'!$G$8,0,10*ROW('Hygiene Data'!G127))),'Data Summary'!EB133="Yes"),OFFSET('Hygiene Data'!$G$8,0,10*ROW('Hygiene Data'!G127)),NA())</f>
        <v>#N/A</v>
      </c>
      <c r="BN133" s="108" t="e">
        <f ca="true">+IF(AND(ISNUMBER(OFFSET('Hygiene Data'!$G$10,0,10*ROW('Hygiene Data'!G127))),'Data Summary'!EC133="Yes"),OFFSET('Hygiene Data'!$G$10,0,10*ROW('Hygiene Data'!G127)),NA())</f>
        <v>#N/A</v>
      </c>
      <c r="BO133" s="108" t="e">
        <f ca="true">+IF(AND(ISNUMBER(OFFSET('Hygiene Data'!$H$6,0,10*ROW('Hygiene Data'!H127))),'Data Summary'!ED133="Yes"),OFFSET('Hygiene Data'!$H$6,0,10*ROW('Hygiene Data'!H127)),NA())</f>
        <v>#N/A</v>
      </c>
      <c r="BP133" s="108" t="e">
        <f ca="true">+IF(AND(ISNUMBER(OFFSET('Hygiene Data'!$H$8,0,10*ROW('Hygiene Data'!H127))),'Data Summary'!EE133="Yes"),OFFSET('Hygiene Data'!$H$8,0,10*ROW('Hygiene Data'!H127)),NA())</f>
        <v>#N/A</v>
      </c>
      <c r="BQ133" s="108" t="e">
        <f ca="true">+IF(AND(ISNUMBER(OFFSET('Hygiene Data'!$H$10,0,10*ROW('Hygiene Data'!H127))),'Data Summary'!EF133="Yes"),OFFSET('Hygiene Data'!$H$10,0,10*ROW('Hygiene Data'!H127)),NA())</f>
        <v>#N/A</v>
      </c>
    </row>
    <row r="134" x14ac:dyDescent="0.2">
      <c r="A134" s="56" t="e">
        <f ca="true">+IF(OFFSET('Water Data'!$B$1,0,10*ROW('Water Data'!B128))="",NA(),OFFSET('Water Data'!$B$1,0,10*ROW('Water Data'!B128)))</f>
        <v>#N/A</v>
      </c>
      <c r="B134" s="56" t="e">
        <f ca="true">+IF(OFFSET('Water Data'!$A$3,0,10*ROW('Water Data'!A131))="",NA(),OFFSET('Water Data'!$A$3,0,10*ROW('Water Data'!A131)))</f>
        <v>#N/A</v>
      </c>
      <c r="C134" s="56" t="e">
        <f ca="true">+IF(OFFSET('Water Data'!$C$3,0,10*ROW('Water Data'!C131))="",NA(),OFFSET('Water Data'!$C$3,0,10*ROW('Water Data'!C131)))</f>
        <v>#N/A</v>
      </c>
      <c r="D134" s="57" t="e">
        <f ca="true">+IF(AND(ISNUMBER(OFFSET('Water Data'!$C$5,0,10*ROW('Water Data'!C128))),'Data Summary'!BS134="Yes"),100-OFFSET('Water Data'!$C$5,0,10*ROW('Water Data'!C128)),NA())</f>
        <v>#N/A</v>
      </c>
      <c r="E134" s="57" t="e">
        <f ca="true">+IF(AND(ISNUMBER(OFFSET('Water Data'!$C$7,0,10*ROW('Water Data'!C128))),'Data Summary'!BT134="Yes"),OFFSET('Water Data'!$C$7,0,10*ROW('Water Data'!C128)),NA())</f>
        <v>#N/A</v>
      </c>
      <c r="F134" s="57" t="e">
        <f ca="true">+IF(AND(ISNUMBER(OFFSET('Water Data'!$C$10,0,10*ROW('Water Data'!C128))),'Data Summary'!BU134="Yes"),OFFSET('Water Data'!$C$10,0,10*ROW('Water Data'!C128)),NA())</f>
        <v>#N/A</v>
      </c>
      <c r="G134" s="57" t="e">
        <f ca="true">+IF(AND(ISNUMBER(OFFSET('Water Data'!$D$5,0,10*ROW('Water Data'!D128))),'Data Summary'!BV134="Yes"),100-OFFSET('Water Data'!$D$5,0,10*ROW('Water Data'!D128)),NA())</f>
        <v>#N/A</v>
      </c>
      <c r="H134" s="57" t="e">
        <f ca="true">+IF(AND(ISNUMBER(OFFSET('Water Data'!$D$7,0,10*ROW('Water Data'!D128))),'Data Summary'!BW134="Yes"),OFFSET('Water Data'!$D$7,0,10*ROW('Water Data'!D128)),NA())</f>
        <v>#N/A</v>
      </c>
      <c r="I134" s="57" t="e">
        <f ca="true">+IF(AND(ISNUMBER(OFFSET('Water Data'!$D$10,0,10*ROW('Water Data'!D128))),'Data Summary'!BX134="Yes"),OFFSET('Water Data'!$D$10,0,10*ROW('Water Data'!D128)),NA())</f>
        <v>#N/A</v>
      </c>
      <c r="J134" s="57" t="e">
        <f ca="true">+IF(AND(ISNUMBER(OFFSET('Water Data'!$E$5,0,10*ROW('Water Data'!E128))),'Data Summary'!BY134="Yes"),100-OFFSET('Water Data'!$E$5,0,10*ROW('Water Data'!E128)),NA())</f>
        <v>#N/A</v>
      </c>
      <c r="K134" s="57" t="e">
        <f ca="true">+IF(AND(ISNUMBER(OFFSET('Water Data'!$E$7,0,10*ROW('Water Data'!E128))),'Data Summary'!BZ134="Yes"),OFFSET('Water Data'!$E$7,0,10*ROW('Water Data'!E128)),NA())</f>
        <v>#N/A</v>
      </c>
      <c r="L134" s="57" t="e">
        <f ca="true">+IF(AND(ISNUMBER(OFFSET('Water Data'!$E$10,0,10*ROW('Water Data'!E128))),'Data Summary'!CA134="Yes"),OFFSET('Water Data'!$E$10,0,10*ROW('Water Data'!E128)),NA())</f>
        <v>#N/A</v>
      </c>
      <c r="M134" s="57" t="e">
        <f ca="true">+IF(AND(ISNUMBER(OFFSET('Water Data'!$F$5,0,10*ROW('Water Data'!F128))),'Data Summary'!CB134="Yes"),100-OFFSET('Water Data'!$F$5,0,10*ROW('Water Data'!F128)),NA())</f>
        <v>#N/A</v>
      </c>
      <c r="N134" s="57" t="e">
        <f ca="true">+IF(AND(ISNUMBER(OFFSET('Water Data'!$F$7,0,10*ROW('Water Data'!F128))),'Data Summary'!CC134="Yes"),OFFSET('Water Data'!$F$7,0,10*ROW('Water Data'!F128)),NA())</f>
        <v>#N/A</v>
      </c>
      <c r="O134" s="57" t="e">
        <f ca="true">+IF(AND(ISNUMBER(OFFSET('Water Data'!$F$10,0,10*ROW('Water Data'!F128))),'Data Summary'!CD134="Yes"),OFFSET('Water Data'!$F$10,0,10*ROW('Water Data'!F128)),NA())</f>
        <v>#N/A</v>
      </c>
      <c r="P134" s="57" t="e">
        <f ca="true">+IF(AND(ISNUMBER(OFFSET('Water Data'!$G$5,0,10*ROW('Water Data'!G128))),'Data Summary'!CE134="Yes"),100-OFFSET('Water Data'!$G$5,0,10*ROW('Water Data'!G128)),NA())</f>
        <v>#N/A</v>
      </c>
      <c r="Q134" s="57" t="e">
        <f ca="true">+IF(AND(ISNUMBER(OFFSET('Water Data'!$G$7,0,10*ROW('Water Data'!G128))),'Data Summary'!CF134="Yes"),OFFSET('Water Data'!$G$7,0,10*ROW('Water Data'!G128)),NA())</f>
        <v>#N/A</v>
      </c>
      <c r="R134" s="57" t="e">
        <f ca="true">+IF(AND(ISNUMBER(OFFSET('Water Data'!$G$10,0,10*ROW('Water Data'!G128))),'Data Summary'!CG134="Yes"),OFFSET('Water Data'!$G$10,0,10*ROW('Water Data'!G128)),NA())</f>
        <v>#N/A</v>
      </c>
      <c r="S134" s="57" t="e">
        <f ca="true">+IF(AND(ISNUMBER(OFFSET('Water Data'!$H$5,0,10*ROW('Water Data'!H128))),'Data Summary'!CH134="Yes"),100-OFFSET('Water Data'!$H$5,0,10*ROW('Water Data'!H128)),NA())</f>
        <v>#N/A</v>
      </c>
      <c r="T134" s="57" t="e">
        <f ca="true">+IF(AND(ISNUMBER(OFFSET('Water Data'!$H$7,0,10*ROW('Water Data'!H128))),'Data Summary'!CI134="Yes"),OFFSET('Water Data'!$H$7,0,10*ROW('Water Data'!H128)),NA())</f>
        <v>#N/A</v>
      </c>
      <c r="U134" s="57" t="e">
        <f ca="true">+IF(AND(ISNUMBER(OFFSET('Water Data'!$H$10,0,10*ROW('Water Data'!H128))),'Data Summary'!CJ134="Yes"),OFFSET('Water Data'!$H$10,0,10*ROW('Water Data'!H128)),NA())</f>
        <v>#N/A</v>
      </c>
      <c r="V134" s="103" t="e">
        <f ca="true">+IF(AND(ISNUMBER(OFFSET('Sanitation Data'!$C$5,0,10*ROW('Sanitation Data'!C128))),'Data Summary'!CK134="Yes"),100-OFFSET('Sanitation Data'!$C$5,0,10*ROW('Sanitation Data'!C128)),NA())</f>
        <v>#N/A</v>
      </c>
      <c r="W134" s="103" t="e">
        <f ca="true">+IF(AND(ISNUMBER(OFFSET('Sanitation Data'!$C$7,0,10*ROW('Sanitation Data'!C128))),'Data Summary'!CL134="Yes"),OFFSET('Sanitation Data'!$C$7,0,10*ROW('Sanitation Data'!C128)),NA())</f>
        <v>#N/A</v>
      </c>
      <c r="X134" s="103" t="e">
        <f ca="true">+IF(AND(ISNUMBER(OFFSET('Sanitation Data'!$C$11,0,10*ROW('Sanitation Data'!C128))),'Data Summary'!CM134="Yes"),OFFSET('Sanitation Data'!$C$11,0,10*ROW('Sanitation Data'!C128)),NA())</f>
        <v>#N/A</v>
      </c>
      <c r="Y134" s="103" t="e">
        <f ca="true">+IF(AND(ISNUMBER(OFFSET('Sanitation Data'!$C$12,0,10*ROW('Sanitation Data'!C128))),'Data Summary'!CN134="Yes"),OFFSET('Sanitation Data'!$C$12,0,10*ROW('Sanitation Data'!C128)),NA())</f>
        <v>#N/A</v>
      </c>
      <c r="Z134" s="103" t="e">
        <f ca="true">+IF(AND(ISNUMBER(OFFSET('Sanitation Data'!$C$13,0,10*ROW('Sanitation Data'!C128))),'Data Summary'!CO134="Yes"),OFFSET('Sanitation Data'!$C$13,0,10*ROW('Sanitation Data'!C128)),NA())</f>
        <v>#N/A</v>
      </c>
      <c r="AA134" s="103" t="e">
        <f ca="true">+IF(AND(ISNUMBER(OFFSET('Sanitation Data'!$D$5,0,10*ROW('Sanitation Data'!D128))),'Data Summary'!CP134="Yes"),100-OFFSET('Sanitation Data'!$D$5,0,10*ROW('Sanitation Data'!D128)),NA())</f>
        <v>#N/A</v>
      </c>
      <c r="AB134" s="103" t="e">
        <f ca="true">+IF(AND(ISNUMBER(OFFSET('Sanitation Data'!$D$7,0,10*ROW('Sanitation Data'!D128))),'Data Summary'!CQ134="Yes"),OFFSET('Sanitation Data'!$D$7,0,10*ROW('Sanitation Data'!D128)),NA())</f>
        <v>#N/A</v>
      </c>
      <c r="AC134" s="103" t="e">
        <f ca="true">+IF(AND(ISNUMBER(OFFSET('Sanitation Data'!$D$11,0,10*ROW('Sanitation Data'!D128))),'Data Summary'!CR134="Yes"),OFFSET('Sanitation Data'!$D$11,0,10*ROW('Sanitation Data'!D128)),NA())</f>
        <v>#N/A</v>
      </c>
      <c r="AD134" s="103" t="e">
        <f ca="true">+IF(AND(ISNUMBER(OFFSET('Sanitation Data'!$D$12,0,10*ROW('Sanitation Data'!D128))),'Data Summary'!CS134="Yes"),OFFSET('Sanitation Data'!$D$12,0,10*ROW('Sanitation Data'!D128)),NA())</f>
        <v>#N/A</v>
      </c>
      <c r="AE134" s="103" t="e">
        <f ca="true">+IF(AND(ISNUMBER(OFFSET('Sanitation Data'!$D$13,0,10*ROW('Sanitation Data'!D128))),'Data Summary'!CT134="Yes"),OFFSET('Sanitation Data'!$D$13,0,10*ROW('Sanitation Data'!D128)),NA())</f>
        <v>#N/A</v>
      </c>
      <c r="AF134" s="103" t="e">
        <f ca="true">+IF(AND(ISNUMBER(OFFSET('Sanitation Data'!$E$5,0,10*ROW('Sanitation Data'!E128))),'Data Summary'!CU134="Yes"),100-OFFSET('Sanitation Data'!$E$5,0,10*ROW('Sanitation Data'!E128)),NA())</f>
        <v>#N/A</v>
      </c>
      <c r="AG134" s="103" t="e">
        <f ca="true">+IF(AND(ISNUMBER(OFFSET('Sanitation Data'!$E$7,0,10*ROW('Sanitation Data'!E128))),'Data Summary'!CV134="Yes"),OFFSET('Sanitation Data'!$E$7,0,10*ROW('Sanitation Data'!E128)),NA())</f>
        <v>#N/A</v>
      </c>
      <c r="AH134" s="103" t="e">
        <f ca="true">+IF(AND(ISNUMBER(OFFSET('Sanitation Data'!$E$11,0,10*ROW('Sanitation Data'!E128))),'Data Summary'!CW134="Yes"),OFFSET('Sanitation Data'!$E$11,0,10*ROW('Sanitation Data'!E128)),NA())</f>
        <v>#N/A</v>
      </c>
      <c r="AI134" s="103" t="e">
        <f ca="true">+IF(AND(ISNUMBER(OFFSET('Sanitation Data'!$E$12,0,10*ROW('Sanitation Data'!E128))),'Data Summary'!CX134="Yes"),OFFSET('Sanitation Data'!$E$12,0,10*ROW('Sanitation Data'!E128)),NA())</f>
        <v>#N/A</v>
      </c>
      <c r="AJ134" s="103" t="e">
        <f ca="true">+IF(AND(ISNUMBER(OFFSET('Sanitation Data'!$E$13,0,10*ROW('Sanitation Data'!E128))),'Data Summary'!CY134="Yes"),OFFSET('Sanitation Data'!$E$13,0,10*ROW('Sanitation Data'!E128)),NA())</f>
        <v>#N/A</v>
      </c>
      <c r="AK134" s="103" t="e">
        <f ca="true">+IF(AND(ISNUMBER(OFFSET('Sanitation Data'!$F$5,0,10*ROW('Sanitation Data'!F128))),'Data Summary'!CZ134="Yes"),100-OFFSET('Sanitation Data'!$F$5,0,10*ROW('Sanitation Data'!F128)),NA())</f>
        <v>#N/A</v>
      </c>
      <c r="AL134" s="103" t="e">
        <f ca="true">+IF(AND(ISNUMBER(OFFSET('Sanitation Data'!$F$7,0,10*ROW('Sanitation Data'!F128))),'Data Summary'!DA134="Yes"),OFFSET('Sanitation Data'!$F$7,0,10*ROW('Sanitation Data'!F128)),NA())</f>
        <v>#N/A</v>
      </c>
      <c r="AM134" s="103" t="e">
        <f ca="true">+IF(AND(ISNUMBER(OFFSET('Sanitation Data'!$F$11,0,10*ROW('Sanitation Data'!F128))),'Data Summary'!DB134="Yes"),OFFSET('Sanitation Data'!$F$11,0,10*ROW('Sanitation Data'!F128)),NA())</f>
        <v>#N/A</v>
      </c>
      <c r="AN134" s="103" t="e">
        <f ca="true">+IF(AND(ISNUMBER(OFFSET('Sanitation Data'!$F$12,0,10*ROW('Sanitation Data'!F128))),'Data Summary'!DC134="Yes"),OFFSET('Sanitation Data'!$F$12,0,10*ROW('Sanitation Data'!F128)),NA())</f>
        <v>#N/A</v>
      </c>
      <c r="AO134" s="103" t="e">
        <f ca="true">+IF(AND(ISNUMBER(OFFSET('Sanitation Data'!$F$13,0,10*ROW('Sanitation Data'!F128))),'Data Summary'!DD134="Yes"),OFFSET('Sanitation Data'!$F$13,0,10*ROW('Sanitation Data'!F128)),NA())</f>
        <v>#N/A</v>
      </c>
      <c r="AP134" s="103" t="e">
        <f ca="true">+IF(AND(ISNUMBER(OFFSET('Sanitation Data'!$G$5,0,10*ROW('Sanitation Data'!G128))),'Data Summary'!DE134="Yes"),100-OFFSET('Sanitation Data'!$G$5,0,10*ROW('Sanitation Data'!G128)),NA())</f>
        <v>#N/A</v>
      </c>
      <c r="AQ134" s="103" t="e">
        <f ca="true">+IF(AND(ISNUMBER(OFFSET('Sanitation Data'!$G$7,0,10*ROW('Sanitation Data'!G128))),'Data Summary'!DF134="Yes"),OFFSET('Sanitation Data'!$G$7,0,10*ROW('Sanitation Data'!G128)),NA())</f>
        <v>#N/A</v>
      </c>
      <c r="AR134" s="103" t="e">
        <f ca="true">+IF(AND(ISNUMBER(OFFSET('Sanitation Data'!$G$11,0,10*ROW('Sanitation Data'!G128))),'Data Summary'!DG134="Yes"),OFFSET('Sanitation Data'!$G$11,0,10*ROW('Sanitation Data'!G128)),NA())</f>
        <v>#N/A</v>
      </c>
      <c r="AS134" s="103" t="e">
        <f ca="true">+IF(AND(ISNUMBER(OFFSET('Sanitation Data'!$G$12,0,10*ROW('Sanitation Data'!G128))),'Data Summary'!DH134="Yes"),OFFSET('Sanitation Data'!$G$12,0,10*ROW('Sanitation Data'!G128)),NA())</f>
        <v>#N/A</v>
      </c>
      <c r="AT134" s="103" t="e">
        <f ca="true">+IF(AND(ISNUMBER(OFFSET('Sanitation Data'!$G$13,0,10*ROW('Sanitation Data'!G128))),'Data Summary'!DI134="Yes"),OFFSET('Sanitation Data'!$G$13,0,10*ROW('Sanitation Data'!G128)),NA())</f>
        <v>#N/A</v>
      </c>
      <c r="AU134" s="103" t="e">
        <f ca="true">+IF(AND(ISNUMBER(OFFSET('Sanitation Data'!$H$5,0,10*ROW('Sanitation Data'!H128))),'Data Summary'!DJ134="Yes"),100-OFFSET('Sanitation Data'!$H$5,0,10*ROW('Sanitation Data'!H128)),NA())</f>
        <v>#N/A</v>
      </c>
      <c r="AV134" s="103" t="e">
        <f ca="true">+IF(AND(ISNUMBER(OFFSET('Sanitation Data'!$H$7,0,10*ROW('Sanitation Data'!H128))),'Data Summary'!DK134="Yes"),OFFSET('Sanitation Data'!$H$7,0,10*ROW('Sanitation Data'!H128)),NA())</f>
        <v>#N/A</v>
      </c>
      <c r="AW134" s="103" t="e">
        <f ca="true">+IF(AND(ISNUMBER(OFFSET('Sanitation Data'!$H$11,0,10*ROW('Sanitation Data'!H128))),'Data Summary'!DL134="Yes"),OFFSET('Sanitation Data'!$H$11,0,10*ROW('Sanitation Data'!H128)),NA())</f>
        <v>#N/A</v>
      </c>
      <c r="AX134" s="103" t="e">
        <f ca="true">+IF(AND(ISNUMBER(OFFSET('Sanitation Data'!$H$12,0,10*ROW('Sanitation Data'!H128))),'Data Summary'!DM134="Yes"),OFFSET('Sanitation Data'!$H$12,0,10*ROW('Sanitation Data'!H128)),NA())</f>
        <v>#N/A</v>
      </c>
      <c r="AY134" s="103" t="e">
        <f ca="true">+IF(AND(ISNUMBER(OFFSET('Sanitation Data'!$H$13,0,10*ROW('Sanitation Data'!H128))),'Data Summary'!DN134="Yes"),OFFSET('Sanitation Data'!$H$13,0,10*ROW('Sanitation Data'!H128)),NA())</f>
        <v>#N/A</v>
      </c>
      <c r="AZ134" s="108" t="e">
        <f ca="true">+IF(AND(ISNUMBER(OFFSET('Hygiene Data'!$C$6,0,10*ROW('Hygiene Data'!C128))),'Data Summary'!DO134="Yes"),OFFSET('Hygiene Data'!$C$6,0,10*ROW('Hygiene Data'!C128)),NA())</f>
        <v>#N/A</v>
      </c>
      <c r="BA134" s="108" t="e">
        <f ca="true">+IF(AND(ISNUMBER(OFFSET('Hygiene Data'!$C$8,0,10*ROW('Hygiene Data'!C128))),'Data Summary'!DP134="Yes"),OFFSET('Hygiene Data'!$C$8,0,10*ROW('Hygiene Data'!C128)),NA())</f>
        <v>#N/A</v>
      </c>
      <c r="BB134" s="108" t="e">
        <f ca="true">+IF(AND(ISNUMBER(OFFSET('Hygiene Data'!$C$10,0,10*ROW('Hygiene Data'!C128))),'Data Summary'!DQ134="Yes"),OFFSET('Hygiene Data'!$C$10,0,10*ROW('Hygiene Data'!C128)),NA())</f>
        <v>#N/A</v>
      </c>
      <c r="BC134" s="108" t="e">
        <f ca="true">+IF(AND(ISNUMBER(OFFSET('Hygiene Data'!$D$6,0,10*ROW('Hygiene Data'!D128))),'Data Summary'!DR134="Yes"),OFFSET('Hygiene Data'!$D$6,0,10*ROW('Hygiene Data'!D128)),NA())</f>
        <v>#N/A</v>
      </c>
      <c r="BD134" s="108" t="e">
        <f ca="true">+IF(AND(ISNUMBER(OFFSET('Hygiene Data'!$D$8,0,10*ROW('Hygiene Data'!D128))),'Data Summary'!DS134="Yes"),OFFSET('Hygiene Data'!$D$8,0,10*ROW('Hygiene Data'!D128)),NA())</f>
        <v>#N/A</v>
      </c>
      <c r="BE134" s="108" t="e">
        <f ca="true">+IF(AND(ISNUMBER(OFFSET('Hygiene Data'!$D$10,0,10*ROW('Hygiene Data'!D128))),'Data Summary'!DT134="Yes"),OFFSET('Hygiene Data'!$D$10,0,10*ROW('Hygiene Data'!D128)),NA())</f>
        <v>#N/A</v>
      </c>
      <c r="BF134" s="108" t="e">
        <f ca="true">+IF(AND(ISNUMBER(OFFSET('Hygiene Data'!$E$6,0,10*ROW('Hygiene Data'!E128))),'Data Summary'!DU134="Yes"),OFFSET('Hygiene Data'!$E$6,0,10*ROW('Hygiene Data'!E128)),NA())</f>
        <v>#N/A</v>
      </c>
      <c r="BG134" s="108" t="e">
        <f ca="true">+IF(AND(ISNUMBER(OFFSET('Hygiene Data'!$E$8,0,10*ROW('Hygiene Data'!E128))),'Data Summary'!DV134="Yes"),OFFSET('Hygiene Data'!$E$8,0,10*ROW('Hygiene Data'!E128)),NA())</f>
        <v>#N/A</v>
      </c>
      <c r="BH134" s="108" t="e">
        <f ca="true">+IF(AND(ISNUMBER(OFFSET('Hygiene Data'!$E$10,0,10*ROW('Hygiene Data'!E128))),'Data Summary'!DW134="Yes"),OFFSET('Hygiene Data'!$E$10,0,10*ROW('Hygiene Data'!E128)),NA())</f>
        <v>#N/A</v>
      </c>
      <c r="BI134" s="108" t="e">
        <f ca="true">+IF(AND(ISNUMBER(OFFSET('Hygiene Data'!$F$6,0,10*ROW('Hygiene Data'!F128))),'Data Summary'!DX134="Yes"),OFFSET('Hygiene Data'!$F$6,0,10*ROW('Hygiene Data'!F128)),NA())</f>
        <v>#N/A</v>
      </c>
      <c r="BJ134" s="108" t="e">
        <f ca="true">+IF(AND(ISNUMBER(OFFSET('Hygiene Data'!$F$8,0,10*ROW('Hygiene Data'!F128))),'Data Summary'!DY134="Yes"),OFFSET('Hygiene Data'!$F$8,0,10*ROW('Hygiene Data'!F128)),NA())</f>
        <v>#N/A</v>
      </c>
      <c r="BK134" s="108" t="e">
        <f ca="true">+IF(AND(ISNUMBER(OFFSET('Hygiene Data'!$F$10,0,10*ROW('Hygiene Data'!F128))),'Data Summary'!DZ134="Yes"),OFFSET('Hygiene Data'!$F$10,0,10*ROW('Hygiene Data'!F128)),NA())</f>
        <v>#N/A</v>
      </c>
      <c r="BL134" s="108" t="e">
        <f ca="true">+IF(AND(ISNUMBER(OFFSET('Hygiene Data'!$G$6,0,10*ROW('Hygiene Data'!G128))),'Data Summary'!EA134="Yes"),OFFSET('Hygiene Data'!$G$6,0,10*ROW('Hygiene Data'!G128)),NA())</f>
        <v>#N/A</v>
      </c>
      <c r="BM134" s="108" t="e">
        <f ca="true">+IF(AND(ISNUMBER(OFFSET('Hygiene Data'!$G$8,0,10*ROW('Hygiene Data'!G128))),'Data Summary'!EB134="Yes"),OFFSET('Hygiene Data'!$G$8,0,10*ROW('Hygiene Data'!G128)),NA())</f>
        <v>#N/A</v>
      </c>
      <c r="BN134" s="108" t="e">
        <f ca="true">+IF(AND(ISNUMBER(OFFSET('Hygiene Data'!$G$10,0,10*ROW('Hygiene Data'!G128))),'Data Summary'!EC134="Yes"),OFFSET('Hygiene Data'!$G$10,0,10*ROW('Hygiene Data'!G128)),NA())</f>
        <v>#N/A</v>
      </c>
      <c r="BO134" s="108" t="e">
        <f ca="true">+IF(AND(ISNUMBER(OFFSET('Hygiene Data'!$H$6,0,10*ROW('Hygiene Data'!H128))),'Data Summary'!ED134="Yes"),OFFSET('Hygiene Data'!$H$6,0,10*ROW('Hygiene Data'!H128)),NA())</f>
        <v>#N/A</v>
      </c>
      <c r="BP134" s="108" t="e">
        <f ca="true">+IF(AND(ISNUMBER(OFFSET('Hygiene Data'!$H$8,0,10*ROW('Hygiene Data'!H128))),'Data Summary'!EE134="Yes"),OFFSET('Hygiene Data'!$H$8,0,10*ROW('Hygiene Data'!H128)),NA())</f>
        <v>#N/A</v>
      </c>
      <c r="BQ134" s="108" t="e">
        <f ca="true">+IF(AND(ISNUMBER(OFFSET('Hygiene Data'!$H$10,0,10*ROW('Hygiene Data'!H128))),'Data Summary'!EF134="Yes"),OFFSET('Hygiene Data'!$H$10,0,10*ROW('Hygiene Data'!H128)),NA())</f>
        <v>#N/A</v>
      </c>
    </row>
    <row r="135" x14ac:dyDescent="0.2">
      <c r="A135" s="56" t="e">
        <f ca="true">+IF(OFFSET('Water Data'!$B$1,0,10*ROW('Water Data'!B129))="",NA(),OFFSET('Water Data'!$B$1,0,10*ROW('Water Data'!B129)))</f>
        <v>#N/A</v>
      </c>
      <c r="B135" s="56" t="e">
        <f ca="true">+IF(OFFSET('Water Data'!$A$3,0,10*ROW('Water Data'!A132))="",NA(),OFFSET('Water Data'!$A$3,0,10*ROW('Water Data'!A132)))</f>
        <v>#N/A</v>
      </c>
      <c r="C135" s="56" t="e">
        <f ca="true">+IF(OFFSET('Water Data'!$C$3,0,10*ROW('Water Data'!C132))="",NA(),OFFSET('Water Data'!$C$3,0,10*ROW('Water Data'!C132)))</f>
        <v>#N/A</v>
      </c>
      <c r="D135" s="57" t="e">
        <f ca="true">+IF(AND(ISNUMBER(OFFSET('Water Data'!$C$5,0,10*ROW('Water Data'!C129))),'Data Summary'!BS135="Yes"),100-OFFSET('Water Data'!$C$5,0,10*ROW('Water Data'!C129)),NA())</f>
        <v>#N/A</v>
      </c>
      <c r="E135" s="57" t="e">
        <f ca="true">+IF(AND(ISNUMBER(OFFSET('Water Data'!$C$7,0,10*ROW('Water Data'!C129))),'Data Summary'!BT135="Yes"),OFFSET('Water Data'!$C$7,0,10*ROW('Water Data'!C129)),NA())</f>
        <v>#N/A</v>
      </c>
      <c r="F135" s="57" t="e">
        <f ca="true">+IF(AND(ISNUMBER(OFFSET('Water Data'!$C$10,0,10*ROW('Water Data'!C129))),'Data Summary'!BU135="Yes"),OFFSET('Water Data'!$C$10,0,10*ROW('Water Data'!C129)),NA())</f>
        <v>#N/A</v>
      </c>
      <c r="G135" s="57" t="e">
        <f ca="true">+IF(AND(ISNUMBER(OFFSET('Water Data'!$D$5,0,10*ROW('Water Data'!D129))),'Data Summary'!BV135="Yes"),100-OFFSET('Water Data'!$D$5,0,10*ROW('Water Data'!D129)),NA())</f>
        <v>#N/A</v>
      </c>
      <c r="H135" s="57" t="e">
        <f ca="true">+IF(AND(ISNUMBER(OFFSET('Water Data'!$D$7,0,10*ROW('Water Data'!D129))),'Data Summary'!BW135="Yes"),OFFSET('Water Data'!$D$7,0,10*ROW('Water Data'!D129)),NA())</f>
        <v>#N/A</v>
      </c>
      <c r="I135" s="57" t="e">
        <f ca="true">+IF(AND(ISNUMBER(OFFSET('Water Data'!$D$10,0,10*ROW('Water Data'!D129))),'Data Summary'!BX135="Yes"),OFFSET('Water Data'!$D$10,0,10*ROW('Water Data'!D129)),NA())</f>
        <v>#N/A</v>
      </c>
      <c r="J135" s="57" t="e">
        <f ca="true">+IF(AND(ISNUMBER(OFFSET('Water Data'!$E$5,0,10*ROW('Water Data'!E129))),'Data Summary'!BY135="Yes"),100-OFFSET('Water Data'!$E$5,0,10*ROW('Water Data'!E129)),NA())</f>
        <v>#N/A</v>
      </c>
      <c r="K135" s="57" t="e">
        <f ca="true">+IF(AND(ISNUMBER(OFFSET('Water Data'!$E$7,0,10*ROW('Water Data'!E129))),'Data Summary'!BZ135="Yes"),OFFSET('Water Data'!$E$7,0,10*ROW('Water Data'!E129)),NA())</f>
        <v>#N/A</v>
      </c>
      <c r="L135" s="57" t="e">
        <f ca="true">+IF(AND(ISNUMBER(OFFSET('Water Data'!$E$10,0,10*ROW('Water Data'!E129))),'Data Summary'!CA135="Yes"),OFFSET('Water Data'!$E$10,0,10*ROW('Water Data'!E129)),NA())</f>
        <v>#N/A</v>
      </c>
      <c r="M135" s="57" t="e">
        <f ca="true">+IF(AND(ISNUMBER(OFFSET('Water Data'!$F$5,0,10*ROW('Water Data'!F129))),'Data Summary'!CB135="Yes"),100-OFFSET('Water Data'!$F$5,0,10*ROW('Water Data'!F129)),NA())</f>
        <v>#N/A</v>
      </c>
      <c r="N135" s="57" t="e">
        <f ca="true">+IF(AND(ISNUMBER(OFFSET('Water Data'!$F$7,0,10*ROW('Water Data'!F129))),'Data Summary'!CC135="Yes"),OFFSET('Water Data'!$F$7,0,10*ROW('Water Data'!F129)),NA())</f>
        <v>#N/A</v>
      </c>
      <c r="O135" s="57" t="e">
        <f ca="true">+IF(AND(ISNUMBER(OFFSET('Water Data'!$F$10,0,10*ROW('Water Data'!F129))),'Data Summary'!CD135="Yes"),OFFSET('Water Data'!$F$10,0,10*ROW('Water Data'!F129)),NA())</f>
        <v>#N/A</v>
      </c>
      <c r="P135" s="57" t="e">
        <f ca="true">+IF(AND(ISNUMBER(OFFSET('Water Data'!$G$5,0,10*ROW('Water Data'!G129))),'Data Summary'!CE135="Yes"),100-OFFSET('Water Data'!$G$5,0,10*ROW('Water Data'!G129)),NA())</f>
        <v>#N/A</v>
      </c>
      <c r="Q135" s="57" t="e">
        <f ca="true">+IF(AND(ISNUMBER(OFFSET('Water Data'!$G$7,0,10*ROW('Water Data'!G129))),'Data Summary'!CF135="Yes"),OFFSET('Water Data'!$G$7,0,10*ROW('Water Data'!G129)),NA())</f>
        <v>#N/A</v>
      </c>
      <c r="R135" s="57" t="e">
        <f ca="true">+IF(AND(ISNUMBER(OFFSET('Water Data'!$G$10,0,10*ROW('Water Data'!G129))),'Data Summary'!CG135="Yes"),OFFSET('Water Data'!$G$10,0,10*ROW('Water Data'!G129)),NA())</f>
        <v>#N/A</v>
      </c>
      <c r="S135" s="57" t="e">
        <f ca="true">+IF(AND(ISNUMBER(OFFSET('Water Data'!$H$5,0,10*ROW('Water Data'!H129))),'Data Summary'!CH135="Yes"),100-OFFSET('Water Data'!$H$5,0,10*ROW('Water Data'!H129)),NA())</f>
        <v>#N/A</v>
      </c>
      <c r="T135" s="57" t="e">
        <f ca="true">+IF(AND(ISNUMBER(OFFSET('Water Data'!$H$7,0,10*ROW('Water Data'!H129))),'Data Summary'!CI135="Yes"),OFFSET('Water Data'!$H$7,0,10*ROW('Water Data'!H129)),NA())</f>
        <v>#N/A</v>
      </c>
      <c r="U135" s="57" t="e">
        <f ca="true">+IF(AND(ISNUMBER(OFFSET('Water Data'!$H$10,0,10*ROW('Water Data'!H129))),'Data Summary'!CJ135="Yes"),OFFSET('Water Data'!$H$10,0,10*ROW('Water Data'!H129)),NA())</f>
        <v>#N/A</v>
      </c>
      <c r="V135" s="103" t="e">
        <f ca="true">+IF(AND(ISNUMBER(OFFSET('Sanitation Data'!$C$5,0,10*ROW('Sanitation Data'!C129))),'Data Summary'!CK135="Yes"),100-OFFSET('Sanitation Data'!$C$5,0,10*ROW('Sanitation Data'!C129)),NA())</f>
        <v>#N/A</v>
      </c>
      <c r="W135" s="103" t="e">
        <f ca="true">+IF(AND(ISNUMBER(OFFSET('Sanitation Data'!$C$7,0,10*ROW('Sanitation Data'!C129))),'Data Summary'!CL135="Yes"),OFFSET('Sanitation Data'!$C$7,0,10*ROW('Sanitation Data'!C129)),NA())</f>
        <v>#N/A</v>
      </c>
      <c r="X135" s="103" t="e">
        <f ca="true">+IF(AND(ISNUMBER(OFFSET('Sanitation Data'!$C$11,0,10*ROW('Sanitation Data'!C129))),'Data Summary'!CM135="Yes"),OFFSET('Sanitation Data'!$C$11,0,10*ROW('Sanitation Data'!C129)),NA())</f>
        <v>#N/A</v>
      </c>
      <c r="Y135" s="103" t="e">
        <f ca="true">+IF(AND(ISNUMBER(OFFSET('Sanitation Data'!$C$12,0,10*ROW('Sanitation Data'!C129))),'Data Summary'!CN135="Yes"),OFFSET('Sanitation Data'!$C$12,0,10*ROW('Sanitation Data'!C129)),NA())</f>
        <v>#N/A</v>
      </c>
      <c r="Z135" s="103" t="e">
        <f ca="true">+IF(AND(ISNUMBER(OFFSET('Sanitation Data'!$C$13,0,10*ROW('Sanitation Data'!C129))),'Data Summary'!CO135="Yes"),OFFSET('Sanitation Data'!$C$13,0,10*ROW('Sanitation Data'!C129)),NA())</f>
        <v>#N/A</v>
      </c>
      <c r="AA135" s="103" t="e">
        <f ca="true">+IF(AND(ISNUMBER(OFFSET('Sanitation Data'!$D$5,0,10*ROW('Sanitation Data'!D129))),'Data Summary'!CP135="Yes"),100-OFFSET('Sanitation Data'!$D$5,0,10*ROW('Sanitation Data'!D129)),NA())</f>
        <v>#N/A</v>
      </c>
      <c r="AB135" s="103" t="e">
        <f ca="true">+IF(AND(ISNUMBER(OFFSET('Sanitation Data'!$D$7,0,10*ROW('Sanitation Data'!D129))),'Data Summary'!CQ135="Yes"),OFFSET('Sanitation Data'!$D$7,0,10*ROW('Sanitation Data'!D129)),NA())</f>
        <v>#N/A</v>
      </c>
      <c r="AC135" s="103" t="e">
        <f ca="true">+IF(AND(ISNUMBER(OFFSET('Sanitation Data'!$D$11,0,10*ROW('Sanitation Data'!D129))),'Data Summary'!CR135="Yes"),OFFSET('Sanitation Data'!$D$11,0,10*ROW('Sanitation Data'!D129)),NA())</f>
        <v>#N/A</v>
      </c>
      <c r="AD135" s="103" t="e">
        <f ca="true">+IF(AND(ISNUMBER(OFFSET('Sanitation Data'!$D$12,0,10*ROW('Sanitation Data'!D129))),'Data Summary'!CS135="Yes"),OFFSET('Sanitation Data'!$D$12,0,10*ROW('Sanitation Data'!D129)),NA())</f>
        <v>#N/A</v>
      </c>
      <c r="AE135" s="103" t="e">
        <f ca="true">+IF(AND(ISNUMBER(OFFSET('Sanitation Data'!$D$13,0,10*ROW('Sanitation Data'!D129))),'Data Summary'!CT135="Yes"),OFFSET('Sanitation Data'!$D$13,0,10*ROW('Sanitation Data'!D129)),NA())</f>
        <v>#N/A</v>
      </c>
      <c r="AF135" s="103" t="e">
        <f ca="true">+IF(AND(ISNUMBER(OFFSET('Sanitation Data'!$E$5,0,10*ROW('Sanitation Data'!E129))),'Data Summary'!CU135="Yes"),100-OFFSET('Sanitation Data'!$E$5,0,10*ROW('Sanitation Data'!E129)),NA())</f>
        <v>#N/A</v>
      </c>
      <c r="AG135" s="103" t="e">
        <f ca="true">+IF(AND(ISNUMBER(OFFSET('Sanitation Data'!$E$7,0,10*ROW('Sanitation Data'!E129))),'Data Summary'!CV135="Yes"),OFFSET('Sanitation Data'!$E$7,0,10*ROW('Sanitation Data'!E129)),NA())</f>
        <v>#N/A</v>
      </c>
      <c r="AH135" s="103" t="e">
        <f ca="true">+IF(AND(ISNUMBER(OFFSET('Sanitation Data'!$E$11,0,10*ROW('Sanitation Data'!E129))),'Data Summary'!CW135="Yes"),OFFSET('Sanitation Data'!$E$11,0,10*ROW('Sanitation Data'!E129)),NA())</f>
        <v>#N/A</v>
      </c>
      <c r="AI135" s="103" t="e">
        <f ca="true">+IF(AND(ISNUMBER(OFFSET('Sanitation Data'!$E$12,0,10*ROW('Sanitation Data'!E129))),'Data Summary'!CX135="Yes"),OFFSET('Sanitation Data'!$E$12,0,10*ROW('Sanitation Data'!E129)),NA())</f>
        <v>#N/A</v>
      </c>
      <c r="AJ135" s="103" t="e">
        <f ca="true">+IF(AND(ISNUMBER(OFFSET('Sanitation Data'!$E$13,0,10*ROW('Sanitation Data'!E129))),'Data Summary'!CY135="Yes"),OFFSET('Sanitation Data'!$E$13,0,10*ROW('Sanitation Data'!E129)),NA())</f>
        <v>#N/A</v>
      </c>
      <c r="AK135" s="103" t="e">
        <f ca="true">+IF(AND(ISNUMBER(OFFSET('Sanitation Data'!$F$5,0,10*ROW('Sanitation Data'!F129))),'Data Summary'!CZ135="Yes"),100-OFFSET('Sanitation Data'!$F$5,0,10*ROW('Sanitation Data'!F129)),NA())</f>
        <v>#N/A</v>
      </c>
      <c r="AL135" s="103" t="e">
        <f ca="true">+IF(AND(ISNUMBER(OFFSET('Sanitation Data'!$F$7,0,10*ROW('Sanitation Data'!F129))),'Data Summary'!DA135="Yes"),OFFSET('Sanitation Data'!$F$7,0,10*ROW('Sanitation Data'!F129)),NA())</f>
        <v>#N/A</v>
      </c>
      <c r="AM135" s="103" t="e">
        <f ca="true">+IF(AND(ISNUMBER(OFFSET('Sanitation Data'!$F$11,0,10*ROW('Sanitation Data'!F129))),'Data Summary'!DB135="Yes"),OFFSET('Sanitation Data'!$F$11,0,10*ROW('Sanitation Data'!F129)),NA())</f>
        <v>#N/A</v>
      </c>
      <c r="AN135" s="103" t="e">
        <f ca="true">+IF(AND(ISNUMBER(OFFSET('Sanitation Data'!$F$12,0,10*ROW('Sanitation Data'!F129))),'Data Summary'!DC135="Yes"),OFFSET('Sanitation Data'!$F$12,0,10*ROW('Sanitation Data'!F129)),NA())</f>
        <v>#N/A</v>
      </c>
      <c r="AO135" s="103" t="e">
        <f ca="true">+IF(AND(ISNUMBER(OFFSET('Sanitation Data'!$F$13,0,10*ROW('Sanitation Data'!F129))),'Data Summary'!DD135="Yes"),OFFSET('Sanitation Data'!$F$13,0,10*ROW('Sanitation Data'!F129)),NA())</f>
        <v>#N/A</v>
      </c>
      <c r="AP135" s="103" t="e">
        <f ca="true">+IF(AND(ISNUMBER(OFFSET('Sanitation Data'!$G$5,0,10*ROW('Sanitation Data'!G129))),'Data Summary'!DE135="Yes"),100-OFFSET('Sanitation Data'!$G$5,0,10*ROW('Sanitation Data'!G129)),NA())</f>
        <v>#N/A</v>
      </c>
      <c r="AQ135" s="103" t="e">
        <f ca="true">+IF(AND(ISNUMBER(OFFSET('Sanitation Data'!$G$7,0,10*ROW('Sanitation Data'!G129))),'Data Summary'!DF135="Yes"),OFFSET('Sanitation Data'!$G$7,0,10*ROW('Sanitation Data'!G129)),NA())</f>
        <v>#N/A</v>
      </c>
      <c r="AR135" s="103" t="e">
        <f ca="true">+IF(AND(ISNUMBER(OFFSET('Sanitation Data'!$G$11,0,10*ROW('Sanitation Data'!G129))),'Data Summary'!DG135="Yes"),OFFSET('Sanitation Data'!$G$11,0,10*ROW('Sanitation Data'!G129)),NA())</f>
        <v>#N/A</v>
      </c>
      <c r="AS135" s="103" t="e">
        <f ca="true">+IF(AND(ISNUMBER(OFFSET('Sanitation Data'!$G$12,0,10*ROW('Sanitation Data'!G129))),'Data Summary'!DH135="Yes"),OFFSET('Sanitation Data'!$G$12,0,10*ROW('Sanitation Data'!G129)),NA())</f>
        <v>#N/A</v>
      </c>
      <c r="AT135" s="103" t="e">
        <f ca="true">+IF(AND(ISNUMBER(OFFSET('Sanitation Data'!$G$13,0,10*ROW('Sanitation Data'!G129))),'Data Summary'!DI135="Yes"),OFFSET('Sanitation Data'!$G$13,0,10*ROW('Sanitation Data'!G129)),NA())</f>
        <v>#N/A</v>
      </c>
      <c r="AU135" s="103" t="e">
        <f ca="true">+IF(AND(ISNUMBER(OFFSET('Sanitation Data'!$H$5,0,10*ROW('Sanitation Data'!H129))),'Data Summary'!DJ135="Yes"),100-OFFSET('Sanitation Data'!$H$5,0,10*ROW('Sanitation Data'!H129)),NA())</f>
        <v>#N/A</v>
      </c>
      <c r="AV135" s="103" t="e">
        <f ca="true">+IF(AND(ISNUMBER(OFFSET('Sanitation Data'!$H$7,0,10*ROW('Sanitation Data'!H129))),'Data Summary'!DK135="Yes"),OFFSET('Sanitation Data'!$H$7,0,10*ROW('Sanitation Data'!H129)),NA())</f>
        <v>#N/A</v>
      </c>
      <c r="AW135" s="103" t="e">
        <f ca="true">+IF(AND(ISNUMBER(OFFSET('Sanitation Data'!$H$11,0,10*ROW('Sanitation Data'!H129))),'Data Summary'!DL135="Yes"),OFFSET('Sanitation Data'!$H$11,0,10*ROW('Sanitation Data'!H129)),NA())</f>
        <v>#N/A</v>
      </c>
      <c r="AX135" s="103" t="e">
        <f ca="true">+IF(AND(ISNUMBER(OFFSET('Sanitation Data'!$H$12,0,10*ROW('Sanitation Data'!H129))),'Data Summary'!DM135="Yes"),OFFSET('Sanitation Data'!$H$12,0,10*ROW('Sanitation Data'!H129)),NA())</f>
        <v>#N/A</v>
      </c>
      <c r="AY135" s="103" t="e">
        <f ca="true">+IF(AND(ISNUMBER(OFFSET('Sanitation Data'!$H$13,0,10*ROW('Sanitation Data'!H129))),'Data Summary'!DN135="Yes"),OFFSET('Sanitation Data'!$H$13,0,10*ROW('Sanitation Data'!H129)),NA())</f>
        <v>#N/A</v>
      </c>
      <c r="AZ135" s="108" t="e">
        <f ca="true">+IF(AND(ISNUMBER(OFFSET('Hygiene Data'!$C$6,0,10*ROW('Hygiene Data'!C129))),'Data Summary'!DO135="Yes"),OFFSET('Hygiene Data'!$C$6,0,10*ROW('Hygiene Data'!C129)),NA())</f>
        <v>#N/A</v>
      </c>
      <c r="BA135" s="108" t="e">
        <f ca="true">+IF(AND(ISNUMBER(OFFSET('Hygiene Data'!$C$8,0,10*ROW('Hygiene Data'!C129))),'Data Summary'!DP135="Yes"),OFFSET('Hygiene Data'!$C$8,0,10*ROW('Hygiene Data'!C129)),NA())</f>
        <v>#N/A</v>
      </c>
      <c r="BB135" s="108" t="e">
        <f ca="true">+IF(AND(ISNUMBER(OFFSET('Hygiene Data'!$C$10,0,10*ROW('Hygiene Data'!C129))),'Data Summary'!DQ135="Yes"),OFFSET('Hygiene Data'!$C$10,0,10*ROW('Hygiene Data'!C129)),NA())</f>
        <v>#N/A</v>
      </c>
      <c r="BC135" s="108" t="e">
        <f ca="true">+IF(AND(ISNUMBER(OFFSET('Hygiene Data'!$D$6,0,10*ROW('Hygiene Data'!D129))),'Data Summary'!DR135="Yes"),OFFSET('Hygiene Data'!$D$6,0,10*ROW('Hygiene Data'!D129)),NA())</f>
        <v>#N/A</v>
      </c>
      <c r="BD135" s="108" t="e">
        <f ca="true">+IF(AND(ISNUMBER(OFFSET('Hygiene Data'!$D$8,0,10*ROW('Hygiene Data'!D129))),'Data Summary'!DS135="Yes"),OFFSET('Hygiene Data'!$D$8,0,10*ROW('Hygiene Data'!D129)),NA())</f>
        <v>#N/A</v>
      </c>
      <c r="BE135" s="108" t="e">
        <f ca="true">+IF(AND(ISNUMBER(OFFSET('Hygiene Data'!$D$10,0,10*ROW('Hygiene Data'!D129))),'Data Summary'!DT135="Yes"),OFFSET('Hygiene Data'!$D$10,0,10*ROW('Hygiene Data'!D129)),NA())</f>
        <v>#N/A</v>
      </c>
      <c r="BF135" s="108" t="e">
        <f ca="true">+IF(AND(ISNUMBER(OFFSET('Hygiene Data'!$E$6,0,10*ROW('Hygiene Data'!E129))),'Data Summary'!DU135="Yes"),OFFSET('Hygiene Data'!$E$6,0,10*ROW('Hygiene Data'!E129)),NA())</f>
        <v>#N/A</v>
      </c>
      <c r="BG135" s="108" t="e">
        <f ca="true">+IF(AND(ISNUMBER(OFFSET('Hygiene Data'!$E$8,0,10*ROW('Hygiene Data'!E129))),'Data Summary'!DV135="Yes"),OFFSET('Hygiene Data'!$E$8,0,10*ROW('Hygiene Data'!E129)),NA())</f>
        <v>#N/A</v>
      </c>
      <c r="BH135" s="108" t="e">
        <f ca="true">+IF(AND(ISNUMBER(OFFSET('Hygiene Data'!$E$10,0,10*ROW('Hygiene Data'!E129))),'Data Summary'!DW135="Yes"),OFFSET('Hygiene Data'!$E$10,0,10*ROW('Hygiene Data'!E129)),NA())</f>
        <v>#N/A</v>
      </c>
      <c r="BI135" s="108" t="e">
        <f ca="true">+IF(AND(ISNUMBER(OFFSET('Hygiene Data'!$F$6,0,10*ROW('Hygiene Data'!F129))),'Data Summary'!DX135="Yes"),OFFSET('Hygiene Data'!$F$6,0,10*ROW('Hygiene Data'!F129)),NA())</f>
        <v>#N/A</v>
      </c>
      <c r="BJ135" s="108" t="e">
        <f ca="true">+IF(AND(ISNUMBER(OFFSET('Hygiene Data'!$F$8,0,10*ROW('Hygiene Data'!F129))),'Data Summary'!DY135="Yes"),OFFSET('Hygiene Data'!$F$8,0,10*ROW('Hygiene Data'!F129)),NA())</f>
        <v>#N/A</v>
      </c>
      <c r="BK135" s="108" t="e">
        <f ca="true">+IF(AND(ISNUMBER(OFFSET('Hygiene Data'!$F$10,0,10*ROW('Hygiene Data'!F129))),'Data Summary'!DZ135="Yes"),OFFSET('Hygiene Data'!$F$10,0,10*ROW('Hygiene Data'!F129)),NA())</f>
        <v>#N/A</v>
      </c>
      <c r="BL135" s="108" t="e">
        <f ca="true">+IF(AND(ISNUMBER(OFFSET('Hygiene Data'!$G$6,0,10*ROW('Hygiene Data'!G129))),'Data Summary'!EA135="Yes"),OFFSET('Hygiene Data'!$G$6,0,10*ROW('Hygiene Data'!G129)),NA())</f>
        <v>#N/A</v>
      </c>
      <c r="BM135" s="108" t="e">
        <f ca="true">+IF(AND(ISNUMBER(OFFSET('Hygiene Data'!$G$8,0,10*ROW('Hygiene Data'!G129))),'Data Summary'!EB135="Yes"),OFFSET('Hygiene Data'!$G$8,0,10*ROW('Hygiene Data'!G129)),NA())</f>
        <v>#N/A</v>
      </c>
      <c r="BN135" s="108" t="e">
        <f ca="true">+IF(AND(ISNUMBER(OFFSET('Hygiene Data'!$G$10,0,10*ROW('Hygiene Data'!G129))),'Data Summary'!EC135="Yes"),OFFSET('Hygiene Data'!$G$10,0,10*ROW('Hygiene Data'!G129)),NA())</f>
        <v>#N/A</v>
      </c>
      <c r="BO135" s="108" t="e">
        <f ca="true">+IF(AND(ISNUMBER(OFFSET('Hygiene Data'!$H$6,0,10*ROW('Hygiene Data'!H129))),'Data Summary'!ED135="Yes"),OFFSET('Hygiene Data'!$H$6,0,10*ROW('Hygiene Data'!H129)),NA())</f>
        <v>#N/A</v>
      </c>
      <c r="BP135" s="108" t="e">
        <f ca="true">+IF(AND(ISNUMBER(OFFSET('Hygiene Data'!$H$8,0,10*ROW('Hygiene Data'!H129))),'Data Summary'!EE135="Yes"),OFFSET('Hygiene Data'!$H$8,0,10*ROW('Hygiene Data'!H129)),NA())</f>
        <v>#N/A</v>
      </c>
      <c r="BQ135" s="108" t="e">
        <f ca="true">+IF(AND(ISNUMBER(OFFSET('Hygiene Data'!$H$10,0,10*ROW('Hygiene Data'!H129))),'Data Summary'!EF135="Yes"),OFFSET('Hygiene Data'!$H$10,0,10*ROW('Hygiene Data'!H129)),NA())</f>
        <v>#N/A</v>
      </c>
    </row>
    <row r="136" x14ac:dyDescent="0.2">
      <c r="A136" s="56" t="e">
        <f ca="true">+IF(OFFSET('Water Data'!$B$1,0,10*ROW('Water Data'!B130))="",NA(),OFFSET('Water Data'!$B$1,0,10*ROW('Water Data'!B130)))</f>
        <v>#N/A</v>
      </c>
      <c r="B136" s="56" t="e">
        <f ca="true">+IF(OFFSET('Water Data'!$A$3,0,10*ROW('Water Data'!A133))="",NA(),OFFSET('Water Data'!$A$3,0,10*ROW('Water Data'!A133)))</f>
        <v>#N/A</v>
      </c>
      <c r="C136" s="56" t="e">
        <f ca="true">+IF(OFFSET('Water Data'!$C$3,0,10*ROW('Water Data'!C133))="",NA(),OFFSET('Water Data'!$C$3,0,10*ROW('Water Data'!C133)))</f>
        <v>#N/A</v>
      </c>
      <c r="D136" s="57" t="e">
        <f ca="true">+IF(AND(ISNUMBER(OFFSET('Water Data'!$C$5,0,10*ROW('Water Data'!C130))),'Data Summary'!BS136="Yes"),100-OFFSET('Water Data'!$C$5,0,10*ROW('Water Data'!C130)),NA())</f>
        <v>#N/A</v>
      </c>
      <c r="E136" s="57" t="e">
        <f ca="true">+IF(AND(ISNUMBER(OFFSET('Water Data'!$C$7,0,10*ROW('Water Data'!C130))),'Data Summary'!BT136="Yes"),OFFSET('Water Data'!$C$7,0,10*ROW('Water Data'!C130)),NA())</f>
        <v>#N/A</v>
      </c>
      <c r="F136" s="57" t="e">
        <f ca="true">+IF(AND(ISNUMBER(OFFSET('Water Data'!$C$10,0,10*ROW('Water Data'!C130))),'Data Summary'!BU136="Yes"),OFFSET('Water Data'!$C$10,0,10*ROW('Water Data'!C130)),NA())</f>
        <v>#N/A</v>
      </c>
      <c r="G136" s="57" t="e">
        <f ca="true">+IF(AND(ISNUMBER(OFFSET('Water Data'!$D$5,0,10*ROW('Water Data'!D130))),'Data Summary'!BV136="Yes"),100-OFFSET('Water Data'!$D$5,0,10*ROW('Water Data'!D130)),NA())</f>
        <v>#N/A</v>
      </c>
      <c r="H136" s="57" t="e">
        <f ca="true">+IF(AND(ISNUMBER(OFFSET('Water Data'!$D$7,0,10*ROW('Water Data'!D130))),'Data Summary'!BW136="Yes"),OFFSET('Water Data'!$D$7,0,10*ROW('Water Data'!D130)),NA())</f>
        <v>#N/A</v>
      </c>
      <c r="I136" s="57" t="e">
        <f ca="true">+IF(AND(ISNUMBER(OFFSET('Water Data'!$D$10,0,10*ROW('Water Data'!D130))),'Data Summary'!BX136="Yes"),OFFSET('Water Data'!$D$10,0,10*ROW('Water Data'!D130)),NA())</f>
        <v>#N/A</v>
      </c>
      <c r="J136" s="57" t="e">
        <f ca="true">+IF(AND(ISNUMBER(OFFSET('Water Data'!$E$5,0,10*ROW('Water Data'!E130))),'Data Summary'!BY136="Yes"),100-OFFSET('Water Data'!$E$5,0,10*ROW('Water Data'!E130)),NA())</f>
        <v>#N/A</v>
      </c>
      <c r="K136" s="57" t="e">
        <f ca="true">+IF(AND(ISNUMBER(OFFSET('Water Data'!$E$7,0,10*ROW('Water Data'!E130))),'Data Summary'!BZ136="Yes"),OFFSET('Water Data'!$E$7,0,10*ROW('Water Data'!E130)),NA())</f>
        <v>#N/A</v>
      </c>
      <c r="L136" s="57" t="e">
        <f ca="true">+IF(AND(ISNUMBER(OFFSET('Water Data'!$E$10,0,10*ROW('Water Data'!E130))),'Data Summary'!CA136="Yes"),OFFSET('Water Data'!$E$10,0,10*ROW('Water Data'!E130)),NA())</f>
        <v>#N/A</v>
      </c>
      <c r="M136" s="57" t="e">
        <f ca="true">+IF(AND(ISNUMBER(OFFSET('Water Data'!$F$5,0,10*ROW('Water Data'!F130))),'Data Summary'!CB136="Yes"),100-OFFSET('Water Data'!$F$5,0,10*ROW('Water Data'!F130)),NA())</f>
        <v>#N/A</v>
      </c>
      <c r="N136" s="57" t="e">
        <f ca="true">+IF(AND(ISNUMBER(OFFSET('Water Data'!$F$7,0,10*ROW('Water Data'!F130))),'Data Summary'!CC136="Yes"),OFFSET('Water Data'!$F$7,0,10*ROW('Water Data'!F130)),NA())</f>
        <v>#N/A</v>
      </c>
      <c r="O136" s="57" t="e">
        <f ca="true">+IF(AND(ISNUMBER(OFFSET('Water Data'!$F$10,0,10*ROW('Water Data'!F130))),'Data Summary'!CD136="Yes"),OFFSET('Water Data'!$F$10,0,10*ROW('Water Data'!F130)),NA())</f>
        <v>#N/A</v>
      </c>
      <c r="P136" s="57" t="e">
        <f ca="true">+IF(AND(ISNUMBER(OFFSET('Water Data'!$G$5,0,10*ROW('Water Data'!G130))),'Data Summary'!CE136="Yes"),100-OFFSET('Water Data'!$G$5,0,10*ROW('Water Data'!G130)),NA())</f>
        <v>#N/A</v>
      </c>
      <c r="Q136" s="57" t="e">
        <f ca="true">+IF(AND(ISNUMBER(OFFSET('Water Data'!$G$7,0,10*ROW('Water Data'!G130))),'Data Summary'!CF136="Yes"),OFFSET('Water Data'!$G$7,0,10*ROW('Water Data'!G130)),NA())</f>
        <v>#N/A</v>
      </c>
      <c r="R136" s="57" t="e">
        <f ca="true">+IF(AND(ISNUMBER(OFFSET('Water Data'!$G$10,0,10*ROW('Water Data'!G130))),'Data Summary'!CG136="Yes"),OFFSET('Water Data'!$G$10,0,10*ROW('Water Data'!G130)),NA())</f>
        <v>#N/A</v>
      </c>
      <c r="S136" s="57" t="e">
        <f ca="true">+IF(AND(ISNUMBER(OFFSET('Water Data'!$H$5,0,10*ROW('Water Data'!H130))),'Data Summary'!CH136="Yes"),100-OFFSET('Water Data'!$H$5,0,10*ROW('Water Data'!H130)),NA())</f>
        <v>#N/A</v>
      </c>
      <c r="T136" s="57" t="e">
        <f ca="true">+IF(AND(ISNUMBER(OFFSET('Water Data'!$H$7,0,10*ROW('Water Data'!H130))),'Data Summary'!CI136="Yes"),OFFSET('Water Data'!$H$7,0,10*ROW('Water Data'!H130)),NA())</f>
        <v>#N/A</v>
      </c>
      <c r="U136" s="57" t="e">
        <f ca="true">+IF(AND(ISNUMBER(OFFSET('Water Data'!$H$10,0,10*ROW('Water Data'!H130))),'Data Summary'!CJ136="Yes"),OFFSET('Water Data'!$H$10,0,10*ROW('Water Data'!H130)),NA())</f>
        <v>#N/A</v>
      </c>
      <c r="V136" s="103" t="e">
        <f ca="true">+IF(AND(ISNUMBER(OFFSET('Sanitation Data'!$C$5,0,10*ROW('Sanitation Data'!C130))),'Data Summary'!CK136="Yes"),100-OFFSET('Sanitation Data'!$C$5,0,10*ROW('Sanitation Data'!C130)),NA())</f>
        <v>#N/A</v>
      </c>
      <c r="W136" s="103" t="e">
        <f ca="true">+IF(AND(ISNUMBER(OFFSET('Sanitation Data'!$C$7,0,10*ROW('Sanitation Data'!C130))),'Data Summary'!CL136="Yes"),OFFSET('Sanitation Data'!$C$7,0,10*ROW('Sanitation Data'!C130)),NA())</f>
        <v>#N/A</v>
      </c>
      <c r="X136" s="103" t="e">
        <f ca="true">+IF(AND(ISNUMBER(OFFSET('Sanitation Data'!$C$11,0,10*ROW('Sanitation Data'!C130))),'Data Summary'!CM136="Yes"),OFFSET('Sanitation Data'!$C$11,0,10*ROW('Sanitation Data'!C130)),NA())</f>
        <v>#N/A</v>
      </c>
      <c r="Y136" s="103" t="e">
        <f ca="true">+IF(AND(ISNUMBER(OFFSET('Sanitation Data'!$C$12,0,10*ROW('Sanitation Data'!C130))),'Data Summary'!CN136="Yes"),OFFSET('Sanitation Data'!$C$12,0,10*ROW('Sanitation Data'!C130)),NA())</f>
        <v>#N/A</v>
      </c>
      <c r="Z136" s="103" t="e">
        <f ca="true">+IF(AND(ISNUMBER(OFFSET('Sanitation Data'!$C$13,0,10*ROW('Sanitation Data'!C130))),'Data Summary'!CO136="Yes"),OFFSET('Sanitation Data'!$C$13,0,10*ROW('Sanitation Data'!C130)),NA())</f>
        <v>#N/A</v>
      </c>
      <c r="AA136" s="103" t="e">
        <f ca="true">+IF(AND(ISNUMBER(OFFSET('Sanitation Data'!$D$5,0,10*ROW('Sanitation Data'!D130))),'Data Summary'!CP136="Yes"),100-OFFSET('Sanitation Data'!$D$5,0,10*ROW('Sanitation Data'!D130)),NA())</f>
        <v>#N/A</v>
      </c>
      <c r="AB136" s="103" t="e">
        <f ca="true">+IF(AND(ISNUMBER(OFFSET('Sanitation Data'!$D$7,0,10*ROW('Sanitation Data'!D130))),'Data Summary'!CQ136="Yes"),OFFSET('Sanitation Data'!$D$7,0,10*ROW('Sanitation Data'!D130)),NA())</f>
        <v>#N/A</v>
      </c>
      <c r="AC136" s="103" t="e">
        <f ca="true">+IF(AND(ISNUMBER(OFFSET('Sanitation Data'!$D$11,0,10*ROW('Sanitation Data'!D130))),'Data Summary'!CR136="Yes"),OFFSET('Sanitation Data'!$D$11,0,10*ROW('Sanitation Data'!D130)),NA())</f>
        <v>#N/A</v>
      </c>
      <c r="AD136" s="103" t="e">
        <f ca="true">+IF(AND(ISNUMBER(OFFSET('Sanitation Data'!$D$12,0,10*ROW('Sanitation Data'!D130))),'Data Summary'!CS136="Yes"),OFFSET('Sanitation Data'!$D$12,0,10*ROW('Sanitation Data'!D130)),NA())</f>
        <v>#N/A</v>
      </c>
      <c r="AE136" s="103" t="e">
        <f ca="true">+IF(AND(ISNUMBER(OFFSET('Sanitation Data'!$D$13,0,10*ROW('Sanitation Data'!D130))),'Data Summary'!CT136="Yes"),OFFSET('Sanitation Data'!$D$13,0,10*ROW('Sanitation Data'!D130)),NA())</f>
        <v>#N/A</v>
      </c>
      <c r="AF136" s="103" t="e">
        <f ca="true">+IF(AND(ISNUMBER(OFFSET('Sanitation Data'!$E$5,0,10*ROW('Sanitation Data'!E130))),'Data Summary'!CU136="Yes"),100-OFFSET('Sanitation Data'!$E$5,0,10*ROW('Sanitation Data'!E130)),NA())</f>
        <v>#N/A</v>
      </c>
      <c r="AG136" s="103" t="e">
        <f ca="true">+IF(AND(ISNUMBER(OFFSET('Sanitation Data'!$E$7,0,10*ROW('Sanitation Data'!E130))),'Data Summary'!CV136="Yes"),OFFSET('Sanitation Data'!$E$7,0,10*ROW('Sanitation Data'!E130)),NA())</f>
        <v>#N/A</v>
      </c>
      <c r="AH136" s="103" t="e">
        <f ca="true">+IF(AND(ISNUMBER(OFFSET('Sanitation Data'!$E$11,0,10*ROW('Sanitation Data'!E130))),'Data Summary'!CW136="Yes"),OFFSET('Sanitation Data'!$E$11,0,10*ROW('Sanitation Data'!E130)),NA())</f>
        <v>#N/A</v>
      </c>
      <c r="AI136" s="103" t="e">
        <f ca="true">+IF(AND(ISNUMBER(OFFSET('Sanitation Data'!$E$12,0,10*ROW('Sanitation Data'!E130))),'Data Summary'!CX136="Yes"),OFFSET('Sanitation Data'!$E$12,0,10*ROW('Sanitation Data'!E130)),NA())</f>
        <v>#N/A</v>
      </c>
      <c r="AJ136" s="103" t="e">
        <f ca="true">+IF(AND(ISNUMBER(OFFSET('Sanitation Data'!$E$13,0,10*ROW('Sanitation Data'!E130))),'Data Summary'!CY136="Yes"),OFFSET('Sanitation Data'!$E$13,0,10*ROW('Sanitation Data'!E130)),NA())</f>
        <v>#N/A</v>
      </c>
      <c r="AK136" s="103" t="e">
        <f ca="true">+IF(AND(ISNUMBER(OFFSET('Sanitation Data'!$F$5,0,10*ROW('Sanitation Data'!F130))),'Data Summary'!CZ136="Yes"),100-OFFSET('Sanitation Data'!$F$5,0,10*ROW('Sanitation Data'!F130)),NA())</f>
        <v>#N/A</v>
      </c>
      <c r="AL136" s="103" t="e">
        <f ca="true">+IF(AND(ISNUMBER(OFFSET('Sanitation Data'!$F$7,0,10*ROW('Sanitation Data'!F130))),'Data Summary'!DA136="Yes"),OFFSET('Sanitation Data'!$F$7,0,10*ROW('Sanitation Data'!F130)),NA())</f>
        <v>#N/A</v>
      </c>
      <c r="AM136" s="103" t="e">
        <f ca="true">+IF(AND(ISNUMBER(OFFSET('Sanitation Data'!$F$11,0,10*ROW('Sanitation Data'!F130))),'Data Summary'!DB136="Yes"),OFFSET('Sanitation Data'!$F$11,0,10*ROW('Sanitation Data'!F130)),NA())</f>
        <v>#N/A</v>
      </c>
      <c r="AN136" s="103" t="e">
        <f ca="true">+IF(AND(ISNUMBER(OFFSET('Sanitation Data'!$F$12,0,10*ROW('Sanitation Data'!F130))),'Data Summary'!DC136="Yes"),OFFSET('Sanitation Data'!$F$12,0,10*ROW('Sanitation Data'!F130)),NA())</f>
        <v>#N/A</v>
      </c>
      <c r="AO136" s="103" t="e">
        <f ca="true">+IF(AND(ISNUMBER(OFFSET('Sanitation Data'!$F$13,0,10*ROW('Sanitation Data'!F130))),'Data Summary'!DD136="Yes"),OFFSET('Sanitation Data'!$F$13,0,10*ROW('Sanitation Data'!F130)),NA())</f>
        <v>#N/A</v>
      </c>
      <c r="AP136" s="103" t="e">
        <f ca="true">+IF(AND(ISNUMBER(OFFSET('Sanitation Data'!$G$5,0,10*ROW('Sanitation Data'!G130))),'Data Summary'!DE136="Yes"),100-OFFSET('Sanitation Data'!$G$5,0,10*ROW('Sanitation Data'!G130)),NA())</f>
        <v>#N/A</v>
      </c>
      <c r="AQ136" s="103" t="e">
        <f ca="true">+IF(AND(ISNUMBER(OFFSET('Sanitation Data'!$G$7,0,10*ROW('Sanitation Data'!G130))),'Data Summary'!DF136="Yes"),OFFSET('Sanitation Data'!$G$7,0,10*ROW('Sanitation Data'!G130)),NA())</f>
        <v>#N/A</v>
      </c>
      <c r="AR136" s="103" t="e">
        <f ca="true">+IF(AND(ISNUMBER(OFFSET('Sanitation Data'!$G$11,0,10*ROW('Sanitation Data'!G130))),'Data Summary'!DG136="Yes"),OFFSET('Sanitation Data'!$G$11,0,10*ROW('Sanitation Data'!G130)),NA())</f>
        <v>#N/A</v>
      </c>
      <c r="AS136" s="103" t="e">
        <f ca="true">+IF(AND(ISNUMBER(OFFSET('Sanitation Data'!$G$12,0,10*ROW('Sanitation Data'!G130))),'Data Summary'!DH136="Yes"),OFFSET('Sanitation Data'!$G$12,0,10*ROW('Sanitation Data'!G130)),NA())</f>
        <v>#N/A</v>
      </c>
      <c r="AT136" s="103" t="e">
        <f ca="true">+IF(AND(ISNUMBER(OFFSET('Sanitation Data'!$G$13,0,10*ROW('Sanitation Data'!G130))),'Data Summary'!DI136="Yes"),OFFSET('Sanitation Data'!$G$13,0,10*ROW('Sanitation Data'!G130)),NA())</f>
        <v>#N/A</v>
      </c>
      <c r="AU136" s="103" t="e">
        <f ca="true">+IF(AND(ISNUMBER(OFFSET('Sanitation Data'!$H$5,0,10*ROW('Sanitation Data'!H130))),'Data Summary'!DJ136="Yes"),100-OFFSET('Sanitation Data'!$H$5,0,10*ROW('Sanitation Data'!H130)),NA())</f>
        <v>#N/A</v>
      </c>
      <c r="AV136" s="103" t="e">
        <f ca="true">+IF(AND(ISNUMBER(OFFSET('Sanitation Data'!$H$7,0,10*ROW('Sanitation Data'!H130))),'Data Summary'!DK136="Yes"),OFFSET('Sanitation Data'!$H$7,0,10*ROW('Sanitation Data'!H130)),NA())</f>
        <v>#N/A</v>
      </c>
      <c r="AW136" s="103" t="e">
        <f ca="true">+IF(AND(ISNUMBER(OFFSET('Sanitation Data'!$H$11,0,10*ROW('Sanitation Data'!H130))),'Data Summary'!DL136="Yes"),OFFSET('Sanitation Data'!$H$11,0,10*ROW('Sanitation Data'!H130)),NA())</f>
        <v>#N/A</v>
      </c>
      <c r="AX136" s="103" t="e">
        <f ca="true">+IF(AND(ISNUMBER(OFFSET('Sanitation Data'!$H$12,0,10*ROW('Sanitation Data'!H130))),'Data Summary'!DM136="Yes"),OFFSET('Sanitation Data'!$H$12,0,10*ROW('Sanitation Data'!H130)),NA())</f>
        <v>#N/A</v>
      </c>
      <c r="AY136" s="103" t="e">
        <f ca="true">+IF(AND(ISNUMBER(OFFSET('Sanitation Data'!$H$13,0,10*ROW('Sanitation Data'!H130))),'Data Summary'!DN136="Yes"),OFFSET('Sanitation Data'!$H$13,0,10*ROW('Sanitation Data'!H130)),NA())</f>
        <v>#N/A</v>
      </c>
      <c r="AZ136" s="108" t="e">
        <f ca="true">+IF(AND(ISNUMBER(OFFSET('Hygiene Data'!$C$6,0,10*ROW('Hygiene Data'!C130))),'Data Summary'!DO136="Yes"),OFFSET('Hygiene Data'!$C$6,0,10*ROW('Hygiene Data'!C130)),NA())</f>
        <v>#N/A</v>
      </c>
      <c r="BA136" s="108" t="e">
        <f ca="true">+IF(AND(ISNUMBER(OFFSET('Hygiene Data'!$C$8,0,10*ROW('Hygiene Data'!C130))),'Data Summary'!DP136="Yes"),OFFSET('Hygiene Data'!$C$8,0,10*ROW('Hygiene Data'!C130)),NA())</f>
        <v>#N/A</v>
      </c>
      <c r="BB136" s="108" t="e">
        <f ca="true">+IF(AND(ISNUMBER(OFFSET('Hygiene Data'!$C$10,0,10*ROW('Hygiene Data'!C130))),'Data Summary'!DQ136="Yes"),OFFSET('Hygiene Data'!$C$10,0,10*ROW('Hygiene Data'!C130)),NA())</f>
        <v>#N/A</v>
      </c>
      <c r="BC136" s="108" t="e">
        <f ca="true">+IF(AND(ISNUMBER(OFFSET('Hygiene Data'!$D$6,0,10*ROW('Hygiene Data'!D130))),'Data Summary'!DR136="Yes"),OFFSET('Hygiene Data'!$D$6,0,10*ROW('Hygiene Data'!D130)),NA())</f>
        <v>#N/A</v>
      </c>
      <c r="BD136" s="108" t="e">
        <f ca="true">+IF(AND(ISNUMBER(OFFSET('Hygiene Data'!$D$8,0,10*ROW('Hygiene Data'!D130))),'Data Summary'!DS136="Yes"),OFFSET('Hygiene Data'!$D$8,0,10*ROW('Hygiene Data'!D130)),NA())</f>
        <v>#N/A</v>
      </c>
      <c r="BE136" s="108" t="e">
        <f ca="true">+IF(AND(ISNUMBER(OFFSET('Hygiene Data'!$D$10,0,10*ROW('Hygiene Data'!D130))),'Data Summary'!DT136="Yes"),OFFSET('Hygiene Data'!$D$10,0,10*ROW('Hygiene Data'!D130)),NA())</f>
        <v>#N/A</v>
      </c>
      <c r="BF136" s="108" t="e">
        <f ca="true">+IF(AND(ISNUMBER(OFFSET('Hygiene Data'!$E$6,0,10*ROW('Hygiene Data'!E130))),'Data Summary'!DU136="Yes"),OFFSET('Hygiene Data'!$E$6,0,10*ROW('Hygiene Data'!E130)),NA())</f>
        <v>#N/A</v>
      </c>
      <c r="BG136" s="108" t="e">
        <f ca="true">+IF(AND(ISNUMBER(OFFSET('Hygiene Data'!$E$8,0,10*ROW('Hygiene Data'!E130))),'Data Summary'!DV136="Yes"),OFFSET('Hygiene Data'!$E$8,0,10*ROW('Hygiene Data'!E130)),NA())</f>
        <v>#N/A</v>
      </c>
      <c r="BH136" s="108" t="e">
        <f ca="true">+IF(AND(ISNUMBER(OFFSET('Hygiene Data'!$E$10,0,10*ROW('Hygiene Data'!E130))),'Data Summary'!DW136="Yes"),OFFSET('Hygiene Data'!$E$10,0,10*ROW('Hygiene Data'!E130)),NA())</f>
        <v>#N/A</v>
      </c>
      <c r="BI136" s="108" t="e">
        <f ca="true">+IF(AND(ISNUMBER(OFFSET('Hygiene Data'!$F$6,0,10*ROW('Hygiene Data'!F130))),'Data Summary'!DX136="Yes"),OFFSET('Hygiene Data'!$F$6,0,10*ROW('Hygiene Data'!F130)),NA())</f>
        <v>#N/A</v>
      </c>
      <c r="BJ136" s="108" t="e">
        <f ca="true">+IF(AND(ISNUMBER(OFFSET('Hygiene Data'!$F$8,0,10*ROW('Hygiene Data'!F130))),'Data Summary'!DY136="Yes"),OFFSET('Hygiene Data'!$F$8,0,10*ROW('Hygiene Data'!F130)),NA())</f>
        <v>#N/A</v>
      </c>
      <c r="BK136" s="108" t="e">
        <f ca="true">+IF(AND(ISNUMBER(OFFSET('Hygiene Data'!$F$10,0,10*ROW('Hygiene Data'!F130))),'Data Summary'!DZ136="Yes"),OFFSET('Hygiene Data'!$F$10,0,10*ROW('Hygiene Data'!F130)),NA())</f>
        <v>#N/A</v>
      </c>
      <c r="BL136" s="108" t="e">
        <f ca="true">+IF(AND(ISNUMBER(OFFSET('Hygiene Data'!$G$6,0,10*ROW('Hygiene Data'!G130))),'Data Summary'!EA136="Yes"),OFFSET('Hygiene Data'!$G$6,0,10*ROW('Hygiene Data'!G130)),NA())</f>
        <v>#N/A</v>
      </c>
      <c r="BM136" s="108" t="e">
        <f ca="true">+IF(AND(ISNUMBER(OFFSET('Hygiene Data'!$G$8,0,10*ROW('Hygiene Data'!G130))),'Data Summary'!EB136="Yes"),OFFSET('Hygiene Data'!$G$8,0,10*ROW('Hygiene Data'!G130)),NA())</f>
        <v>#N/A</v>
      </c>
      <c r="BN136" s="108" t="e">
        <f ca="true">+IF(AND(ISNUMBER(OFFSET('Hygiene Data'!$G$10,0,10*ROW('Hygiene Data'!G130))),'Data Summary'!EC136="Yes"),OFFSET('Hygiene Data'!$G$10,0,10*ROW('Hygiene Data'!G130)),NA())</f>
        <v>#N/A</v>
      </c>
      <c r="BO136" s="108" t="e">
        <f ca="true">+IF(AND(ISNUMBER(OFFSET('Hygiene Data'!$H$6,0,10*ROW('Hygiene Data'!H130))),'Data Summary'!ED136="Yes"),OFFSET('Hygiene Data'!$H$6,0,10*ROW('Hygiene Data'!H130)),NA())</f>
        <v>#N/A</v>
      </c>
      <c r="BP136" s="108" t="e">
        <f ca="true">+IF(AND(ISNUMBER(OFFSET('Hygiene Data'!$H$8,0,10*ROW('Hygiene Data'!H130))),'Data Summary'!EE136="Yes"),OFFSET('Hygiene Data'!$H$8,0,10*ROW('Hygiene Data'!H130)),NA())</f>
        <v>#N/A</v>
      </c>
      <c r="BQ136" s="108" t="e">
        <f ca="true">+IF(AND(ISNUMBER(OFFSET('Hygiene Data'!$H$10,0,10*ROW('Hygiene Data'!H130))),'Data Summary'!EF136="Yes"),OFFSET('Hygiene Data'!$H$10,0,10*ROW('Hygiene Data'!H130)),NA())</f>
        <v>#N/A</v>
      </c>
    </row>
    <row r="137" x14ac:dyDescent="0.2">
      <c r="A137" s="56" t="e">
        <f ca="true">+IF(OFFSET('Water Data'!$B$1,0,10*ROW('Water Data'!B131))="",NA(),OFFSET('Water Data'!$B$1,0,10*ROW('Water Data'!B131)))</f>
        <v>#N/A</v>
      </c>
      <c r="B137" s="56" t="e">
        <f ca="true">+IF(OFFSET('Water Data'!$A$3,0,10*ROW('Water Data'!A134))="",NA(),OFFSET('Water Data'!$A$3,0,10*ROW('Water Data'!A134)))</f>
        <v>#N/A</v>
      </c>
      <c r="C137" s="56" t="e">
        <f ca="true">+IF(OFFSET('Water Data'!$C$3,0,10*ROW('Water Data'!C134))="",NA(),OFFSET('Water Data'!$C$3,0,10*ROW('Water Data'!C134)))</f>
        <v>#N/A</v>
      </c>
      <c r="D137" s="57" t="e">
        <f ca="true">+IF(AND(ISNUMBER(OFFSET('Water Data'!$C$5,0,10*ROW('Water Data'!C131))),'Data Summary'!BS137="Yes"),100-OFFSET('Water Data'!$C$5,0,10*ROW('Water Data'!C131)),NA())</f>
        <v>#N/A</v>
      </c>
      <c r="E137" s="57" t="e">
        <f ca="true">+IF(AND(ISNUMBER(OFFSET('Water Data'!$C$7,0,10*ROW('Water Data'!C131))),'Data Summary'!BT137="Yes"),OFFSET('Water Data'!$C$7,0,10*ROW('Water Data'!C131)),NA())</f>
        <v>#N/A</v>
      </c>
      <c r="F137" s="57" t="e">
        <f ca="true">+IF(AND(ISNUMBER(OFFSET('Water Data'!$C$10,0,10*ROW('Water Data'!C131))),'Data Summary'!BU137="Yes"),OFFSET('Water Data'!$C$10,0,10*ROW('Water Data'!C131)),NA())</f>
        <v>#N/A</v>
      </c>
      <c r="G137" s="57" t="e">
        <f ca="true">+IF(AND(ISNUMBER(OFFSET('Water Data'!$D$5,0,10*ROW('Water Data'!D131))),'Data Summary'!BV137="Yes"),100-OFFSET('Water Data'!$D$5,0,10*ROW('Water Data'!D131)),NA())</f>
        <v>#N/A</v>
      </c>
      <c r="H137" s="57" t="e">
        <f ca="true">+IF(AND(ISNUMBER(OFFSET('Water Data'!$D$7,0,10*ROW('Water Data'!D131))),'Data Summary'!BW137="Yes"),OFFSET('Water Data'!$D$7,0,10*ROW('Water Data'!D131)),NA())</f>
        <v>#N/A</v>
      </c>
      <c r="I137" s="57" t="e">
        <f ca="true">+IF(AND(ISNUMBER(OFFSET('Water Data'!$D$10,0,10*ROW('Water Data'!D131))),'Data Summary'!BX137="Yes"),OFFSET('Water Data'!$D$10,0,10*ROW('Water Data'!D131)),NA())</f>
        <v>#N/A</v>
      </c>
      <c r="J137" s="57" t="e">
        <f ca="true">+IF(AND(ISNUMBER(OFFSET('Water Data'!$E$5,0,10*ROW('Water Data'!E131))),'Data Summary'!BY137="Yes"),100-OFFSET('Water Data'!$E$5,0,10*ROW('Water Data'!E131)),NA())</f>
        <v>#N/A</v>
      </c>
      <c r="K137" s="57" t="e">
        <f ca="true">+IF(AND(ISNUMBER(OFFSET('Water Data'!$E$7,0,10*ROW('Water Data'!E131))),'Data Summary'!BZ137="Yes"),OFFSET('Water Data'!$E$7,0,10*ROW('Water Data'!E131)),NA())</f>
        <v>#N/A</v>
      </c>
      <c r="L137" s="57" t="e">
        <f ca="true">+IF(AND(ISNUMBER(OFFSET('Water Data'!$E$10,0,10*ROW('Water Data'!E131))),'Data Summary'!CA137="Yes"),OFFSET('Water Data'!$E$10,0,10*ROW('Water Data'!E131)),NA())</f>
        <v>#N/A</v>
      </c>
      <c r="M137" s="57" t="e">
        <f ca="true">+IF(AND(ISNUMBER(OFFSET('Water Data'!$F$5,0,10*ROW('Water Data'!F131))),'Data Summary'!CB137="Yes"),100-OFFSET('Water Data'!$F$5,0,10*ROW('Water Data'!F131)),NA())</f>
        <v>#N/A</v>
      </c>
      <c r="N137" s="57" t="e">
        <f ca="true">+IF(AND(ISNUMBER(OFFSET('Water Data'!$F$7,0,10*ROW('Water Data'!F131))),'Data Summary'!CC137="Yes"),OFFSET('Water Data'!$F$7,0,10*ROW('Water Data'!F131)),NA())</f>
        <v>#N/A</v>
      </c>
      <c r="O137" s="57" t="e">
        <f ca="true">+IF(AND(ISNUMBER(OFFSET('Water Data'!$F$10,0,10*ROW('Water Data'!F131))),'Data Summary'!CD137="Yes"),OFFSET('Water Data'!$F$10,0,10*ROW('Water Data'!F131)),NA())</f>
        <v>#N/A</v>
      </c>
      <c r="P137" s="57" t="e">
        <f ca="true">+IF(AND(ISNUMBER(OFFSET('Water Data'!$G$5,0,10*ROW('Water Data'!G131))),'Data Summary'!CE137="Yes"),100-OFFSET('Water Data'!$G$5,0,10*ROW('Water Data'!G131)),NA())</f>
        <v>#N/A</v>
      </c>
      <c r="Q137" s="57" t="e">
        <f ca="true">+IF(AND(ISNUMBER(OFFSET('Water Data'!$G$7,0,10*ROW('Water Data'!G131))),'Data Summary'!CF137="Yes"),OFFSET('Water Data'!$G$7,0,10*ROW('Water Data'!G131)),NA())</f>
        <v>#N/A</v>
      </c>
      <c r="R137" s="57" t="e">
        <f ca="true">+IF(AND(ISNUMBER(OFFSET('Water Data'!$G$10,0,10*ROW('Water Data'!G131))),'Data Summary'!CG137="Yes"),OFFSET('Water Data'!$G$10,0,10*ROW('Water Data'!G131)),NA())</f>
        <v>#N/A</v>
      </c>
      <c r="S137" s="57" t="e">
        <f ca="true">+IF(AND(ISNUMBER(OFFSET('Water Data'!$H$5,0,10*ROW('Water Data'!H131))),'Data Summary'!CH137="Yes"),100-OFFSET('Water Data'!$H$5,0,10*ROW('Water Data'!H131)),NA())</f>
        <v>#N/A</v>
      </c>
      <c r="T137" s="57" t="e">
        <f ca="true">+IF(AND(ISNUMBER(OFFSET('Water Data'!$H$7,0,10*ROW('Water Data'!H131))),'Data Summary'!CI137="Yes"),OFFSET('Water Data'!$H$7,0,10*ROW('Water Data'!H131)),NA())</f>
        <v>#N/A</v>
      </c>
      <c r="U137" s="57" t="e">
        <f ca="true">+IF(AND(ISNUMBER(OFFSET('Water Data'!$H$10,0,10*ROW('Water Data'!H131))),'Data Summary'!CJ137="Yes"),OFFSET('Water Data'!$H$10,0,10*ROW('Water Data'!H131)),NA())</f>
        <v>#N/A</v>
      </c>
      <c r="V137" s="103" t="e">
        <f ca="true">+IF(AND(ISNUMBER(OFFSET('Sanitation Data'!$C$5,0,10*ROW('Sanitation Data'!C131))),'Data Summary'!CK137="Yes"),100-OFFSET('Sanitation Data'!$C$5,0,10*ROW('Sanitation Data'!C131)),NA())</f>
        <v>#N/A</v>
      </c>
      <c r="W137" s="103" t="e">
        <f ca="true">+IF(AND(ISNUMBER(OFFSET('Sanitation Data'!$C$7,0,10*ROW('Sanitation Data'!C131))),'Data Summary'!CL137="Yes"),OFFSET('Sanitation Data'!$C$7,0,10*ROW('Sanitation Data'!C131)),NA())</f>
        <v>#N/A</v>
      </c>
      <c r="X137" s="103" t="e">
        <f ca="true">+IF(AND(ISNUMBER(OFFSET('Sanitation Data'!$C$11,0,10*ROW('Sanitation Data'!C131))),'Data Summary'!CM137="Yes"),OFFSET('Sanitation Data'!$C$11,0,10*ROW('Sanitation Data'!C131)),NA())</f>
        <v>#N/A</v>
      </c>
      <c r="Y137" s="103" t="e">
        <f ca="true">+IF(AND(ISNUMBER(OFFSET('Sanitation Data'!$C$12,0,10*ROW('Sanitation Data'!C131))),'Data Summary'!CN137="Yes"),OFFSET('Sanitation Data'!$C$12,0,10*ROW('Sanitation Data'!C131)),NA())</f>
        <v>#N/A</v>
      </c>
      <c r="Z137" s="103" t="e">
        <f ca="true">+IF(AND(ISNUMBER(OFFSET('Sanitation Data'!$C$13,0,10*ROW('Sanitation Data'!C131))),'Data Summary'!CO137="Yes"),OFFSET('Sanitation Data'!$C$13,0,10*ROW('Sanitation Data'!C131)),NA())</f>
        <v>#N/A</v>
      </c>
      <c r="AA137" s="103" t="e">
        <f ca="true">+IF(AND(ISNUMBER(OFFSET('Sanitation Data'!$D$5,0,10*ROW('Sanitation Data'!D131))),'Data Summary'!CP137="Yes"),100-OFFSET('Sanitation Data'!$D$5,0,10*ROW('Sanitation Data'!D131)),NA())</f>
        <v>#N/A</v>
      </c>
      <c r="AB137" s="103" t="e">
        <f ca="true">+IF(AND(ISNUMBER(OFFSET('Sanitation Data'!$D$7,0,10*ROW('Sanitation Data'!D131))),'Data Summary'!CQ137="Yes"),OFFSET('Sanitation Data'!$D$7,0,10*ROW('Sanitation Data'!D131)),NA())</f>
        <v>#N/A</v>
      </c>
      <c r="AC137" s="103" t="e">
        <f ca="true">+IF(AND(ISNUMBER(OFFSET('Sanitation Data'!$D$11,0,10*ROW('Sanitation Data'!D131))),'Data Summary'!CR137="Yes"),OFFSET('Sanitation Data'!$D$11,0,10*ROW('Sanitation Data'!D131)),NA())</f>
        <v>#N/A</v>
      </c>
      <c r="AD137" s="103" t="e">
        <f ca="true">+IF(AND(ISNUMBER(OFFSET('Sanitation Data'!$D$12,0,10*ROW('Sanitation Data'!D131))),'Data Summary'!CS137="Yes"),OFFSET('Sanitation Data'!$D$12,0,10*ROW('Sanitation Data'!D131)),NA())</f>
        <v>#N/A</v>
      </c>
      <c r="AE137" s="103" t="e">
        <f ca="true">+IF(AND(ISNUMBER(OFFSET('Sanitation Data'!$D$13,0,10*ROW('Sanitation Data'!D131))),'Data Summary'!CT137="Yes"),OFFSET('Sanitation Data'!$D$13,0,10*ROW('Sanitation Data'!D131)),NA())</f>
        <v>#N/A</v>
      </c>
      <c r="AF137" s="103" t="e">
        <f ca="true">+IF(AND(ISNUMBER(OFFSET('Sanitation Data'!$E$5,0,10*ROW('Sanitation Data'!E131))),'Data Summary'!CU137="Yes"),100-OFFSET('Sanitation Data'!$E$5,0,10*ROW('Sanitation Data'!E131)),NA())</f>
        <v>#N/A</v>
      </c>
      <c r="AG137" s="103" t="e">
        <f ca="true">+IF(AND(ISNUMBER(OFFSET('Sanitation Data'!$E$7,0,10*ROW('Sanitation Data'!E131))),'Data Summary'!CV137="Yes"),OFFSET('Sanitation Data'!$E$7,0,10*ROW('Sanitation Data'!E131)),NA())</f>
        <v>#N/A</v>
      </c>
      <c r="AH137" s="103" t="e">
        <f ca="true">+IF(AND(ISNUMBER(OFFSET('Sanitation Data'!$E$11,0,10*ROW('Sanitation Data'!E131))),'Data Summary'!CW137="Yes"),OFFSET('Sanitation Data'!$E$11,0,10*ROW('Sanitation Data'!E131)),NA())</f>
        <v>#N/A</v>
      </c>
      <c r="AI137" s="103" t="e">
        <f ca="true">+IF(AND(ISNUMBER(OFFSET('Sanitation Data'!$E$12,0,10*ROW('Sanitation Data'!E131))),'Data Summary'!CX137="Yes"),OFFSET('Sanitation Data'!$E$12,0,10*ROW('Sanitation Data'!E131)),NA())</f>
        <v>#N/A</v>
      </c>
      <c r="AJ137" s="103" t="e">
        <f ca="true">+IF(AND(ISNUMBER(OFFSET('Sanitation Data'!$E$13,0,10*ROW('Sanitation Data'!E131))),'Data Summary'!CY137="Yes"),OFFSET('Sanitation Data'!$E$13,0,10*ROW('Sanitation Data'!E131)),NA())</f>
        <v>#N/A</v>
      </c>
      <c r="AK137" s="103" t="e">
        <f ca="true">+IF(AND(ISNUMBER(OFFSET('Sanitation Data'!$F$5,0,10*ROW('Sanitation Data'!F131))),'Data Summary'!CZ137="Yes"),100-OFFSET('Sanitation Data'!$F$5,0,10*ROW('Sanitation Data'!F131)),NA())</f>
        <v>#N/A</v>
      </c>
      <c r="AL137" s="103" t="e">
        <f ca="true">+IF(AND(ISNUMBER(OFFSET('Sanitation Data'!$F$7,0,10*ROW('Sanitation Data'!F131))),'Data Summary'!DA137="Yes"),OFFSET('Sanitation Data'!$F$7,0,10*ROW('Sanitation Data'!F131)),NA())</f>
        <v>#N/A</v>
      </c>
      <c r="AM137" s="103" t="e">
        <f ca="true">+IF(AND(ISNUMBER(OFFSET('Sanitation Data'!$F$11,0,10*ROW('Sanitation Data'!F131))),'Data Summary'!DB137="Yes"),OFFSET('Sanitation Data'!$F$11,0,10*ROW('Sanitation Data'!F131)),NA())</f>
        <v>#N/A</v>
      </c>
      <c r="AN137" s="103" t="e">
        <f ca="true">+IF(AND(ISNUMBER(OFFSET('Sanitation Data'!$F$12,0,10*ROW('Sanitation Data'!F131))),'Data Summary'!DC137="Yes"),OFFSET('Sanitation Data'!$F$12,0,10*ROW('Sanitation Data'!F131)),NA())</f>
        <v>#N/A</v>
      </c>
      <c r="AO137" s="103" t="e">
        <f ca="true">+IF(AND(ISNUMBER(OFFSET('Sanitation Data'!$F$13,0,10*ROW('Sanitation Data'!F131))),'Data Summary'!DD137="Yes"),OFFSET('Sanitation Data'!$F$13,0,10*ROW('Sanitation Data'!F131)),NA())</f>
        <v>#N/A</v>
      </c>
      <c r="AP137" s="103" t="e">
        <f ca="true">+IF(AND(ISNUMBER(OFFSET('Sanitation Data'!$G$5,0,10*ROW('Sanitation Data'!G131))),'Data Summary'!DE137="Yes"),100-OFFSET('Sanitation Data'!$G$5,0,10*ROW('Sanitation Data'!G131)),NA())</f>
        <v>#N/A</v>
      </c>
      <c r="AQ137" s="103" t="e">
        <f ca="true">+IF(AND(ISNUMBER(OFFSET('Sanitation Data'!$G$7,0,10*ROW('Sanitation Data'!G131))),'Data Summary'!DF137="Yes"),OFFSET('Sanitation Data'!$G$7,0,10*ROW('Sanitation Data'!G131)),NA())</f>
        <v>#N/A</v>
      </c>
      <c r="AR137" s="103" t="e">
        <f ca="true">+IF(AND(ISNUMBER(OFFSET('Sanitation Data'!$G$11,0,10*ROW('Sanitation Data'!G131))),'Data Summary'!DG137="Yes"),OFFSET('Sanitation Data'!$G$11,0,10*ROW('Sanitation Data'!G131)),NA())</f>
        <v>#N/A</v>
      </c>
      <c r="AS137" s="103" t="e">
        <f ca="true">+IF(AND(ISNUMBER(OFFSET('Sanitation Data'!$G$12,0,10*ROW('Sanitation Data'!G131))),'Data Summary'!DH137="Yes"),OFFSET('Sanitation Data'!$G$12,0,10*ROW('Sanitation Data'!G131)),NA())</f>
        <v>#N/A</v>
      </c>
      <c r="AT137" s="103" t="e">
        <f ca="true">+IF(AND(ISNUMBER(OFFSET('Sanitation Data'!$G$13,0,10*ROW('Sanitation Data'!G131))),'Data Summary'!DI137="Yes"),OFFSET('Sanitation Data'!$G$13,0,10*ROW('Sanitation Data'!G131)),NA())</f>
        <v>#N/A</v>
      </c>
      <c r="AU137" s="103" t="e">
        <f ca="true">+IF(AND(ISNUMBER(OFFSET('Sanitation Data'!$H$5,0,10*ROW('Sanitation Data'!H131))),'Data Summary'!DJ137="Yes"),100-OFFSET('Sanitation Data'!$H$5,0,10*ROW('Sanitation Data'!H131)),NA())</f>
        <v>#N/A</v>
      </c>
      <c r="AV137" s="103" t="e">
        <f ca="true">+IF(AND(ISNUMBER(OFFSET('Sanitation Data'!$H$7,0,10*ROW('Sanitation Data'!H131))),'Data Summary'!DK137="Yes"),OFFSET('Sanitation Data'!$H$7,0,10*ROW('Sanitation Data'!H131)),NA())</f>
        <v>#N/A</v>
      </c>
      <c r="AW137" s="103" t="e">
        <f ca="true">+IF(AND(ISNUMBER(OFFSET('Sanitation Data'!$H$11,0,10*ROW('Sanitation Data'!H131))),'Data Summary'!DL137="Yes"),OFFSET('Sanitation Data'!$H$11,0,10*ROW('Sanitation Data'!H131)),NA())</f>
        <v>#N/A</v>
      </c>
      <c r="AX137" s="103" t="e">
        <f ca="true">+IF(AND(ISNUMBER(OFFSET('Sanitation Data'!$H$12,0,10*ROW('Sanitation Data'!H131))),'Data Summary'!DM137="Yes"),OFFSET('Sanitation Data'!$H$12,0,10*ROW('Sanitation Data'!H131)),NA())</f>
        <v>#N/A</v>
      </c>
      <c r="AY137" s="103" t="e">
        <f ca="true">+IF(AND(ISNUMBER(OFFSET('Sanitation Data'!$H$13,0,10*ROW('Sanitation Data'!H131))),'Data Summary'!DN137="Yes"),OFFSET('Sanitation Data'!$H$13,0,10*ROW('Sanitation Data'!H131)),NA())</f>
        <v>#N/A</v>
      </c>
      <c r="AZ137" s="108" t="e">
        <f ca="true">+IF(AND(ISNUMBER(OFFSET('Hygiene Data'!$C$6,0,10*ROW('Hygiene Data'!C131))),'Data Summary'!DO137="Yes"),OFFSET('Hygiene Data'!$C$6,0,10*ROW('Hygiene Data'!C131)),NA())</f>
        <v>#N/A</v>
      </c>
      <c r="BA137" s="108" t="e">
        <f ca="true">+IF(AND(ISNUMBER(OFFSET('Hygiene Data'!$C$8,0,10*ROW('Hygiene Data'!C131))),'Data Summary'!DP137="Yes"),OFFSET('Hygiene Data'!$C$8,0,10*ROW('Hygiene Data'!C131)),NA())</f>
        <v>#N/A</v>
      </c>
      <c r="BB137" s="108" t="e">
        <f ca="true">+IF(AND(ISNUMBER(OFFSET('Hygiene Data'!$C$10,0,10*ROW('Hygiene Data'!C131))),'Data Summary'!DQ137="Yes"),OFFSET('Hygiene Data'!$C$10,0,10*ROW('Hygiene Data'!C131)),NA())</f>
        <v>#N/A</v>
      </c>
      <c r="BC137" s="108" t="e">
        <f ca="true">+IF(AND(ISNUMBER(OFFSET('Hygiene Data'!$D$6,0,10*ROW('Hygiene Data'!D131))),'Data Summary'!DR137="Yes"),OFFSET('Hygiene Data'!$D$6,0,10*ROW('Hygiene Data'!D131)),NA())</f>
        <v>#N/A</v>
      </c>
      <c r="BD137" s="108" t="e">
        <f ca="true">+IF(AND(ISNUMBER(OFFSET('Hygiene Data'!$D$8,0,10*ROW('Hygiene Data'!D131))),'Data Summary'!DS137="Yes"),OFFSET('Hygiene Data'!$D$8,0,10*ROW('Hygiene Data'!D131)),NA())</f>
        <v>#N/A</v>
      </c>
      <c r="BE137" s="108" t="e">
        <f ca="true">+IF(AND(ISNUMBER(OFFSET('Hygiene Data'!$D$10,0,10*ROW('Hygiene Data'!D131))),'Data Summary'!DT137="Yes"),OFFSET('Hygiene Data'!$D$10,0,10*ROW('Hygiene Data'!D131)),NA())</f>
        <v>#N/A</v>
      </c>
      <c r="BF137" s="108" t="e">
        <f ca="true">+IF(AND(ISNUMBER(OFFSET('Hygiene Data'!$E$6,0,10*ROW('Hygiene Data'!E131))),'Data Summary'!DU137="Yes"),OFFSET('Hygiene Data'!$E$6,0,10*ROW('Hygiene Data'!E131)),NA())</f>
        <v>#N/A</v>
      </c>
      <c r="BG137" s="108" t="e">
        <f ca="true">+IF(AND(ISNUMBER(OFFSET('Hygiene Data'!$E$8,0,10*ROW('Hygiene Data'!E131))),'Data Summary'!DV137="Yes"),OFFSET('Hygiene Data'!$E$8,0,10*ROW('Hygiene Data'!E131)),NA())</f>
        <v>#N/A</v>
      </c>
      <c r="BH137" s="108" t="e">
        <f ca="true">+IF(AND(ISNUMBER(OFFSET('Hygiene Data'!$E$10,0,10*ROW('Hygiene Data'!E131))),'Data Summary'!DW137="Yes"),OFFSET('Hygiene Data'!$E$10,0,10*ROW('Hygiene Data'!E131)),NA())</f>
        <v>#N/A</v>
      </c>
      <c r="BI137" s="108" t="e">
        <f ca="true">+IF(AND(ISNUMBER(OFFSET('Hygiene Data'!$F$6,0,10*ROW('Hygiene Data'!F131))),'Data Summary'!DX137="Yes"),OFFSET('Hygiene Data'!$F$6,0,10*ROW('Hygiene Data'!F131)),NA())</f>
        <v>#N/A</v>
      </c>
      <c r="BJ137" s="108" t="e">
        <f ca="true">+IF(AND(ISNUMBER(OFFSET('Hygiene Data'!$F$8,0,10*ROW('Hygiene Data'!F131))),'Data Summary'!DY137="Yes"),OFFSET('Hygiene Data'!$F$8,0,10*ROW('Hygiene Data'!F131)),NA())</f>
        <v>#N/A</v>
      </c>
      <c r="BK137" s="108" t="e">
        <f ca="true">+IF(AND(ISNUMBER(OFFSET('Hygiene Data'!$F$10,0,10*ROW('Hygiene Data'!F131))),'Data Summary'!DZ137="Yes"),OFFSET('Hygiene Data'!$F$10,0,10*ROW('Hygiene Data'!F131)),NA())</f>
        <v>#N/A</v>
      </c>
      <c r="BL137" s="108" t="e">
        <f ca="true">+IF(AND(ISNUMBER(OFFSET('Hygiene Data'!$G$6,0,10*ROW('Hygiene Data'!G131))),'Data Summary'!EA137="Yes"),OFFSET('Hygiene Data'!$G$6,0,10*ROW('Hygiene Data'!G131)),NA())</f>
        <v>#N/A</v>
      </c>
      <c r="BM137" s="108" t="e">
        <f ca="true">+IF(AND(ISNUMBER(OFFSET('Hygiene Data'!$G$8,0,10*ROW('Hygiene Data'!G131))),'Data Summary'!EB137="Yes"),OFFSET('Hygiene Data'!$G$8,0,10*ROW('Hygiene Data'!G131)),NA())</f>
        <v>#N/A</v>
      </c>
      <c r="BN137" s="108" t="e">
        <f ca="true">+IF(AND(ISNUMBER(OFFSET('Hygiene Data'!$G$10,0,10*ROW('Hygiene Data'!G131))),'Data Summary'!EC137="Yes"),OFFSET('Hygiene Data'!$G$10,0,10*ROW('Hygiene Data'!G131)),NA())</f>
        <v>#N/A</v>
      </c>
      <c r="BO137" s="108" t="e">
        <f ca="true">+IF(AND(ISNUMBER(OFFSET('Hygiene Data'!$H$6,0,10*ROW('Hygiene Data'!H131))),'Data Summary'!ED137="Yes"),OFFSET('Hygiene Data'!$H$6,0,10*ROW('Hygiene Data'!H131)),NA())</f>
        <v>#N/A</v>
      </c>
      <c r="BP137" s="108" t="e">
        <f ca="true">+IF(AND(ISNUMBER(OFFSET('Hygiene Data'!$H$8,0,10*ROW('Hygiene Data'!H131))),'Data Summary'!EE137="Yes"),OFFSET('Hygiene Data'!$H$8,0,10*ROW('Hygiene Data'!H131)),NA())</f>
        <v>#N/A</v>
      </c>
      <c r="BQ137" s="108" t="e">
        <f ca="true">+IF(AND(ISNUMBER(OFFSET('Hygiene Data'!$H$10,0,10*ROW('Hygiene Data'!H131))),'Data Summary'!EF137="Yes"),OFFSET('Hygiene Data'!$H$10,0,10*ROW('Hygiene Data'!H131)),NA())</f>
        <v>#N/A</v>
      </c>
    </row>
    <row r="138" x14ac:dyDescent="0.2">
      <c r="A138" s="56" t="e">
        <f ca="true">+IF(OFFSET('Water Data'!$B$1,0,10*ROW('Water Data'!B132))="",NA(),OFFSET('Water Data'!$B$1,0,10*ROW('Water Data'!B132)))</f>
        <v>#N/A</v>
      </c>
      <c r="B138" s="56" t="e">
        <f ca="true">+IF(OFFSET('Water Data'!$A$3,0,10*ROW('Water Data'!A135))="",NA(),OFFSET('Water Data'!$A$3,0,10*ROW('Water Data'!A135)))</f>
        <v>#N/A</v>
      </c>
      <c r="C138" s="56" t="e">
        <f ca="true">+IF(OFFSET('Water Data'!$C$3,0,10*ROW('Water Data'!C135))="",NA(),OFFSET('Water Data'!$C$3,0,10*ROW('Water Data'!C135)))</f>
        <v>#N/A</v>
      </c>
      <c r="D138" s="57" t="e">
        <f ca="true">+IF(AND(ISNUMBER(OFFSET('Water Data'!$C$5,0,10*ROW('Water Data'!C132))),'Data Summary'!BS138="Yes"),100-OFFSET('Water Data'!$C$5,0,10*ROW('Water Data'!C132)),NA())</f>
        <v>#N/A</v>
      </c>
      <c r="E138" s="57" t="e">
        <f ca="true">+IF(AND(ISNUMBER(OFFSET('Water Data'!$C$7,0,10*ROW('Water Data'!C132))),'Data Summary'!BT138="Yes"),OFFSET('Water Data'!$C$7,0,10*ROW('Water Data'!C132)),NA())</f>
        <v>#N/A</v>
      </c>
      <c r="F138" s="57" t="e">
        <f ca="true">+IF(AND(ISNUMBER(OFFSET('Water Data'!$C$10,0,10*ROW('Water Data'!C132))),'Data Summary'!BU138="Yes"),OFFSET('Water Data'!$C$10,0,10*ROW('Water Data'!C132)),NA())</f>
        <v>#N/A</v>
      </c>
      <c r="G138" s="57" t="e">
        <f ca="true">+IF(AND(ISNUMBER(OFFSET('Water Data'!$D$5,0,10*ROW('Water Data'!D132))),'Data Summary'!BV138="Yes"),100-OFFSET('Water Data'!$D$5,0,10*ROW('Water Data'!D132)),NA())</f>
        <v>#N/A</v>
      </c>
      <c r="H138" s="57" t="e">
        <f ca="true">+IF(AND(ISNUMBER(OFFSET('Water Data'!$D$7,0,10*ROW('Water Data'!D132))),'Data Summary'!BW138="Yes"),OFFSET('Water Data'!$D$7,0,10*ROW('Water Data'!D132)),NA())</f>
        <v>#N/A</v>
      </c>
      <c r="I138" s="57" t="e">
        <f ca="true">+IF(AND(ISNUMBER(OFFSET('Water Data'!$D$10,0,10*ROW('Water Data'!D132))),'Data Summary'!BX138="Yes"),OFFSET('Water Data'!$D$10,0,10*ROW('Water Data'!D132)),NA())</f>
        <v>#N/A</v>
      </c>
      <c r="J138" s="57" t="e">
        <f ca="true">+IF(AND(ISNUMBER(OFFSET('Water Data'!$E$5,0,10*ROW('Water Data'!E132))),'Data Summary'!BY138="Yes"),100-OFFSET('Water Data'!$E$5,0,10*ROW('Water Data'!E132)),NA())</f>
        <v>#N/A</v>
      </c>
      <c r="K138" s="57" t="e">
        <f ca="true">+IF(AND(ISNUMBER(OFFSET('Water Data'!$E$7,0,10*ROW('Water Data'!E132))),'Data Summary'!BZ138="Yes"),OFFSET('Water Data'!$E$7,0,10*ROW('Water Data'!E132)),NA())</f>
        <v>#N/A</v>
      </c>
      <c r="L138" s="57" t="e">
        <f ca="true">+IF(AND(ISNUMBER(OFFSET('Water Data'!$E$10,0,10*ROW('Water Data'!E132))),'Data Summary'!CA138="Yes"),OFFSET('Water Data'!$E$10,0,10*ROW('Water Data'!E132)),NA())</f>
        <v>#N/A</v>
      </c>
      <c r="M138" s="57" t="e">
        <f ca="true">+IF(AND(ISNUMBER(OFFSET('Water Data'!$F$5,0,10*ROW('Water Data'!F132))),'Data Summary'!CB138="Yes"),100-OFFSET('Water Data'!$F$5,0,10*ROW('Water Data'!F132)),NA())</f>
        <v>#N/A</v>
      </c>
      <c r="N138" s="57" t="e">
        <f ca="true">+IF(AND(ISNUMBER(OFFSET('Water Data'!$F$7,0,10*ROW('Water Data'!F132))),'Data Summary'!CC138="Yes"),OFFSET('Water Data'!$F$7,0,10*ROW('Water Data'!F132)),NA())</f>
        <v>#N/A</v>
      </c>
      <c r="O138" s="57" t="e">
        <f ca="true">+IF(AND(ISNUMBER(OFFSET('Water Data'!$F$10,0,10*ROW('Water Data'!F132))),'Data Summary'!CD138="Yes"),OFFSET('Water Data'!$F$10,0,10*ROW('Water Data'!F132)),NA())</f>
        <v>#N/A</v>
      </c>
      <c r="P138" s="57" t="e">
        <f ca="true">+IF(AND(ISNUMBER(OFFSET('Water Data'!$G$5,0,10*ROW('Water Data'!G132))),'Data Summary'!CE138="Yes"),100-OFFSET('Water Data'!$G$5,0,10*ROW('Water Data'!G132)),NA())</f>
        <v>#N/A</v>
      </c>
      <c r="Q138" s="57" t="e">
        <f ca="true">+IF(AND(ISNUMBER(OFFSET('Water Data'!$G$7,0,10*ROW('Water Data'!G132))),'Data Summary'!CF138="Yes"),OFFSET('Water Data'!$G$7,0,10*ROW('Water Data'!G132)),NA())</f>
        <v>#N/A</v>
      </c>
      <c r="R138" s="57" t="e">
        <f ca="true">+IF(AND(ISNUMBER(OFFSET('Water Data'!$G$10,0,10*ROW('Water Data'!G132))),'Data Summary'!CG138="Yes"),OFFSET('Water Data'!$G$10,0,10*ROW('Water Data'!G132)),NA())</f>
        <v>#N/A</v>
      </c>
      <c r="S138" s="57" t="e">
        <f ca="true">+IF(AND(ISNUMBER(OFFSET('Water Data'!$H$5,0,10*ROW('Water Data'!H132))),'Data Summary'!CH138="Yes"),100-OFFSET('Water Data'!$H$5,0,10*ROW('Water Data'!H132)),NA())</f>
        <v>#N/A</v>
      </c>
      <c r="T138" s="57" t="e">
        <f ca="true">+IF(AND(ISNUMBER(OFFSET('Water Data'!$H$7,0,10*ROW('Water Data'!H132))),'Data Summary'!CI138="Yes"),OFFSET('Water Data'!$H$7,0,10*ROW('Water Data'!H132)),NA())</f>
        <v>#N/A</v>
      </c>
      <c r="U138" s="57" t="e">
        <f ca="true">+IF(AND(ISNUMBER(OFFSET('Water Data'!$H$10,0,10*ROW('Water Data'!H132))),'Data Summary'!CJ138="Yes"),OFFSET('Water Data'!$H$10,0,10*ROW('Water Data'!H132)),NA())</f>
        <v>#N/A</v>
      </c>
      <c r="V138" s="103" t="e">
        <f ca="true">+IF(AND(ISNUMBER(OFFSET('Sanitation Data'!$C$5,0,10*ROW('Sanitation Data'!C132))),'Data Summary'!CK138="Yes"),100-OFFSET('Sanitation Data'!$C$5,0,10*ROW('Sanitation Data'!C132)),NA())</f>
        <v>#N/A</v>
      </c>
      <c r="W138" s="103" t="e">
        <f ca="true">+IF(AND(ISNUMBER(OFFSET('Sanitation Data'!$C$7,0,10*ROW('Sanitation Data'!C132))),'Data Summary'!CL138="Yes"),OFFSET('Sanitation Data'!$C$7,0,10*ROW('Sanitation Data'!C132)),NA())</f>
        <v>#N/A</v>
      </c>
      <c r="X138" s="103" t="e">
        <f ca="true">+IF(AND(ISNUMBER(OFFSET('Sanitation Data'!$C$11,0,10*ROW('Sanitation Data'!C132))),'Data Summary'!CM138="Yes"),OFFSET('Sanitation Data'!$C$11,0,10*ROW('Sanitation Data'!C132)),NA())</f>
        <v>#N/A</v>
      </c>
      <c r="Y138" s="103" t="e">
        <f ca="true">+IF(AND(ISNUMBER(OFFSET('Sanitation Data'!$C$12,0,10*ROW('Sanitation Data'!C132))),'Data Summary'!CN138="Yes"),OFFSET('Sanitation Data'!$C$12,0,10*ROW('Sanitation Data'!C132)),NA())</f>
        <v>#N/A</v>
      </c>
      <c r="Z138" s="103" t="e">
        <f ca="true">+IF(AND(ISNUMBER(OFFSET('Sanitation Data'!$C$13,0,10*ROW('Sanitation Data'!C132))),'Data Summary'!CO138="Yes"),OFFSET('Sanitation Data'!$C$13,0,10*ROW('Sanitation Data'!C132)),NA())</f>
        <v>#N/A</v>
      </c>
      <c r="AA138" s="103" t="e">
        <f ca="true">+IF(AND(ISNUMBER(OFFSET('Sanitation Data'!$D$5,0,10*ROW('Sanitation Data'!D132))),'Data Summary'!CP138="Yes"),100-OFFSET('Sanitation Data'!$D$5,0,10*ROW('Sanitation Data'!D132)),NA())</f>
        <v>#N/A</v>
      </c>
      <c r="AB138" s="103" t="e">
        <f ca="true">+IF(AND(ISNUMBER(OFFSET('Sanitation Data'!$D$7,0,10*ROW('Sanitation Data'!D132))),'Data Summary'!CQ138="Yes"),OFFSET('Sanitation Data'!$D$7,0,10*ROW('Sanitation Data'!D132)),NA())</f>
        <v>#N/A</v>
      </c>
      <c r="AC138" s="103" t="e">
        <f ca="true">+IF(AND(ISNUMBER(OFFSET('Sanitation Data'!$D$11,0,10*ROW('Sanitation Data'!D132))),'Data Summary'!CR138="Yes"),OFFSET('Sanitation Data'!$D$11,0,10*ROW('Sanitation Data'!D132)),NA())</f>
        <v>#N/A</v>
      </c>
      <c r="AD138" s="103" t="e">
        <f ca="true">+IF(AND(ISNUMBER(OFFSET('Sanitation Data'!$D$12,0,10*ROW('Sanitation Data'!D132))),'Data Summary'!CS138="Yes"),OFFSET('Sanitation Data'!$D$12,0,10*ROW('Sanitation Data'!D132)),NA())</f>
        <v>#N/A</v>
      </c>
      <c r="AE138" s="103" t="e">
        <f ca="true">+IF(AND(ISNUMBER(OFFSET('Sanitation Data'!$D$13,0,10*ROW('Sanitation Data'!D132))),'Data Summary'!CT138="Yes"),OFFSET('Sanitation Data'!$D$13,0,10*ROW('Sanitation Data'!D132)),NA())</f>
        <v>#N/A</v>
      </c>
      <c r="AF138" s="103" t="e">
        <f ca="true">+IF(AND(ISNUMBER(OFFSET('Sanitation Data'!$E$5,0,10*ROW('Sanitation Data'!E132))),'Data Summary'!CU138="Yes"),100-OFFSET('Sanitation Data'!$E$5,0,10*ROW('Sanitation Data'!E132)),NA())</f>
        <v>#N/A</v>
      </c>
      <c r="AG138" s="103" t="e">
        <f ca="true">+IF(AND(ISNUMBER(OFFSET('Sanitation Data'!$E$7,0,10*ROW('Sanitation Data'!E132))),'Data Summary'!CV138="Yes"),OFFSET('Sanitation Data'!$E$7,0,10*ROW('Sanitation Data'!E132)),NA())</f>
        <v>#N/A</v>
      </c>
      <c r="AH138" s="103" t="e">
        <f ca="true">+IF(AND(ISNUMBER(OFFSET('Sanitation Data'!$E$11,0,10*ROW('Sanitation Data'!E132))),'Data Summary'!CW138="Yes"),OFFSET('Sanitation Data'!$E$11,0,10*ROW('Sanitation Data'!E132)),NA())</f>
        <v>#N/A</v>
      </c>
      <c r="AI138" s="103" t="e">
        <f ca="true">+IF(AND(ISNUMBER(OFFSET('Sanitation Data'!$E$12,0,10*ROW('Sanitation Data'!E132))),'Data Summary'!CX138="Yes"),OFFSET('Sanitation Data'!$E$12,0,10*ROW('Sanitation Data'!E132)),NA())</f>
        <v>#N/A</v>
      </c>
      <c r="AJ138" s="103" t="e">
        <f ca="true">+IF(AND(ISNUMBER(OFFSET('Sanitation Data'!$E$13,0,10*ROW('Sanitation Data'!E132))),'Data Summary'!CY138="Yes"),OFFSET('Sanitation Data'!$E$13,0,10*ROW('Sanitation Data'!E132)),NA())</f>
        <v>#N/A</v>
      </c>
      <c r="AK138" s="103" t="e">
        <f ca="true">+IF(AND(ISNUMBER(OFFSET('Sanitation Data'!$F$5,0,10*ROW('Sanitation Data'!F132))),'Data Summary'!CZ138="Yes"),100-OFFSET('Sanitation Data'!$F$5,0,10*ROW('Sanitation Data'!F132)),NA())</f>
        <v>#N/A</v>
      </c>
      <c r="AL138" s="103" t="e">
        <f ca="true">+IF(AND(ISNUMBER(OFFSET('Sanitation Data'!$F$7,0,10*ROW('Sanitation Data'!F132))),'Data Summary'!DA138="Yes"),OFFSET('Sanitation Data'!$F$7,0,10*ROW('Sanitation Data'!F132)),NA())</f>
        <v>#N/A</v>
      </c>
      <c r="AM138" s="103" t="e">
        <f ca="true">+IF(AND(ISNUMBER(OFFSET('Sanitation Data'!$F$11,0,10*ROW('Sanitation Data'!F132))),'Data Summary'!DB138="Yes"),OFFSET('Sanitation Data'!$F$11,0,10*ROW('Sanitation Data'!F132)),NA())</f>
        <v>#N/A</v>
      </c>
      <c r="AN138" s="103" t="e">
        <f ca="true">+IF(AND(ISNUMBER(OFFSET('Sanitation Data'!$F$12,0,10*ROW('Sanitation Data'!F132))),'Data Summary'!DC138="Yes"),OFFSET('Sanitation Data'!$F$12,0,10*ROW('Sanitation Data'!F132)),NA())</f>
        <v>#N/A</v>
      </c>
      <c r="AO138" s="103" t="e">
        <f ca="true">+IF(AND(ISNUMBER(OFFSET('Sanitation Data'!$F$13,0,10*ROW('Sanitation Data'!F132))),'Data Summary'!DD138="Yes"),OFFSET('Sanitation Data'!$F$13,0,10*ROW('Sanitation Data'!F132)),NA())</f>
        <v>#N/A</v>
      </c>
      <c r="AP138" s="103" t="e">
        <f ca="true">+IF(AND(ISNUMBER(OFFSET('Sanitation Data'!$G$5,0,10*ROW('Sanitation Data'!G132))),'Data Summary'!DE138="Yes"),100-OFFSET('Sanitation Data'!$G$5,0,10*ROW('Sanitation Data'!G132)),NA())</f>
        <v>#N/A</v>
      </c>
      <c r="AQ138" s="103" t="e">
        <f ca="true">+IF(AND(ISNUMBER(OFFSET('Sanitation Data'!$G$7,0,10*ROW('Sanitation Data'!G132))),'Data Summary'!DF138="Yes"),OFFSET('Sanitation Data'!$G$7,0,10*ROW('Sanitation Data'!G132)),NA())</f>
        <v>#N/A</v>
      </c>
      <c r="AR138" s="103" t="e">
        <f ca="true">+IF(AND(ISNUMBER(OFFSET('Sanitation Data'!$G$11,0,10*ROW('Sanitation Data'!G132))),'Data Summary'!DG138="Yes"),OFFSET('Sanitation Data'!$G$11,0,10*ROW('Sanitation Data'!G132)),NA())</f>
        <v>#N/A</v>
      </c>
      <c r="AS138" s="103" t="e">
        <f ca="true">+IF(AND(ISNUMBER(OFFSET('Sanitation Data'!$G$12,0,10*ROW('Sanitation Data'!G132))),'Data Summary'!DH138="Yes"),OFFSET('Sanitation Data'!$G$12,0,10*ROW('Sanitation Data'!G132)),NA())</f>
        <v>#N/A</v>
      </c>
      <c r="AT138" s="103" t="e">
        <f ca="true">+IF(AND(ISNUMBER(OFFSET('Sanitation Data'!$G$13,0,10*ROW('Sanitation Data'!G132))),'Data Summary'!DI138="Yes"),OFFSET('Sanitation Data'!$G$13,0,10*ROW('Sanitation Data'!G132)),NA())</f>
        <v>#N/A</v>
      </c>
      <c r="AU138" s="103" t="e">
        <f ca="true">+IF(AND(ISNUMBER(OFFSET('Sanitation Data'!$H$5,0,10*ROW('Sanitation Data'!H132))),'Data Summary'!DJ138="Yes"),100-OFFSET('Sanitation Data'!$H$5,0,10*ROW('Sanitation Data'!H132)),NA())</f>
        <v>#N/A</v>
      </c>
      <c r="AV138" s="103" t="e">
        <f ca="true">+IF(AND(ISNUMBER(OFFSET('Sanitation Data'!$H$7,0,10*ROW('Sanitation Data'!H132))),'Data Summary'!DK138="Yes"),OFFSET('Sanitation Data'!$H$7,0,10*ROW('Sanitation Data'!H132)),NA())</f>
        <v>#N/A</v>
      </c>
      <c r="AW138" s="103" t="e">
        <f ca="true">+IF(AND(ISNUMBER(OFFSET('Sanitation Data'!$H$11,0,10*ROW('Sanitation Data'!H132))),'Data Summary'!DL138="Yes"),OFFSET('Sanitation Data'!$H$11,0,10*ROW('Sanitation Data'!H132)),NA())</f>
        <v>#N/A</v>
      </c>
      <c r="AX138" s="103" t="e">
        <f ca="true">+IF(AND(ISNUMBER(OFFSET('Sanitation Data'!$H$12,0,10*ROW('Sanitation Data'!H132))),'Data Summary'!DM138="Yes"),OFFSET('Sanitation Data'!$H$12,0,10*ROW('Sanitation Data'!H132)),NA())</f>
        <v>#N/A</v>
      </c>
      <c r="AY138" s="103" t="e">
        <f ca="true">+IF(AND(ISNUMBER(OFFSET('Sanitation Data'!$H$13,0,10*ROW('Sanitation Data'!H132))),'Data Summary'!DN138="Yes"),OFFSET('Sanitation Data'!$H$13,0,10*ROW('Sanitation Data'!H132)),NA())</f>
        <v>#N/A</v>
      </c>
      <c r="AZ138" s="108" t="e">
        <f ca="true">+IF(AND(ISNUMBER(OFFSET('Hygiene Data'!$C$6,0,10*ROW('Hygiene Data'!C132))),'Data Summary'!DO138="Yes"),OFFSET('Hygiene Data'!$C$6,0,10*ROW('Hygiene Data'!C132)),NA())</f>
        <v>#N/A</v>
      </c>
      <c r="BA138" s="108" t="e">
        <f ca="true">+IF(AND(ISNUMBER(OFFSET('Hygiene Data'!$C$8,0,10*ROW('Hygiene Data'!C132))),'Data Summary'!DP138="Yes"),OFFSET('Hygiene Data'!$C$8,0,10*ROW('Hygiene Data'!C132)),NA())</f>
        <v>#N/A</v>
      </c>
      <c r="BB138" s="108" t="e">
        <f ca="true">+IF(AND(ISNUMBER(OFFSET('Hygiene Data'!$C$10,0,10*ROW('Hygiene Data'!C132))),'Data Summary'!DQ138="Yes"),OFFSET('Hygiene Data'!$C$10,0,10*ROW('Hygiene Data'!C132)),NA())</f>
        <v>#N/A</v>
      </c>
      <c r="BC138" s="108" t="e">
        <f ca="true">+IF(AND(ISNUMBER(OFFSET('Hygiene Data'!$D$6,0,10*ROW('Hygiene Data'!D132))),'Data Summary'!DR138="Yes"),OFFSET('Hygiene Data'!$D$6,0,10*ROW('Hygiene Data'!D132)),NA())</f>
        <v>#N/A</v>
      </c>
      <c r="BD138" s="108" t="e">
        <f ca="true">+IF(AND(ISNUMBER(OFFSET('Hygiene Data'!$D$8,0,10*ROW('Hygiene Data'!D132))),'Data Summary'!DS138="Yes"),OFFSET('Hygiene Data'!$D$8,0,10*ROW('Hygiene Data'!D132)),NA())</f>
        <v>#N/A</v>
      </c>
      <c r="BE138" s="108" t="e">
        <f ca="true">+IF(AND(ISNUMBER(OFFSET('Hygiene Data'!$D$10,0,10*ROW('Hygiene Data'!D132))),'Data Summary'!DT138="Yes"),OFFSET('Hygiene Data'!$D$10,0,10*ROW('Hygiene Data'!D132)),NA())</f>
        <v>#N/A</v>
      </c>
      <c r="BF138" s="108" t="e">
        <f ca="true">+IF(AND(ISNUMBER(OFFSET('Hygiene Data'!$E$6,0,10*ROW('Hygiene Data'!E132))),'Data Summary'!DU138="Yes"),OFFSET('Hygiene Data'!$E$6,0,10*ROW('Hygiene Data'!E132)),NA())</f>
        <v>#N/A</v>
      </c>
      <c r="BG138" s="108" t="e">
        <f ca="true">+IF(AND(ISNUMBER(OFFSET('Hygiene Data'!$E$8,0,10*ROW('Hygiene Data'!E132))),'Data Summary'!DV138="Yes"),OFFSET('Hygiene Data'!$E$8,0,10*ROW('Hygiene Data'!E132)),NA())</f>
        <v>#N/A</v>
      </c>
      <c r="BH138" s="108" t="e">
        <f ca="true">+IF(AND(ISNUMBER(OFFSET('Hygiene Data'!$E$10,0,10*ROW('Hygiene Data'!E132))),'Data Summary'!DW138="Yes"),OFFSET('Hygiene Data'!$E$10,0,10*ROW('Hygiene Data'!E132)),NA())</f>
        <v>#N/A</v>
      </c>
      <c r="BI138" s="108" t="e">
        <f ca="true">+IF(AND(ISNUMBER(OFFSET('Hygiene Data'!$F$6,0,10*ROW('Hygiene Data'!F132))),'Data Summary'!DX138="Yes"),OFFSET('Hygiene Data'!$F$6,0,10*ROW('Hygiene Data'!F132)),NA())</f>
        <v>#N/A</v>
      </c>
      <c r="BJ138" s="108" t="e">
        <f ca="true">+IF(AND(ISNUMBER(OFFSET('Hygiene Data'!$F$8,0,10*ROW('Hygiene Data'!F132))),'Data Summary'!DY138="Yes"),OFFSET('Hygiene Data'!$F$8,0,10*ROW('Hygiene Data'!F132)),NA())</f>
        <v>#N/A</v>
      </c>
      <c r="BK138" s="108" t="e">
        <f ca="true">+IF(AND(ISNUMBER(OFFSET('Hygiene Data'!$F$10,0,10*ROW('Hygiene Data'!F132))),'Data Summary'!DZ138="Yes"),OFFSET('Hygiene Data'!$F$10,0,10*ROW('Hygiene Data'!F132)),NA())</f>
        <v>#N/A</v>
      </c>
      <c r="BL138" s="108" t="e">
        <f ca="true">+IF(AND(ISNUMBER(OFFSET('Hygiene Data'!$G$6,0,10*ROW('Hygiene Data'!G132))),'Data Summary'!EA138="Yes"),OFFSET('Hygiene Data'!$G$6,0,10*ROW('Hygiene Data'!G132)),NA())</f>
        <v>#N/A</v>
      </c>
      <c r="BM138" s="108" t="e">
        <f ca="true">+IF(AND(ISNUMBER(OFFSET('Hygiene Data'!$G$8,0,10*ROW('Hygiene Data'!G132))),'Data Summary'!EB138="Yes"),OFFSET('Hygiene Data'!$G$8,0,10*ROW('Hygiene Data'!G132)),NA())</f>
        <v>#N/A</v>
      </c>
      <c r="BN138" s="108" t="e">
        <f ca="true">+IF(AND(ISNUMBER(OFFSET('Hygiene Data'!$G$10,0,10*ROW('Hygiene Data'!G132))),'Data Summary'!EC138="Yes"),OFFSET('Hygiene Data'!$G$10,0,10*ROW('Hygiene Data'!G132)),NA())</f>
        <v>#N/A</v>
      </c>
      <c r="BO138" s="108" t="e">
        <f ca="true">+IF(AND(ISNUMBER(OFFSET('Hygiene Data'!$H$6,0,10*ROW('Hygiene Data'!H132))),'Data Summary'!ED138="Yes"),OFFSET('Hygiene Data'!$H$6,0,10*ROW('Hygiene Data'!H132)),NA())</f>
        <v>#N/A</v>
      </c>
      <c r="BP138" s="108" t="e">
        <f ca="true">+IF(AND(ISNUMBER(OFFSET('Hygiene Data'!$H$8,0,10*ROW('Hygiene Data'!H132))),'Data Summary'!EE138="Yes"),OFFSET('Hygiene Data'!$H$8,0,10*ROW('Hygiene Data'!H132)),NA())</f>
        <v>#N/A</v>
      </c>
      <c r="BQ138" s="108" t="e">
        <f ca="true">+IF(AND(ISNUMBER(OFFSET('Hygiene Data'!$H$10,0,10*ROW('Hygiene Data'!H132))),'Data Summary'!EF138="Yes"),OFFSET('Hygiene Data'!$H$10,0,10*ROW('Hygiene Data'!H132)),NA())</f>
        <v>#N/A</v>
      </c>
    </row>
    <row r="139" x14ac:dyDescent="0.2">
      <c r="A139" s="56" t="e">
        <f ca="true">+IF(OFFSET('Water Data'!$B$1,0,10*ROW('Water Data'!B133))="",NA(),OFFSET('Water Data'!$B$1,0,10*ROW('Water Data'!B133)))</f>
        <v>#N/A</v>
      </c>
      <c r="B139" s="56" t="e">
        <f ca="true">+IF(OFFSET('Water Data'!$A$3,0,10*ROW('Water Data'!A136))="",NA(),OFFSET('Water Data'!$A$3,0,10*ROW('Water Data'!A136)))</f>
        <v>#N/A</v>
      </c>
      <c r="C139" s="56" t="e">
        <f ca="true">+IF(OFFSET('Water Data'!$C$3,0,10*ROW('Water Data'!C136))="",NA(),OFFSET('Water Data'!$C$3,0,10*ROW('Water Data'!C136)))</f>
        <v>#N/A</v>
      </c>
      <c r="D139" s="57" t="e">
        <f ca="true">+IF(AND(ISNUMBER(OFFSET('Water Data'!$C$5,0,10*ROW('Water Data'!C133))),'Data Summary'!BS139="Yes"),100-OFFSET('Water Data'!$C$5,0,10*ROW('Water Data'!C133)),NA())</f>
        <v>#N/A</v>
      </c>
      <c r="E139" s="57" t="e">
        <f ca="true">+IF(AND(ISNUMBER(OFFSET('Water Data'!$C$7,0,10*ROW('Water Data'!C133))),'Data Summary'!BT139="Yes"),OFFSET('Water Data'!$C$7,0,10*ROW('Water Data'!C133)),NA())</f>
        <v>#N/A</v>
      </c>
      <c r="F139" s="57" t="e">
        <f ca="true">+IF(AND(ISNUMBER(OFFSET('Water Data'!$C$10,0,10*ROW('Water Data'!C133))),'Data Summary'!BU139="Yes"),OFFSET('Water Data'!$C$10,0,10*ROW('Water Data'!C133)),NA())</f>
        <v>#N/A</v>
      </c>
      <c r="G139" s="57" t="e">
        <f ca="true">+IF(AND(ISNUMBER(OFFSET('Water Data'!$D$5,0,10*ROW('Water Data'!D133))),'Data Summary'!BV139="Yes"),100-OFFSET('Water Data'!$D$5,0,10*ROW('Water Data'!D133)),NA())</f>
        <v>#N/A</v>
      </c>
      <c r="H139" s="57" t="e">
        <f ca="true">+IF(AND(ISNUMBER(OFFSET('Water Data'!$D$7,0,10*ROW('Water Data'!D133))),'Data Summary'!BW139="Yes"),OFFSET('Water Data'!$D$7,0,10*ROW('Water Data'!D133)),NA())</f>
        <v>#N/A</v>
      </c>
      <c r="I139" s="57" t="e">
        <f ca="true">+IF(AND(ISNUMBER(OFFSET('Water Data'!$D$10,0,10*ROW('Water Data'!D133))),'Data Summary'!BX139="Yes"),OFFSET('Water Data'!$D$10,0,10*ROW('Water Data'!D133)),NA())</f>
        <v>#N/A</v>
      </c>
      <c r="J139" s="57" t="e">
        <f ca="true">+IF(AND(ISNUMBER(OFFSET('Water Data'!$E$5,0,10*ROW('Water Data'!E133))),'Data Summary'!BY139="Yes"),100-OFFSET('Water Data'!$E$5,0,10*ROW('Water Data'!E133)),NA())</f>
        <v>#N/A</v>
      </c>
      <c r="K139" s="57" t="e">
        <f ca="true">+IF(AND(ISNUMBER(OFFSET('Water Data'!$E$7,0,10*ROW('Water Data'!E133))),'Data Summary'!BZ139="Yes"),OFFSET('Water Data'!$E$7,0,10*ROW('Water Data'!E133)),NA())</f>
        <v>#N/A</v>
      </c>
      <c r="L139" s="57" t="e">
        <f ca="true">+IF(AND(ISNUMBER(OFFSET('Water Data'!$E$10,0,10*ROW('Water Data'!E133))),'Data Summary'!CA139="Yes"),OFFSET('Water Data'!$E$10,0,10*ROW('Water Data'!E133)),NA())</f>
        <v>#N/A</v>
      </c>
      <c r="M139" s="57" t="e">
        <f ca="true">+IF(AND(ISNUMBER(OFFSET('Water Data'!$F$5,0,10*ROW('Water Data'!F133))),'Data Summary'!CB139="Yes"),100-OFFSET('Water Data'!$F$5,0,10*ROW('Water Data'!F133)),NA())</f>
        <v>#N/A</v>
      </c>
      <c r="N139" s="57" t="e">
        <f ca="true">+IF(AND(ISNUMBER(OFFSET('Water Data'!$F$7,0,10*ROW('Water Data'!F133))),'Data Summary'!CC139="Yes"),OFFSET('Water Data'!$F$7,0,10*ROW('Water Data'!F133)),NA())</f>
        <v>#N/A</v>
      </c>
      <c r="O139" s="57" t="e">
        <f ca="true">+IF(AND(ISNUMBER(OFFSET('Water Data'!$F$10,0,10*ROW('Water Data'!F133))),'Data Summary'!CD139="Yes"),OFFSET('Water Data'!$F$10,0,10*ROW('Water Data'!F133)),NA())</f>
        <v>#N/A</v>
      </c>
      <c r="P139" s="57" t="e">
        <f ca="true">+IF(AND(ISNUMBER(OFFSET('Water Data'!$G$5,0,10*ROW('Water Data'!G133))),'Data Summary'!CE139="Yes"),100-OFFSET('Water Data'!$G$5,0,10*ROW('Water Data'!G133)),NA())</f>
        <v>#N/A</v>
      </c>
      <c r="Q139" s="57" t="e">
        <f ca="true">+IF(AND(ISNUMBER(OFFSET('Water Data'!$G$7,0,10*ROW('Water Data'!G133))),'Data Summary'!CF139="Yes"),OFFSET('Water Data'!$G$7,0,10*ROW('Water Data'!G133)),NA())</f>
        <v>#N/A</v>
      </c>
      <c r="R139" s="57" t="e">
        <f ca="true">+IF(AND(ISNUMBER(OFFSET('Water Data'!$G$10,0,10*ROW('Water Data'!G133))),'Data Summary'!CG139="Yes"),OFFSET('Water Data'!$G$10,0,10*ROW('Water Data'!G133)),NA())</f>
        <v>#N/A</v>
      </c>
      <c r="S139" s="57" t="e">
        <f ca="true">+IF(AND(ISNUMBER(OFFSET('Water Data'!$H$5,0,10*ROW('Water Data'!H133))),'Data Summary'!CH139="Yes"),100-OFFSET('Water Data'!$H$5,0,10*ROW('Water Data'!H133)),NA())</f>
        <v>#N/A</v>
      </c>
      <c r="T139" s="57" t="e">
        <f ca="true">+IF(AND(ISNUMBER(OFFSET('Water Data'!$H$7,0,10*ROW('Water Data'!H133))),'Data Summary'!CI139="Yes"),OFFSET('Water Data'!$H$7,0,10*ROW('Water Data'!H133)),NA())</f>
        <v>#N/A</v>
      </c>
      <c r="U139" s="57" t="e">
        <f ca="true">+IF(AND(ISNUMBER(OFFSET('Water Data'!$H$10,0,10*ROW('Water Data'!H133))),'Data Summary'!CJ139="Yes"),OFFSET('Water Data'!$H$10,0,10*ROW('Water Data'!H133)),NA())</f>
        <v>#N/A</v>
      </c>
      <c r="V139" s="103" t="e">
        <f ca="true">+IF(AND(ISNUMBER(OFFSET('Sanitation Data'!$C$5,0,10*ROW('Sanitation Data'!C133))),'Data Summary'!CK139="Yes"),100-OFFSET('Sanitation Data'!$C$5,0,10*ROW('Sanitation Data'!C133)),NA())</f>
        <v>#N/A</v>
      </c>
      <c r="W139" s="103" t="e">
        <f ca="true">+IF(AND(ISNUMBER(OFFSET('Sanitation Data'!$C$7,0,10*ROW('Sanitation Data'!C133))),'Data Summary'!CL139="Yes"),OFFSET('Sanitation Data'!$C$7,0,10*ROW('Sanitation Data'!C133)),NA())</f>
        <v>#N/A</v>
      </c>
      <c r="X139" s="103" t="e">
        <f ca="true">+IF(AND(ISNUMBER(OFFSET('Sanitation Data'!$C$11,0,10*ROW('Sanitation Data'!C133))),'Data Summary'!CM139="Yes"),OFFSET('Sanitation Data'!$C$11,0,10*ROW('Sanitation Data'!C133)),NA())</f>
        <v>#N/A</v>
      </c>
      <c r="Y139" s="103" t="e">
        <f ca="true">+IF(AND(ISNUMBER(OFFSET('Sanitation Data'!$C$12,0,10*ROW('Sanitation Data'!C133))),'Data Summary'!CN139="Yes"),OFFSET('Sanitation Data'!$C$12,0,10*ROW('Sanitation Data'!C133)),NA())</f>
        <v>#N/A</v>
      </c>
      <c r="Z139" s="103" t="e">
        <f ca="true">+IF(AND(ISNUMBER(OFFSET('Sanitation Data'!$C$13,0,10*ROW('Sanitation Data'!C133))),'Data Summary'!CO139="Yes"),OFFSET('Sanitation Data'!$C$13,0,10*ROW('Sanitation Data'!C133)),NA())</f>
        <v>#N/A</v>
      </c>
      <c r="AA139" s="103" t="e">
        <f ca="true">+IF(AND(ISNUMBER(OFFSET('Sanitation Data'!$D$5,0,10*ROW('Sanitation Data'!D133))),'Data Summary'!CP139="Yes"),100-OFFSET('Sanitation Data'!$D$5,0,10*ROW('Sanitation Data'!D133)),NA())</f>
        <v>#N/A</v>
      </c>
      <c r="AB139" s="103" t="e">
        <f ca="true">+IF(AND(ISNUMBER(OFFSET('Sanitation Data'!$D$7,0,10*ROW('Sanitation Data'!D133))),'Data Summary'!CQ139="Yes"),OFFSET('Sanitation Data'!$D$7,0,10*ROW('Sanitation Data'!D133)),NA())</f>
        <v>#N/A</v>
      </c>
      <c r="AC139" s="103" t="e">
        <f ca="true">+IF(AND(ISNUMBER(OFFSET('Sanitation Data'!$D$11,0,10*ROW('Sanitation Data'!D133))),'Data Summary'!CR139="Yes"),OFFSET('Sanitation Data'!$D$11,0,10*ROW('Sanitation Data'!D133)),NA())</f>
        <v>#N/A</v>
      </c>
      <c r="AD139" s="103" t="e">
        <f ca="true">+IF(AND(ISNUMBER(OFFSET('Sanitation Data'!$D$12,0,10*ROW('Sanitation Data'!D133))),'Data Summary'!CS139="Yes"),OFFSET('Sanitation Data'!$D$12,0,10*ROW('Sanitation Data'!D133)),NA())</f>
        <v>#N/A</v>
      </c>
      <c r="AE139" s="103" t="e">
        <f ca="true">+IF(AND(ISNUMBER(OFFSET('Sanitation Data'!$D$13,0,10*ROW('Sanitation Data'!D133))),'Data Summary'!CT139="Yes"),OFFSET('Sanitation Data'!$D$13,0,10*ROW('Sanitation Data'!D133)),NA())</f>
        <v>#N/A</v>
      </c>
      <c r="AF139" s="103" t="e">
        <f ca="true">+IF(AND(ISNUMBER(OFFSET('Sanitation Data'!$E$5,0,10*ROW('Sanitation Data'!E133))),'Data Summary'!CU139="Yes"),100-OFFSET('Sanitation Data'!$E$5,0,10*ROW('Sanitation Data'!E133)),NA())</f>
        <v>#N/A</v>
      </c>
      <c r="AG139" s="103" t="e">
        <f ca="true">+IF(AND(ISNUMBER(OFFSET('Sanitation Data'!$E$7,0,10*ROW('Sanitation Data'!E133))),'Data Summary'!CV139="Yes"),OFFSET('Sanitation Data'!$E$7,0,10*ROW('Sanitation Data'!E133)),NA())</f>
        <v>#N/A</v>
      </c>
      <c r="AH139" s="103" t="e">
        <f ca="true">+IF(AND(ISNUMBER(OFFSET('Sanitation Data'!$E$11,0,10*ROW('Sanitation Data'!E133))),'Data Summary'!CW139="Yes"),OFFSET('Sanitation Data'!$E$11,0,10*ROW('Sanitation Data'!E133)),NA())</f>
        <v>#N/A</v>
      </c>
      <c r="AI139" s="103" t="e">
        <f ca="true">+IF(AND(ISNUMBER(OFFSET('Sanitation Data'!$E$12,0,10*ROW('Sanitation Data'!E133))),'Data Summary'!CX139="Yes"),OFFSET('Sanitation Data'!$E$12,0,10*ROW('Sanitation Data'!E133)),NA())</f>
        <v>#N/A</v>
      </c>
      <c r="AJ139" s="103" t="e">
        <f ca="true">+IF(AND(ISNUMBER(OFFSET('Sanitation Data'!$E$13,0,10*ROW('Sanitation Data'!E133))),'Data Summary'!CY139="Yes"),OFFSET('Sanitation Data'!$E$13,0,10*ROW('Sanitation Data'!E133)),NA())</f>
        <v>#N/A</v>
      </c>
      <c r="AK139" s="103" t="e">
        <f ca="true">+IF(AND(ISNUMBER(OFFSET('Sanitation Data'!$F$5,0,10*ROW('Sanitation Data'!F133))),'Data Summary'!CZ139="Yes"),100-OFFSET('Sanitation Data'!$F$5,0,10*ROW('Sanitation Data'!F133)),NA())</f>
        <v>#N/A</v>
      </c>
      <c r="AL139" s="103" t="e">
        <f ca="true">+IF(AND(ISNUMBER(OFFSET('Sanitation Data'!$F$7,0,10*ROW('Sanitation Data'!F133))),'Data Summary'!DA139="Yes"),OFFSET('Sanitation Data'!$F$7,0,10*ROW('Sanitation Data'!F133)),NA())</f>
        <v>#N/A</v>
      </c>
      <c r="AM139" s="103" t="e">
        <f ca="true">+IF(AND(ISNUMBER(OFFSET('Sanitation Data'!$F$11,0,10*ROW('Sanitation Data'!F133))),'Data Summary'!DB139="Yes"),OFFSET('Sanitation Data'!$F$11,0,10*ROW('Sanitation Data'!F133)),NA())</f>
        <v>#N/A</v>
      </c>
      <c r="AN139" s="103" t="e">
        <f ca="true">+IF(AND(ISNUMBER(OFFSET('Sanitation Data'!$F$12,0,10*ROW('Sanitation Data'!F133))),'Data Summary'!DC139="Yes"),OFFSET('Sanitation Data'!$F$12,0,10*ROW('Sanitation Data'!F133)),NA())</f>
        <v>#N/A</v>
      </c>
      <c r="AO139" s="103" t="e">
        <f ca="true">+IF(AND(ISNUMBER(OFFSET('Sanitation Data'!$F$13,0,10*ROW('Sanitation Data'!F133))),'Data Summary'!DD139="Yes"),OFFSET('Sanitation Data'!$F$13,0,10*ROW('Sanitation Data'!F133)),NA())</f>
        <v>#N/A</v>
      </c>
      <c r="AP139" s="103" t="e">
        <f ca="true">+IF(AND(ISNUMBER(OFFSET('Sanitation Data'!$G$5,0,10*ROW('Sanitation Data'!G133))),'Data Summary'!DE139="Yes"),100-OFFSET('Sanitation Data'!$G$5,0,10*ROW('Sanitation Data'!G133)),NA())</f>
        <v>#N/A</v>
      </c>
      <c r="AQ139" s="103" t="e">
        <f ca="true">+IF(AND(ISNUMBER(OFFSET('Sanitation Data'!$G$7,0,10*ROW('Sanitation Data'!G133))),'Data Summary'!DF139="Yes"),OFFSET('Sanitation Data'!$G$7,0,10*ROW('Sanitation Data'!G133)),NA())</f>
        <v>#N/A</v>
      </c>
      <c r="AR139" s="103" t="e">
        <f ca="true">+IF(AND(ISNUMBER(OFFSET('Sanitation Data'!$G$11,0,10*ROW('Sanitation Data'!G133))),'Data Summary'!DG139="Yes"),OFFSET('Sanitation Data'!$G$11,0,10*ROW('Sanitation Data'!G133)),NA())</f>
        <v>#N/A</v>
      </c>
      <c r="AS139" s="103" t="e">
        <f ca="true">+IF(AND(ISNUMBER(OFFSET('Sanitation Data'!$G$12,0,10*ROW('Sanitation Data'!G133))),'Data Summary'!DH139="Yes"),OFFSET('Sanitation Data'!$G$12,0,10*ROW('Sanitation Data'!G133)),NA())</f>
        <v>#N/A</v>
      </c>
      <c r="AT139" s="103" t="e">
        <f ca="true">+IF(AND(ISNUMBER(OFFSET('Sanitation Data'!$G$13,0,10*ROW('Sanitation Data'!G133))),'Data Summary'!DI139="Yes"),OFFSET('Sanitation Data'!$G$13,0,10*ROW('Sanitation Data'!G133)),NA())</f>
        <v>#N/A</v>
      </c>
      <c r="AU139" s="103" t="e">
        <f ca="true">+IF(AND(ISNUMBER(OFFSET('Sanitation Data'!$H$5,0,10*ROW('Sanitation Data'!H133))),'Data Summary'!DJ139="Yes"),100-OFFSET('Sanitation Data'!$H$5,0,10*ROW('Sanitation Data'!H133)),NA())</f>
        <v>#N/A</v>
      </c>
      <c r="AV139" s="103" t="e">
        <f ca="true">+IF(AND(ISNUMBER(OFFSET('Sanitation Data'!$H$7,0,10*ROW('Sanitation Data'!H133))),'Data Summary'!DK139="Yes"),OFFSET('Sanitation Data'!$H$7,0,10*ROW('Sanitation Data'!H133)),NA())</f>
        <v>#N/A</v>
      </c>
      <c r="AW139" s="103" t="e">
        <f ca="true">+IF(AND(ISNUMBER(OFFSET('Sanitation Data'!$H$11,0,10*ROW('Sanitation Data'!H133))),'Data Summary'!DL139="Yes"),OFFSET('Sanitation Data'!$H$11,0,10*ROW('Sanitation Data'!H133)),NA())</f>
        <v>#N/A</v>
      </c>
      <c r="AX139" s="103" t="e">
        <f ca="true">+IF(AND(ISNUMBER(OFFSET('Sanitation Data'!$H$12,0,10*ROW('Sanitation Data'!H133))),'Data Summary'!DM139="Yes"),OFFSET('Sanitation Data'!$H$12,0,10*ROW('Sanitation Data'!H133)),NA())</f>
        <v>#N/A</v>
      </c>
      <c r="AY139" s="103" t="e">
        <f ca="true">+IF(AND(ISNUMBER(OFFSET('Sanitation Data'!$H$13,0,10*ROW('Sanitation Data'!H133))),'Data Summary'!DN139="Yes"),OFFSET('Sanitation Data'!$H$13,0,10*ROW('Sanitation Data'!H133)),NA())</f>
        <v>#N/A</v>
      </c>
      <c r="AZ139" s="108" t="e">
        <f ca="true">+IF(AND(ISNUMBER(OFFSET('Hygiene Data'!$C$6,0,10*ROW('Hygiene Data'!C133))),'Data Summary'!DO139="Yes"),OFFSET('Hygiene Data'!$C$6,0,10*ROW('Hygiene Data'!C133)),NA())</f>
        <v>#N/A</v>
      </c>
      <c r="BA139" s="108" t="e">
        <f ca="true">+IF(AND(ISNUMBER(OFFSET('Hygiene Data'!$C$8,0,10*ROW('Hygiene Data'!C133))),'Data Summary'!DP139="Yes"),OFFSET('Hygiene Data'!$C$8,0,10*ROW('Hygiene Data'!C133)),NA())</f>
        <v>#N/A</v>
      </c>
      <c r="BB139" s="108" t="e">
        <f ca="true">+IF(AND(ISNUMBER(OFFSET('Hygiene Data'!$C$10,0,10*ROW('Hygiene Data'!C133))),'Data Summary'!DQ139="Yes"),OFFSET('Hygiene Data'!$C$10,0,10*ROW('Hygiene Data'!C133)),NA())</f>
        <v>#N/A</v>
      </c>
      <c r="BC139" s="108" t="e">
        <f ca="true">+IF(AND(ISNUMBER(OFFSET('Hygiene Data'!$D$6,0,10*ROW('Hygiene Data'!D133))),'Data Summary'!DR139="Yes"),OFFSET('Hygiene Data'!$D$6,0,10*ROW('Hygiene Data'!D133)),NA())</f>
        <v>#N/A</v>
      </c>
      <c r="BD139" s="108" t="e">
        <f ca="true">+IF(AND(ISNUMBER(OFFSET('Hygiene Data'!$D$8,0,10*ROW('Hygiene Data'!D133))),'Data Summary'!DS139="Yes"),OFFSET('Hygiene Data'!$D$8,0,10*ROW('Hygiene Data'!D133)),NA())</f>
        <v>#N/A</v>
      </c>
      <c r="BE139" s="108" t="e">
        <f ca="true">+IF(AND(ISNUMBER(OFFSET('Hygiene Data'!$D$10,0,10*ROW('Hygiene Data'!D133))),'Data Summary'!DT139="Yes"),OFFSET('Hygiene Data'!$D$10,0,10*ROW('Hygiene Data'!D133)),NA())</f>
        <v>#N/A</v>
      </c>
      <c r="BF139" s="108" t="e">
        <f ca="true">+IF(AND(ISNUMBER(OFFSET('Hygiene Data'!$E$6,0,10*ROW('Hygiene Data'!E133))),'Data Summary'!DU139="Yes"),OFFSET('Hygiene Data'!$E$6,0,10*ROW('Hygiene Data'!E133)),NA())</f>
        <v>#N/A</v>
      </c>
      <c r="BG139" s="108" t="e">
        <f ca="true">+IF(AND(ISNUMBER(OFFSET('Hygiene Data'!$E$8,0,10*ROW('Hygiene Data'!E133))),'Data Summary'!DV139="Yes"),OFFSET('Hygiene Data'!$E$8,0,10*ROW('Hygiene Data'!E133)),NA())</f>
        <v>#N/A</v>
      </c>
      <c r="BH139" s="108" t="e">
        <f ca="true">+IF(AND(ISNUMBER(OFFSET('Hygiene Data'!$E$10,0,10*ROW('Hygiene Data'!E133))),'Data Summary'!DW139="Yes"),OFFSET('Hygiene Data'!$E$10,0,10*ROW('Hygiene Data'!E133)),NA())</f>
        <v>#N/A</v>
      </c>
      <c r="BI139" s="108" t="e">
        <f ca="true">+IF(AND(ISNUMBER(OFFSET('Hygiene Data'!$F$6,0,10*ROW('Hygiene Data'!F133))),'Data Summary'!DX139="Yes"),OFFSET('Hygiene Data'!$F$6,0,10*ROW('Hygiene Data'!F133)),NA())</f>
        <v>#N/A</v>
      </c>
      <c r="BJ139" s="108" t="e">
        <f ca="true">+IF(AND(ISNUMBER(OFFSET('Hygiene Data'!$F$8,0,10*ROW('Hygiene Data'!F133))),'Data Summary'!DY139="Yes"),OFFSET('Hygiene Data'!$F$8,0,10*ROW('Hygiene Data'!F133)),NA())</f>
        <v>#N/A</v>
      </c>
      <c r="BK139" s="108" t="e">
        <f ca="true">+IF(AND(ISNUMBER(OFFSET('Hygiene Data'!$F$10,0,10*ROW('Hygiene Data'!F133))),'Data Summary'!DZ139="Yes"),OFFSET('Hygiene Data'!$F$10,0,10*ROW('Hygiene Data'!F133)),NA())</f>
        <v>#N/A</v>
      </c>
      <c r="BL139" s="108" t="e">
        <f ca="true">+IF(AND(ISNUMBER(OFFSET('Hygiene Data'!$G$6,0,10*ROW('Hygiene Data'!G133))),'Data Summary'!EA139="Yes"),OFFSET('Hygiene Data'!$G$6,0,10*ROW('Hygiene Data'!G133)),NA())</f>
        <v>#N/A</v>
      </c>
      <c r="BM139" s="108" t="e">
        <f ca="true">+IF(AND(ISNUMBER(OFFSET('Hygiene Data'!$G$8,0,10*ROW('Hygiene Data'!G133))),'Data Summary'!EB139="Yes"),OFFSET('Hygiene Data'!$G$8,0,10*ROW('Hygiene Data'!G133)),NA())</f>
        <v>#N/A</v>
      </c>
      <c r="BN139" s="108" t="e">
        <f ca="true">+IF(AND(ISNUMBER(OFFSET('Hygiene Data'!$G$10,0,10*ROW('Hygiene Data'!G133))),'Data Summary'!EC139="Yes"),OFFSET('Hygiene Data'!$G$10,0,10*ROW('Hygiene Data'!G133)),NA())</f>
        <v>#N/A</v>
      </c>
      <c r="BO139" s="108" t="e">
        <f ca="true">+IF(AND(ISNUMBER(OFFSET('Hygiene Data'!$H$6,0,10*ROW('Hygiene Data'!H133))),'Data Summary'!ED139="Yes"),OFFSET('Hygiene Data'!$H$6,0,10*ROW('Hygiene Data'!H133)),NA())</f>
        <v>#N/A</v>
      </c>
      <c r="BP139" s="108" t="e">
        <f ca="true">+IF(AND(ISNUMBER(OFFSET('Hygiene Data'!$H$8,0,10*ROW('Hygiene Data'!H133))),'Data Summary'!EE139="Yes"),OFFSET('Hygiene Data'!$H$8,0,10*ROW('Hygiene Data'!H133)),NA())</f>
        <v>#N/A</v>
      </c>
      <c r="BQ139" s="108" t="e">
        <f ca="true">+IF(AND(ISNUMBER(OFFSET('Hygiene Data'!$H$10,0,10*ROW('Hygiene Data'!H133))),'Data Summary'!EF139="Yes"),OFFSET('Hygiene Data'!$H$10,0,10*ROW('Hygiene Data'!H133)),NA())</f>
        <v>#N/A</v>
      </c>
    </row>
    <row r="140" x14ac:dyDescent="0.2">
      <c r="A140" s="56" t="e">
        <f ca="true">+IF(OFFSET('Water Data'!$B$1,0,10*ROW('Water Data'!B134))="",NA(),OFFSET('Water Data'!$B$1,0,10*ROW('Water Data'!B134)))</f>
        <v>#N/A</v>
      </c>
      <c r="B140" s="56" t="e">
        <f ca="true">+IF(OFFSET('Water Data'!$A$3,0,10*ROW('Water Data'!A137))="",NA(),OFFSET('Water Data'!$A$3,0,10*ROW('Water Data'!A137)))</f>
        <v>#N/A</v>
      </c>
      <c r="C140" s="56" t="e">
        <f ca="true">+IF(OFFSET('Water Data'!$C$3,0,10*ROW('Water Data'!C137))="",NA(),OFFSET('Water Data'!$C$3,0,10*ROW('Water Data'!C137)))</f>
        <v>#N/A</v>
      </c>
      <c r="D140" s="57" t="e">
        <f ca="true">+IF(AND(ISNUMBER(OFFSET('Water Data'!$C$5,0,10*ROW('Water Data'!C134))),'Data Summary'!BS140="Yes"),100-OFFSET('Water Data'!$C$5,0,10*ROW('Water Data'!C134)),NA())</f>
        <v>#N/A</v>
      </c>
      <c r="E140" s="57" t="e">
        <f ca="true">+IF(AND(ISNUMBER(OFFSET('Water Data'!$C$7,0,10*ROW('Water Data'!C134))),'Data Summary'!BT140="Yes"),OFFSET('Water Data'!$C$7,0,10*ROW('Water Data'!C134)),NA())</f>
        <v>#N/A</v>
      </c>
      <c r="F140" s="57" t="e">
        <f ca="true">+IF(AND(ISNUMBER(OFFSET('Water Data'!$C$10,0,10*ROW('Water Data'!C134))),'Data Summary'!BU140="Yes"),OFFSET('Water Data'!$C$10,0,10*ROW('Water Data'!C134)),NA())</f>
        <v>#N/A</v>
      </c>
      <c r="G140" s="57" t="e">
        <f ca="true">+IF(AND(ISNUMBER(OFFSET('Water Data'!$D$5,0,10*ROW('Water Data'!D134))),'Data Summary'!BV140="Yes"),100-OFFSET('Water Data'!$D$5,0,10*ROW('Water Data'!D134)),NA())</f>
        <v>#N/A</v>
      </c>
      <c r="H140" s="57" t="e">
        <f ca="true">+IF(AND(ISNUMBER(OFFSET('Water Data'!$D$7,0,10*ROW('Water Data'!D134))),'Data Summary'!BW140="Yes"),OFFSET('Water Data'!$D$7,0,10*ROW('Water Data'!D134)),NA())</f>
        <v>#N/A</v>
      </c>
      <c r="I140" s="57" t="e">
        <f ca="true">+IF(AND(ISNUMBER(OFFSET('Water Data'!$D$10,0,10*ROW('Water Data'!D134))),'Data Summary'!BX140="Yes"),OFFSET('Water Data'!$D$10,0,10*ROW('Water Data'!D134)),NA())</f>
        <v>#N/A</v>
      </c>
      <c r="J140" s="57" t="e">
        <f ca="true">+IF(AND(ISNUMBER(OFFSET('Water Data'!$E$5,0,10*ROW('Water Data'!E134))),'Data Summary'!BY140="Yes"),100-OFFSET('Water Data'!$E$5,0,10*ROW('Water Data'!E134)),NA())</f>
        <v>#N/A</v>
      </c>
      <c r="K140" s="57" t="e">
        <f ca="true">+IF(AND(ISNUMBER(OFFSET('Water Data'!$E$7,0,10*ROW('Water Data'!E134))),'Data Summary'!BZ140="Yes"),OFFSET('Water Data'!$E$7,0,10*ROW('Water Data'!E134)),NA())</f>
        <v>#N/A</v>
      </c>
      <c r="L140" s="57" t="e">
        <f ca="true">+IF(AND(ISNUMBER(OFFSET('Water Data'!$E$10,0,10*ROW('Water Data'!E134))),'Data Summary'!CA140="Yes"),OFFSET('Water Data'!$E$10,0,10*ROW('Water Data'!E134)),NA())</f>
        <v>#N/A</v>
      </c>
      <c r="M140" s="57" t="e">
        <f ca="true">+IF(AND(ISNUMBER(OFFSET('Water Data'!$F$5,0,10*ROW('Water Data'!F134))),'Data Summary'!CB140="Yes"),100-OFFSET('Water Data'!$F$5,0,10*ROW('Water Data'!F134)),NA())</f>
        <v>#N/A</v>
      </c>
      <c r="N140" s="57" t="e">
        <f ca="true">+IF(AND(ISNUMBER(OFFSET('Water Data'!$F$7,0,10*ROW('Water Data'!F134))),'Data Summary'!CC140="Yes"),OFFSET('Water Data'!$F$7,0,10*ROW('Water Data'!F134)),NA())</f>
        <v>#N/A</v>
      </c>
      <c r="O140" s="57" t="e">
        <f ca="true">+IF(AND(ISNUMBER(OFFSET('Water Data'!$F$10,0,10*ROW('Water Data'!F134))),'Data Summary'!CD140="Yes"),OFFSET('Water Data'!$F$10,0,10*ROW('Water Data'!F134)),NA())</f>
        <v>#N/A</v>
      </c>
      <c r="P140" s="57" t="e">
        <f ca="true">+IF(AND(ISNUMBER(OFFSET('Water Data'!$G$5,0,10*ROW('Water Data'!G134))),'Data Summary'!CE140="Yes"),100-OFFSET('Water Data'!$G$5,0,10*ROW('Water Data'!G134)),NA())</f>
        <v>#N/A</v>
      </c>
      <c r="Q140" s="57" t="e">
        <f ca="true">+IF(AND(ISNUMBER(OFFSET('Water Data'!$G$7,0,10*ROW('Water Data'!G134))),'Data Summary'!CF140="Yes"),OFFSET('Water Data'!$G$7,0,10*ROW('Water Data'!G134)),NA())</f>
        <v>#N/A</v>
      </c>
      <c r="R140" s="57" t="e">
        <f ca="true">+IF(AND(ISNUMBER(OFFSET('Water Data'!$G$10,0,10*ROW('Water Data'!G134))),'Data Summary'!CG140="Yes"),OFFSET('Water Data'!$G$10,0,10*ROW('Water Data'!G134)),NA())</f>
        <v>#N/A</v>
      </c>
      <c r="S140" s="57" t="e">
        <f ca="true">+IF(AND(ISNUMBER(OFFSET('Water Data'!$H$5,0,10*ROW('Water Data'!H134))),'Data Summary'!CH140="Yes"),100-OFFSET('Water Data'!$H$5,0,10*ROW('Water Data'!H134)),NA())</f>
        <v>#N/A</v>
      </c>
      <c r="T140" s="57" t="e">
        <f ca="true">+IF(AND(ISNUMBER(OFFSET('Water Data'!$H$7,0,10*ROW('Water Data'!H134))),'Data Summary'!CI140="Yes"),OFFSET('Water Data'!$H$7,0,10*ROW('Water Data'!H134)),NA())</f>
        <v>#N/A</v>
      </c>
      <c r="U140" s="57" t="e">
        <f ca="true">+IF(AND(ISNUMBER(OFFSET('Water Data'!$H$10,0,10*ROW('Water Data'!H134))),'Data Summary'!CJ140="Yes"),OFFSET('Water Data'!$H$10,0,10*ROW('Water Data'!H134)),NA())</f>
        <v>#N/A</v>
      </c>
      <c r="V140" s="103" t="e">
        <f ca="true">+IF(AND(ISNUMBER(OFFSET('Sanitation Data'!$C$5,0,10*ROW('Sanitation Data'!C134))),'Data Summary'!CK140="Yes"),100-OFFSET('Sanitation Data'!$C$5,0,10*ROW('Sanitation Data'!C134)),NA())</f>
        <v>#N/A</v>
      </c>
      <c r="W140" s="103" t="e">
        <f ca="true">+IF(AND(ISNUMBER(OFFSET('Sanitation Data'!$C$7,0,10*ROW('Sanitation Data'!C134))),'Data Summary'!CL140="Yes"),OFFSET('Sanitation Data'!$C$7,0,10*ROW('Sanitation Data'!C134)),NA())</f>
        <v>#N/A</v>
      </c>
      <c r="X140" s="103" t="e">
        <f ca="true">+IF(AND(ISNUMBER(OFFSET('Sanitation Data'!$C$11,0,10*ROW('Sanitation Data'!C134))),'Data Summary'!CM140="Yes"),OFFSET('Sanitation Data'!$C$11,0,10*ROW('Sanitation Data'!C134)),NA())</f>
        <v>#N/A</v>
      </c>
      <c r="Y140" s="103" t="e">
        <f ca="true">+IF(AND(ISNUMBER(OFFSET('Sanitation Data'!$C$12,0,10*ROW('Sanitation Data'!C134))),'Data Summary'!CN140="Yes"),OFFSET('Sanitation Data'!$C$12,0,10*ROW('Sanitation Data'!C134)),NA())</f>
        <v>#N/A</v>
      </c>
      <c r="Z140" s="103" t="e">
        <f ca="true">+IF(AND(ISNUMBER(OFFSET('Sanitation Data'!$C$13,0,10*ROW('Sanitation Data'!C134))),'Data Summary'!CO140="Yes"),OFFSET('Sanitation Data'!$C$13,0,10*ROW('Sanitation Data'!C134)),NA())</f>
        <v>#N/A</v>
      </c>
      <c r="AA140" s="103" t="e">
        <f ca="true">+IF(AND(ISNUMBER(OFFSET('Sanitation Data'!$D$5,0,10*ROW('Sanitation Data'!D134))),'Data Summary'!CP140="Yes"),100-OFFSET('Sanitation Data'!$D$5,0,10*ROW('Sanitation Data'!D134)),NA())</f>
        <v>#N/A</v>
      </c>
      <c r="AB140" s="103" t="e">
        <f ca="true">+IF(AND(ISNUMBER(OFFSET('Sanitation Data'!$D$7,0,10*ROW('Sanitation Data'!D134))),'Data Summary'!CQ140="Yes"),OFFSET('Sanitation Data'!$D$7,0,10*ROW('Sanitation Data'!D134)),NA())</f>
        <v>#N/A</v>
      </c>
      <c r="AC140" s="103" t="e">
        <f ca="true">+IF(AND(ISNUMBER(OFFSET('Sanitation Data'!$D$11,0,10*ROW('Sanitation Data'!D134))),'Data Summary'!CR140="Yes"),OFFSET('Sanitation Data'!$D$11,0,10*ROW('Sanitation Data'!D134)),NA())</f>
        <v>#N/A</v>
      </c>
      <c r="AD140" s="103" t="e">
        <f ca="true">+IF(AND(ISNUMBER(OFFSET('Sanitation Data'!$D$12,0,10*ROW('Sanitation Data'!D134))),'Data Summary'!CS140="Yes"),OFFSET('Sanitation Data'!$D$12,0,10*ROW('Sanitation Data'!D134)),NA())</f>
        <v>#N/A</v>
      </c>
      <c r="AE140" s="103" t="e">
        <f ca="true">+IF(AND(ISNUMBER(OFFSET('Sanitation Data'!$D$13,0,10*ROW('Sanitation Data'!D134))),'Data Summary'!CT140="Yes"),OFFSET('Sanitation Data'!$D$13,0,10*ROW('Sanitation Data'!D134)),NA())</f>
        <v>#N/A</v>
      </c>
      <c r="AF140" s="103" t="e">
        <f ca="true">+IF(AND(ISNUMBER(OFFSET('Sanitation Data'!$E$5,0,10*ROW('Sanitation Data'!E134))),'Data Summary'!CU140="Yes"),100-OFFSET('Sanitation Data'!$E$5,0,10*ROW('Sanitation Data'!E134)),NA())</f>
        <v>#N/A</v>
      </c>
      <c r="AG140" s="103" t="e">
        <f ca="true">+IF(AND(ISNUMBER(OFFSET('Sanitation Data'!$E$7,0,10*ROW('Sanitation Data'!E134))),'Data Summary'!CV140="Yes"),OFFSET('Sanitation Data'!$E$7,0,10*ROW('Sanitation Data'!E134)),NA())</f>
        <v>#N/A</v>
      </c>
      <c r="AH140" s="103" t="e">
        <f ca="true">+IF(AND(ISNUMBER(OFFSET('Sanitation Data'!$E$11,0,10*ROW('Sanitation Data'!E134))),'Data Summary'!CW140="Yes"),OFFSET('Sanitation Data'!$E$11,0,10*ROW('Sanitation Data'!E134)),NA())</f>
        <v>#N/A</v>
      </c>
      <c r="AI140" s="103" t="e">
        <f ca="true">+IF(AND(ISNUMBER(OFFSET('Sanitation Data'!$E$12,0,10*ROW('Sanitation Data'!E134))),'Data Summary'!CX140="Yes"),OFFSET('Sanitation Data'!$E$12,0,10*ROW('Sanitation Data'!E134)),NA())</f>
        <v>#N/A</v>
      </c>
      <c r="AJ140" s="103" t="e">
        <f ca="true">+IF(AND(ISNUMBER(OFFSET('Sanitation Data'!$E$13,0,10*ROW('Sanitation Data'!E134))),'Data Summary'!CY140="Yes"),OFFSET('Sanitation Data'!$E$13,0,10*ROW('Sanitation Data'!E134)),NA())</f>
        <v>#N/A</v>
      </c>
      <c r="AK140" s="103" t="e">
        <f ca="true">+IF(AND(ISNUMBER(OFFSET('Sanitation Data'!$F$5,0,10*ROW('Sanitation Data'!F134))),'Data Summary'!CZ140="Yes"),100-OFFSET('Sanitation Data'!$F$5,0,10*ROW('Sanitation Data'!F134)),NA())</f>
        <v>#N/A</v>
      </c>
      <c r="AL140" s="103" t="e">
        <f ca="true">+IF(AND(ISNUMBER(OFFSET('Sanitation Data'!$F$7,0,10*ROW('Sanitation Data'!F134))),'Data Summary'!DA140="Yes"),OFFSET('Sanitation Data'!$F$7,0,10*ROW('Sanitation Data'!F134)),NA())</f>
        <v>#N/A</v>
      </c>
      <c r="AM140" s="103" t="e">
        <f ca="true">+IF(AND(ISNUMBER(OFFSET('Sanitation Data'!$F$11,0,10*ROW('Sanitation Data'!F134))),'Data Summary'!DB140="Yes"),OFFSET('Sanitation Data'!$F$11,0,10*ROW('Sanitation Data'!F134)),NA())</f>
        <v>#N/A</v>
      </c>
      <c r="AN140" s="103" t="e">
        <f ca="true">+IF(AND(ISNUMBER(OFFSET('Sanitation Data'!$F$12,0,10*ROW('Sanitation Data'!F134))),'Data Summary'!DC140="Yes"),OFFSET('Sanitation Data'!$F$12,0,10*ROW('Sanitation Data'!F134)),NA())</f>
        <v>#N/A</v>
      </c>
      <c r="AO140" s="103" t="e">
        <f ca="true">+IF(AND(ISNUMBER(OFFSET('Sanitation Data'!$F$13,0,10*ROW('Sanitation Data'!F134))),'Data Summary'!DD140="Yes"),OFFSET('Sanitation Data'!$F$13,0,10*ROW('Sanitation Data'!F134)),NA())</f>
        <v>#N/A</v>
      </c>
      <c r="AP140" s="103" t="e">
        <f ca="true">+IF(AND(ISNUMBER(OFFSET('Sanitation Data'!$G$5,0,10*ROW('Sanitation Data'!G134))),'Data Summary'!DE140="Yes"),100-OFFSET('Sanitation Data'!$G$5,0,10*ROW('Sanitation Data'!G134)),NA())</f>
        <v>#N/A</v>
      </c>
      <c r="AQ140" s="103" t="e">
        <f ca="true">+IF(AND(ISNUMBER(OFFSET('Sanitation Data'!$G$7,0,10*ROW('Sanitation Data'!G134))),'Data Summary'!DF140="Yes"),OFFSET('Sanitation Data'!$G$7,0,10*ROW('Sanitation Data'!G134)),NA())</f>
        <v>#N/A</v>
      </c>
      <c r="AR140" s="103" t="e">
        <f ca="true">+IF(AND(ISNUMBER(OFFSET('Sanitation Data'!$G$11,0,10*ROW('Sanitation Data'!G134))),'Data Summary'!DG140="Yes"),OFFSET('Sanitation Data'!$G$11,0,10*ROW('Sanitation Data'!G134)),NA())</f>
        <v>#N/A</v>
      </c>
      <c r="AS140" s="103" t="e">
        <f ca="true">+IF(AND(ISNUMBER(OFFSET('Sanitation Data'!$G$12,0,10*ROW('Sanitation Data'!G134))),'Data Summary'!DH140="Yes"),OFFSET('Sanitation Data'!$G$12,0,10*ROW('Sanitation Data'!G134)),NA())</f>
        <v>#N/A</v>
      </c>
      <c r="AT140" s="103" t="e">
        <f ca="true">+IF(AND(ISNUMBER(OFFSET('Sanitation Data'!$G$13,0,10*ROW('Sanitation Data'!G134))),'Data Summary'!DI140="Yes"),OFFSET('Sanitation Data'!$G$13,0,10*ROW('Sanitation Data'!G134)),NA())</f>
        <v>#N/A</v>
      </c>
      <c r="AU140" s="103" t="e">
        <f ca="true">+IF(AND(ISNUMBER(OFFSET('Sanitation Data'!$H$5,0,10*ROW('Sanitation Data'!H134))),'Data Summary'!DJ140="Yes"),100-OFFSET('Sanitation Data'!$H$5,0,10*ROW('Sanitation Data'!H134)),NA())</f>
        <v>#N/A</v>
      </c>
      <c r="AV140" s="103" t="e">
        <f ca="true">+IF(AND(ISNUMBER(OFFSET('Sanitation Data'!$H$7,0,10*ROW('Sanitation Data'!H134))),'Data Summary'!DK140="Yes"),OFFSET('Sanitation Data'!$H$7,0,10*ROW('Sanitation Data'!H134)),NA())</f>
        <v>#N/A</v>
      </c>
      <c r="AW140" s="103" t="e">
        <f ca="true">+IF(AND(ISNUMBER(OFFSET('Sanitation Data'!$H$11,0,10*ROW('Sanitation Data'!H134))),'Data Summary'!DL140="Yes"),OFFSET('Sanitation Data'!$H$11,0,10*ROW('Sanitation Data'!H134)),NA())</f>
        <v>#N/A</v>
      </c>
      <c r="AX140" s="103" t="e">
        <f ca="true">+IF(AND(ISNUMBER(OFFSET('Sanitation Data'!$H$12,0,10*ROW('Sanitation Data'!H134))),'Data Summary'!DM140="Yes"),OFFSET('Sanitation Data'!$H$12,0,10*ROW('Sanitation Data'!H134)),NA())</f>
        <v>#N/A</v>
      </c>
      <c r="AY140" s="103" t="e">
        <f ca="true">+IF(AND(ISNUMBER(OFFSET('Sanitation Data'!$H$13,0,10*ROW('Sanitation Data'!H134))),'Data Summary'!DN140="Yes"),OFFSET('Sanitation Data'!$H$13,0,10*ROW('Sanitation Data'!H134)),NA())</f>
        <v>#N/A</v>
      </c>
      <c r="AZ140" s="108" t="e">
        <f ca="true">+IF(AND(ISNUMBER(OFFSET('Hygiene Data'!$C$6,0,10*ROW('Hygiene Data'!C134))),'Data Summary'!DO140="Yes"),OFFSET('Hygiene Data'!$C$6,0,10*ROW('Hygiene Data'!C134)),NA())</f>
        <v>#N/A</v>
      </c>
      <c r="BA140" s="108" t="e">
        <f ca="true">+IF(AND(ISNUMBER(OFFSET('Hygiene Data'!$C$8,0,10*ROW('Hygiene Data'!C134))),'Data Summary'!DP140="Yes"),OFFSET('Hygiene Data'!$C$8,0,10*ROW('Hygiene Data'!C134)),NA())</f>
        <v>#N/A</v>
      </c>
      <c r="BB140" s="108" t="e">
        <f ca="true">+IF(AND(ISNUMBER(OFFSET('Hygiene Data'!$C$10,0,10*ROW('Hygiene Data'!C134))),'Data Summary'!DQ140="Yes"),OFFSET('Hygiene Data'!$C$10,0,10*ROW('Hygiene Data'!C134)),NA())</f>
        <v>#N/A</v>
      </c>
      <c r="BC140" s="108" t="e">
        <f ca="true">+IF(AND(ISNUMBER(OFFSET('Hygiene Data'!$D$6,0,10*ROW('Hygiene Data'!D134))),'Data Summary'!DR140="Yes"),OFFSET('Hygiene Data'!$D$6,0,10*ROW('Hygiene Data'!D134)),NA())</f>
        <v>#N/A</v>
      </c>
      <c r="BD140" s="108" t="e">
        <f ca="true">+IF(AND(ISNUMBER(OFFSET('Hygiene Data'!$D$8,0,10*ROW('Hygiene Data'!D134))),'Data Summary'!DS140="Yes"),OFFSET('Hygiene Data'!$D$8,0,10*ROW('Hygiene Data'!D134)),NA())</f>
        <v>#N/A</v>
      </c>
      <c r="BE140" s="108" t="e">
        <f ca="true">+IF(AND(ISNUMBER(OFFSET('Hygiene Data'!$D$10,0,10*ROW('Hygiene Data'!D134))),'Data Summary'!DT140="Yes"),OFFSET('Hygiene Data'!$D$10,0,10*ROW('Hygiene Data'!D134)),NA())</f>
        <v>#N/A</v>
      </c>
      <c r="BF140" s="108" t="e">
        <f ca="true">+IF(AND(ISNUMBER(OFFSET('Hygiene Data'!$E$6,0,10*ROW('Hygiene Data'!E134))),'Data Summary'!DU140="Yes"),OFFSET('Hygiene Data'!$E$6,0,10*ROW('Hygiene Data'!E134)),NA())</f>
        <v>#N/A</v>
      </c>
      <c r="BG140" s="108" t="e">
        <f ca="true">+IF(AND(ISNUMBER(OFFSET('Hygiene Data'!$E$8,0,10*ROW('Hygiene Data'!E134))),'Data Summary'!DV140="Yes"),OFFSET('Hygiene Data'!$E$8,0,10*ROW('Hygiene Data'!E134)),NA())</f>
        <v>#N/A</v>
      </c>
      <c r="BH140" s="108" t="e">
        <f ca="true">+IF(AND(ISNUMBER(OFFSET('Hygiene Data'!$E$10,0,10*ROW('Hygiene Data'!E134))),'Data Summary'!DW140="Yes"),OFFSET('Hygiene Data'!$E$10,0,10*ROW('Hygiene Data'!E134)),NA())</f>
        <v>#N/A</v>
      </c>
      <c r="BI140" s="108" t="e">
        <f ca="true">+IF(AND(ISNUMBER(OFFSET('Hygiene Data'!$F$6,0,10*ROW('Hygiene Data'!F134))),'Data Summary'!DX140="Yes"),OFFSET('Hygiene Data'!$F$6,0,10*ROW('Hygiene Data'!F134)),NA())</f>
        <v>#N/A</v>
      </c>
      <c r="BJ140" s="108" t="e">
        <f ca="true">+IF(AND(ISNUMBER(OFFSET('Hygiene Data'!$F$8,0,10*ROW('Hygiene Data'!F134))),'Data Summary'!DY140="Yes"),OFFSET('Hygiene Data'!$F$8,0,10*ROW('Hygiene Data'!F134)),NA())</f>
        <v>#N/A</v>
      </c>
      <c r="BK140" s="108" t="e">
        <f ca="true">+IF(AND(ISNUMBER(OFFSET('Hygiene Data'!$F$10,0,10*ROW('Hygiene Data'!F134))),'Data Summary'!DZ140="Yes"),OFFSET('Hygiene Data'!$F$10,0,10*ROW('Hygiene Data'!F134)),NA())</f>
        <v>#N/A</v>
      </c>
      <c r="BL140" s="108" t="e">
        <f ca="true">+IF(AND(ISNUMBER(OFFSET('Hygiene Data'!$G$6,0,10*ROW('Hygiene Data'!G134))),'Data Summary'!EA140="Yes"),OFFSET('Hygiene Data'!$G$6,0,10*ROW('Hygiene Data'!G134)),NA())</f>
        <v>#N/A</v>
      </c>
      <c r="BM140" s="108" t="e">
        <f ca="true">+IF(AND(ISNUMBER(OFFSET('Hygiene Data'!$G$8,0,10*ROW('Hygiene Data'!G134))),'Data Summary'!EB140="Yes"),OFFSET('Hygiene Data'!$G$8,0,10*ROW('Hygiene Data'!G134)),NA())</f>
        <v>#N/A</v>
      </c>
      <c r="BN140" s="108" t="e">
        <f ca="true">+IF(AND(ISNUMBER(OFFSET('Hygiene Data'!$G$10,0,10*ROW('Hygiene Data'!G134))),'Data Summary'!EC140="Yes"),OFFSET('Hygiene Data'!$G$10,0,10*ROW('Hygiene Data'!G134)),NA())</f>
        <v>#N/A</v>
      </c>
      <c r="BO140" s="108" t="e">
        <f ca="true">+IF(AND(ISNUMBER(OFFSET('Hygiene Data'!$H$6,0,10*ROW('Hygiene Data'!H134))),'Data Summary'!ED140="Yes"),OFFSET('Hygiene Data'!$H$6,0,10*ROW('Hygiene Data'!H134)),NA())</f>
        <v>#N/A</v>
      </c>
      <c r="BP140" s="108" t="e">
        <f ca="true">+IF(AND(ISNUMBER(OFFSET('Hygiene Data'!$H$8,0,10*ROW('Hygiene Data'!H134))),'Data Summary'!EE140="Yes"),OFFSET('Hygiene Data'!$H$8,0,10*ROW('Hygiene Data'!H134)),NA())</f>
        <v>#N/A</v>
      </c>
      <c r="BQ140" s="108" t="e">
        <f ca="true">+IF(AND(ISNUMBER(OFFSET('Hygiene Data'!$H$10,0,10*ROW('Hygiene Data'!H134))),'Data Summary'!EF140="Yes"),OFFSET('Hygiene Data'!$H$10,0,10*ROW('Hygiene Data'!H134)),NA())</f>
        <v>#N/A</v>
      </c>
    </row>
    <row r="141" x14ac:dyDescent="0.2">
      <c r="A141" s="56" t="e">
        <f ca="true">+IF(OFFSET('Water Data'!$B$1,0,10*ROW('Water Data'!B135))="",NA(),OFFSET('Water Data'!$B$1,0,10*ROW('Water Data'!B135)))</f>
        <v>#N/A</v>
      </c>
      <c r="B141" s="56" t="e">
        <f ca="true">+IF(OFFSET('Water Data'!$A$3,0,10*ROW('Water Data'!A138))="",NA(),OFFSET('Water Data'!$A$3,0,10*ROW('Water Data'!A138)))</f>
        <v>#N/A</v>
      </c>
      <c r="C141" s="56" t="e">
        <f ca="true">+IF(OFFSET('Water Data'!$C$3,0,10*ROW('Water Data'!C138))="",NA(),OFFSET('Water Data'!$C$3,0,10*ROW('Water Data'!C138)))</f>
        <v>#N/A</v>
      </c>
      <c r="D141" s="57" t="e">
        <f ca="true">+IF(AND(ISNUMBER(OFFSET('Water Data'!$C$5,0,10*ROW('Water Data'!C135))),'Data Summary'!BS141="Yes"),100-OFFSET('Water Data'!$C$5,0,10*ROW('Water Data'!C135)),NA())</f>
        <v>#N/A</v>
      </c>
      <c r="E141" s="57" t="e">
        <f ca="true">+IF(AND(ISNUMBER(OFFSET('Water Data'!$C$7,0,10*ROW('Water Data'!C135))),'Data Summary'!BT141="Yes"),OFFSET('Water Data'!$C$7,0,10*ROW('Water Data'!C135)),NA())</f>
        <v>#N/A</v>
      </c>
      <c r="F141" s="57" t="e">
        <f ca="true">+IF(AND(ISNUMBER(OFFSET('Water Data'!$C$10,0,10*ROW('Water Data'!C135))),'Data Summary'!BU141="Yes"),OFFSET('Water Data'!$C$10,0,10*ROW('Water Data'!C135)),NA())</f>
        <v>#N/A</v>
      </c>
      <c r="G141" s="57" t="e">
        <f ca="true">+IF(AND(ISNUMBER(OFFSET('Water Data'!$D$5,0,10*ROW('Water Data'!D135))),'Data Summary'!BV141="Yes"),100-OFFSET('Water Data'!$D$5,0,10*ROW('Water Data'!D135)),NA())</f>
        <v>#N/A</v>
      </c>
      <c r="H141" s="57" t="e">
        <f ca="true">+IF(AND(ISNUMBER(OFFSET('Water Data'!$D$7,0,10*ROW('Water Data'!D135))),'Data Summary'!BW141="Yes"),OFFSET('Water Data'!$D$7,0,10*ROW('Water Data'!D135)),NA())</f>
        <v>#N/A</v>
      </c>
      <c r="I141" s="57" t="e">
        <f ca="true">+IF(AND(ISNUMBER(OFFSET('Water Data'!$D$10,0,10*ROW('Water Data'!D135))),'Data Summary'!BX141="Yes"),OFFSET('Water Data'!$D$10,0,10*ROW('Water Data'!D135)),NA())</f>
        <v>#N/A</v>
      </c>
      <c r="J141" s="57" t="e">
        <f ca="true">+IF(AND(ISNUMBER(OFFSET('Water Data'!$E$5,0,10*ROW('Water Data'!E135))),'Data Summary'!BY141="Yes"),100-OFFSET('Water Data'!$E$5,0,10*ROW('Water Data'!E135)),NA())</f>
        <v>#N/A</v>
      </c>
      <c r="K141" s="57" t="e">
        <f ca="true">+IF(AND(ISNUMBER(OFFSET('Water Data'!$E$7,0,10*ROW('Water Data'!E135))),'Data Summary'!BZ141="Yes"),OFFSET('Water Data'!$E$7,0,10*ROW('Water Data'!E135)),NA())</f>
        <v>#N/A</v>
      </c>
      <c r="L141" s="57" t="e">
        <f ca="true">+IF(AND(ISNUMBER(OFFSET('Water Data'!$E$10,0,10*ROW('Water Data'!E135))),'Data Summary'!CA141="Yes"),OFFSET('Water Data'!$E$10,0,10*ROW('Water Data'!E135)),NA())</f>
        <v>#N/A</v>
      </c>
      <c r="M141" s="57" t="e">
        <f ca="true">+IF(AND(ISNUMBER(OFFSET('Water Data'!$F$5,0,10*ROW('Water Data'!F135))),'Data Summary'!CB141="Yes"),100-OFFSET('Water Data'!$F$5,0,10*ROW('Water Data'!F135)),NA())</f>
        <v>#N/A</v>
      </c>
      <c r="N141" s="57" t="e">
        <f ca="true">+IF(AND(ISNUMBER(OFFSET('Water Data'!$F$7,0,10*ROW('Water Data'!F135))),'Data Summary'!CC141="Yes"),OFFSET('Water Data'!$F$7,0,10*ROW('Water Data'!F135)),NA())</f>
        <v>#N/A</v>
      </c>
      <c r="O141" s="57" t="e">
        <f ca="true">+IF(AND(ISNUMBER(OFFSET('Water Data'!$F$10,0,10*ROW('Water Data'!F135))),'Data Summary'!CD141="Yes"),OFFSET('Water Data'!$F$10,0,10*ROW('Water Data'!F135)),NA())</f>
        <v>#N/A</v>
      </c>
      <c r="P141" s="57" t="e">
        <f ca="true">+IF(AND(ISNUMBER(OFFSET('Water Data'!$G$5,0,10*ROW('Water Data'!G135))),'Data Summary'!CE141="Yes"),100-OFFSET('Water Data'!$G$5,0,10*ROW('Water Data'!G135)),NA())</f>
        <v>#N/A</v>
      </c>
      <c r="Q141" s="57" t="e">
        <f ca="true">+IF(AND(ISNUMBER(OFFSET('Water Data'!$G$7,0,10*ROW('Water Data'!G135))),'Data Summary'!CF141="Yes"),OFFSET('Water Data'!$G$7,0,10*ROW('Water Data'!G135)),NA())</f>
        <v>#N/A</v>
      </c>
      <c r="R141" s="57" t="e">
        <f ca="true">+IF(AND(ISNUMBER(OFFSET('Water Data'!$G$10,0,10*ROW('Water Data'!G135))),'Data Summary'!CG141="Yes"),OFFSET('Water Data'!$G$10,0,10*ROW('Water Data'!G135)),NA())</f>
        <v>#N/A</v>
      </c>
      <c r="S141" s="57" t="e">
        <f ca="true">+IF(AND(ISNUMBER(OFFSET('Water Data'!$H$5,0,10*ROW('Water Data'!H135))),'Data Summary'!CH141="Yes"),100-OFFSET('Water Data'!$H$5,0,10*ROW('Water Data'!H135)),NA())</f>
        <v>#N/A</v>
      </c>
      <c r="T141" s="57" t="e">
        <f ca="true">+IF(AND(ISNUMBER(OFFSET('Water Data'!$H$7,0,10*ROW('Water Data'!H135))),'Data Summary'!CI141="Yes"),OFFSET('Water Data'!$H$7,0,10*ROW('Water Data'!H135)),NA())</f>
        <v>#N/A</v>
      </c>
      <c r="U141" s="57" t="e">
        <f ca="true">+IF(AND(ISNUMBER(OFFSET('Water Data'!$H$10,0,10*ROW('Water Data'!H135))),'Data Summary'!CJ141="Yes"),OFFSET('Water Data'!$H$10,0,10*ROW('Water Data'!H135)),NA())</f>
        <v>#N/A</v>
      </c>
      <c r="V141" s="103" t="e">
        <f ca="true">+IF(AND(ISNUMBER(OFFSET('Sanitation Data'!$C$5,0,10*ROW('Sanitation Data'!C135))),'Data Summary'!CK141="Yes"),100-OFFSET('Sanitation Data'!$C$5,0,10*ROW('Sanitation Data'!C135)),NA())</f>
        <v>#N/A</v>
      </c>
      <c r="W141" s="103" t="e">
        <f ca="true">+IF(AND(ISNUMBER(OFFSET('Sanitation Data'!$C$7,0,10*ROW('Sanitation Data'!C135))),'Data Summary'!CL141="Yes"),OFFSET('Sanitation Data'!$C$7,0,10*ROW('Sanitation Data'!C135)),NA())</f>
        <v>#N/A</v>
      </c>
      <c r="X141" s="103" t="e">
        <f ca="true">+IF(AND(ISNUMBER(OFFSET('Sanitation Data'!$C$11,0,10*ROW('Sanitation Data'!C135))),'Data Summary'!CM141="Yes"),OFFSET('Sanitation Data'!$C$11,0,10*ROW('Sanitation Data'!C135)),NA())</f>
        <v>#N/A</v>
      </c>
      <c r="Y141" s="103" t="e">
        <f ca="true">+IF(AND(ISNUMBER(OFFSET('Sanitation Data'!$C$12,0,10*ROW('Sanitation Data'!C135))),'Data Summary'!CN141="Yes"),OFFSET('Sanitation Data'!$C$12,0,10*ROW('Sanitation Data'!C135)),NA())</f>
        <v>#N/A</v>
      </c>
      <c r="Z141" s="103" t="e">
        <f ca="true">+IF(AND(ISNUMBER(OFFSET('Sanitation Data'!$C$13,0,10*ROW('Sanitation Data'!C135))),'Data Summary'!CO141="Yes"),OFFSET('Sanitation Data'!$C$13,0,10*ROW('Sanitation Data'!C135)),NA())</f>
        <v>#N/A</v>
      </c>
      <c r="AA141" s="103" t="e">
        <f ca="true">+IF(AND(ISNUMBER(OFFSET('Sanitation Data'!$D$5,0,10*ROW('Sanitation Data'!D135))),'Data Summary'!CP141="Yes"),100-OFFSET('Sanitation Data'!$D$5,0,10*ROW('Sanitation Data'!D135)),NA())</f>
        <v>#N/A</v>
      </c>
      <c r="AB141" s="103" t="e">
        <f ca="true">+IF(AND(ISNUMBER(OFFSET('Sanitation Data'!$D$7,0,10*ROW('Sanitation Data'!D135))),'Data Summary'!CQ141="Yes"),OFFSET('Sanitation Data'!$D$7,0,10*ROW('Sanitation Data'!D135)),NA())</f>
        <v>#N/A</v>
      </c>
      <c r="AC141" s="103" t="e">
        <f ca="true">+IF(AND(ISNUMBER(OFFSET('Sanitation Data'!$D$11,0,10*ROW('Sanitation Data'!D135))),'Data Summary'!CR141="Yes"),OFFSET('Sanitation Data'!$D$11,0,10*ROW('Sanitation Data'!D135)),NA())</f>
        <v>#N/A</v>
      </c>
      <c r="AD141" s="103" t="e">
        <f ca="true">+IF(AND(ISNUMBER(OFFSET('Sanitation Data'!$D$12,0,10*ROW('Sanitation Data'!D135))),'Data Summary'!CS141="Yes"),OFFSET('Sanitation Data'!$D$12,0,10*ROW('Sanitation Data'!D135)),NA())</f>
        <v>#N/A</v>
      </c>
      <c r="AE141" s="103" t="e">
        <f ca="true">+IF(AND(ISNUMBER(OFFSET('Sanitation Data'!$D$13,0,10*ROW('Sanitation Data'!D135))),'Data Summary'!CT141="Yes"),OFFSET('Sanitation Data'!$D$13,0,10*ROW('Sanitation Data'!D135)),NA())</f>
        <v>#N/A</v>
      </c>
      <c r="AF141" s="103" t="e">
        <f ca="true">+IF(AND(ISNUMBER(OFFSET('Sanitation Data'!$E$5,0,10*ROW('Sanitation Data'!E135))),'Data Summary'!CU141="Yes"),100-OFFSET('Sanitation Data'!$E$5,0,10*ROW('Sanitation Data'!E135)),NA())</f>
        <v>#N/A</v>
      </c>
      <c r="AG141" s="103" t="e">
        <f ca="true">+IF(AND(ISNUMBER(OFFSET('Sanitation Data'!$E$7,0,10*ROW('Sanitation Data'!E135))),'Data Summary'!CV141="Yes"),OFFSET('Sanitation Data'!$E$7,0,10*ROW('Sanitation Data'!E135)),NA())</f>
        <v>#N/A</v>
      </c>
      <c r="AH141" s="103" t="e">
        <f ca="true">+IF(AND(ISNUMBER(OFFSET('Sanitation Data'!$E$11,0,10*ROW('Sanitation Data'!E135))),'Data Summary'!CW141="Yes"),OFFSET('Sanitation Data'!$E$11,0,10*ROW('Sanitation Data'!E135)),NA())</f>
        <v>#N/A</v>
      </c>
      <c r="AI141" s="103" t="e">
        <f ca="true">+IF(AND(ISNUMBER(OFFSET('Sanitation Data'!$E$12,0,10*ROW('Sanitation Data'!E135))),'Data Summary'!CX141="Yes"),OFFSET('Sanitation Data'!$E$12,0,10*ROW('Sanitation Data'!E135)),NA())</f>
        <v>#N/A</v>
      </c>
      <c r="AJ141" s="103" t="e">
        <f ca="true">+IF(AND(ISNUMBER(OFFSET('Sanitation Data'!$E$13,0,10*ROW('Sanitation Data'!E135))),'Data Summary'!CY141="Yes"),OFFSET('Sanitation Data'!$E$13,0,10*ROW('Sanitation Data'!E135)),NA())</f>
        <v>#N/A</v>
      </c>
      <c r="AK141" s="103" t="e">
        <f ca="true">+IF(AND(ISNUMBER(OFFSET('Sanitation Data'!$F$5,0,10*ROW('Sanitation Data'!F135))),'Data Summary'!CZ141="Yes"),100-OFFSET('Sanitation Data'!$F$5,0,10*ROW('Sanitation Data'!F135)),NA())</f>
        <v>#N/A</v>
      </c>
      <c r="AL141" s="103" t="e">
        <f ca="true">+IF(AND(ISNUMBER(OFFSET('Sanitation Data'!$F$7,0,10*ROW('Sanitation Data'!F135))),'Data Summary'!DA141="Yes"),OFFSET('Sanitation Data'!$F$7,0,10*ROW('Sanitation Data'!F135)),NA())</f>
        <v>#N/A</v>
      </c>
      <c r="AM141" s="103" t="e">
        <f ca="true">+IF(AND(ISNUMBER(OFFSET('Sanitation Data'!$F$11,0,10*ROW('Sanitation Data'!F135))),'Data Summary'!DB141="Yes"),OFFSET('Sanitation Data'!$F$11,0,10*ROW('Sanitation Data'!F135)),NA())</f>
        <v>#N/A</v>
      </c>
      <c r="AN141" s="103" t="e">
        <f ca="true">+IF(AND(ISNUMBER(OFFSET('Sanitation Data'!$F$12,0,10*ROW('Sanitation Data'!F135))),'Data Summary'!DC141="Yes"),OFFSET('Sanitation Data'!$F$12,0,10*ROW('Sanitation Data'!F135)),NA())</f>
        <v>#N/A</v>
      </c>
      <c r="AO141" s="103" t="e">
        <f ca="true">+IF(AND(ISNUMBER(OFFSET('Sanitation Data'!$F$13,0,10*ROW('Sanitation Data'!F135))),'Data Summary'!DD141="Yes"),OFFSET('Sanitation Data'!$F$13,0,10*ROW('Sanitation Data'!F135)),NA())</f>
        <v>#N/A</v>
      </c>
      <c r="AP141" s="103" t="e">
        <f ca="true">+IF(AND(ISNUMBER(OFFSET('Sanitation Data'!$G$5,0,10*ROW('Sanitation Data'!G135))),'Data Summary'!DE141="Yes"),100-OFFSET('Sanitation Data'!$G$5,0,10*ROW('Sanitation Data'!G135)),NA())</f>
        <v>#N/A</v>
      </c>
      <c r="AQ141" s="103" t="e">
        <f ca="true">+IF(AND(ISNUMBER(OFFSET('Sanitation Data'!$G$7,0,10*ROW('Sanitation Data'!G135))),'Data Summary'!DF141="Yes"),OFFSET('Sanitation Data'!$G$7,0,10*ROW('Sanitation Data'!G135)),NA())</f>
        <v>#N/A</v>
      </c>
      <c r="AR141" s="103" t="e">
        <f ca="true">+IF(AND(ISNUMBER(OFFSET('Sanitation Data'!$G$11,0,10*ROW('Sanitation Data'!G135))),'Data Summary'!DG141="Yes"),OFFSET('Sanitation Data'!$G$11,0,10*ROW('Sanitation Data'!G135)),NA())</f>
        <v>#N/A</v>
      </c>
      <c r="AS141" s="103" t="e">
        <f ca="true">+IF(AND(ISNUMBER(OFFSET('Sanitation Data'!$G$12,0,10*ROW('Sanitation Data'!G135))),'Data Summary'!DH141="Yes"),OFFSET('Sanitation Data'!$G$12,0,10*ROW('Sanitation Data'!G135)),NA())</f>
        <v>#N/A</v>
      </c>
      <c r="AT141" s="103" t="e">
        <f ca="true">+IF(AND(ISNUMBER(OFFSET('Sanitation Data'!$G$13,0,10*ROW('Sanitation Data'!G135))),'Data Summary'!DI141="Yes"),OFFSET('Sanitation Data'!$G$13,0,10*ROW('Sanitation Data'!G135)),NA())</f>
        <v>#N/A</v>
      </c>
      <c r="AU141" s="103" t="e">
        <f ca="true">+IF(AND(ISNUMBER(OFFSET('Sanitation Data'!$H$5,0,10*ROW('Sanitation Data'!H135))),'Data Summary'!DJ141="Yes"),100-OFFSET('Sanitation Data'!$H$5,0,10*ROW('Sanitation Data'!H135)),NA())</f>
        <v>#N/A</v>
      </c>
      <c r="AV141" s="103" t="e">
        <f ca="true">+IF(AND(ISNUMBER(OFFSET('Sanitation Data'!$H$7,0,10*ROW('Sanitation Data'!H135))),'Data Summary'!DK141="Yes"),OFFSET('Sanitation Data'!$H$7,0,10*ROW('Sanitation Data'!H135)),NA())</f>
        <v>#N/A</v>
      </c>
      <c r="AW141" s="103" t="e">
        <f ca="true">+IF(AND(ISNUMBER(OFFSET('Sanitation Data'!$H$11,0,10*ROW('Sanitation Data'!H135))),'Data Summary'!DL141="Yes"),OFFSET('Sanitation Data'!$H$11,0,10*ROW('Sanitation Data'!H135)),NA())</f>
        <v>#N/A</v>
      </c>
      <c r="AX141" s="103" t="e">
        <f ca="true">+IF(AND(ISNUMBER(OFFSET('Sanitation Data'!$H$12,0,10*ROW('Sanitation Data'!H135))),'Data Summary'!DM141="Yes"),OFFSET('Sanitation Data'!$H$12,0,10*ROW('Sanitation Data'!H135)),NA())</f>
        <v>#N/A</v>
      </c>
      <c r="AY141" s="103" t="e">
        <f ca="true">+IF(AND(ISNUMBER(OFFSET('Sanitation Data'!$H$13,0,10*ROW('Sanitation Data'!H135))),'Data Summary'!DN141="Yes"),OFFSET('Sanitation Data'!$H$13,0,10*ROW('Sanitation Data'!H135)),NA())</f>
        <v>#N/A</v>
      </c>
      <c r="AZ141" s="108" t="e">
        <f ca="true">+IF(AND(ISNUMBER(OFFSET('Hygiene Data'!$C$6,0,10*ROW('Hygiene Data'!C135))),'Data Summary'!DO141="Yes"),OFFSET('Hygiene Data'!$C$6,0,10*ROW('Hygiene Data'!C135)),NA())</f>
        <v>#N/A</v>
      </c>
      <c r="BA141" s="108" t="e">
        <f ca="true">+IF(AND(ISNUMBER(OFFSET('Hygiene Data'!$C$8,0,10*ROW('Hygiene Data'!C135))),'Data Summary'!DP141="Yes"),OFFSET('Hygiene Data'!$C$8,0,10*ROW('Hygiene Data'!C135)),NA())</f>
        <v>#N/A</v>
      </c>
      <c r="BB141" s="108" t="e">
        <f ca="true">+IF(AND(ISNUMBER(OFFSET('Hygiene Data'!$C$10,0,10*ROW('Hygiene Data'!C135))),'Data Summary'!DQ141="Yes"),OFFSET('Hygiene Data'!$C$10,0,10*ROW('Hygiene Data'!C135)),NA())</f>
        <v>#N/A</v>
      </c>
      <c r="BC141" s="108" t="e">
        <f ca="true">+IF(AND(ISNUMBER(OFFSET('Hygiene Data'!$D$6,0,10*ROW('Hygiene Data'!D135))),'Data Summary'!DR141="Yes"),OFFSET('Hygiene Data'!$D$6,0,10*ROW('Hygiene Data'!D135)),NA())</f>
        <v>#N/A</v>
      </c>
      <c r="BD141" s="108" t="e">
        <f ca="true">+IF(AND(ISNUMBER(OFFSET('Hygiene Data'!$D$8,0,10*ROW('Hygiene Data'!D135))),'Data Summary'!DS141="Yes"),OFFSET('Hygiene Data'!$D$8,0,10*ROW('Hygiene Data'!D135)),NA())</f>
        <v>#N/A</v>
      </c>
      <c r="BE141" s="108" t="e">
        <f ca="true">+IF(AND(ISNUMBER(OFFSET('Hygiene Data'!$D$10,0,10*ROW('Hygiene Data'!D135))),'Data Summary'!DT141="Yes"),OFFSET('Hygiene Data'!$D$10,0,10*ROW('Hygiene Data'!D135)),NA())</f>
        <v>#N/A</v>
      </c>
      <c r="BF141" s="108" t="e">
        <f ca="true">+IF(AND(ISNUMBER(OFFSET('Hygiene Data'!$E$6,0,10*ROW('Hygiene Data'!E135))),'Data Summary'!DU141="Yes"),OFFSET('Hygiene Data'!$E$6,0,10*ROW('Hygiene Data'!E135)),NA())</f>
        <v>#N/A</v>
      </c>
      <c r="BG141" s="108" t="e">
        <f ca="true">+IF(AND(ISNUMBER(OFFSET('Hygiene Data'!$E$8,0,10*ROW('Hygiene Data'!E135))),'Data Summary'!DV141="Yes"),OFFSET('Hygiene Data'!$E$8,0,10*ROW('Hygiene Data'!E135)),NA())</f>
        <v>#N/A</v>
      </c>
      <c r="BH141" s="108" t="e">
        <f ca="true">+IF(AND(ISNUMBER(OFFSET('Hygiene Data'!$E$10,0,10*ROW('Hygiene Data'!E135))),'Data Summary'!DW141="Yes"),OFFSET('Hygiene Data'!$E$10,0,10*ROW('Hygiene Data'!E135)),NA())</f>
        <v>#N/A</v>
      </c>
      <c r="BI141" s="108" t="e">
        <f ca="true">+IF(AND(ISNUMBER(OFFSET('Hygiene Data'!$F$6,0,10*ROW('Hygiene Data'!F135))),'Data Summary'!DX141="Yes"),OFFSET('Hygiene Data'!$F$6,0,10*ROW('Hygiene Data'!F135)),NA())</f>
        <v>#N/A</v>
      </c>
      <c r="BJ141" s="108" t="e">
        <f ca="true">+IF(AND(ISNUMBER(OFFSET('Hygiene Data'!$F$8,0,10*ROW('Hygiene Data'!F135))),'Data Summary'!DY141="Yes"),OFFSET('Hygiene Data'!$F$8,0,10*ROW('Hygiene Data'!F135)),NA())</f>
        <v>#N/A</v>
      </c>
      <c r="BK141" s="108" t="e">
        <f ca="true">+IF(AND(ISNUMBER(OFFSET('Hygiene Data'!$F$10,0,10*ROW('Hygiene Data'!F135))),'Data Summary'!DZ141="Yes"),OFFSET('Hygiene Data'!$F$10,0,10*ROW('Hygiene Data'!F135)),NA())</f>
        <v>#N/A</v>
      </c>
      <c r="BL141" s="108" t="e">
        <f ca="true">+IF(AND(ISNUMBER(OFFSET('Hygiene Data'!$G$6,0,10*ROW('Hygiene Data'!G135))),'Data Summary'!EA141="Yes"),OFFSET('Hygiene Data'!$G$6,0,10*ROW('Hygiene Data'!G135)),NA())</f>
        <v>#N/A</v>
      </c>
      <c r="BM141" s="108" t="e">
        <f ca="true">+IF(AND(ISNUMBER(OFFSET('Hygiene Data'!$G$8,0,10*ROW('Hygiene Data'!G135))),'Data Summary'!EB141="Yes"),OFFSET('Hygiene Data'!$G$8,0,10*ROW('Hygiene Data'!G135)),NA())</f>
        <v>#N/A</v>
      </c>
      <c r="BN141" s="108" t="e">
        <f ca="true">+IF(AND(ISNUMBER(OFFSET('Hygiene Data'!$G$10,0,10*ROW('Hygiene Data'!G135))),'Data Summary'!EC141="Yes"),OFFSET('Hygiene Data'!$G$10,0,10*ROW('Hygiene Data'!G135)),NA())</f>
        <v>#N/A</v>
      </c>
      <c r="BO141" s="108" t="e">
        <f ca="true">+IF(AND(ISNUMBER(OFFSET('Hygiene Data'!$H$6,0,10*ROW('Hygiene Data'!H135))),'Data Summary'!ED141="Yes"),OFFSET('Hygiene Data'!$H$6,0,10*ROW('Hygiene Data'!H135)),NA())</f>
        <v>#N/A</v>
      </c>
      <c r="BP141" s="108" t="e">
        <f ca="true">+IF(AND(ISNUMBER(OFFSET('Hygiene Data'!$H$8,0,10*ROW('Hygiene Data'!H135))),'Data Summary'!EE141="Yes"),OFFSET('Hygiene Data'!$H$8,0,10*ROW('Hygiene Data'!H135)),NA())</f>
        <v>#N/A</v>
      </c>
      <c r="BQ141" s="108" t="e">
        <f ca="true">+IF(AND(ISNUMBER(OFFSET('Hygiene Data'!$H$10,0,10*ROW('Hygiene Data'!H135))),'Data Summary'!EF141="Yes"),OFFSET('Hygiene Data'!$H$10,0,10*ROW('Hygiene Data'!H135)),NA())</f>
        <v>#N/A</v>
      </c>
    </row>
    <row r="142" x14ac:dyDescent="0.2">
      <c r="A142" s="56" t="e">
        <f ca="true">+IF(OFFSET('Water Data'!$B$1,0,10*ROW('Water Data'!B136))="",NA(),OFFSET('Water Data'!$B$1,0,10*ROW('Water Data'!B136)))</f>
        <v>#N/A</v>
      </c>
      <c r="B142" s="56" t="e">
        <f ca="true">+IF(OFFSET('Water Data'!$A$3,0,10*ROW('Water Data'!A139))="",NA(),OFFSET('Water Data'!$A$3,0,10*ROW('Water Data'!A139)))</f>
        <v>#N/A</v>
      </c>
      <c r="C142" s="56" t="e">
        <f ca="true">+IF(OFFSET('Water Data'!$C$3,0,10*ROW('Water Data'!C139))="",NA(),OFFSET('Water Data'!$C$3,0,10*ROW('Water Data'!C139)))</f>
        <v>#N/A</v>
      </c>
      <c r="D142" s="57" t="e">
        <f ca="true">+IF(AND(ISNUMBER(OFFSET('Water Data'!$C$5,0,10*ROW('Water Data'!C136))),'Data Summary'!BS142="Yes"),100-OFFSET('Water Data'!$C$5,0,10*ROW('Water Data'!C136)),NA())</f>
        <v>#N/A</v>
      </c>
      <c r="E142" s="57" t="e">
        <f ca="true">+IF(AND(ISNUMBER(OFFSET('Water Data'!$C$7,0,10*ROW('Water Data'!C136))),'Data Summary'!BT142="Yes"),OFFSET('Water Data'!$C$7,0,10*ROW('Water Data'!C136)),NA())</f>
        <v>#N/A</v>
      </c>
      <c r="F142" s="57" t="e">
        <f ca="true">+IF(AND(ISNUMBER(OFFSET('Water Data'!$C$10,0,10*ROW('Water Data'!C136))),'Data Summary'!BU142="Yes"),OFFSET('Water Data'!$C$10,0,10*ROW('Water Data'!C136)),NA())</f>
        <v>#N/A</v>
      </c>
      <c r="G142" s="57" t="e">
        <f ca="true">+IF(AND(ISNUMBER(OFFSET('Water Data'!$D$5,0,10*ROW('Water Data'!D136))),'Data Summary'!BV142="Yes"),100-OFFSET('Water Data'!$D$5,0,10*ROW('Water Data'!D136)),NA())</f>
        <v>#N/A</v>
      </c>
      <c r="H142" s="57" t="e">
        <f ca="true">+IF(AND(ISNUMBER(OFFSET('Water Data'!$D$7,0,10*ROW('Water Data'!D136))),'Data Summary'!BW142="Yes"),OFFSET('Water Data'!$D$7,0,10*ROW('Water Data'!D136)),NA())</f>
        <v>#N/A</v>
      </c>
      <c r="I142" s="57" t="e">
        <f ca="true">+IF(AND(ISNUMBER(OFFSET('Water Data'!$D$10,0,10*ROW('Water Data'!D136))),'Data Summary'!BX142="Yes"),OFFSET('Water Data'!$D$10,0,10*ROW('Water Data'!D136)),NA())</f>
        <v>#N/A</v>
      </c>
      <c r="J142" s="57" t="e">
        <f ca="true">+IF(AND(ISNUMBER(OFFSET('Water Data'!$E$5,0,10*ROW('Water Data'!E136))),'Data Summary'!BY142="Yes"),100-OFFSET('Water Data'!$E$5,0,10*ROW('Water Data'!E136)),NA())</f>
        <v>#N/A</v>
      </c>
      <c r="K142" s="57" t="e">
        <f ca="true">+IF(AND(ISNUMBER(OFFSET('Water Data'!$E$7,0,10*ROW('Water Data'!E136))),'Data Summary'!BZ142="Yes"),OFFSET('Water Data'!$E$7,0,10*ROW('Water Data'!E136)),NA())</f>
        <v>#N/A</v>
      </c>
      <c r="L142" s="57" t="e">
        <f ca="true">+IF(AND(ISNUMBER(OFFSET('Water Data'!$E$10,0,10*ROW('Water Data'!E136))),'Data Summary'!CA142="Yes"),OFFSET('Water Data'!$E$10,0,10*ROW('Water Data'!E136)),NA())</f>
        <v>#N/A</v>
      </c>
      <c r="M142" s="57" t="e">
        <f ca="true">+IF(AND(ISNUMBER(OFFSET('Water Data'!$F$5,0,10*ROW('Water Data'!F136))),'Data Summary'!CB142="Yes"),100-OFFSET('Water Data'!$F$5,0,10*ROW('Water Data'!F136)),NA())</f>
        <v>#N/A</v>
      </c>
      <c r="N142" s="57" t="e">
        <f ca="true">+IF(AND(ISNUMBER(OFFSET('Water Data'!$F$7,0,10*ROW('Water Data'!F136))),'Data Summary'!CC142="Yes"),OFFSET('Water Data'!$F$7,0,10*ROW('Water Data'!F136)),NA())</f>
        <v>#N/A</v>
      </c>
      <c r="O142" s="57" t="e">
        <f ca="true">+IF(AND(ISNUMBER(OFFSET('Water Data'!$F$10,0,10*ROW('Water Data'!F136))),'Data Summary'!CD142="Yes"),OFFSET('Water Data'!$F$10,0,10*ROW('Water Data'!F136)),NA())</f>
        <v>#N/A</v>
      </c>
      <c r="P142" s="57" t="e">
        <f ca="true">+IF(AND(ISNUMBER(OFFSET('Water Data'!$G$5,0,10*ROW('Water Data'!G136))),'Data Summary'!CE142="Yes"),100-OFFSET('Water Data'!$G$5,0,10*ROW('Water Data'!G136)),NA())</f>
        <v>#N/A</v>
      </c>
      <c r="Q142" s="57" t="e">
        <f ca="true">+IF(AND(ISNUMBER(OFFSET('Water Data'!$G$7,0,10*ROW('Water Data'!G136))),'Data Summary'!CF142="Yes"),OFFSET('Water Data'!$G$7,0,10*ROW('Water Data'!G136)),NA())</f>
        <v>#N/A</v>
      </c>
      <c r="R142" s="57" t="e">
        <f ca="true">+IF(AND(ISNUMBER(OFFSET('Water Data'!$G$10,0,10*ROW('Water Data'!G136))),'Data Summary'!CG142="Yes"),OFFSET('Water Data'!$G$10,0,10*ROW('Water Data'!G136)),NA())</f>
        <v>#N/A</v>
      </c>
      <c r="S142" s="57" t="e">
        <f ca="true">+IF(AND(ISNUMBER(OFFSET('Water Data'!$H$5,0,10*ROW('Water Data'!H136))),'Data Summary'!CH142="Yes"),100-OFFSET('Water Data'!$H$5,0,10*ROW('Water Data'!H136)),NA())</f>
        <v>#N/A</v>
      </c>
      <c r="T142" s="57" t="e">
        <f ca="true">+IF(AND(ISNUMBER(OFFSET('Water Data'!$H$7,0,10*ROW('Water Data'!H136))),'Data Summary'!CI142="Yes"),OFFSET('Water Data'!$H$7,0,10*ROW('Water Data'!H136)),NA())</f>
        <v>#N/A</v>
      </c>
      <c r="U142" s="57" t="e">
        <f ca="true">+IF(AND(ISNUMBER(OFFSET('Water Data'!$H$10,0,10*ROW('Water Data'!H136))),'Data Summary'!CJ142="Yes"),OFFSET('Water Data'!$H$10,0,10*ROW('Water Data'!H136)),NA())</f>
        <v>#N/A</v>
      </c>
      <c r="V142" s="103" t="e">
        <f ca="true">+IF(AND(ISNUMBER(OFFSET('Sanitation Data'!$C$5,0,10*ROW('Sanitation Data'!C136))),'Data Summary'!CK142="Yes"),100-OFFSET('Sanitation Data'!$C$5,0,10*ROW('Sanitation Data'!C136)),NA())</f>
        <v>#N/A</v>
      </c>
      <c r="W142" s="103" t="e">
        <f ca="true">+IF(AND(ISNUMBER(OFFSET('Sanitation Data'!$C$7,0,10*ROW('Sanitation Data'!C136))),'Data Summary'!CL142="Yes"),OFFSET('Sanitation Data'!$C$7,0,10*ROW('Sanitation Data'!C136)),NA())</f>
        <v>#N/A</v>
      </c>
      <c r="X142" s="103" t="e">
        <f ca="true">+IF(AND(ISNUMBER(OFFSET('Sanitation Data'!$C$11,0,10*ROW('Sanitation Data'!C136))),'Data Summary'!CM142="Yes"),OFFSET('Sanitation Data'!$C$11,0,10*ROW('Sanitation Data'!C136)),NA())</f>
        <v>#N/A</v>
      </c>
      <c r="Y142" s="103" t="e">
        <f ca="true">+IF(AND(ISNUMBER(OFFSET('Sanitation Data'!$C$12,0,10*ROW('Sanitation Data'!C136))),'Data Summary'!CN142="Yes"),OFFSET('Sanitation Data'!$C$12,0,10*ROW('Sanitation Data'!C136)),NA())</f>
        <v>#N/A</v>
      </c>
      <c r="Z142" s="103" t="e">
        <f ca="true">+IF(AND(ISNUMBER(OFFSET('Sanitation Data'!$C$13,0,10*ROW('Sanitation Data'!C136))),'Data Summary'!CO142="Yes"),OFFSET('Sanitation Data'!$C$13,0,10*ROW('Sanitation Data'!C136)),NA())</f>
        <v>#N/A</v>
      </c>
      <c r="AA142" s="103" t="e">
        <f ca="true">+IF(AND(ISNUMBER(OFFSET('Sanitation Data'!$D$5,0,10*ROW('Sanitation Data'!D136))),'Data Summary'!CP142="Yes"),100-OFFSET('Sanitation Data'!$D$5,0,10*ROW('Sanitation Data'!D136)),NA())</f>
        <v>#N/A</v>
      </c>
      <c r="AB142" s="103" t="e">
        <f ca="true">+IF(AND(ISNUMBER(OFFSET('Sanitation Data'!$D$7,0,10*ROW('Sanitation Data'!D136))),'Data Summary'!CQ142="Yes"),OFFSET('Sanitation Data'!$D$7,0,10*ROW('Sanitation Data'!D136)),NA())</f>
        <v>#N/A</v>
      </c>
      <c r="AC142" s="103" t="e">
        <f ca="true">+IF(AND(ISNUMBER(OFFSET('Sanitation Data'!$D$11,0,10*ROW('Sanitation Data'!D136))),'Data Summary'!CR142="Yes"),OFFSET('Sanitation Data'!$D$11,0,10*ROW('Sanitation Data'!D136)),NA())</f>
        <v>#N/A</v>
      </c>
      <c r="AD142" s="103" t="e">
        <f ca="true">+IF(AND(ISNUMBER(OFFSET('Sanitation Data'!$D$12,0,10*ROW('Sanitation Data'!D136))),'Data Summary'!CS142="Yes"),OFFSET('Sanitation Data'!$D$12,0,10*ROW('Sanitation Data'!D136)),NA())</f>
        <v>#N/A</v>
      </c>
      <c r="AE142" s="103" t="e">
        <f ca="true">+IF(AND(ISNUMBER(OFFSET('Sanitation Data'!$D$13,0,10*ROW('Sanitation Data'!D136))),'Data Summary'!CT142="Yes"),OFFSET('Sanitation Data'!$D$13,0,10*ROW('Sanitation Data'!D136)),NA())</f>
        <v>#N/A</v>
      </c>
      <c r="AF142" s="103" t="e">
        <f ca="true">+IF(AND(ISNUMBER(OFFSET('Sanitation Data'!$E$5,0,10*ROW('Sanitation Data'!E136))),'Data Summary'!CU142="Yes"),100-OFFSET('Sanitation Data'!$E$5,0,10*ROW('Sanitation Data'!E136)),NA())</f>
        <v>#N/A</v>
      </c>
      <c r="AG142" s="103" t="e">
        <f ca="true">+IF(AND(ISNUMBER(OFFSET('Sanitation Data'!$E$7,0,10*ROW('Sanitation Data'!E136))),'Data Summary'!CV142="Yes"),OFFSET('Sanitation Data'!$E$7,0,10*ROW('Sanitation Data'!E136)),NA())</f>
        <v>#N/A</v>
      </c>
      <c r="AH142" s="103" t="e">
        <f ca="true">+IF(AND(ISNUMBER(OFFSET('Sanitation Data'!$E$11,0,10*ROW('Sanitation Data'!E136))),'Data Summary'!CW142="Yes"),OFFSET('Sanitation Data'!$E$11,0,10*ROW('Sanitation Data'!E136)),NA())</f>
        <v>#N/A</v>
      </c>
      <c r="AI142" s="103" t="e">
        <f ca="true">+IF(AND(ISNUMBER(OFFSET('Sanitation Data'!$E$12,0,10*ROW('Sanitation Data'!E136))),'Data Summary'!CX142="Yes"),OFFSET('Sanitation Data'!$E$12,0,10*ROW('Sanitation Data'!E136)),NA())</f>
        <v>#N/A</v>
      </c>
      <c r="AJ142" s="103" t="e">
        <f ca="true">+IF(AND(ISNUMBER(OFFSET('Sanitation Data'!$E$13,0,10*ROW('Sanitation Data'!E136))),'Data Summary'!CY142="Yes"),OFFSET('Sanitation Data'!$E$13,0,10*ROW('Sanitation Data'!E136)),NA())</f>
        <v>#N/A</v>
      </c>
      <c r="AK142" s="103" t="e">
        <f ca="true">+IF(AND(ISNUMBER(OFFSET('Sanitation Data'!$F$5,0,10*ROW('Sanitation Data'!F136))),'Data Summary'!CZ142="Yes"),100-OFFSET('Sanitation Data'!$F$5,0,10*ROW('Sanitation Data'!F136)),NA())</f>
        <v>#N/A</v>
      </c>
      <c r="AL142" s="103" t="e">
        <f ca="true">+IF(AND(ISNUMBER(OFFSET('Sanitation Data'!$F$7,0,10*ROW('Sanitation Data'!F136))),'Data Summary'!DA142="Yes"),OFFSET('Sanitation Data'!$F$7,0,10*ROW('Sanitation Data'!F136)),NA())</f>
        <v>#N/A</v>
      </c>
      <c r="AM142" s="103" t="e">
        <f ca="true">+IF(AND(ISNUMBER(OFFSET('Sanitation Data'!$F$11,0,10*ROW('Sanitation Data'!F136))),'Data Summary'!DB142="Yes"),OFFSET('Sanitation Data'!$F$11,0,10*ROW('Sanitation Data'!F136)),NA())</f>
        <v>#N/A</v>
      </c>
      <c r="AN142" s="103" t="e">
        <f ca="true">+IF(AND(ISNUMBER(OFFSET('Sanitation Data'!$F$12,0,10*ROW('Sanitation Data'!F136))),'Data Summary'!DC142="Yes"),OFFSET('Sanitation Data'!$F$12,0,10*ROW('Sanitation Data'!F136)),NA())</f>
        <v>#N/A</v>
      </c>
      <c r="AO142" s="103" t="e">
        <f ca="true">+IF(AND(ISNUMBER(OFFSET('Sanitation Data'!$F$13,0,10*ROW('Sanitation Data'!F136))),'Data Summary'!DD142="Yes"),OFFSET('Sanitation Data'!$F$13,0,10*ROW('Sanitation Data'!F136)),NA())</f>
        <v>#N/A</v>
      </c>
      <c r="AP142" s="103" t="e">
        <f ca="true">+IF(AND(ISNUMBER(OFFSET('Sanitation Data'!$G$5,0,10*ROW('Sanitation Data'!G136))),'Data Summary'!DE142="Yes"),100-OFFSET('Sanitation Data'!$G$5,0,10*ROW('Sanitation Data'!G136)),NA())</f>
        <v>#N/A</v>
      </c>
      <c r="AQ142" s="103" t="e">
        <f ca="true">+IF(AND(ISNUMBER(OFFSET('Sanitation Data'!$G$7,0,10*ROW('Sanitation Data'!G136))),'Data Summary'!DF142="Yes"),OFFSET('Sanitation Data'!$G$7,0,10*ROW('Sanitation Data'!G136)),NA())</f>
        <v>#N/A</v>
      </c>
      <c r="AR142" s="103" t="e">
        <f ca="true">+IF(AND(ISNUMBER(OFFSET('Sanitation Data'!$G$11,0,10*ROW('Sanitation Data'!G136))),'Data Summary'!DG142="Yes"),OFFSET('Sanitation Data'!$G$11,0,10*ROW('Sanitation Data'!G136)),NA())</f>
        <v>#N/A</v>
      </c>
      <c r="AS142" s="103" t="e">
        <f ca="true">+IF(AND(ISNUMBER(OFFSET('Sanitation Data'!$G$12,0,10*ROW('Sanitation Data'!G136))),'Data Summary'!DH142="Yes"),OFFSET('Sanitation Data'!$G$12,0,10*ROW('Sanitation Data'!G136)),NA())</f>
        <v>#N/A</v>
      </c>
      <c r="AT142" s="103" t="e">
        <f ca="true">+IF(AND(ISNUMBER(OFFSET('Sanitation Data'!$G$13,0,10*ROW('Sanitation Data'!G136))),'Data Summary'!DI142="Yes"),OFFSET('Sanitation Data'!$G$13,0,10*ROW('Sanitation Data'!G136)),NA())</f>
        <v>#N/A</v>
      </c>
      <c r="AU142" s="103" t="e">
        <f ca="true">+IF(AND(ISNUMBER(OFFSET('Sanitation Data'!$H$5,0,10*ROW('Sanitation Data'!H136))),'Data Summary'!DJ142="Yes"),100-OFFSET('Sanitation Data'!$H$5,0,10*ROW('Sanitation Data'!H136)),NA())</f>
        <v>#N/A</v>
      </c>
      <c r="AV142" s="103" t="e">
        <f ca="true">+IF(AND(ISNUMBER(OFFSET('Sanitation Data'!$H$7,0,10*ROW('Sanitation Data'!H136))),'Data Summary'!DK142="Yes"),OFFSET('Sanitation Data'!$H$7,0,10*ROW('Sanitation Data'!H136)),NA())</f>
        <v>#N/A</v>
      </c>
      <c r="AW142" s="103" t="e">
        <f ca="true">+IF(AND(ISNUMBER(OFFSET('Sanitation Data'!$H$11,0,10*ROW('Sanitation Data'!H136))),'Data Summary'!DL142="Yes"),OFFSET('Sanitation Data'!$H$11,0,10*ROW('Sanitation Data'!H136)),NA())</f>
        <v>#N/A</v>
      </c>
      <c r="AX142" s="103" t="e">
        <f ca="true">+IF(AND(ISNUMBER(OFFSET('Sanitation Data'!$H$12,0,10*ROW('Sanitation Data'!H136))),'Data Summary'!DM142="Yes"),OFFSET('Sanitation Data'!$H$12,0,10*ROW('Sanitation Data'!H136)),NA())</f>
        <v>#N/A</v>
      </c>
      <c r="AY142" s="103" t="e">
        <f ca="true">+IF(AND(ISNUMBER(OFFSET('Sanitation Data'!$H$13,0,10*ROW('Sanitation Data'!H136))),'Data Summary'!DN142="Yes"),OFFSET('Sanitation Data'!$H$13,0,10*ROW('Sanitation Data'!H136)),NA())</f>
        <v>#N/A</v>
      </c>
      <c r="AZ142" s="108" t="e">
        <f ca="true">+IF(AND(ISNUMBER(OFFSET('Hygiene Data'!$C$6,0,10*ROW('Hygiene Data'!C136))),'Data Summary'!DO142="Yes"),OFFSET('Hygiene Data'!$C$6,0,10*ROW('Hygiene Data'!C136)),NA())</f>
        <v>#N/A</v>
      </c>
      <c r="BA142" s="108" t="e">
        <f ca="true">+IF(AND(ISNUMBER(OFFSET('Hygiene Data'!$C$8,0,10*ROW('Hygiene Data'!C136))),'Data Summary'!DP142="Yes"),OFFSET('Hygiene Data'!$C$8,0,10*ROW('Hygiene Data'!C136)),NA())</f>
        <v>#N/A</v>
      </c>
      <c r="BB142" s="108" t="e">
        <f ca="true">+IF(AND(ISNUMBER(OFFSET('Hygiene Data'!$C$10,0,10*ROW('Hygiene Data'!C136))),'Data Summary'!DQ142="Yes"),OFFSET('Hygiene Data'!$C$10,0,10*ROW('Hygiene Data'!C136)),NA())</f>
        <v>#N/A</v>
      </c>
      <c r="BC142" s="108" t="e">
        <f ca="true">+IF(AND(ISNUMBER(OFFSET('Hygiene Data'!$D$6,0,10*ROW('Hygiene Data'!D136))),'Data Summary'!DR142="Yes"),OFFSET('Hygiene Data'!$D$6,0,10*ROW('Hygiene Data'!D136)),NA())</f>
        <v>#N/A</v>
      </c>
      <c r="BD142" s="108" t="e">
        <f ca="true">+IF(AND(ISNUMBER(OFFSET('Hygiene Data'!$D$8,0,10*ROW('Hygiene Data'!D136))),'Data Summary'!DS142="Yes"),OFFSET('Hygiene Data'!$D$8,0,10*ROW('Hygiene Data'!D136)),NA())</f>
        <v>#N/A</v>
      </c>
      <c r="BE142" s="108" t="e">
        <f ca="true">+IF(AND(ISNUMBER(OFFSET('Hygiene Data'!$D$10,0,10*ROW('Hygiene Data'!D136))),'Data Summary'!DT142="Yes"),OFFSET('Hygiene Data'!$D$10,0,10*ROW('Hygiene Data'!D136)),NA())</f>
        <v>#N/A</v>
      </c>
      <c r="BF142" s="108" t="e">
        <f ca="true">+IF(AND(ISNUMBER(OFFSET('Hygiene Data'!$E$6,0,10*ROW('Hygiene Data'!E136))),'Data Summary'!DU142="Yes"),OFFSET('Hygiene Data'!$E$6,0,10*ROW('Hygiene Data'!E136)),NA())</f>
        <v>#N/A</v>
      </c>
      <c r="BG142" s="108" t="e">
        <f ca="true">+IF(AND(ISNUMBER(OFFSET('Hygiene Data'!$E$8,0,10*ROW('Hygiene Data'!E136))),'Data Summary'!DV142="Yes"),OFFSET('Hygiene Data'!$E$8,0,10*ROW('Hygiene Data'!E136)),NA())</f>
        <v>#N/A</v>
      </c>
      <c r="BH142" s="108" t="e">
        <f ca="true">+IF(AND(ISNUMBER(OFFSET('Hygiene Data'!$E$10,0,10*ROW('Hygiene Data'!E136))),'Data Summary'!DW142="Yes"),OFFSET('Hygiene Data'!$E$10,0,10*ROW('Hygiene Data'!E136)),NA())</f>
        <v>#N/A</v>
      </c>
      <c r="BI142" s="108" t="e">
        <f ca="true">+IF(AND(ISNUMBER(OFFSET('Hygiene Data'!$F$6,0,10*ROW('Hygiene Data'!F136))),'Data Summary'!DX142="Yes"),OFFSET('Hygiene Data'!$F$6,0,10*ROW('Hygiene Data'!F136)),NA())</f>
        <v>#N/A</v>
      </c>
      <c r="BJ142" s="108" t="e">
        <f ca="true">+IF(AND(ISNUMBER(OFFSET('Hygiene Data'!$F$8,0,10*ROW('Hygiene Data'!F136))),'Data Summary'!DY142="Yes"),OFFSET('Hygiene Data'!$F$8,0,10*ROW('Hygiene Data'!F136)),NA())</f>
        <v>#N/A</v>
      </c>
      <c r="BK142" s="108" t="e">
        <f ca="true">+IF(AND(ISNUMBER(OFFSET('Hygiene Data'!$F$10,0,10*ROW('Hygiene Data'!F136))),'Data Summary'!DZ142="Yes"),OFFSET('Hygiene Data'!$F$10,0,10*ROW('Hygiene Data'!F136)),NA())</f>
        <v>#N/A</v>
      </c>
      <c r="BL142" s="108" t="e">
        <f ca="true">+IF(AND(ISNUMBER(OFFSET('Hygiene Data'!$G$6,0,10*ROW('Hygiene Data'!G136))),'Data Summary'!EA142="Yes"),OFFSET('Hygiene Data'!$G$6,0,10*ROW('Hygiene Data'!G136)),NA())</f>
        <v>#N/A</v>
      </c>
      <c r="BM142" s="108" t="e">
        <f ca="true">+IF(AND(ISNUMBER(OFFSET('Hygiene Data'!$G$8,0,10*ROW('Hygiene Data'!G136))),'Data Summary'!EB142="Yes"),OFFSET('Hygiene Data'!$G$8,0,10*ROW('Hygiene Data'!G136)),NA())</f>
        <v>#N/A</v>
      </c>
      <c r="BN142" s="108" t="e">
        <f ca="true">+IF(AND(ISNUMBER(OFFSET('Hygiene Data'!$G$10,0,10*ROW('Hygiene Data'!G136))),'Data Summary'!EC142="Yes"),OFFSET('Hygiene Data'!$G$10,0,10*ROW('Hygiene Data'!G136)),NA())</f>
        <v>#N/A</v>
      </c>
      <c r="BO142" s="108" t="e">
        <f ca="true">+IF(AND(ISNUMBER(OFFSET('Hygiene Data'!$H$6,0,10*ROW('Hygiene Data'!H136))),'Data Summary'!ED142="Yes"),OFFSET('Hygiene Data'!$H$6,0,10*ROW('Hygiene Data'!H136)),NA())</f>
        <v>#N/A</v>
      </c>
      <c r="BP142" s="108" t="e">
        <f ca="true">+IF(AND(ISNUMBER(OFFSET('Hygiene Data'!$H$8,0,10*ROW('Hygiene Data'!H136))),'Data Summary'!EE142="Yes"),OFFSET('Hygiene Data'!$H$8,0,10*ROW('Hygiene Data'!H136)),NA())</f>
        <v>#N/A</v>
      </c>
      <c r="BQ142" s="108" t="e">
        <f ca="true">+IF(AND(ISNUMBER(OFFSET('Hygiene Data'!$H$10,0,10*ROW('Hygiene Data'!H136))),'Data Summary'!EF142="Yes"),OFFSET('Hygiene Data'!$H$10,0,10*ROW('Hygiene Data'!H136)),NA())</f>
        <v>#N/A</v>
      </c>
    </row>
    <row r="143" x14ac:dyDescent="0.2">
      <c r="A143" s="56" t="e">
        <f ca="true">+IF(OFFSET('Water Data'!$B$1,0,10*ROW('Water Data'!B137))="",NA(),OFFSET('Water Data'!$B$1,0,10*ROW('Water Data'!B137)))</f>
        <v>#N/A</v>
      </c>
      <c r="B143" s="56" t="e">
        <f ca="true">+IF(OFFSET('Water Data'!$A$3,0,10*ROW('Water Data'!A140))="",NA(),OFFSET('Water Data'!$A$3,0,10*ROW('Water Data'!A140)))</f>
        <v>#N/A</v>
      </c>
      <c r="C143" s="56" t="e">
        <f ca="true">+IF(OFFSET('Water Data'!$C$3,0,10*ROW('Water Data'!C140))="",NA(),OFFSET('Water Data'!$C$3,0,10*ROW('Water Data'!C140)))</f>
        <v>#N/A</v>
      </c>
      <c r="D143" s="57" t="e">
        <f ca="true">+IF(AND(ISNUMBER(OFFSET('Water Data'!$C$5,0,10*ROW('Water Data'!C137))),'Data Summary'!BS143="Yes"),100-OFFSET('Water Data'!$C$5,0,10*ROW('Water Data'!C137)),NA())</f>
        <v>#N/A</v>
      </c>
      <c r="E143" s="57" t="e">
        <f ca="true">+IF(AND(ISNUMBER(OFFSET('Water Data'!$C$7,0,10*ROW('Water Data'!C137))),'Data Summary'!BT143="Yes"),OFFSET('Water Data'!$C$7,0,10*ROW('Water Data'!C137)),NA())</f>
        <v>#N/A</v>
      </c>
      <c r="F143" s="57" t="e">
        <f ca="true">+IF(AND(ISNUMBER(OFFSET('Water Data'!$C$10,0,10*ROW('Water Data'!C137))),'Data Summary'!BU143="Yes"),OFFSET('Water Data'!$C$10,0,10*ROW('Water Data'!C137)),NA())</f>
        <v>#N/A</v>
      </c>
      <c r="G143" s="57" t="e">
        <f ca="true">+IF(AND(ISNUMBER(OFFSET('Water Data'!$D$5,0,10*ROW('Water Data'!D137))),'Data Summary'!BV143="Yes"),100-OFFSET('Water Data'!$D$5,0,10*ROW('Water Data'!D137)),NA())</f>
        <v>#N/A</v>
      </c>
      <c r="H143" s="57" t="e">
        <f ca="true">+IF(AND(ISNUMBER(OFFSET('Water Data'!$D$7,0,10*ROW('Water Data'!D137))),'Data Summary'!BW143="Yes"),OFFSET('Water Data'!$D$7,0,10*ROW('Water Data'!D137)),NA())</f>
        <v>#N/A</v>
      </c>
      <c r="I143" s="57" t="e">
        <f ca="true">+IF(AND(ISNUMBER(OFFSET('Water Data'!$D$10,0,10*ROW('Water Data'!D137))),'Data Summary'!BX143="Yes"),OFFSET('Water Data'!$D$10,0,10*ROW('Water Data'!D137)),NA())</f>
        <v>#N/A</v>
      </c>
      <c r="J143" s="57" t="e">
        <f ca="true">+IF(AND(ISNUMBER(OFFSET('Water Data'!$E$5,0,10*ROW('Water Data'!E137))),'Data Summary'!BY143="Yes"),100-OFFSET('Water Data'!$E$5,0,10*ROW('Water Data'!E137)),NA())</f>
        <v>#N/A</v>
      </c>
      <c r="K143" s="57" t="e">
        <f ca="true">+IF(AND(ISNUMBER(OFFSET('Water Data'!$E$7,0,10*ROW('Water Data'!E137))),'Data Summary'!BZ143="Yes"),OFFSET('Water Data'!$E$7,0,10*ROW('Water Data'!E137)),NA())</f>
        <v>#N/A</v>
      </c>
      <c r="L143" s="57" t="e">
        <f ca="true">+IF(AND(ISNUMBER(OFFSET('Water Data'!$E$10,0,10*ROW('Water Data'!E137))),'Data Summary'!CA143="Yes"),OFFSET('Water Data'!$E$10,0,10*ROW('Water Data'!E137)),NA())</f>
        <v>#N/A</v>
      </c>
      <c r="M143" s="57" t="e">
        <f ca="true">+IF(AND(ISNUMBER(OFFSET('Water Data'!$F$5,0,10*ROW('Water Data'!F137))),'Data Summary'!CB143="Yes"),100-OFFSET('Water Data'!$F$5,0,10*ROW('Water Data'!F137)),NA())</f>
        <v>#N/A</v>
      </c>
      <c r="N143" s="57" t="e">
        <f ca="true">+IF(AND(ISNUMBER(OFFSET('Water Data'!$F$7,0,10*ROW('Water Data'!F137))),'Data Summary'!CC143="Yes"),OFFSET('Water Data'!$F$7,0,10*ROW('Water Data'!F137)),NA())</f>
        <v>#N/A</v>
      </c>
      <c r="O143" s="57" t="e">
        <f ca="true">+IF(AND(ISNUMBER(OFFSET('Water Data'!$F$10,0,10*ROW('Water Data'!F137))),'Data Summary'!CD143="Yes"),OFFSET('Water Data'!$F$10,0,10*ROW('Water Data'!F137)),NA())</f>
        <v>#N/A</v>
      </c>
      <c r="P143" s="57" t="e">
        <f ca="true">+IF(AND(ISNUMBER(OFFSET('Water Data'!$G$5,0,10*ROW('Water Data'!G137))),'Data Summary'!CE143="Yes"),100-OFFSET('Water Data'!$G$5,0,10*ROW('Water Data'!G137)),NA())</f>
        <v>#N/A</v>
      </c>
      <c r="Q143" s="57" t="e">
        <f ca="true">+IF(AND(ISNUMBER(OFFSET('Water Data'!$G$7,0,10*ROW('Water Data'!G137))),'Data Summary'!CF143="Yes"),OFFSET('Water Data'!$G$7,0,10*ROW('Water Data'!G137)),NA())</f>
        <v>#N/A</v>
      </c>
      <c r="R143" s="57" t="e">
        <f ca="true">+IF(AND(ISNUMBER(OFFSET('Water Data'!$G$10,0,10*ROW('Water Data'!G137))),'Data Summary'!CG143="Yes"),OFFSET('Water Data'!$G$10,0,10*ROW('Water Data'!G137)),NA())</f>
        <v>#N/A</v>
      </c>
      <c r="S143" s="57" t="e">
        <f ca="true">+IF(AND(ISNUMBER(OFFSET('Water Data'!$H$5,0,10*ROW('Water Data'!H137))),'Data Summary'!CH143="Yes"),100-OFFSET('Water Data'!$H$5,0,10*ROW('Water Data'!H137)),NA())</f>
        <v>#N/A</v>
      </c>
      <c r="T143" s="57" t="e">
        <f ca="true">+IF(AND(ISNUMBER(OFFSET('Water Data'!$H$7,0,10*ROW('Water Data'!H137))),'Data Summary'!CI143="Yes"),OFFSET('Water Data'!$H$7,0,10*ROW('Water Data'!H137)),NA())</f>
        <v>#N/A</v>
      </c>
      <c r="U143" s="57" t="e">
        <f ca="true">+IF(AND(ISNUMBER(OFFSET('Water Data'!$H$10,0,10*ROW('Water Data'!H137))),'Data Summary'!CJ143="Yes"),OFFSET('Water Data'!$H$10,0,10*ROW('Water Data'!H137)),NA())</f>
        <v>#N/A</v>
      </c>
      <c r="V143" s="103" t="e">
        <f ca="true">+IF(AND(ISNUMBER(OFFSET('Sanitation Data'!$C$5,0,10*ROW('Sanitation Data'!C137))),'Data Summary'!CK143="Yes"),100-OFFSET('Sanitation Data'!$C$5,0,10*ROW('Sanitation Data'!C137)),NA())</f>
        <v>#N/A</v>
      </c>
      <c r="W143" s="103" t="e">
        <f ca="true">+IF(AND(ISNUMBER(OFFSET('Sanitation Data'!$C$7,0,10*ROW('Sanitation Data'!C137))),'Data Summary'!CL143="Yes"),OFFSET('Sanitation Data'!$C$7,0,10*ROW('Sanitation Data'!C137)),NA())</f>
        <v>#N/A</v>
      </c>
      <c r="X143" s="103" t="e">
        <f ca="true">+IF(AND(ISNUMBER(OFFSET('Sanitation Data'!$C$11,0,10*ROW('Sanitation Data'!C137))),'Data Summary'!CM143="Yes"),OFFSET('Sanitation Data'!$C$11,0,10*ROW('Sanitation Data'!C137)),NA())</f>
        <v>#N/A</v>
      </c>
      <c r="Y143" s="103" t="e">
        <f ca="true">+IF(AND(ISNUMBER(OFFSET('Sanitation Data'!$C$12,0,10*ROW('Sanitation Data'!C137))),'Data Summary'!CN143="Yes"),OFFSET('Sanitation Data'!$C$12,0,10*ROW('Sanitation Data'!C137)),NA())</f>
        <v>#N/A</v>
      </c>
      <c r="Z143" s="103" t="e">
        <f ca="true">+IF(AND(ISNUMBER(OFFSET('Sanitation Data'!$C$13,0,10*ROW('Sanitation Data'!C137))),'Data Summary'!CO143="Yes"),OFFSET('Sanitation Data'!$C$13,0,10*ROW('Sanitation Data'!C137)),NA())</f>
        <v>#N/A</v>
      </c>
      <c r="AA143" s="103" t="e">
        <f ca="true">+IF(AND(ISNUMBER(OFFSET('Sanitation Data'!$D$5,0,10*ROW('Sanitation Data'!D137))),'Data Summary'!CP143="Yes"),100-OFFSET('Sanitation Data'!$D$5,0,10*ROW('Sanitation Data'!D137)),NA())</f>
        <v>#N/A</v>
      </c>
      <c r="AB143" s="103" t="e">
        <f ca="true">+IF(AND(ISNUMBER(OFFSET('Sanitation Data'!$D$7,0,10*ROW('Sanitation Data'!D137))),'Data Summary'!CQ143="Yes"),OFFSET('Sanitation Data'!$D$7,0,10*ROW('Sanitation Data'!D137)),NA())</f>
        <v>#N/A</v>
      </c>
      <c r="AC143" s="103" t="e">
        <f ca="true">+IF(AND(ISNUMBER(OFFSET('Sanitation Data'!$D$11,0,10*ROW('Sanitation Data'!D137))),'Data Summary'!CR143="Yes"),OFFSET('Sanitation Data'!$D$11,0,10*ROW('Sanitation Data'!D137)),NA())</f>
        <v>#N/A</v>
      </c>
      <c r="AD143" s="103" t="e">
        <f ca="true">+IF(AND(ISNUMBER(OFFSET('Sanitation Data'!$D$12,0,10*ROW('Sanitation Data'!D137))),'Data Summary'!CS143="Yes"),OFFSET('Sanitation Data'!$D$12,0,10*ROW('Sanitation Data'!D137)),NA())</f>
        <v>#N/A</v>
      </c>
      <c r="AE143" s="103" t="e">
        <f ca="true">+IF(AND(ISNUMBER(OFFSET('Sanitation Data'!$D$13,0,10*ROW('Sanitation Data'!D137))),'Data Summary'!CT143="Yes"),OFFSET('Sanitation Data'!$D$13,0,10*ROW('Sanitation Data'!D137)),NA())</f>
        <v>#N/A</v>
      </c>
      <c r="AF143" s="103" t="e">
        <f ca="true">+IF(AND(ISNUMBER(OFFSET('Sanitation Data'!$E$5,0,10*ROW('Sanitation Data'!E137))),'Data Summary'!CU143="Yes"),100-OFFSET('Sanitation Data'!$E$5,0,10*ROW('Sanitation Data'!E137)),NA())</f>
        <v>#N/A</v>
      </c>
      <c r="AG143" s="103" t="e">
        <f ca="true">+IF(AND(ISNUMBER(OFFSET('Sanitation Data'!$E$7,0,10*ROW('Sanitation Data'!E137))),'Data Summary'!CV143="Yes"),OFFSET('Sanitation Data'!$E$7,0,10*ROW('Sanitation Data'!E137)),NA())</f>
        <v>#N/A</v>
      </c>
      <c r="AH143" s="103" t="e">
        <f ca="true">+IF(AND(ISNUMBER(OFFSET('Sanitation Data'!$E$11,0,10*ROW('Sanitation Data'!E137))),'Data Summary'!CW143="Yes"),OFFSET('Sanitation Data'!$E$11,0,10*ROW('Sanitation Data'!E137)),NA())</f>
        <v>#N/A</v>
      </c>
      <c r="AI143" s="103" t="e">
        <f ca="true">+IF(AND(ISNUMBER(OFFSET('Sanitation Data'!$E$12,0,10*ROW('Sanitation Data'!E137))),'Data Summary'!CX143="Yes"),OFFSET('Sanitation Data'!$E$12,0,10*ROW('Sanitation Data'!E137)),NA())</f>
        <v>#N/A</v>
      </c>
      <c r="AJ143" s="103" t="e">
        <f ca="true">+IF(AND(ISNUMBER(OFFSET('Sanitation Data'!$E$13,0,10*ROW('Sanitation Data'!E137))),'Data Summary'!CY143="Yes"),OFFSET('Sanitation Data'!$E$13,0,10*ROW('Sanitation Data'!E137)),NA())</f>
        <v>#N/A</v>
      </c>
      <c r="AK143" s="103" t="e">
        <f ca="true">+IF(AND(ISNUMBER(OFFSET('Sanitation Data'!$F$5,0,10*ROW('Sanitation Data'!F137))),'Data Summary'!CZ143="Yes"),100-OFFSET('Sanitation Data'!$F$5,0,10*ROW('Sanitation Data'!F137)),NA())</f>
        <v>#N/A</v>
      </c>
      <c r="AL143" s="103" t="e">
        <f ca="true">+IF(AND(ISNUMBER(OFFSET('Sanitation Data'!$F$7,0,10*ROW('Sanitation Data'!F137))),'Data Summary'!DA143="Yes"),OFFSET('Sanitation Data'!$F$7,0,10*ROW('Sanitation Data'!F137)),NA())</f>
        <v>#N/A</v>
      </c>
      <c r="AM143" s="103" t="e">
        <f ca="true">+IF(AND(ISNUMBER(OFFSET('Sanitation Data'!$F$11,0,10*ROW('Sanitation Data'!F137))),'Data Summary'!DB143="Yes"),OFFSET('Sanitation Data'!$F$11,0,10*ROW('Sanitation Data'!F137)),NA())</f>
        <v>#N/A</v>
      </c>
      <c r="AN143" s="103" t="e">
        <f ca="true">+IF(AND(ISNUMBER(OFFSET('Sanitation Data'!$F$12,0,10*ROW('Sanitation Data'!F137))),'Data Summary'!DC143="Yes"),OFFSET('Sanitation Data'!$F$12,0,10*ROW('Sanitation Data'!F137)),NA())</f>
        <v>#N/A</v>
      </c>
      <c r="AO143" s="103" t="e">
        <f ca="true">+IF(AND(ISNUMBER(OFFSET('Sanitation Data'!$F$13,0,10*ROW('Sanitation Data'!F137))),'Data Summary'!DD143="Yes"),OFFSET('Sanitation Data'!$F$13,0,10*ROW('Sanitation Data'!F137)),NA())</f>
        <v>#N/A</v>
      </c>
      <c r="AP143" s="103" t="e">
        <f ca="true">+IF(AND(ISNUMBER(OFFSET('Sanitation Data'!$G$5,0,10*ROW('Sanitation Data'!G137))),'Data Summary'!DE143="Yes"),100-OFFSET('Sanitation Data'!$G$5,0,10*ROW('Sanitation Data'!G137)),NA())</f>
        <v>#N/A</v>
      </c>
      <c r="AQ143" s="103" t="e">
        <f ca="true">+IF(AND(ISNUMBER(OFFSET('Sanitation Data'!$G$7,0,10*ROW('Sanitation Data'!G137))),'Data Summary'!DF143="Yes"),OFFSET('Sanitation Data'!$G$7,0,10*ROW('Sanitation Data'!G137)),NA())</f>
        <v>#N/A</v>
      </c>
      <c r="AR143" s="103" t="e">
        <f ca="true">+IF(AND(ISNUMBER(OFFSET('Sanitation Data'!$G$11,0,10*ROW('Sanitation Data'!G137))),'Data Summary'!DG143="Yes"),OFFSET('Sanitation Data'!$G$11,0,10*ROW('Sanitation Data'!G137)),NA())</f>
        <v>#N/A</v>
      </c>
      <c r="AS143" s="103" t="e">
        <f ca="true">+IF(AND(ISNUMBER(OFFSET('Sanitation Data'!$G$12,0,10*ROW('Sanitation Data'!G137))),'Data Summary'!DH143="Yes"),OFFSET('Sanitation Data'!$G$12,0,10*ROW('Sanitation Data'!G137)),NA())</f>
        <v>#N/A</v>
      </c>
      <c r="AT143" s="103" t="e">
        <f ca="true">+IF(AND(ISNUMBER(OFFSET('Sanitation Data'!$G$13,0,10*ROW('Sanitation Data'!G137))),'Data Summary'!DI143="Yes"),OFFSET('Sanitation Data'!$G$13,0,10*ROW('Sanitation Data'!G137)),NA())</f>
        <v>#N/A</v>
      </c>
      <c r="AU143" s="103" t="e">
        <f ca="true">+IF(AND(ISNUMBER(OFFSET('Sanitation Data'!$H$5,0,10*ROW('Sanitation Data'!H137))),'Data Summary'!DJ143="Yes"),100-OFFSET('Sanitation Data'!$H$5,0,10*ROW('Sanitation Data'!H137)),NA())</f>
        <v>#N/A</v>
      </c>
      <c r="AV143" s="103" t="e">
        <f ca="true">+IF(AND(ISNUMBER(OFFSET('Sanitation Data'!$H$7,0,10*ROW('Sanitation Data'!H137))),'Data Summary'!DK143="Yes"),OFFSET('Sanitation Data'!$H$7,0,10*ROW('Sanitation Data'!H137)),NA())</f>
        <v>#N/A</v>
      </c>
      <c r="AW143" s="103" t="e">
        <f ca="true">+IF(AND(ISNUMBER(OFFSET('Sanitation Data'!$H$11,0,10*ROW('Sanitation Data'!H137))),'Data Summary'!DL143="Yes"),OFFSET('Sanitation Data'!$H$11,0,10*ROW('Sanitation Data'!H137)),NA())</f>
        <v>#N/A</v>
      </c>
      <c r="AX143" s="103" t="e">
        <f ca="true">+IF(AND(ISNUMBER(OFFSET('Sanitation Data'!$H$12,0,10*ROW('Sanitation Data'!H137))),'Data Summary'!DM143="Yes"),OFFSET('Sanitation Data'!$H$12,0,10*ROW('Sanitation Data'!H137)),NA())</f>
        <v>#N/A</v>
      </c>
      <c r="AY143" s="103" t="e">
        <f ca="true">+IF(AND(ISNUMBER(OFFSET('Sanitation Data'!$H$13,0,10*ROW('Sanitation Data'!H137))),'Data Summary'!DN143="Yes"),OFFSET('Sanitation Data'!$H$13,0,10*ROW('Sanitation Data'!H137)),NA())</f>
        <v>#N/A</v>
      </c>
      <c r="AZ143" s="108" t="e">
        <f ca="true">+IF(AND(ISNUMBER(OFFSET('Hygiene Data'!$C$6,0,10*ROW('Hygiene Data'!C137))),'Data Summary'!DO143="Yes"),OFFSET('Hygiene Data'!$C$6,0,10*ROW('Hygiene Data'!C137)),NA())</f>
        <v>#N/A</v>
      </c>
      <c r="BA143" s="108" t="e">
        <f ca="true">+IF(AND(ISNUMBER(OFFSET('Hygiene Data'!$C$8,0,10*ROW('Hygiene Data'!C137))),'Data Summary'!DP143="Yes"),OFFSET('Hygiene Data'!$C$8,0,10*ROW('Hygiene Data'!C137)),NA())</f>
        <v>#N/A</v>
      </c>
      <c r="BB143" s="108" t="e">
        <f ca="true">+IF(AND(ISNUMBER(OFFSET('Hygiene Data'!$C$10,0,10*ROW('Hygiene Data'!C137))),'Data Summary'!DQ143="Yes"),OFFSET('Hygiene Data'!$C$10,0,10*ROW('Hygiene Data'!C137)),NA())</f>
        <v>#N/A</v>
      </c>
      <c r="BC143" s="108" t="e">
        <f ca="true">+IF(AND(ISNUMBER(OFFSET('Hygiene Data'!$D$6,0,10*ROW('Hygiene Data'!D137))),'Data Summary'!DR143="Yes"),OFFSET('Hygiene Data'!$D$6,0,10*ROW('Hygiene Data'!D137)),NA())</f>
        <v>#N/A</v>
      </c>
      <c r="BD143" s="108" t="e">
        <f ca="true">+IF(AND(ISNUMBER(OFFSET('Hygiene Data'!$D$8,0,10*ROW('Hygiene Data'!D137))),'Data Summary'!DS143="Yes"),OFFSET('Hygiene Data'!$D$8,0,10*ROW('Hygiene Data'!D137)),NA())</f>
        <v>#N/A</v>
      </c>
      <c r="BE143" s="108" t="e">
        <f ca="true">+IF(AND(ISNUMBER(OFFSET('Hygiene Data'!$D$10,0,10*ROW('Hygiene Data'!D137))),'Data Summary'!DT143="Yes"),OFFSET('Hygiene Data'!$D$10,0,10*ROW('Hygiene Data'!D137)),NA())</f>
        <v>#N/A</v>
      </c>
      <c r="BF143" s="108" t="e">
        <f ca="true">+IF(AND(ISNUMBER(OFFSET('Hygiene Data'!$E$6,0,10*ROW('Hygiene Data'!E137))),'Data Summary'!DU143="Yes"),OFFSET('Hygiene Data'!$E$6,0,10*ROW('Hygiene Data'!E137)),NA())</f>
        <v>#N/A</v>
      </c>
      <c r="BG143" s="108" t="e">
        <f ca="true">+IF(AND(ISNUMBER(OFFSET('Hygiene Data'!$E$8,0,10*ROW('Hygiene Data'!E137))),'Data Summary'!DV143="Yes"),OFFSET('Hygiene Data'!$E$8,0,10*ROW('Hygiene Data'!E137)),NA())</f>
        <v>#N/A</v>
      </c>
      <c r="BH143" s="108" t="e">
        <f ca="true">+IF(AND(ISNUMBER(OFFSET('Hygiene Data'!$E$10,0,10*ROW('Hygiene Data'!E137))),'Data Summary'!DW143="Yes"),OFFSET('Hygiene Data'!$E$10,0,10*ROW('Hygiene Data'!E137)),NA())</f>
        <v>#N/A</v>
      </c>
      <c r="BI143" s="108" t="e">
        <f ca="true">+IF(AND(ISNUMBER(OFFSET('Hygiene Data'!$F$6,0,10*ROW('Hygiene Data'!F137))),'Data Summary'!DX143="Yes"),OFFSET('Hygiene Data'!$F$6,0,10*ROW('Hygiene Data'!F137)),NA())</f>
        <v>#N/A</v>
      </c>
      <c r="BJ143" s="108" t="e">
        <f ca="true">+IF(AND(ISNUMBER(OFFSET('Hygiene Data'!$F$8,0,10*ROW('Hygiene Data'!F137))),'Data Summary'!DY143="Yes"),OFFSET('Hygiene Data'!$F$8,0,10*ROW('Hygiene Data'!F137)),NA())</f>
        <v>#N/A</v>
      </c>
      <c r="BK143" s="108" t="e">
        <f ca="true">+IF(AND(ISNUMBER(OFFSET('Hygiene Data'!$F$10,0,10*ROW('Hygiene Data'!F137))),'Data Summary'!DZ143="Yes"),OFFSET('Hygiene Data'!$F$10,0,10*ROW('Hygiene Data'!F137)),NA())</f>
        <v>#N/A</v>
      </c>
      <c r="BL143" s="108" t="e">
        <f ca="true">+IF(AND(ISNUMBER(OFFSET('Hygiene Data'!$G$6,0,10*ROW('Hygiene Data'!G137))),'Data Summary'!EA143="Yes"),OFFSET('Hygiene Data'!$G$6,0,10*ROW('Hygiene Data'!G137)),NA())</f>
        <v>#N/A</v>
      </c>
      <c r="BM143" s="108" t="e">
        <f ca="true">+IF(AND(ISNUMBER(OFFSET('Hygiene Data'!$G$8,0,10*ROW('Hygiene Data'!G137))),'Data Summary'!EB143="Yes"),OFFSET('Hygiene Data'!$G$8,0,10*ROW('Hygiene Data'!G137)),NA())</f>
        <v>#N/A</v>
      </c>
      <c r="BN143" s="108" t="e">
        <f ca="true">+IF(AND(ISNUMBER(OFFSET('Hygiene Data'!$G$10,0,10*ROW('Hygiene Data'!G137))),'Data Summary'!EC143="Yes"),OFFSET('Hygiene Data'!$G$10,0,10*ROW('Hygiene Data'!G137)),NA())</f>
        <v>#N/A</v>
      </c>
      <c r="BO143" s="108" t="e">
        <f ca="true">+IF(AND(ISNUMBER(OFFSET('Hygiene Data'!$H$6,0,10*ROW('Hygiene Data'!H137))),'Data Summary'!ED143="Yes"),OFFSET('Hygiene Data'!$H$6,0,10*ROW('Hygiene Data'!H137)),NA())</f>
        <v>#N/A</v>
      </c>
      <c r="BP143" s="108" t="e">
        <f ca="true">+IF(AND(ISNUMBER(OFFSET('Hygiene Data'!$H$8,0,10*ROW('Hygiene Data'!H137))),'Data Summary'!EE143="Yes"),OFFSET('Hygiene Data'!$H$8,0,10*ROW('Hygiene Data'!H137)),NA())</f>
        <v>#N/A</v>
      </c>
      <c r="BQ143" s="108" t="e">
        <f ca="true">+IF(AND(ISNUMBER(OFFSET('Hygiene Data'!$H$10,0,10*ROW('Hygiene Data'!H137))),'Data Summary'!EF143="Yes"),OFFSET('Hygiene Data'!$H$10,0,10*ROW('Hygiene Data'!H137)),NA())</f>
        <v>#N/A</v>
      </c>
    </row>
    <row r="144" x14ac:dyDescent="0.2">
      <c r="A144" s="56" t="e">
        <f ca="true">+IF(OFFSET('Water Data'!$B$1,0,10*ROW('Water Data'!B138))="",NA(),OFFSET('Water Data'!$B$1,0,10*ROW('Water Data'!B138)))</f>
        <v>#N/A</v>
      </c>
      <c r="B144" s="56" t="e">
        <f ca="true">+IF(OFFSET('Water Data'!$A$3,0,10*ROW('Water Data'!A141))="",NA(),OFFSET('Water Data'!$A$3,0,10*ROW('Water Data'!A141)))</f>
        <v>#N/A</v>
      </c>
      <c r="C144" s="56" t="e">
        <f ca="true">+IF(OFFSET('Water Data'!$C$3,0,10*ROW('Water Data'!C141))="",NA(),OFFSET('Water Data'!$C$3,0,10*ROW('Water Data'!C141)))</f>
        <v>#N/A</v>
      </c>
      <c r="D144" s="57" t="e">
        <f ca="true">+IF(AND(ISNUMBER(OFFSET('Water Data'!$C$5,0,10*ROW('Water Data'!C138))),'Data Summary'!BS144="Yes"),100-OFFSET('Water Data'!$C$5,0,10*ROW('Water Data'!C138)),NA())</f>
        <v>#N/A</v>
      </c>
      <c r="E144" s="57" t="e">
        <f ca="true">+IF(AND(ISNUMBER(OFFSET('Water Data'!$C$7,0,10*ROW('Water Data'!C138))),'Data Summary'!BT144="Yes"),OFFSET('Water Data'!$C$7,0,10*ROW('Water Data'!C138)),NA())</f>
        <v>#N/A</v>
      </c>
      <c r="F144" s="57" t="e">
        <f ca="true">+IF(AND(ISNUMBER(OFFSET('Water Data'!$C$10,0,10*ROW('Water Data'!C138))),'Data Summary'!BU144="Yes"),OFFSET('Water Data'!$C$10,0,10*ROW('Water Data'!C138)),NA())</f>
        <v>#N/A</v>
      </c>
      <c r="G144" s="57" t="e">
        <f ca="true">+IF(AND(ISNUMBER(OFFSET('Water Data'!$D$5,0,10*ROW('Water Data'!D138))),'Data Summary'!BV144="Yes"),100-OFFSET('Water Data'!$D$5,0,10*ROW('Water Data'!D138)),NA())</f>
        <v>#N/A</v>
      </c>
      <c r="H144" s="57" t="e">
        <f ca="true">+IF(AND(ISNUMBER(OFFSET('Water Data'!$D$7,0,10*ROW('Water Data'!D138))),'Data Summary'!BW144="Yes"),OFFSET('Water Data'!$D$7,0,10*ROW('Water Data'!D138)),NA())</f>
        <v>#N/A</v>
      </c>
      <c r="I144" s="57" t="e">
        <f ca="true">+IF(AND(ISNUMBER(OFFSET('Water Data'!$D$10,0,10*ROW('Water Data'!D138))),'Data Summary'!BX144="Yes"),OFFSET('Water Data'!$D$10,0,10*ROW('Water Data'!D138)),NA())</f>
        <v>#N/A</v>
      </c>
      <c r="J144" s="57" t="e">
        <f ca="true">+IF(AND(ISNUMBER(OFFSET('Water Data'!$E$5,0,10*ROW('Water Data'!E138))),'Data Summary'!BY144="Yes"),100-OFFSET('Water Data'!$E$5,0,10*ROW('Water Data'!E138)),NA())</f>
        <v>#N/A</v>
      </c>
      <c r="K144" s="57" t="e">
        <f ca="true">+IF(AND(ISNUMBER(OFFSET('Water Data'!$E$7,0,10*ROW('Water Data'!E138))),'Data Summary'!BZ144="Yes"),OFFSET('Water Data'!$E$7,0,10*ROW('Water Data'!E138)),NA())</f>
        <v>#N/A</v>
      </c>
      <c r="L144" s="57" t="e">
        <f ca="true">+IF(AND(ISNUMBER(OFFSET('Water Data'!$E$10,0,10*ROW('Water Data'!E138))),'Data Summary'!CA144="Yes"),OFFSET('Water Data'!$E$10,0,10*ROW('Water Data'!E138)),NA())</f>
        <v>#N/A</v>
      </c>
      <c r="M144" s="57" t="e">
        <f ca="true">+IF(AND(ISNUMBER(OFFSET('Water Data'!$F$5,0,10*ROW('Water Data'!F138))),'Data Summary'!CB144="Yes"),100-OFFSET('Water Data'!$F$5,0,10*ROW('Water Data'!F138)),NA())</f>
        <v>#N/A</v>
      </c>
      <c r="N144" s="57" t="e">
        <f ca="true">+IF(AND(ISNUMBER(OFFSET('Water Data'!$F$7,0,10*ROW('Water Data'!F138))),'Data Summary'!CC144="Yes"),OFFSET('Water Data'!$F$7,0,10*ROW('Water Data'!F138)),NA())</f>
        <v>#N/A</v>
      </c>
      <c r="O144" s="57" t="e">
        <f ca="true">+IF(AND(ISNUMBER(OFFSET('Water Data'!$F$10,0,10*ROW('Water Data'!F138))),'Data Summary'!CD144="Yes"),OFFSET('Water Data'!$F$10,0,10*ROW('Water Data'!F138)),NA())</f>
        <v>#N/A</v>
      </c>
      <c r="P144" s="57" t="e">
        <f ca="true">+IF(AND(ISNUMBER(OFFSET('Water Data'!$G$5,0,10*ROW('Water Data'!G138))),'Data Summary'!CE144="Yes"),100-OFFSET('Water Data'!$G$5,0,10*ROW('Water Data'!G138)),NA())</f>
        <v>#N/A</v>
      </c>
      <c r="Q144" s="57" t="e">
        <f ca="true">+IF(AND(ISNUMBER(OFFSET('Water Data'!$G$7,0,10*ROW('Water Data'!G138))),'Data Summary'!CF144="Yes"),OFFSET('Water Data'!$G$7,0,10*ROW('Water Data'!G138)),NA())</f>
        <v>#N/A</v>
      </c>
      <c r="R144" s="57" t="e">
        <f ca="true">+IF(AND(ISNUMBER(OFFSET('Water Data'!$G$10,0,10*ROW('Water Data'!G138))),'Data Summary'!CG144="Yes"),OFFSET('Water Data'!$G$10,0,10*ROW('Water Data'!G138)),NA())</f>
        <v>#N/A</v>
      </c>
      <c r="S144" s="57" t="e">
        <f ca="true">+IF(AND(ISNUMBER(OFFSET('Water Data'!$H$5,0,10*ROW('Water Data'!H138))),'Data Summary'!CH144="Yes"),100-OFFSET('Water Data'!$H$5,0,10*ROW('Water Data'!H138)),NA())</f>
        <v>#N/A</v>
      </c>
      <c r="T144" s="57" t="e">
        <f ca="true">+IF(AND(ISNUMBER(OFFSET('Water Data'!$H$7,0,10*ROW('Water Data'!H138))),'Data Summary'!CI144="Yes"),OFFSET('Water Data'!$H$7,0,10*ROW('Water Data'!H138)),NA())</f>
        <v>#N/A</v>
      </c>
      <c r="U144" s="57" t="e">
        <f ca="true">+IF(AND(ISNUMBER(OFFSET('Water Data'!$H$10,0,10*ROW('Water Data'!H138))),'Data Summary'!CJ144="Yes"),OFFSET('Water Data'!$H$10,0,10*ROW('Water Data'!H138)),NA())</f>
        <v>#N/A</v>
      </c>
      <c r="V144" s="103" t="e">
        <f ca="true">+IF(AND(ISNUMBER(OFFSET('Sanitation Data'!$C$5,0,10*ROW('Sanitation Data'!C138))),'Data Summary'!CK144="Yes"),100-OFFSET('Sanitation Data'!$C$5,0,10*ROW('Sanitation Data'!C138)),NA())</f>
        <v>#N/A</v>
      </c>
      <c r="W144" s="103" t="e">
        <f ca="true">+IF(AND(ISNUMBER(OFFSET('Sanitation Data'!$C$7,0,10*ROW('Sanitation Data'!C138))),'Data Summary'!CL144="Yes"),OFFSET('Sanitation Data'!$C$7,0,10*ROW('Sanitation Data'!C138)),NA())</f>
        <v>#N/A</v>
      </c>
      <c r="X144" s="103" t="e">
        <f ca="true">+IF(AND(ISNUMBER(OFFSET('Sanitation Data'!$C$11,0,10*ROW('Sanitation Data'!C138))),'Data Summary'!CM144="Yes"),OFFSET('Sanitation Data'!$C$11,0,10*ROW('Sanitation Data'!C138)),NA())</f>
        <v>#N/A</v>
      </c>
      <c r="Y144" s="103" t="e">
        <f ca="true">+IF(AND(ISNUMBER(OFFSET('Sanitation Data'!$C$12,0,10*ROW('Sanitation Data'!C138))),'Data Summary'!CN144="Yes"),OFFSET('Sanitation Data'!$C$12,0,10*ROW('Sanitation Data'!C138)),NA())</f>
        <v>#N/A</v>
      </c>
      <c r="Z144" s="103" t="e">
        <f ca="true">+IF(AND(ISNUMBER(OFFSET('Sanitation Data'!$C$13,0,10*ROW('Sanitation Data'!C138))),'Data Summary'!CO144="Yes"),OFFSET('Sanitation Data'!$C$13,0,10*ROW('Sanitation Data'!C138)),NA())</f>
        <v>#N/A</v>
      </c>
      <c r="AA144" s="103" t="e">
        <f ca="true">+IF(AND(ISNUMBER(OFFSET('Sanitation Data'!$D$5,0,10*ROW('Sanitation Data'!D138))),'Data Summary'!CP144="Yes"),100-OFFSET('Sanitation Data'!$D$5,0,10*ROW('Sanitation Data'!D138)),NA())</f>
        <v>#N/A</v>
      </c>
      <c r="AB144" s="103" t="e">
        <f ca="true">+IF(AND(ISNUMBER(OFFSET('Sanitation Data'!$D$7,0,10*ROW('Sanitation Data'!D138))),'Data Summary'!CQ144="Yes"),OFFSET('Sanitation Data'!$D$7,0,10*ROW('Sanitation Data'!D138)),NA())</f>
        <v>#N/A</v>
      </c>
      <c r="AC144" s="103" t="e">
        <f ca="true">+IF(AND(ISNUMBER(OFFSET('Sanitation Data'!$D$11,0,10*ROW('Sanitation Data'!D138))),'Data Summary'!CR144="Yes"),OFFSET('Sanitation Data'!$D$11,0,10*ROW('Sanitation Data'!D138)),NA())</f>
        <v>#N/A</v>
      </c>
      <c r="AD144" s="103" t="e">
        <f ca="true">+IF(AND(ISNUMBER(OFFSET('Sanitation Data'!$D$12,0,10*ROW('Sanitation Data'!D138))),'Data Summary'!CS144="Yes"),OFFSET('Sanitation Data'!$D$12,0,10*ROW('Sanitation Data'!D138)),NA())</f>
        <v>#N/A</v>
      </c>
      <c r="AE144" s="103" t="e">
        <f ca="true">+IF(AND(ISNUMBER(OFFSET('Sanitation Data'!$D$13,0,10*ROW('Sanitation Data'!D138))),'Data Summary'!CT144="Yes"),OFFSET('Sanitation Data'!$D$13,0,10*ROW('Sanitation Data'!D138)),NA())</f>
        <v>#N/A</v>
      </c>
      <c r="AF144" s="103" t="e">
        <f ca="true">+IF(AND(ISNUMBER(OFFSET('Sanitation Data'!$E$5,0,10*ROW('Sanitation Data'!E138))),'Data Summary'!CU144="Yes"),100-OFFSET('Sanitation Data'!$E$5,0,10*ROW('Sanitation Data'!E138)),NA())</f>
        <v>#N/A</v>
      </c>
      <c r="AG144" s="103" t="e">
        <f ca="true">+IF(AND(ISNUMBER(OFFSET('Sanitation Data'!$E$7,0,10*ROW('Sanitation Data'!E138))),'Data Summary'!CV144="Yes"),OFFSET('Sanitation Data'!$E$7,0,10*ROW('Sanitation Data'!E138)),NA())</f>
        <v>#N/A</v>
      </c>
      <c r="AH144" s="103" t="e">
        <f ca="true">+IF(AND(ISNUMBER(OFFSET('Sanitation Data'!$E$11,0,10*ROW('Sanitation Data'!E138))),'Data Summary'!CW144="Yes"),OFFSET('Sanitation Data'!$E$11,0,10*ROW('Sanitation Data'!E138)),NA())</f>
        <v>#N/A</v>
      </c>
      <c r="AI144" s="103" t="e">
        <f ca="true">+IF(AND(ISNUMBER(OFFSET('Sanitation Data'!$E$12,0,10*ROW('Sanitation Data'!E138))),'Data Summary'!CX144="Yes"),OFFSET('Sanitation Data'!$E$12,0,10*ROW('Sanitation Data'!E138)),NA())</f>
        <v>#N/A</v>
      </c>
      <c r="AJ144" s="103" t="e">
        <f ca="true">+IF(AND(ISNUMBER(OFFSET('Sanitation Data'!$E$13,0,10*ROW('Sanitation Data'!E138))),'Data Summary'!CY144="Yes"),OFFSET('Sanitation Data'!$E$13,0,10*ROW('Sanitation Data'!E138)),NA())</f>
        <v>#N/A</v>
      </c>
      <c r="AK144" s="103" t="e">
        <f ca="true">+IF(AND(ISNUMBER(OFFSET('Sanitation Data'!$F$5,0,10*ROW('Sanitation Data'!F138))),'Data Summary'!CZ144="Yes"),100-OFFSET('Sanitation Data'!$F$5,0,10*ROW('Sanitation Data'!F138)),NA())</f>
        <v>#N/A</v>
      </c>
      <c r="AL144" s="103" t="e">
        <f ca="true">+IF(AND(ISNUMBER(OFFSET('Sanitation Data'!$F$7,0,10*ROW('Sanitation Data'!F138))),'Data Summary'!DA144="Yes"),OFFSET('Sanitation Data'!$F$7,0,10*ROW('Sanitation Data'!F138)),NA())</f>
        <v>#N/A</v>
      </c>
      <c r="AM144" s="103" t="e">
        <f ca="true">+IF(AND(ISNUMBER(OFFSET('Sanitation Data'!$F$11,0,10*ROW('Sanitation Data'!F138))),'Data Summary'!DB144="Yes"),OFFSET('Sanitation Data'!$F$11,0,10*ROW('Sanitation Data'!F138)),NA())</f>
        <v>#N/A</v>
      </c>
      <c r="AN144" s="103" t="e">
        <f ca="true">+IF(AND(ISNUMBER(OFFSET('Sanitation Data'!$F$12,0,10*ROW('Sanitation Data'!F138))),'Data Summary'!DC144="Yes"),OFFSET('Sanitation Data'!$F$12,0,10*ROW('Sanitation Data'!F138)),NA())</f>
        <v>#N/A</v>
      </c>
      <c r="AO144" s="103" t="e">
        <f ca="true">+IF(AND(ISNUMBER(OFFSET('Sanitation Data'!$F$13,0,10*ROW('Sanitation Data'!F138))),'Data Summary'!DD144="Yes"),OFFSET('Sanitation Data'!$F$13,0,10*ROW('Sanitation Data'!F138)),NA())</f>
        <v>#N/A</v>
      </c>
      <c r="AP144" s="103" t="e">
        <f ca="true">+IF(AND(ISNUMBER(OFFSET('Sanitation Data'!$G$5,0,10*ROW('Sanitation Data'!G138))),'Data Summary'!DE144="Yes"),100-OFFSET('Sanitation Data'!$G$5,0,10*ROW('Sanitation Data'!G138)),NA())</f>
        <v>#N/A</v>
      </c>
      <c r="AQ144" s="103" t="e">
        <f ca="true">+IF(AND(ISNUMBER(OFFSET('Sanitation Data'!$G$7,0,10*ROW('Sanitation Data'!G138))),'Data Summary'!DF144="Yes"),OFFSET('Sanitation Data'!$G$7,0,10*ROW('Sanitation Data'!G138)),NA())</f>
        <v>#N/A</v>
      </c>
      <c r="AR144" s="103" t="e">
        <f ca="true">+IF(AND(ISNUMBER(OFFSET('Sanitation Data'!$G$11,0,10*ROW('Sanitation Data'!G138))),'Data Summary'!DG144="Yes"),OFFSET('Sanitation Data'!$G$11,0,10*ROW('Sanitation Data'!G138)),NA())</f>
        <v>#N/A</v>
      </c>
      <c r="AS144" s="103" t="e">
        <f ca="true">+IF(AND(ISNUMBER(OFFSET('Sanitation Data'!$G$12,0,10*ROW('Sanitation Data'!G138))),'Data Summary'!DH144="Yes"),OFFSET('Sanitation Data'!$G$12,0,10*ROW('Sanitation Data'!G138)),NA())</f>
        <v>#N/A</v>
      </c>
      <c r="AT144" s="103" t="e">
        <f ca="true">+IF(AND(ISNUMBER(OFFSET('Sanitation Data'!$G$13,0,10*ROW('Sanitation Data'!G138))),'Data Summary'!DI144="Yes"),OFFSET('Sanitation Data'!$G$13,0,10*ROW('Sanitation Data'!G138)),NA())</f>
        <v>#N/A</v>
      </c>
      <c r="AU144" s="103" t="e">
        <f ca="true">+IF(AND(ISNUMBER(OFFSET('Sanitation Data'!$H$5,0,10*ROW('Sanitation Data'!H138))),'Data Summary'!DJ144="Yes"),100-OFFSET('Sanitation Data'!$H$5,0,10*ROW('Sanitation Data'!H138)),NA())</f>
        <v>#N/A</v>
      </c>
      <c r="AV144" s="103" t="e">
        <f ca="true">+IF(AND(ISNUMBER(OFFSET('Sanitation Data'!$H$7,0,10*ROW('Sanitation Data'!H138))),'Data Summary'!DK144="Yes"),OFFSET('Sanitation Data'!$H$7,0,10*ROW('Sanitation Data'!H138)),NA())</f>
        <v>#N/A</v>
      </c>
      <c r="AW144" s="103" t="e">
        <f ca="true">+IF(AND(ISNUMBER(OFFSET('Sanitation Data'!$H$11,0,10*ROW('Sanitation Data'!H138))),'Data Summary'!DL144="Yes"),OFFSET('Sanitation Data'!$H$11,0,10*ROW('Sanitation Data'!H138)),NA())</f>
        <v>#N/A</v>
      </c>
      <c r="AX144" s="103" t="e">
        <f ca="true">+IF(AND(ISNUMBER(OFFSET('Sanitation Data'!$H$12,0,10*ROW('Sanitation Data'!H138))),'Data Summary'!DM144="Yes"),OFFSET('Sanitation Data'!$H$12,0,10*ROW('Sanitation Data'!H138)),NA())</f>
        <v>#N/A</v>
      </c>
      <c r="AY144" s="103" t="e">
        <f ca="true">+IF(AND(ISNUMBER(OFFSET('Sanitation Data'!$H$13,0,10*ROW('Sanitation Data'!H138))),'Data Summary'!DN144="Yes"),OFFSET('Sanitation Data'!$H$13,0,10*ROW('Sanitation Data'!H138)),NA())</f>
        <v>#N/A</v>
      </c>
      <c r="AZ144" s="108" t="e">
        <f ca="true">+IF(AND(ISNUMBER(OFFSET('Hygiene Data'!$C$6,0,10*ROW('Hygiene Data'!C138))),'Data Summary'!DO144="Yes"),OFFSET('Hygiene Data'!$C$6,0,10*ROW('Hygiene Data'!C138)),NA())</f>
        <v>#N/A</v>
      </c>
      <c r="BA144" s="108" t="e">
        <f ca="true">+IF(AND(ISNUMBER(OFFSET('Hygiene Data'!$C$8,0,10*ROW('Hygiene Data'!C138))),'Data Summary'!DP144="Yes"),OFFSET('Hygiene Data'!$C$8,0,10*ROW('Hygiene Data'!C138)),NA())</f>
        <v>#N/A</v>
      </c>
      <c r="BB144" s="108" t="e">
        <f ca="true">+IF(AND(ISNUMBER(OFFSET('Hygiene Data'!$C$10,0,10*ROW('Hygiene Data'!C138))),'Data Summary'!DQ144="Yes"),OFFSET('Hygiene Data'!$C$10,0,10*ROW('Hygiene Data'!C138)),NA())</f>
        <v>#N/A</v>
      </c>
      <c r="BC144" s="108" t="e">
        <f ca="true">+IF(AND(ISNUMBER(OFFSET('Hygiene Data'!$D$6,0,10*ROW('Hygiene Data'!D138))),'Data Summary'!DR144="Yes"),OFFSET('Hygiene Data'!$D$6,0,10*ROW('Hygiene Data'!D138)),NA())</f>
        <v>#N/A</v>
      </c>
      <c r="BD144" s="108" t="e">
        <f ca="true">+IF(AND(ISNUMBER(OFFSET('Hygiene Data'!$D$8,0,10*ROW('Hygiene Data'!D138))),'Data Summary'!DS144="Yes"),OFFSET('Hygiene Data'!$D$8,0,10*ROW('Hygiene Data'!D138)),NA())</f>
        <v>#N/A</v>
      </c>
      <c r="BE144" s="108" t="e">
        <f ca="true">+IF(AND(ISNUMBER(OFFSET('Hygiene Data'!$D$10,0,10*ROW('Hygiene Data'!D138))),'Data Summary'!DT144="Yes"),OFFSET('Hygiene Data'!$D$10,0,10*ROW('Hygiene Data'!D138)),NA())</f>
        <v>#N/A</v>
      </c>
      <c r="BF144" s="108" t="e">
        <f ca="true">+IF(AND(ISNUMBER(OFFSET('Hygiene Data'!$E$6,0,10*ROW('Hygiene Data'!E138))),'Data Summary'!DU144="Yes"),OFFSET('Hygiene Data'!$E$6,0,10*ROW('Hygiene Data'!E138)),NA())</f>
        <v>#N/A</v>
      </c>
      <c r="BG144" s="108" t="e">
        <f ca="true">+IF(AND(ISNUMBER(OFFSET('Hygiene Data'!$E$8,0,10*ROW('Hygiene Data'!E138))),'Data Summary'!DV144="Yes"),OFFSET('Hygiene Data'!$E$8,0,10*ROW('Hygiene Data'!E138)),NA())</f>
        <v>#N/A</v>
      </c>
      <c r="BH144" s="108" t="e">
        <f ca="true">+IF(AND(ISNUMBER(OFFSET('Hygiene Data'!$E$10,0,10*ROW('Hygiene Data'!E138))),'Data Summary'!DW144="Yes"),OFFSET('Hygiene Data'!$E$10,0,10*ROW('Hygiene Data'!E138)),NA())</f>
        <v>#N/A</v>
      </c>
      <c r="BI144" s="108" t="e">
        <f ca="true">+IF(AND(ISNUMBER(OFFSET('Hygiene Data'!$F$6,0,10*ROW('Hygiene Data'!F138))),'Data Summary'!DX144="Yes"),OFFSET('Hygiene Data'!$F$6,0,10*ROW('Hygiene Data'!F138)),NA())</f>
        <v>#N/A</v>
      </c>
      <c r="BJ144" s="108" t="e">
        <f ca="true">+IF(AND(ISNUMBER(OFFSET('Hygiene Data'!$F$8,0,10*ROW('Hygiene Data'!F138))),'Data Summary'!DY144="Yes"),OFFSET('Hygiene Data'!$F$8,0,10*ROW('Hygiene Data'!F138)),NA())</f>
        <v>#N/A</v>
      </c>
      <c r="BK144" s="108" t="e">
        <f ca="true">+IF(AND(ISNUMBER(OFFSET('Hygiene Data'!$F$10,0,10*ROW('Hygiene Data'!F138))),'Data Summary'!DZ144="Yes"),OFFSET('Hygiene Data'!$F$10,0,10*ROW('Hygiene Data'!F138)),NA())</f>
        <v>#N/A</v>
      </c>
      <c r="BL144" s="108" t="e">
        <f ca="true">+IF(AND(ISNUMBER(OFFSET('Hygiene Data'!$G$6,0,10*ROW('Hygiene Data'!G138))),'Data Summary'!EA144="Yes"),OFFSET('Hygiene Data'!$G$6,0,10*ROW('Hygiene Data'!G138)),NA())</f>
        <v>#N/A</v>
      </c>
      <c r="BM144" s="108" t="e">
        <f ca="true">+IF(AND(ISNUMBER(OFFSET('Hygiene Data'!$G$8,0,10*ROW('Hygiene Data'!G138))),'Data Summary'!EB144="Yes"),OFFSET('Hygiene Data'!$G$8,0,10*ROW('Hygiene Data'!G138)),NA())</f>
        <v>#N/A</v>
      </c>
      <c r="BN144" s="108" t="e">
        <f ca="true">+IF(AND(ISNUMBER(OFFSET('Hygiene Data'!$G$10,0,10*ROW('Hygiene Data'!G138))),'Data Summary'!EC144="Yes"),OFFSET('Hygiene Data'!$G$10,0,10*ROW('Hygiene Data'!G138)),NA())</f>
        <v>#N/A</v>
      </c>
      <c r="BO144" s="108" t="e">
        <f ca="true">+IF(AND(ISNUMBER(OFFSET('Hygiene Data'!$H$6,0,10*ROW('Hygiene Data'!H138))),'Data Summary'!ED144="Yes"),OFFSET('Hygiene Data'!$H$6,0,10*ROW('Hygiene Data'!H138)),NA())</f>
        <v>#N/A</v>
      </c>
      <c r="BP144" s="108" t="e">
        <f ca="true">+IF(AND(ISNUMBER(OFFSET('Hygiene Data'!$H$8,0,10*ROW('Hygiene Data'!H138))),'Data Summary'!EE144="Yes"),OFFSET('Hygiene Data'!$H$8,0,10*ROW('Hygiene Data'!H138)),NA())</f>
        <v>#N/A</v>
      </c>
      <c r="BQ144" s="108" t="e">
        <f ca="true">+IF(AND(ISNUMBER(OFFSET('Hygiene Data'!$H$10,0,10*ROW('Hygiene Data'!H138))),'Data Summary'!EF144="Yes"),OFFSET('Hygiene Data'!$H$10,0,10*ROW('Hygiene Data'!H138)),NA())</f>
        <v>#N/A</v>
      </c>
    </row>
    <row r="145" x14ac:dyDescent="0.2">
      <c r="A145" s="56" t="e">
        <f ca="true">+IF(OFFSET('Water Data'!$B$1,0,10*ROW('Water Data'!B139))="",NA(),OFFSET('Water Data'!$B$1,0,10*ROW('Water Data'!B139)))</f>
        <v>#N/A</v>
      </c>
      <c r="B145" s="56" t="e">
        <f ca="true">+IF(OFFSET('Water Data'!$A$3,0,10*ROW('Water Data'!A142))="",NA(),OFFSET('Water Data'!$A$3,0,10*ROW('Water Data'!A142)))</f>
        <v>#N/A</v>
      </c>
      <c r="C145" s="56" t="e">
        <f ca="true">+IF(OFFSET('Water Data'!$C$3,0,10*ROW('Water Data'!C142))="",NA(),OFFSET('Water Data'!$C$3,0,10*ROW('Water Data'!C142)))</f>
        <v>#N/A</v>
      </c>
      <c r="D145" s="57" t="e">
        <f ca="true">+IF(AND(ISNUMBER(OFFSET('Water Data'!$C$5,0,10*ROW('Water Data'!C139))),'Data Summary'!BS145="Yes"),100-OFFSET('Water Data'!$C$5,0,10*ROW('Water Data'!C139)),NA())</f>
        <v>#N/A</v>
      </c>
      <c r="E145" s="57" t="e">
        <f ca="true">+IF(AND(ISNUMBER(OFFSET('Water Data'!$C$7,0,10*ROW('Water Data'!C139))),'Data Summary'!BT145="Yes"),OFFSET('Water Data'!$C$7,0,10*ROW('Water Data'!C139)),NA())</f>
        <v>#N/A</v>
      </c>
      <c r="F145" s="57" t="e">
        <f ca="true">+IF(AND(ISNUMBER(OFFSET('Water Data'!$C$10,0,10*ROW('Water Data'!C139))),'Data Summary'!BU145="Yes"),OFFSET('Water Data'!$C$10,0,10*ROW('Water Data'!C139)),NA())</f>
        <v>#N/A</v>
      </c>
      <c r="G145" s="57" t="e">
        <f ca="true">+IF(AND(ISNUMBER(OFFSET('Water Data'!$D$5,0,10*ROW('Water Data'!D139))),'Data Summary'!BV145="Yes"),100-OFFSET('Water Data'!$D$5,0,10*ROW('Water Data'!D139)),NA())</f>
        <v>#N/A</v>
      </c>
      <c r="H145" s="57" t="e">
        <f ca="true">+IF(AND(ISNUMBER(OFFSET('Water Data'!$D$7,0,10*ROW('Water Data'!D139))),'Data Summary'!BW145="Yes"),OFFSET('Water Data'!$D$7,0,10*ROW('Water Data'!D139)),NA())</f>
        <v>#N/A</v>
      </c>
      <c r="I145" s="57" t="e">
        <f ca="true">+IF(AND(ISNUMBER(OFFSET('Water Data'!$D$10,0,10*ROW('Water Data'!D139))),'Data Summary'!BX145="Yes"),OFFSET('Water Data'!$D$10,0,10*ROW('Water Data'!D139)),NA())</f>
        <v>#N/A</v>
      </c>
      <c r="J145" s="57" t="e">
        <f ca="true">+IF(AND(ISNUMBER(OFFSET('Water Data'!$E$5,0,10*ROW('Water Data'!E139))),'Data Summary'!BY145="Yes"),100-OFFSET('Water Data'!$E$5,0,10*ROW('Water Data'!E139)),NA())</f>
        <v>#N/A</v>
      </c>
      <c r="K145" s="57" t="e">
        <f ca="true">+IF(AND(ISNUMBER(OFFSET('Water Data'!$E$7,0,10*ROW('Water Data'!E139))),'Data Summary'!BZ145="Yes"),OFFSET('Water Data'!$E$7,0,10*ROW('Water Data'!E139)),NA())</f>
        <v>#N/A</v>
      </c>
      <c r="L145" s="57" t="e">
        <f ca="true">+IF(AND(ISNUMBER(OFFSET('Water Data'!$E$10,0,10*ROW('Water Data'!E139))),'Data Summary'!CA145="Yes"),OFFSET('Water Data'!$E$10,0,10*ROW('Water Data'!E139)),NA())</f>
        <v>#N/A</v>
      </c>
      <c r="M145" s="57" t="e">
        <f ca="true">+IF(AND(ISNUMBER(OFFSET('Water Data'!$F$5,0,10*ROW('Water Data'!F139))),'Data Summary'!CB145="Yes"),100-OFFSET('Water Data'!$F$5,0,10*ROW('Water Data'!F139)),NA())</f>
        <v>#N/A</v>
      </c>
      <c r="N145" s="57" t="e">
        <f ca="true">+IF(AND(ISNUMBER(OFFSET('Water Data'!$F$7,0,10*ROW('Water Data'!F139))),'Data Summary'!CC145="Yes"),OFFSET('Water Data'!$F$7,0,10*ROW('Water Data'!F139)),NA())</f>
        <v>#N/A</v>
      </c>
      <c r="O145" s="57" t="e">
        <f ca="true">+IF(AND(ISNUMBER(OFFSET('Water Data'!$F$10,0,10*ROW('Water Data'!F139))),'Data Summary'!CD145="Yes"),OFFSET('Water Data'!$F$10,0,10*ROW('Water Data'!F139)),NA())</f>
        <v>#N/A</v>
      </c>
      <c r="P145" s="57" t="e">
        <f ca="true">+IF(AND(ISNUMBER(OFFSET('Water Data'!$G$5,0,10*ROW('Water Data'!G139))),'Data Summary'!CE145="Yes"),100-OFFSET('Water Data'!$G$5,0,10*ROW('Water Data'!G139)),NA())</f>
        <v>#N/A</v>
      </c>
      <c r="Q145" s="57" t="e">
        <f ca="true">+IF(AND(ISNUMBER(OFFSET('Water Data'!$G$7,0,10*ROW('Water Data'!G139))),'Data Summary'!CF145="Yes"),OFFSET('Water Data'!$G$7,0,10*ROW('Water Data'!G139)),NA())</f>
        <v>#N/A</v>
      </c>
      <c r="R145" s="57" t="e">
        <f ca="true">+IF(AND(ISNUMBER(OFFSET('Water Data'!$G$10,0,10*ROW('Water Data'!G139))),'Data Summary'!CG145="Yes"),OFFSET('Water Data'!$G$10,0,10*ROW('Water Data'!G139)),NA())</f>
        <v>#N/A</v>
      </c>
      <c r="S145" s="57" t="e">
        <f ca="true">+IF(AND(ISNUMBER(OFFSET('Water Data'!$H$5,0,10*ROW('Water Data'!H139))),'Data Summary'!CH145="Yes"),100-OFFSET('Water Data'!$H$5,0,10*ROW('Water Data'!H139)),NA())</f>
        <v>#N/A</v>
      </c>
      <c r="T145" s="57" t="e">
        <f ca="true">+IF(AND(ISNUMBER(OFFSET('Water Data'!$H$7,0,10*ROW('Water Data'!H139))),'Data Summary'!CI145="Yes"),OFFSET('Water Data'!$H$7,0,10*ROW('Water Data'!H139)),NA())</f>
        <v>#N/A</v>
      </c>
      <c r="U145" s="57" t="e">
        <f ca="true">+IF(AND(ISNUMBER(OFFSET('Water Data'!$H$10,0,10*ROW('Water Data'!H139))),'Data Summary'!CJ145="Yes"),OFFSET('Water Data'!$H$10,0,10*ROW('Water Data'!H139)),NA())</f>
        <v>#N/A</v>
      </c>
      <c r="V145" s="103" t="e">
        <f ca="true">+IF(AND(ISNUMBER(OFFSET('Sanitation Data'!$C$5,0,10*ROW('Sanitation Data'!C139))),'Data Summary'!CK145="Yes"),100-OFFSET('Sanitation Data'!$C$5,0,10*ROW('Sanitation Data'!C139)),NA())</f>
        <v>#N/A</v>
      </c>
      <c r="W145" s="103" t="e">
        <f ca="true">+IF(AND(ISNUMBER(OFFSET('Sanitation Data'!$C$7,0,10*ROW('Sanitation Data'!C139))),'Data Summary'!CL145="Yes"),OFFSET('Sanitation Data'!$C$7,0,10*ROW('Sanitation Data'!C139)),NA())</f>
        <v>#N/A</v>
      </c>
      <c r="X145" s="103" t="e">
        <f ca="true">+IF(AND(ISNUMBER(OFFSET('Sanitation Data'!$C$11,0,10*ROW('Sanitation Data'!C139))),'Data Summary'!CM145="Yes"),OFFSET('Sanitation Data'!$C$11,0,10*ROW('Sanitation Data'!C139)),NA())</f>
        <v>#N/A</v>
      </c>
      <c r="Y145" s="103" t="e">
        <f ca="true">+IF(AND(ISNUMBER(OFFSET('Sanitation Data'!$C$12,0,10*ROW('Sanitation Data'!C139))),'Data Summary'!CN145="Yes"),OFFSET('Sanitation Data'!$C$12,0,10*ROW('Sanitation Data'!C139)),NA())</f>
        <v>#N/A</v>
      </c>
      <c r="Z145" s="103" t="e">
        <f ca="true">+IF(AND(ISNUMBER(OFFSET('Sanitation Data'!$C$13,0,10*ROW('Sanitation Data'!C139))),'Data Summary'!CO145="Yes"),OFFSET('Sanitation Data'!$C$13,0,10*ROW('Sanitation Data'!C139)),NA())</f>
        <v>#N/A</v>
      </c>
      <c r="AA145" s="103" t="e">
        <f ca="true">+IF(AND(ISNUMBER(OFFSET('Sanitation Data'!$D$5,0,10*ROW('Sanitation Data'!D139))),'Data Summary'!CP145="Yes"),100-OFFSET('Sanitation Data'!$D$5,0,10*ROW('Sanitation Data'!D139)),NA())</f>
        <v>#N/A</v>
      </c>
      <c r="AB145" s="103" t="e">
        <f ca="true">+IF(AND(ISNUMBER(OFFSET('Sanitation Data'!$D$7,0,10*ROW('Sanitation Data'!D139))),'Data Summary'!CQ145="Yes"),OFFSET('Sanitation Data'!$D$7,0,10*ROW('Sanitation Data'!D139)),NA())</f>
        <v>#N/A</v>
      </c>
      <c r="AC145" s="103" t="e">
        <f ca="true">+IF(AND(ISNUMBER(OFFSET('Sanitation Data'!$D$11,0,10*ROW('Sanitation Data'!D139))),'Data Summary'!CR145="Yes"),OFFSET('Sanitation Data'!$D$11,0,10*ROW('Sanitation Data'!D139)),NA())</f>
        <v>#N/A</v>
      </c>
      <c r="AD145" s="103" t="e">
        <f ca="true">+IF(AND(ISNUMBER(OFFSET('Sanitation Data'!$D$12,0,10*ROW('Sanitation Data'!D139))),'Data Summary'!CS145="Yes"),OFFSET('Sanitation Data'!$D$12,0,10*ROW('Sanitation Data'!D139)),NA())</f>
        <v>#N/A</v>
      </c>
      <c r="AE145" s="103" t="e">
        <f ca="true">+IF(AND(ISNUMBER(OFFSET('Sanitation Data'!$D$13,0,10*ROW('Sanitation Data'!D139))),'Data Summary'!CT145="Yes"),OFFSET('Sanitation Data'!$D$13,0,10*ROW('Sanitation Data'!D139)),NA())</f>
        <v>#N/A</v>
      </c>
      <c r="AF145" s="103" t="e">
        <f ca="true">+IF(AND(ISNUMBER(OFFSET('Sanitation Data'!$E$5,0,10*ROW('Sanitation Data'!E139))),'Data Summary'!CU145="Yes"),100-OFFSET('Sanitation Data'!$E$5,0,10*ROW('Sanitation Data'!E139)),NA())</f>
        <v>#N/A</v>
      </c>
      <c r="AG145" s="103" t="e">
        <f ca="true">+IF(AND(ISNUMBER(OFFSET('Sanitation Data'!$E$7,0,10*ROW('Sanitation Data'!E139))),'Data Summary'!CV145="Yes"),OFFSET('Sanitation Data'!$E$7,0,10*ROW('Sanitation Data'!E139)),NA())</f>
        <v>#N/A</v>
      </c>
      <c r="AH145" s="103" t="e">
        <f ca="true">+IF(AND(ISNUMBER(OFFSET('Sanitation Data'!$E$11,0,10*ROW('Sanitation Data'!E139))),'Data Summary'!CW145="Yes"),OFFSET('Sanitation Data'!$E$11,0,10*ROW('Sanitation Data'!E139)),NA())</f>
        <v>#N/A</v>
      </c>
      <c r="AI145" s="103" t="e">
        <f ca="true">+IF(AND(ISNUMBER(OFFSET('Sanitation Data'!$E$12,0,10*ROW('Sanitation Data'!E139))),'Data Summary'!CX145="Yes"),OFFSET('Sanitation Data'!$E$12,0,10*ROW('Sanitation Data'!E139)),NA())</f>
        <v>#N/A</v>
      </c>
      <c r="AJ145" s="103" t="e">
        <f ca="true">+IF(AND(ISNUMBER(OFFSET('Sanitation Data'!$E$13,0,10*ROW('Sanitation Data'!E139))),'Data Summary'!CY145="Yes"),OFFSET('Sanitation Data'!$E$13,0,10*ROW('Sanitation Data'!E139)),NA())</f>
        <v>#N/A</v>
      </c>
      <c r="AK145" s="103" t="e">
        <f ca="true">+IF(AND(ISNUMBER(OFFSET('Sanitation Data'!$F$5,0,10*ROW('Sanitation Data'!F139))),'Data Summary'!CZ145="Yes"),100-OFFSET('Sanitation Data'!$F$5,0,10*ROW('Sanitation Data'!F139)),NA())</f>
        <v>#N/A</v>
      </c>
      <c r="AL145" s="103" t="e">
        <f ca="true">+IF(AND(ISNUMBER(OFFSET('Sanitation Data'!$F$7,0,10*ROW('Sanitation Data'!F139))),'Data Summary'!DA145="Yes"),OFFSET('Sanitation Data'!$F$7,0,10*ROW('Sanitation Data'!F139)),NA())</f>
        <v>#N/A</v>
      </c>
      <c r="AM145" s="103" t="e">
        <f ca="true">+IF(AND(ISNUMBER(OFFSET('Sanitation Data'!$F$11,0,10*ROW('Sanitation Data'!F139))),'Data Summary'!DB145="Yes"),OFFSET('Sanitation Data'!$F$11,0,10*ROW('Sanitation Data'!F139)),NA())</f>
        <v>#N/A</v>
      </c>
      <c r="AN145" s="103" t="e">
        <f ca="true">+IF(AND(ISNUMBER(OFFSET('Sanitation Data'!$F$12,0,10*ROW('Sanitation Data'!F139))),'Data Summary'!DC145="Yes"),OFFSET('Sanitation Data'!$F$12,0,10*ROW('Sanitation Data'!F139)),NA())</f>
        <v>#N/A</v>
      </c>
      <c r="AO145" s="103" t="e">
        <f ca="true">+IF(AND(ISNUMBER(OFFSET('Sanitation Data'!$F$13,0,10*ROW('Sanitation Data'!F139))),'Data Summary'!DD145="Yes"),OFFSET('Sanitation Data'!$F$13,0,10*ROW('Sanitation Data'!F139)),NA())</f>
        <v>#N/A</v>
      </c>
      <c r="AP145" s="103" t="e">
        <f ca="true">+IF(AND(ISNUMBER(OFFSET('Sanitation Data'!$G$5,0,10*ROW('Sanitation Data'!G139))),'Data Summary'!DE145="Yes"),100-OFFSET('Sanitation Data'!$G$5,0,10*ROW('Sanitation Data'!G139)),NA())</f>
        <v>#N/A</v>
      </c>
      <c r="AQ145" s="103" t="e">
        <f ca="true">+IF(AND(ISNUMBER(OFFSET('Sanitation Data'!$G$7,0,10*ROW('Sanitation Data'!G139))),'Data Summary'!DF145="Yes"),OFFSET('Sanitation Data'!$G$7,0,10*ROW('Sanitation Data'!G139)),NA())</f>
        <v>#N/A</v>
      </c>
      <c r="AR145" s="103" t="e">
        <f ca="true">+IF(AND(ISNUMBER(OFFSET('Sanitation Data'!$G$11,0,10*ROW('Sanitation Data'!G139))),'Data Summary'!DG145="Yes"),OFFSET('Sanitation Data'!$G$11,0,10*ROW('Sanitation Data'!G139)),NA())</f>
        <v>#N/A</v>
      </c>
      <c r="AS145" s="103" t="e">
        <f ca="true">+IF(AND(ISNUMBER(OFFSET('Sanitation Data'!$G$12,0,10*ROW('Sanitation Data'!G139))),'Data Summary'!DH145="Yes"),OFFSET('Sanitation Data'!$G$12,0,10*ROW('Sanitation Data'!G139)),NA())</f>
        <v>#N/A</v>
      </c>
      <c r="AT145" s="103" t="e">
        <f ca="true">+IF(AND(ISNUMBER(OFFSET('Sanitation Data'!$G$13,0,10*ROW('Sanitation Data'!G139))),'Data Summary'!DI145="Yes"),OFFSET('Sanitation Data'!$G$13,0,10*ROW('Sanitation Data'!G139)),NA())</f>
        <v>#N/A</v>
      </c>
      <c r="AU145" s="103" t="e">
        <f ca="true">+IF(AND(ISNUMBER(OFFSET('Sanitation Data'!$H$5,0,10*ROW('Sanitation Data'!H139))),'Data Summary'!DJ145="Yes"),100-OFFSET('Sanitation Data'!$H$5,0,10*ROW('Sanitation Data'!H139)),NA())</f>
        <v>#N/A</v>
      </c>
      <c r="AV145" s="103" t="e">
        <f ca="true">+IF(AND(ISNUMBER(OFFSET('Sanitation Data'!$H$7,0,10*ROW('Sanitation Data'!H139))),'Data Summary'!DK145="Yes"),OFFSET('Sanitation Data'!$H$7,0,10*ROW('Sanitation Data'!H139)),NA())</f>
        <v>#N/A</v>
      </c>
      <c r="AW145" s="103" t="e">
        <f ca="true">+IF(AND(ISNUMBER(OFFSET('Sanitation Data'!$H$11,0,10*ROW('Sanitation Data'!H139))),'Data Summary'!DL145="Yes"),OFFSET('Sanitation Data'!$H$11,0,10*ROW('Sanitation Data'!H139)),NA())</f>
        <v>#N/A</v>
      </c>
      <c r="AX145" s="103" t="e">
        <f ca="true">+IF(AND(ISNUMBER(OFFSET('Sanitation Data'!$H$12,0,10*ROW('Sanitation Data'!H139))),'Data Summary'!DM145="Yes"),OFFSET('Sanitation Data'!$H$12,0,10*ROW('Sanitation Data'!H139)),NA())</f>
        <v>#N/A</v>
      </c>
      <c r="AY145" s="103" t="e">
        <f ca="true">+IF(AND(ISNUMBER(OFFSET('Sanitation Data'!$H$13,0,10*ROW('Sanitation Data'!H139))),'Data Summary'!DN145="Yes"),OFFSET('Sanitation Data'!$H$13,0,10*ROW('Sanitation Data'!H139)),NA())</f>
        <v>#N/A</v>
      </c>
      <c r="AZ145" s="108" t="e">
        <f ca="true">+IF(AND(ISNUMBER(OFFSET('Hygiene Data'!$C$6,0,10*ROW('Hygiene Data'!C139))),'Data Summary'!DO145="Yes"),OFFSET('Hygiene Data'!$C$6,0,10*ROW('Hygiene Data'!C139)),NA())</f>
        <v>#N/A</v>
      </c>
      <c r="BA145" s="108" t="e">
        <f ca="true">+IF(AND(ISNUMBER(OFFSET('Hygiene Data'!$C$8,0,10*ROW('Hygiene Data'!C139))),'Data Summary'!DP145="Yes"),OFFSET('Hygiene Data'!$C$8,0,10*ROW('Hygiene Data'!C139)),NA())</f>
        <v>#N/A</v>
      </c>
      <c r="BB145" s="108" t="e">
        <f ca="true">+IF(AND(ISNUMBER(OFFSET('Hygiene Data'!$C$10,0,10*ROW('Hygiene Data'!C139))),'Data Summary'!DQ145="Yes"),OFFSET('Hygiene Data'!$C$10,0,10*ROW('Hygiene Data'!C139)),NA())</f>
        <v>#N/A</v>
      </c>
      <c r="BC145" s="108" t="e">
        <f ca="true">+IF(AND(ISNUMBER(OFFSET('Hygiene Data'!$D$6,0,10*ROW('Hygiene Data'!D139))),'Data Summary'!DR145="Yes"),OFFSET('Hygiene Data'!$D$6,0,10*ROW('Hygiene Data'!D139)),NA())</f>
        <v>#N/A</v>
      </c>
      <c r="BD145" s="108" t="e">
        <f ca="true">+IF(AND(ISNUMBER(OFFSET('Hygiene Data'!$D$8,0,10*ROW('Hygiene Data'!D139))),'Data Summary'!DS145="Yes"),OFFSET('Hygiene Data'!$D$8,0,10*ROW('Hygiene Data'!D139)),NA())</f>
        <v>#N/A</v>
      </c>
      <c r="BE145" s="108" t="e">
        <f ca="true">+IF(AND(ISNUMBER(OFFSET('Hygiene Data'!$D$10,0,10*ROW('Hygiene Data'!D139))),'Data Summary'!DT145="Yes"),OFFSET('Hygiene Data'!$D$10,0,10*ROW('Hygiene Data'!D139)),NA())</f>
        <v>#N/A</v>
      </c>
      <c r="BF145" s="108" t="e">
        <f ca="true">+IF(AND(ISNUMBER(OFFSET('Hygiene Data'!$E$6,0,10*ROW('Hygiene Data'!E139))),'Data Summary'!DU145="Yes"),OFFSET('Hygiene Data'!$E$6,0,10*ROW('Hygiene Data'!E139)),NA())</f>
        <v>#N/A</v>
      </c>
      <c r="BG145" s="108" t="e">
        <f ca="true">+IF(AND(ISNUMBER(OFFSET('Hygiene Data'!$E$8,0,10*ROW('Hygiene Data'!E139))),'Data Summary'!DV145="Yes"),OFFSET('Hygiene Data'!$E$8,0,10*ROW('Hygiene Data'!E139)),NA())</f>
        <v>#N/A</v>
      </c>
      <c r="BH145" s="108" t="e">
        <f ca="true">+IF(AND(ISNUMBER(OFFSET('Hygiene Data'!$E$10,0,10*ROW('Hygiene Data'!E139))),'Data Summary'!DW145="Yes"),OFFSET('Hygiene Data'!$E$10,0,10*ROW('Hygiene Data'!E139)),NA())</f>
        <v>#N/A</v>
      </c>
      <c r="BI145" s="108" t="e">
        <f ca="true">+IF(AND(ISNUMBER(OFFSET('Hygiene Data'!$F$6,0,10*ROW('Hygiene Data'!F139))),'Data Summary'!DX145="Yes"),OFFSET('Hygiene Data'!$F$6,0,10*ROW('Hygiene Data'!F139)),NA())</f>
        <v>#N/A</v>
      </c>
      <c r="BJ145" s="108" t="e">
        <f ca="true">+IF(AND(ISNUMBER(OFFSET('Hygiene Data'!$F$8,0,10*ROW('Hygiene Data'!F139))),'Data Summary'!DY145="Yes"),OFFSET('Hygiene Data'!$F$8,0,10*ROW('Hygiene Data'!F139)),NA())</f>
        <v>#N/A</v>
      </c>
      <c r="BK145" s="108" t="e">
        <f ca="true">+IF(AND(ISNUMBER(OFFSET('Hygiene Data'!$F$10,0,10*ROW('Hygiene Data'!F139))),'Data Summary'!DZ145="Yes"),OFFSET('Hygiene Data'!$F$10,0,10*ROW('Hygiene Data'!F139)),NA())</f>
        <v>#N/A</v>
      </c>
      <c r="BL145" s="108" t="e">
        <f ca="true">+IF(AND(ISNUMBER(OFFSET('Hygiene Data'!$G$6,0,10*ROW('Hygiene Data'!G139))),'Data Summary'!EA145="Yes"),OFFSET('Hygiene Data'!$G$6,0,10*ROW('Hygiene Data'!G139)),NA())</f>
        <v>#N/A</v>
      </c>
      <c r="BM145" s="108" t="e">
        <f ca="true">+IF(AND(ISNUMBER(OFFSET('Hygiene Data'!$G$8,0,10*ROW('Hygiene Data'!G139))),'Data Summary'!EB145="Yes"),OFFSET('Hygiene Data'!$G$8,0,10*ROW('Hygiene Data'!G139)),NA())</f>
        <v>#N/A</v>
      </c>
      <c r="BN145" s="108" t="e">
        <f ca="true">+IF(AND(ISNUMBER(OFFSET('Hygiene Data'!$G$10,0,10*ROW('Hygiene Data'!G139))),'Data Summary'!EC145="Yes"),OFFSET('Hygiene Data'!$G$10,0,10*ROW('Hygiene Data'!G139)),NA())</f>
        <v>#N/A</v>
      </c>
      <c r="BO145" s="108" t="e">
        <f ca="true">+IF(AND(ISNUMBER(OFFSET('Hygiene Data'!$H$6,0,10*ROW('Hygiene Data'!H139))),'Data Summary'!ED145="Yes"),OFFSET('Hygiene Data'!$H$6,0,10*ROW('Hygiene Data'!H139)),NA())</f>
        <v>#N/A</v>
      </c>
      <c r="BP145" s="108" t="e">
        <f ca="true">+IF(AND(ISNUMBER(OFFSET('Hygiene Data'!$H$8,0,10*ROW('Hygiene Data'!H139))),'Data Summary'!EE145="Yes"),OFFSET('Hygiene Data'!$H$8,0,10*ROW('Hygiene Data'!H139)),NA())</f>
        <v>#N/A</v>
      </c>
      <c r="BQ145" s="108" t="e">
        <f ca="true">+IF(AND(ISNUMBER(OFFSET('Hygiene Data'!$H$10,0,10*ROW('Hygiene Data'!H139))),'Data Summary'!EF145="Yes"),OFFSET('Hygiene Data'!$H$10,0,10*ROW('Hygiene Data'!H139)),NA())</f>
        <v>#N/A</v>
      </c>
    </row>
    <row r="146" x14ac:dyDescent="0.2">
      <c r="A146" s="56" t="e">
        <f ca="true">+IF(OFFSET('Water Data'!$B$1,0,10*ROW('Water Data'!B140))="",NA(),OFFSET('Water Data'!$B$1,0,10*ROW('Water Data'!B140)))</f>
        <v>#N/A</v>
      </c>
      <c r="B146" s="56" t="e">
        <f ca="true">+IF(OFFSET('Water Data'!$A$3,0,10*ROW('Water Data'!A143))="",NA(),OFFSET('Water Data'!$A$3,0,10*ROW('Water Data'!A143)))</f>
        <v>#N/A</v>
      </c>
      <c r="C146" s="56" t="e">
        <f ca="true">+IF(OFFSET('Water Data'!$C$3,0,10*ROW('Water Data'!C143))="",NA(),OFFSET('Water Data'!$C$3,0,10*ROW('Water Data'!C143)))</f>
        <v>#N/A</v>
      </c>
      <c r="D146" s="57" t="e">
        <f ca="true">+IF(AND(ISNUMBER(OFFSET('Water Data'!$C$5,0,10*ROW('Water Data'!C140))),'Data Summary'!BS146="Yes"),100-OFFSET('Water Data'!$C$5,0,10*ROW('Water Data'!C140)),NA())</f>
        <v>#N/A</v>
      </c>
      <c r="E146" s="57" t="e">
        <f ca="true">+IF(AND(ISNUMBER(OFFSET('Water Data'!$C$7,0,10*ROW('Water Data'!C140))),'Data Summary'!BT146="Yes"),OFFSET('Water Data'!$C$7,0,10*ROW('Water Data'!C140)),NA())</f>
        <v>#N/A</v>
      </c>
      <c r="F146" s="57" t="e">
        <f ca="true">+IF(AND(ISNUMBER(OFFSET('Water Data'!$C$10,0,10*ROW('Water Data'!C140))),'Data Summary'!BU146="Yes"),OFFSET('Water Data'!$C$10,0,10*ROW('Water Data'!C140)),NA())</f>
        <v>#N/A</v>
      </c>
      <c r="G146" s="57" t="e">
        <f ca="true">+IF(AND(ISNUMBER(OFFSET('Water Data'!$D$5,0,10*ROW('Water Data'!D140))),'Data Summary'!BV146="Yes"),100-OFFSET('Water Data'!$D$5,0,10*ROW('Water Data'!D140)),NA())</f>
        <v>#N/A</v>
      </c>
      <c r="H146" s="57" t="e">
        <f ca="true">+IF(AND(ISNUMBER(OFFSET('Water Data'!$D$7,0,10*ROW('Water Data'!D140))),'Data Summary'!BW146="Yes"),OFFSET('Water Data'!$D$7,0,10*ROW('Water Data'!D140)),NA())</f>
        <v>#N/A</v>
      </c>
      <c r="I146" s="57" t="e">
        <f ca="true">+IF(AND(ISNUMBER(OFFSET('Water Data'!$D$10,0,10*ROW('Water Data'!D140))),'Data Summary'!BX146="Yes"),OFFSET('Water Data'!$D$10,0,10*ROW('Water Data'!D140)),NA())</f>
        <v>#N/A</v>
      </c>
      <c r="J146" s="57" t="e">
        <f ca="true">+IF(AND(ISNUMBER(OFFSET('Water Data'!$E$5,0,10*ROW('Water Data'!E140))),'Data Summary'!BY146="Yes"),100-OFFSET('Water Data'!$E$5,0,10*ROW('Water Data'!E140)),NA())</f>
        <v>#N/A</v>
      </c>
      <c r="K146" s="57" t="e">
        <f ca="true">+IF(AND(ISNUMBER(OFFSET('Water Data'!$E$7,0,10*ROW('Water Data'!E140))),'Data Summary'!BZ146="Yes"),OFFSET('Water Data'!$E$7,0,10*ROW('Water Data'!E140)),NA())</f>
        <v>#N/A</v>
      </c>
      <c r="L146" s="57" t="e">
        <f ca="true">+IF(AND(ISNUMBER(OFFSET('Water Data'!$E$10,0,10*ROW('Water Data'!E140))),'Data Summary'!CA146="Yes"),OFFSET('Water Data'!$E$10,0,10*ROW('Water Data'!E140)),NA())</f>
        <v>#N/A</v>
      </c>
      <c r="M146" s="57" t="e">
        <f ca="true">+IF(AND(ISNUMBER(OFFSET('Water Data'!$F$5,0,10*ROW('Water Data'!F140))),'Data Summary'!CB146="Yes"),100-OFFSET('Water Data'!$F$5,0,10*ROW('Water Data'!F140)),NA())</f>
        <v>#N/A</v>
      </c>
      <c r="N146" s="57" t="e">
        <f ca="true">+IF(AND(ISNUMBER(OFFSET('Water Data'!$F$7,0,10*ROW('Water Data'!F140))),'Data Summary'!CC146="Yes"),OFFSET('Water Data'!$F$7,0,10*ROW('Water Data'!F140)),NA())</f>
        <v>#N/A</v>
      </c>
      <c r="O146" s="57" t="e">
        <f ca="true">+IF(AND(ISNUMBER(OFFSET('Water Data'!$F$10,0,10*ROW('Water Data'!F140))),'Data Summary'!CD146="Yes"),OFFSET('Water Data'!$F$10,0,10*ROW('Water Data'!F140)),NA())</f>
        <v>#N/A</v>
      </c>
      <c r="P146" s="57" t="e">
        <f ca="true">+IF(AND(ISNUMBER(OFFSET('Water Data'!$G$5,0,10*ROW('Water Data'!G140))),'Data Summary'!CE146="Yes"),100-OFFSET('Water Data'!$G$5,0,10*ROW('Water Data'!G140)),NA())</f>
        <v>#N/A</v>
      </c>
      <c r="Q146" s="57" t="e">
        <f ca="true">+IF(AND(ISNUMBER(OFFSET('Water Data'!$G$7,0,10*ROW('Water Data'!G140))),'Data Summary'!CF146="Yes"),OFFSET('Water Data'!$G$7,0,10*ROW('Water Data'!G140)),NA())</f>
        <v>#N/A</v>
      </c>
      <c r="R146" s="57" t="e">
        <f ca="true">+IF(AND(ISNUMBER(OFFSET('Water Data'!$G$10,0,10*ROW('Water Data'!G140))),'Data Summary'!CG146="Yes"),OFFSET('Water Data'!$G$10,0,10*ROW('Water Data'!G140)),NA())</f>
        <v>#N/A</v>
      </c>
      <c r="S146" s="57" t="e">
        <f ca="true">+IF(AND(ISNUMBER(OFFSET('Water Data'!$H$5,0,10*ROW('Water Data'!H140))),'Data Summary'!CH146="Yes"),100-OFFSET('Water Data'!$H$5,0,10*ROW('Water Data'!H140)),NA())</f>
        <v>#N/A</v>
      </c>
      <c r="T146" s="57" t="e">
        <f ca="true">+IF(AND(ISNUMBER(OFFSET('Water Data'!$H$7,0,10*ROW('Water Data'!H140))),'Data Summary'!CI146="Yes"),OFFSET('Water Data'!$H$7,0,10*ROW('Water Data'!H140)),NA())</f>
        <v>#N/A</v>
      </c>
      <c r="U146" s="57" t="e">
        <f ca="true">+IF(AND(ISNUMBER(OFFSET('Water Data'!$H$10,0,10*ROW('Water Data'!H140))),'Data Summary'!CJ146="Yes"),OFFSET('Water Data'!$H$10,0,10*ROW('Water Data'!H140)),NA())</f>
        <v>#N/A</v>
      </c>
      <c r="V146" s="103" t="e">
        <f ca="true">+IF(AND(ISNUMBER(OFFSET('Sanitation Data'!$C$5,0,10*ROW('Sanitation Data'!C140))),'Data Summary'!CK146="Yes"),100-OFFSET('Sanitation Data'!$C$5,0,10*ROW('Sanitation Data'!C140)),NA())</f>
        <v>#N/A</v>
      </c>
      <c r="W146" s="103" t="e">
        <f ca="true">+IF(AND(ISNUMBER(OFFSET('Sanitation Data'!$C$7,0,10*ROW('Sanitation Data'!C140))),'Data Summary'!CL146="Yes"),OFFSET('Sanitation Data'!$C$7,0,10*ROW('Sanitation Data'!C140)),NA())</f>
        <v>#N/A</v>
      </c>
      <c r="X146" s="103" t="e">
        <f ca="true">+IF(AND(ISNUMBER(OFFSET('Sanitation Data'!$C$11,0,10*ROW('Sanitation Data'!C140))),'Data Summary'!CM146="Yes"),OFFSET('Sanitation Data'!$C$11,0,10*ROW('Sanitation Data'!C140)),NA())</f>
        <v>#N/A</v>
      </c>
      <c r="Y146" s="103" t="e">
        <f ca="true">+IF(AND(ISNUMBER(OFFSET('Sanitation Data'!$C$12,0,10*ROW('Sanitation Data'!C140))),'Data Summary'!CN146="Yes"),OFFSET('Sanitation Data'!$C$12,0,10*ROW('Sanitation Data'!C140)),NA())</f>
        <v>#N/A</v>
      </c>
      <c r="Z146" s="103" t="e">
        <f ca="true">+IF(AND(ISNUMBER(OFFSET('Sanitation Data'!$C$13,0,10*ROW('Sanitation Data'!C140))),'Data Summary'!CO146="Yes"),OFFSET('Sanitation Data'!$C$13,0,10*ROW('Sanitation Data'!C140)),NA())</f>
        <v>#N/A</v>
      </c>
      <c r="AA146" s="103" t="e">
        <f ca="true">+IF(AND(ISNUMBER(OFFSET('Sanitation Data'!$D$5,0,10*ROW('Sanitation Data'!D140))),'Data Summary'!CP146="Yes"),100-OFFSET('Sanitation Data'!$D$5,0,10*ROW('Sanitation Data'!D140)),NA())</f>
        <v>#N/A</v>
      </c>
      <c r="AB146" s="103" t="e">
        <f ca="true">+IF(AND(ISNUMBER(OFFSET('Sanitation Data'!$D$7,0,10*ROW('Sanitation Data'!D140))),'Data Summary'!CQ146="Yes"),OFFSET('Sanitation Data'!$D$7,0,10*ROW('Sanitation Data'!D140)),NA())</f>
        <v>#N/A</v>
      </c>
      <c r="AC146" s="103" t="e">
        <f ca="true">+IF(AND(ISNUMBER(OFFSET('Sanitation Data'!$D$11,0,10*ROW('Sanitation Data'!D140))),'Data Summary'!CR146="Yes"),OFFSET('Sanitation Data'!$D$11,0,10*ROW('Sanitation Data'!D140)),NA())</f>
        <v>#N/A</v>
      </c>
      <c r="AD146" s="103" t="e">
        <f ca="true">+IF(AND(ISNUMBER(OFFSET('Sanitation Data'!$D$12,0,10*ROW('Sanitation Data'!D140))),'Data Summary'!CS146="Yes"),OFFSET('Sanitation Data'!$D$12,0,10*ROW('Sanitation Data'!D140)),NA())</f>
        <v>#N/A</v>
      </c>
      <c r="AE146" s="103" t="e">
        <f ca="true">+IF(AND(ISNUMBER(OFFSET('Sanitation Data'!$D$13,0,10*ROW('Sanitation Data'!D140))),'Data Summary'!CT146="Yes"),OFFSET('Sanitation Data'!$D$13,0,10*ROW('Sanitation Data'!D140)),NA())</f>
        <v>#N/A</v>
      </c>
      <c r="AF146" s="103" t="e">
        <f ca="true">+IF(AND(ISNUMBER(OFFSET('Sanitation Data'!$E$5,0,10*ROW('Sanitation Data'!E140))),'Data Summary'!CU146="Yes"),100-OFFSET('Sanitation Data'!$E$5,0,10*ROW('Sanitation Data'!E140)),NA())</f>
        <v>#N/A</v>
      </c>
      <c r="AG146" s="103" t="e">
        <f ca="true">+IF(AND(ISNUMBER(OFFSET('Sanitation Data'!$E$7,0,10*ROW('Sanitation Data'!E140))),'Data Summary'!CV146="Yes"),OFFSET('Sanitation Data'!$E$7,0,10*ROW('Sanitation Data'!E140)),NA())</f>
        <v>#N/A</v>
      </c>
      <c r="AH146" s="103" t="e">
        <f ca="true">+IF(AND(ISNUMBER(OFFSET('Sanitation Data'!$E$11,0,10*ROW('Sanitation Data'!E140))),'Data Summary'!CW146="Yes"),OFFSET('Sanitation Data'!$E$11,0,10*ROW('Sanitation Data'!E140)),NA())</f>
        <v>#N/A</v>
      </c>
      <c r="AI146" s="103" t="e">
        <f ca="true">+IF(AND(ISNUMBER(OFFSET('Sanitation Data'!$E$12,0,10*ROW('Sanitation Data'!E140))),'Data Summary'!CX146="Yes"),OFFSET('Sanitation Data'!$E$12,0,10*ROW('Sanitation Data'!E140)),NA())</f>
        <v>#N/A</v>
      </c>
      <c r="AJ146" s="103" t="e">
        <f ca="true">+IF(AND(ISNUMBER(OFFSET('Sanitation Data'!$E$13,0,10*ROW('Sanitation Data'!E140))),'Data Summary'!CY146="Yes"),OFFSET('Sanitation Data'!$E$13,0,10*ROW('Sanitation Data'!E140)),NA())</f>
        <v>#N/A</v>
      </c>
      <c r="AK146" s="103" t="e">
        <f ca="true">+IF(AND(ISNUMBER(OFFSET('Sanitation Data'!$F$5,0,10*ROW('Sanitation Data'!F140))),'Data Summary'!CZ146="Yes"),100-OFFSET('Sanitation Data'!$F$5,0,10*ROW('Sanitation Data'!F140)),NA())</f>
        <v>#N/A</v>
      </c>
      <c r="AL146" s="103" t="e">
        <f ca="true">+IF(AND(ISNUMBER(OFFSET('Sanitation Data'!$F$7,0,10*ROW('Sanitation Data'!F140))),'Data Summary'!DA146="Yes"),OFFSET('Sanitation Data'!$F$7,0,10*ROW('Sanitation Data'!F140)),NA())</f>
        <v>#N/A</v>
      </c>
      <c r="AM146" s="103" t="e">
        <f ca="true">+IF(AND(ISNUMBER(OFFSET('Sanitation Data'!$F$11,0,10*ROW('Sanitation Data'!F140))),'Data Summary'!DB146="Yes"),OFFSET('Sanitation Data'!$F$11,0,10*ROW('Sanitation Data'!F140)),NA())</f>
        <v>#N/A</v>
      </c>
      <c r="AN146" s="103" t="e">
        <f ca="true">+IF(AND(ISNUMBER(OFFSET('Sanitation Data'!$F$12,0,10*ROW('Sanitation Data'!F140))),'Data Summary'!DC146="Yes"),OFFSET('Sanitation Data'!$F$12,0,10*ROW('Sanitation Data'!F140)),NA())</f>
        <v>#N/A</v>
      </c>
      <c r="AO146" s="103" t="e">
        <f ca="true">+IF(AND(ISNUMBER(OFFSET('Sanitation Data'!$F$13,0,10*ROW('Sanitation Data'!F140))),'Data Summary'!DD146="Yes"),OFFSET('Sanitation Data'!$F$13,0,10*ROW('Sanitation Data'!F140)),NA())</f>
        <v>#N/A</v>
      </c>
      <c r="AP146" s="103" t="e">
        <f ca="true">+IF(AND(ISNUMBER(OFFSET('Sanitation Data'!$G$5,0,10*ROW('Sanitation Data'!G140))),'Data Summary'!DE146="Yes"),100-OFFSET('Sanitation Data'!$G$5,0,10*ROW('Sanitation Data'!G140)),NA())</f>
        <v>#N/A</v>
      </c>
      <c r="AQ146" s="103" t="e">
        <f ca="true">+IF(AND(ISNUMBER(OFFSET('Sanitation Data'!$G$7,0,10*ROW('Sanitation Data'!G140))),'Data Summary'!DF146="Yes"),OFFSET('Sanitation Data'!$G$7,0,10*ROW('Sanitation Data'!G140)),NA())</f>
        <v>#N/A</v>
      </c>
      <c r="AR146" s="103" t="e">
        <f ca="true">+IF(AND(ISNUMBER(OFFSET('Sanitation Data'!$G$11,0,10*ROW('Sanitation Data'!G140))),'Data Summary'!DG146="Yes"),OFFSET('Sanitation Data'!$G$11,0,10*ROW('Sanitation Data'!G140)),NA())</f>
        <v>#N/A</v>
      </c>
      <c r="AS146" s="103" t="e">
        <f ca="true">+IF(AND(ISNUMBER(OFFSET('Sanitation Data'!$G$12,0,10*ROW('Sanitation Data'!G140))),'Data Summary'!DH146="Yes"),OFFSET('Sanitation Data'!$G$12,0,10*ROW('Sanitation Data'!G140)),NA())</f>
        <v>#N/A</v>
      </c>
      <c r="AT146" s="103" t="e">
        <f ca="true">+IF(AND(ISNUMBER(OFFSET('Sanitation Data'!$G$13,0,10*ROW('Sanitation Data'!G140))),'Data Summary'!DI146="Yes"),OFFSET('Sanitation Data'!$G$13,0,10*ROW('Sanitation Data'!G140)),NA())</f>
        <v>#N/A</v>
      </c>
      <c r="AU146" s="103" t="e">
        <f ca="true">+IF(AND(ISNUMBER(OFFSET('Sanitation Data'!$H$5,0,10*ROW('Sanitation Data'!H140))),'Data Summary'!DJ146="Yes"),100-OFFSET('Sanitation Data'!$H$5,0,10*ROW('Sanitation Data'!H140)),NA())</f>
        <v>#N/A</v>
      </c>
      <c r="AV146" s="103" t="e">
        <f ca="true">+IF(AND(ISNUMBER(OFFSET('Sanitation Data'!$H$7,0,10*ROW('Sanitation Data'!H140))),'Data Summary'!DK146="Yes"),OFFSET('Sanitation Data'!$H$7,0,10*ROW('Sanitation Data'!H140)),NA())</f>
        <v>#N/A</v>
      </c>
      <c r="AW146" s="103" t="e">
        <f ca="true">+IF(AND(ISNUMBER(OFFSET('Sanitation Data'!$H$11,0,10*ROW('Sanitation Data'!H140))),'Data Summary'!DL146="Yes"),OFFSET('Sanitation Data'!$H$11,0,10*ROW('Sanitation Data'!H140)),NA())</f>
        <v>#N/A</v>
      </c>
      <c r="AX146" s="103" t="e">
        <f ca="true">+IF(AND(ISNUMBER(OFFSET('Sanitation Data'!$H$12,0,10*ROW('Sanitation Data'!H140))),'Data Summary'!DM146="Yes"),OFFSET('Sanitation Data'!$H$12,0,10*ROW('Sanitation Data'!H140)),NA())</f>
        <v>#N/A</v>
      </c>
      <c r="AY146" s="103" t="e">
        <f ca="true">+IF(AND(ISNUMBER(OFFSET('Sanitation Data'!$H$13,0,10*ROW('Sanitation Data'!H140))),'Data Summary'!DN146="Yes"),OFFSET('Sanitation Data'!$H$13,0,10*ROW('Sanitation Data'!H140)),NA())</f>
        <v>#N/A</v>
      </c>
      <c r="AZ146" s="108" t="e">
        <f ca="true">+IF(AND(ISNUMBER(OFFSET('Hygiene Data'!$C$6,0,10*ROW('Hygiene Data'!C140))),'Data Summary'!DO146="Yes"),OFFSET('Hygiene Data'!$C$6,0,10*ROW('Hygiene Data'!C140)),NA())</f>
        <v>#N/A</v>
      </c>
      <c r="BA146" s="108" t="e">
        <f ca="true">+IF(AND(ISNUMBER(OFFSET('Hygiene Data'!$C$8,0,10*ROW('Hygiene Data'!C140))),'Data Summary'!DP146="Yes"),OFFSET('Hygiene Data'!$C$8,0,10*ROW('Hygiene Data'!C140)),NA())</f>
        <v>#N/A</v>
      </c>
      <c r="BB146" s="108" t="e">
        <f ca="true">+IF(AND(ISNUMBER(OFFSET('Hygiene Data'!$C$10,0,10*ROW('Hygiene Data'!C140))),'Data Summary'!DQ146="Yes"),OFFSET('Hygiene Data'!$C$10,0,10*ROW('Hygiene Data'!C140)),NA())</f>
        <v>#N/A</v>
      </c>
      <c r="BC146" s="108" t="e">
        <f ca="true">+IF(AND(ISNUMBER(OFFSET('Hygiene Data'!$D$6,0,10*ROW('Hygiene Data'!D140))),'Data Summary'!DR146="Yes"),OFFSET('Hygiene Data'!$D$6,0,10*ROW('Hygiene Data'!D140)),NA())</f>
        <v>#N/A</v>
      </c>
      <c r="BD146" s="108" t="e">
        <f ca="true">+IF(AND(ISNUMBER(OFFSET('Hygiene Data'!$D$8,0,10*ROW('Hygiene Data'!D140))),'Data Summary'!DS146="Yes"),OFFSET('Hygiene Data'!$D$8,0,10*ROW('Hygiene Data'!D140)),NA())</f>
        <v>#N/A</v>
      </c>
      <c r="BE146" s="108" t="e">
        <f ca="true">+IF(AND(ISNUMBER(OFFSET('Hygiene Data'!$D$10,0,10*ROW('Hygiene Data'!D140))),'Data Summary'!DT146="Yes"),OFFSET('Hygiene Data'!$D$10,0,10*ROW('Hygiene Data'!D140)),NA())</f>
        <v>#N/A</v>
      </c>
      <c r="BF146" s="108" t="e">
        <f ca="true">+IF(AND(ISNUMBER(OFFSET('Hygiene Data'!$E$6,0,10*ROW('Hygiene Data'!E140))),'Data Summary'!DU146="Yes"),OFFSET('Hygiene Data'!$E$6,0,10*ROW('Hygiene Data'!E140)),NA())</f>
        <v>#N/A</v>
      </c>
      <c r="BG146" s="108" t="e">
        <f ca="true">+IF(AND(ISNUMBER(OFFSET('Hygiene Data'!$E$8,0,10*ROW('Hygiene Data'!E140))),'Data Summary'!DV146="Yes"),OFFSET('Hygiene Data'!$E$8,0,10*ROW('Hygiene Data'!E140)),NA())</f>
        <v>#N/A</v>
      </c>
      <c r="BH146" s="108" t="e">
        <f ca="true">+IF(AND(ISNUMBER(OFFSET('Hygiene Data'!$E$10,0,10*ROW('Hygiene Data'!E140))),'Data Summary'!DW146="Yes"),OFFSET('Hygiene Data'!$E$10,0,10*ROW('Hygiene Data'!E140)),NA())</f>
        <v>#N/A</v>
      </c>
      <c r="BI146" s="108" t="e">
        <f ca="true">+IF(AND(ISNUMBER(OFFSET('Hygiene Data'!$F$6,0,10*ROW('Hygiene Data'!F140))),'Data Summary'!DX146="Yes"),OFFSET('Hygiene Data'!$F$6,0,10*ROW('Hygiene Data'!F140)),NA())</f>
        <v>#N/A</v>
      </c>
      <c r="BJ146" s="108" t="e">
        <f ca="true">+IF(AND(ISNUMBER(OFFSET('Hygiene Data'!$F$8,0,10*ROW('Hygiene Data'!F140))),'Data Summary'!DY146="Yes"),OFFSET('Hygiene Data'!$F$8,0,10*ROW('Hygiene Data'!F140)),NA())</f>
        <v>#N/A</v>
      </c>
      <c r="BK146" s="108" t="e">
        <f ca="true">+IF(AND(ISNUMBER(OFFSET('Hygiene Data'!$F$10,0,10*ROW('Hygiene Data'!F140))),'Data Summary'!DZ146="Yes"),OFFSET('Hygiene Data'!$F$10,0,10*ROW('Hygiene Data'!F140)),NA())</f>
        <v>#N/A</v>
      </c>
      <c r="BL146" s="108" t="e">
        <f ca="true">+IF(AND(ISNUMBER(OFFSET('Hygiene Data'!$G$6,0,10*ROW('Hygiene Data'!G140))),'Data Summary'!EA146="Yes"),OFFSET('Hygiene Data'!$G$6,0,10*ROW('Hygiene Data'!G140)),NA())</f>
        <v>#N/A</v>
      </c>
      <c r="BM146" s="108" t="e">
        <f ca="true">+IF(AND(ISNUMBER(OFFSET('Hygiene Data'!$G$8,0,10*ROW('Hygiene Data'!G140))),'Data Summary'!EB146="Yes"),OFFSET('Hygiene Data'!$G$8,0,10*ROW('Hygiene Data'!G140)),NA())</f>
        <v>#N/A</v>
      </c>
      <c r="BN146" s="108" t="e">
        <f ca="true">+IF(AND(ISNUMBER(OFFSET('Hygiene Data'!$G$10,0,10*ROW('Hygiene Data'!G140))),'Data Summary'!EC146="Yes"),OFFSET('Hygiene Data'!$G$10,0,10*ROW('Hygiene Data'!G140)),NA())</f>
        <v>#N/A</v>
      </c>
      <c r="BO146" s="108" t="e">
        <f ca="true">+IF(AND(ISNUMBER(OFFSET('Hygiene Data'!$H$6,0,10*ROW('Hygiene Data'!H140))),'Data Summary'!ED146="Yes"),OFFSET('Hygiene Data'!$H$6,0,10*ROW('Hygiene Data'!H140)),NA())</f>
        <v>#N/A</v>
      </c>
      <c r="BP146" s="108" t="e">
        <f ca="true">+IF(AND(ISNUMBER(OFFSET('Hygiene Data'!$H$8,0,10*ROW('Hygiene Data'!H140))),'Data Summary'!EE146="Yes"),OFFSET('Hygiene Data'!$H$8,0,10*ROW('Hygiene Data'!H140)),NA())</f>
        <v>#N/A</v>
      </c>
      <c r="BQ146" s="108" t="e">
        <f ca="true">+IF(AND(ISNUMBER(OFFSET('Hygiene Data'!$H$10,0,10*ROW('Hygiene Data'!H140))),'Data Summary'!EF146="Yes"),OFFSET('Hygiene Data'!$H$10,0,10*ROW('Hygiene Data'!H140)),NA())</f>
        <v>#N/A</v>
      </c>
    </row>
    <row r="147" x14ac:dyDescent="0.2">
      <c r="A147" s="56" t="e">
        <f ca="true">+IF(OFFSET('Water Data'!$B$1,0,10*ROW('Water Data'!B141))="",NA(),OFFSET('Water Data'!$B$1,0,10*ROW('Water Data'!B141)))</f>
        <v>#N/A</v>
      </c>
      <c r="B147" s="56" t="e">
        <f ca="true">+IF(OFFSET('Water Data'!$A$3,0,10*ROW('Water Data'!A144))="",NA(),OFFSET('Water Data'!$A$3,0,10*ROW('Water Data'!A144)))</f>
        <v>#N/A</v>
      </c>
      <c r="C147" s="56" t="e">
        <f ca="true">+IF(OFFSET('Water Data'!$C$3,0,10*ROW('Water Data'!C144))="",NA(),OFFSET('Water Data'!$C$3,0,10*ROW('Water Data'!C144)))</f>
        <v>#N/A</v>
      </c>
      <c r="D147" s="57" t="e">
        <f ca="true">+IF(AND(ISNUMBER(OFFSET('Water Data'!$C$5,0,10*ROW('Water Data'!C141))),'Data Summary'!BS147="Yes"),100-OFFSET('Water Data'!$C$5,0,10*ROW('Water Data'!C141)),NA())</f>
        <v>#N/A</v>
      </c>
      <c r="E147" s="57" t="e">
        <f ca="true">+IF(AND(ISNUMBER(OFFSET('Water Data'!$C$7,0,10*ROW('Water Data'!C141))),'Data Summary'!BT147="Yes"),OFFSET('Water Data'!$C$7,0,10*ROW('Water Data'!C141)),NA())</f>
        <v>#N/A</v>
      </c>
      <c r="F147" s="57" t="e">
        <f ca="true">+IF(AND(ISNUMBER(OFFSET('Water Data'!$C$10,0,10*ROW('Water Data'!C141))),'Data Summary'!BU147="Yes"),OFFSET('Water Data'!$C$10,0,10*ROW('Water Data'!C141)),NA())</f>
        <v>#N/A</v>
      </c>
      <c r="G147" s="57" t="e">
        <f ca="true">+IF(AND(ISNUMBER(OFFSET('Water Data'!$D$5,0,10*ROW('Water Data'!D141))),'Data Summary'!BV147="Yes"),100-OFFSET('Water Data'!$D$5,0,10*ROW('Water Data'!D141)),NA())</f>
        <v>#N/A</v>
      </c>
      <c r="H147" s="57" t="e">
        <f ca="true">+IF(AND(ISNUMBER(OFFSET('Water Data'!$D$7,0,10*ROW('Water Data'!D141))),'Data Summary'!BW147="Yes"),OFFSET('Water Data'!$D$7,0,10*ROW('Water Data'!D141)),NA())</f>
        <v>#N/A</v>
      </c>
      <c r="I147" s="57" t="e">
        <f ca="true">+IF(AND(ISNUMBER(OFFSET('Water Data'!$D$10,0,10*ROW('Water Data'!D141))),'Data Summary'!BX147="Yes"),OFFSET('Water Data'!$D$10,0,10*ROW('Water Data'!D141)),NA())</f>
        <v>#N/A</v>
      </c>
      <c r="J147" s="57" t="e">
        <f ca="true">+IF(AND(ISNUMBER(OFFSET('Water Data'!$E$5,0,10*ROW('Water Data'!E141))),'Data Summary'!BY147="Yes"),100-OFFSET('Water Data'!$E$5,0,10*ROW('Water Data'!E141)),NA())</f>
        <v>#N/A</v>
      </c>
      <c r="K147" s="57" t="e">
        <f ca="true">+IF(AND(ISNUMBER(OFFSET('Water Data'!$E$7,0,10*ROW('Water Data'!E141))),'Data Summary'!BZ147="Yes"),OFFSET('Water Data'!$E$7,0,10*ROW('Water Data'!E141)),NA())</f>
        <v>#N/A</v>
      </c>
      <c r="L147" s="57" t="e">
        <f ca="true">+IF(AND(ISNUMBER(OFFSET('Water Data'!$E$10,0,10*ROW('Water Data'!E141))),'Data Summary'!CA147="Yes"),OFFSET('Water Data'!$E$10,0,10*ROW('Water Data'!E141)),NA())</f>
        <v>#N/A</v>
      </c>
      <c r="M147" s="57" t="e">
        <f ca="true">+IF(AND(ISNUMBER(OFFSET('Water Data'!$F$5,0,10*ROW('Water Data'!F141))),'Data Summary'!CB147="Yes"),100-OFFSET('Water Data'!$F$5,0,10*ROW('Water Data'!F141)),NA())</f>
        <v>#N/A</v>
      </c>
      <c r="N147" s="57" t="e">
        <f ca="true">+IF(AND(ISNUMBER(OFFSET('Water Data'!$F$7,0,10*ROW('Water Data'!F141))),'Data Summary'!CC147="Yes"),OFFSET('Water Data'!$F$7,0,10*ROW('Water Data'!F141)),NA())</f>
        <v>#N/A</v>
      </c>
      <c r="O147" s="57" t="e">
        <f ca="true">+IF(AND(ISNUMBER(OFFSET('Water Data'!$F$10,0,10*ROW('Water Data'!F141))),'Data Summary'!CD147="Yes"),OFFSET('Water Data'!$F$10,0,10*ROW('Water Data'!F141)),NA())</f>
        <v>#N/A</v>
      </c>
      <c r="P147" s="57" t="e">
        <f ca="true">+IF(AND(ISNUMBER(OFFSET('Water Data'!$G$5,0,10*ROW('Water Data'!G141))),'Data Summary'!CE147="Yes"),100-OFFSET('Water Data'!$G$5,0,10*ROW('Water Data'!G141)),NA())</f>
        <v>#N/A</v>
      </c>
      <c r="Q147" s="57" t="e">
        <f ca="true">+IF(AND(ISNUMBER(OFFSET('Water Data'!$G$7,0,10*ROW('Water Data'!G141))),'Data Summary'!CF147="Yes"),OFFSET('Water Data'!$G$7,0,10*ROW('Water Data'!G141)),NA())</f>
        <v>#N/A</v>
      </c>
      <c r="R147" s="57" t="e">
        <f ca="true">+IF(AND(ISNUMBER(OFFSET('Water Data'!$G$10,0,10*ROW('Water Data'!G141))),'Data Summary'!CG147="Yes"),OFFSET('Water Data'!$G$10,0,10*ROW('Water Data'!G141)),NA())</f>
        <v>#N/A</v>
      </c>
      <c r="S147" s="57" t="e">
        <f ca="true">+IF(AND(ISNUMBER(OFFSET('Water Data'!$H$5,0,10*ROW('Water Data'!H141))),'Data Summary'!CH147="Yes"),100-OFFSET('Water Data'!$H$5,0,10*ROW('Water Data'!H141)),NA())</f>
        <v>#N/A</v>
      </c>
      <c r="T147" s="57" t="e">
        <f ca="true">+IF(AND(ISNUMBER(OFFSET('Water Data'!$H$7,0,10*ROW('Water Data'!H141))),'Data Summary'!CI147="Yes"),OFFSET('Water Data'!$H$7,0,10*ROW('Water Data'!H141)),NA())</f>
        <v>#N/A</v>
      </c>
      <c r="U147" s="57" t="e">
        <f ca="true">+IF(AND(ISNUMBER(OFFSET('Water Data'!$H$10,0,10*ROW('Water Data'!H141))),'Data Summary'!CJ147="Yes"),OFFSET('Water Data'!$H$10,0,10*ROW('Water Data'!H141)),NA())</f>
        <v>#N/A</v>
      </c>
      <c r="V147" s="103" t="e">
        <f ca="true">+IF(AND(ISNUMBER(OFFSET('Sanitation Data'!$C$5,0,10*ROW('Sanitation Data'!C141))),'Data Summary'!CK147="Yes"),100-OFFSET('Sanitation Data'!$C$5,0,10*ROW('Sanitation Data'!C141)),NA())</f>
        <v>#N/A</v>
      </c>
      <c r="W147" s="103" t="e">
        <f ca="true">+IF(AND(ISNUMBER(OFFSET('Sanitation Data'!$C$7,0,10*ROW('Sanitation Data'!C141))),'Data Summary'!CL147="Yes"),OFFSET('Sanitation Data'!$C$7,0,10*ROW('Sanitation Data'!C141)),NA())</f>
        <v>#N/A</v>
      </c>
      <c r="X147" s="103" t="e">
        <f ca="true">+IF(AND(ISNUMBER(OFFSET('Sanitation Data'!$C$11,0,10*ROW('Sanitation Data'!C141))),'Data Summary'!CM147="Yes"),OFFSET('Sanitation Data'!$C$11,0,10*ROW('Sanitation Data'!C141)),NA())</f>
        <v>#N/A</v>
      </c>
      <c r="Y147" s="103" t="e">
        <f ca="true">+IF(AND(ISNUMBER(OFFSET('Sanitation Data'!$C$12,0,10*ROW('Sanitation Data'!C141))),'Data Summary'!CN147="Yes"),OFFSET('Sanitation Data'!$C$12,0,10*ROW('Sanitation Data'!C141)),NA())</f>
        <v>#N/A</v>
      </c>
      <c r="Z147" s="103" t="e">
        <f ca="true">+IF(AND(ISNUMBER(OFFSET('Sanitation Data'!$C$13,0,10*ROW('Sanitation Data'!C141))),'Data Summary'!CO147="Yes"),OFFSET('Sanitation Data'!$C$13,0,10*ROW('Sanitation Data'!C141)),NA())</f>
        <v>#N/A</v>
      </c>
      <c r="AA147" s="103" t="e">
        <f ca="true">+IF(AND(ISNUMBER(OFFSET('Sanitation Data'!$D$5,0,10*ROW('Sanitation Data'!D141))),'Data Summary'!CP147="Yes"),100-OFFSET('Sanitation Data'!$D$5,0,10*ROW('Sanitation Data'!D141)),NA())</f>
        <v>#N/A</v>
      </c>
      <c r="AB147" s="103" t="e">
        <f ca="true">+IF(AND(ISNUMBER(OFFSET('Sanitation Data'!$D$7,0,10*ROW('Sanitation Data'!D141))),'Data Summary'!CQ147="Yes"),OFFSET('Sanitation Data'!$D$7,0,10*ROW('Sanitation Data'!D141)),NA())</f>
        <v>#N/A</v>
      </c>
      <c r="AC147" s="103" t="e">
        <f ca="true">+IF(AND(ISNUMBER(OFFSET('Sanitation Data'!$D$11,0,10*ROW('Sanitation Data'!D141))),'Data Summary'!CR147="Yes"),OFFSET('Sanitation Data'!$D$11,0,10*ROW('Sanitation Data'!D141)),NA())</f>
        <v>#N/A</v>
      </c>
      <c r="AD147" s="103" t="e">
        <f ca="true">+IF(AND(ISNUMBER(OFFSET('Sanitation Data'!$D$12,0,10*ROW('Sanitation Data'!D141))),'Data Summary'!CS147="Yes"),OFFSET('Sanitation Data'!$D$12,0,10*ROW('Sanitation Data'!D141)),NA())</f>
        <v>#N/A</v>
      </c>
      <c r="AE147" s="103" t="e">
        <f ca="true">+IF(AND(ISNUMBER(OFFSET('Sanitation Data'!$D$13,0,10*ROW('Sanitation Data'!D141))),'Data Summary'!CT147="Yes"),OFFSET('Sanitation Data'!$D$13,0,10*ROW('Sanitation Data'!D141)),NA())</f>
        <v>#N/A</v>
      </c>
      <c r="AF147" s="103" t="e">
        <f ca="true">+IF(AND(ISNUMBER(OFFSET('Sanitation Data'!$E$5,0,10*ROW('Sanitation Data'!E141))),'Data Summary'!CU147="Yes"),100-OFFSET('Sanitation Data'!$E$5,0,10*ROW('Sanitation Data'!E141)),NA())</f>
        <v>#N/A</v>
      </c>
      <c r="AG147" s="103" t="e">
        <f ca="true">+IF(AND(ISNUMBER(OFFSET('Sanitation Data'!$E$7,0,10*ROW('Sanitation Data'!E141))),'Data Summary'!CV147="Yes"),OFFSET('Sanitation Data'!$E$7,0,10*ROW('Sanitation Data'!E141)),NA())</f>
        <v>#N/A</v>
      </c>
      <c r="AH147" s="103" t="e">
        <f ca="true">+IF(AND(ISNUMBER(OFFSET('Sanitation Data'!$E$11,0,10*ROW('Sanitation Data'!E141))),'Data Summary'!CW147="Yes"),OFFSET('Sanitation Data'!$E$11,0,10*ROW('Sanitation Data'!E141)),NA())</f>
        <v>#N/A</v>
      </c>
      <c r="AI147" s="103" t="e">
        <f ca="true">+IF(AND(ISNUMBER(OFFSET('Sanitation Data'!$E$12,0,10*ROW('Sanitation Data'!E141))),'Data Summary'!CX147="Yes"),OFFSET('Sanitation Data'!$E$12,0,10*ROW('Sanitation Data'!E141)),NA())</f>
        <v>#N/A</v>
      </c>
      <c r="AJ147" s="103" t="e">
        <f ca="true">+IF(AND(ISNUMBER(OFFSET('Sanitation Data'!$E$13,0,10*ROW('Sanitation Data'!E141))),'Data Summary'!CY147="Yes"),OFFSET('Sanitation Data'!$E$13,0,10*ROW('Sanitation Data'!E141)),NA())</f>
        <v>#N/A</v>
      </c>
      <c r="AK147" s="103" t="e">
        <f ca="true">+IF(AND(ISNUMBER(OFFSET('Sanitation Data'!$F$5,0,10*ROW('Sanitation Data'!F141))),'Data Summary'!CZ147="Yes"),100-OFFSET('Sanitation Data'!$F$5,0,10*ROW('Sanitation Data'!F141)),NA())</f>
        <v>#N/A</v>
      </c>
      <c r="AL147" s="103" t="e">
        <f ca="true">+IF(AND(ISNUMBER(OFFSET('Sanitation Data'!$F$7,0,10*ROW('Sanitation Data'!F141))),'Data Summary'!DA147="Yes"),OFFSET('Sanitation Data'!$F$7,0,10*ROW('Sanitation Data'!F141)),NA())</f>
        <v>#N/A</v>
      </c>
      <c r="AM147" s="103" t="e">
        <f ca="true">+IF(AND(ISNUMBER(OFFSET('Sanitation Data'!$F$11,0,10*ROW('Sanitation Data'!F141))),'Data Summary'!DB147="Yes"),OFFSET('Sanitation Data'!$F$11,0,10*ROW('Sanitation Data'!F141)),NA())</f>
        <v>#N/A</v>
      </c>
      <c r="AN147" s="103" t="e">
        <f ca="true">+IF(AND(ISNUMBER(OFFSET('Sanitation Data'!$F$12,0,10*ROW('Sanitation Data'!F141))),'Data Summary'!DC147="Yes"),OFFSET('Sanitation Data'!$F$12,0,10*ROW('Sanitation Data'!F141)),NA())</f>
        <v>#N/A</v>
      </c>
      <c r="AO147" s="103" t="e">
        <f ca="true">+IF(AND(ISNUMBER(OFFSET('Sanitation Data'!$F$13,0,10*ROW('Sanitation Data'!F141))),'Data Summary'!DD147="Yes"),OFFSET('Sanitation Data'!$F$13,0,10*ROW('Sanitation Data'!F141)),NA())</f>
        <v>#N/A</v>
      </c>
      <c r="AP147" s="103" t="e">
        <f ca="true">+IF(AND(ISNUMBER(OFFSET('Sanitation Data'!$G$5,0,10*ROW('Sanitation Data'!G141))),'Data Summary'!DE147="Yes"),100-OFFSET('Sanitation Data'!$G$5,0,10*ROW('Sanitation Data'!G141)),NA())</f>
        <v>#N/A</v>
      </c>
      <c r="AQ147" s="103" t="e">
        <f ca="true">+IF(AND(ISNUMBER(OFFSET('Sanitation Data'!$G$7,0,10*ROW('Sanitation Data'!G141))),'Data Summary'!DF147="Yes"),OFFSET('Sanitation Data'!$G$7,0,10*ROW('Sanitation Data'!G141)),NA())</f>
        <v>#N/A</v>
      </c>
      <c r="AR147" s="103" t="e">
        <f ca="true">+IF(AND(ISNUMBER(OFFSET('Sanitation Data'!$G$11,0,10*ROW('Sanitation Data'!G141))),'Data Summary'!DG147="Yes"),OFFSET('Sanitation Data'!$G$11,0,10*ROW('Sanitation Data'!G141)),NA())</f>
        <v>#N/A</v>
      </c>
      <c r="AS147" s="103" t="e">
        <f ca="true">+IF(AND(ISNUMBER(OFFSET('Sanitation Data'!$G$12,0,10*ROW('Sanitation Data'!G141))),'Data Summary'!DH147="Yes"),OFFSET('Sanitation Data'!$G$12,0,10*ROW('Sanitation Data'!G141)),NA())</f>
        <v>#N/A</v>
      </c>
      <c r="AT147" s="103" t="e">
        <f ca="true">+IF(AND(ISNUMBER(OFFSET('Sanitation Data'!$G$13,0,10*ROW('Sanitation Data'!G141))),'Data Summary'!DI147="Yes"),OFFSET('Sanitation Data'!$G$13,0,10*ROW('Sanitation Data'!G141)),NA())</f>
        <v>#N/A</v>
      </c>
      <c r="AU147" s="103" t="e">
        <f ca="true">+IF(AND(ISNUMBER(OFFSET('Sanitation Data'!$H$5,0,10*ROW('Sanitation Data'!H141))),'Data Summary'!DJ147="Yes"),100-OFFSET('Sanitation Data'!$H$5,0,10*ROW('Sanitation Data'!H141)),NA())</f>
        <v>#N/A</v>
      </c>
      <c r="AV147" s="103" t="e">
        <f ca="true">+IF(AND(ISNUMBER(OFFSET('Sanitation Data'!$H$7,0,10*ROW('Sanitation Data'!H141))),'Data Summary'!DK147="Yes"),OFFSET('Sanitation Data'!$H$7,0,10*ROW('Sanitation Data'!H141)),NA())</f>
        <v>#N/A</v>
      </c>
      <c r="AW147" s="103" t="e">
        <f ca="true">+IF(AND(ISNUMBER(OFFSET('Sanitation Data'!$H$11,0,10*ROW('Sanitation Data'!H141))),'Data Summary'!DL147="Yes"),OFFSET('Sanitation Data'!$H$11,0,10*ROW('Sanitation Data'!H141)),NA())</f>
        <v>#N/A</v>
      </c>
      <c r="AX147" s="103" t="e">
        <f ca="true">+IF(AND(ISNUMBER(OFFSET('Sanitation Data'!$H$12,0,10*ROW('Sanitation Data'!H141))),'Data Summary'!DM147="Yes"),OFFSET('Sanitation Data'!$H$12,0,10*ROW('Sanitation Data'!H141)),NA())</f>
        <v>#N/A</v>
      </c>
      <c r="AY147" s="103" t="e">
        <f ca="true">+IF(AND(ISNUMBER(OFFSET('Sanitation Data'!$H$13,0,10*ROW('Sanitation Data'!H141))),'Data Summary'!DN147="Yes"),OFFSET('Sanitation Data'!$H$13,0,10*ROW('Sanitation Data'!H141)),NA())</f>
        <v>#N/A</v>
      </c>
      <c r="AZ147" s="108" t="e">
        <f ca="true">+IF(AND(ISNUMBER(OFFSET('Hygiene Data'!$C$6,0,10*ROW('Hygiene Data'!C141))),'Data Summary'!DO147="Yes"),OFFSET('Hygiene Data'!$C$6,0,10*ROW('Hygiene Data'!C141)),NA())</f>
        <v>#N/A</v>
      </c>
      <c r="BA147" s="108" t="e">
        <f ca="true">+IF(AND(ISNUMBER(OFFSET('Hygiene Data'!$C$8,0,10*ROW('Hygiene Data'!C141))),'Data Summary'!DP147="Yes"),OFFSET('Hygiene Data'!$C$8,0,10*ROW('Hygiene Data'!C141)),NA())</f>
        <v>#N/A</v>
      </c>
      <c r="BB147" s="108" t="e">
        <f ca="true">+IF(AND(ISNUMBER(OFFSET('Hygiene Data'!$C$10,0,10*ROW('Hygiene Data'!C141))),'Data Summary'!DQ147="Yes"),OFFSET('Hygiene Data'!$C$10,0,10*ROW('Hygiene Data'!C141)),NA())</f>
        <v>#N/A</v>
      </c>
      <c r="BC147" s="108" t="e">
        <f ca="true">+IF(AND(ISNUMBER(OFFSET('Hygiene Data'!$D$6,0,10*ROW('Hygiene Data'!D141))),'Data Summary'!DR147="Yes"),OFFSET('Hygiene Data'!$D$6,0,10*ROW('Hygiene Data'!D141)),NA())</f>
        <v>#N/A</v>
      </c>
      <c r="BD147" s="108" t="e">
        <f ca="true">+IF(AND(ISNUMBER(OFFSET('Hygiene Data'!$D$8,0,10*ROW('Hygiene Data'!D141))),'Data Summary'!DS147="Yes"),OFFSET('Hygiene Data'!$D$8,0,10*ROW('Hygiene Data'!D141)),NA())</f>
        <v>#N/A</v>
      </c>
      <c r="BE147" s="108" t="e">
        <f ca="true">+IF(AND(ISNUMBER(OFFSET('Hygiene Data'!$D$10,0,10*ROW('Hygiene Data'!D141))),'Data Summary'!DT147="Yes"),OFFSET('Hygiene Data'!$D$10,0,10*ROW('Hygiene Data'!D141)),NA())</f>
        <v>#N/A</v>
      </c>
      <c r="BF147" s="108" t="e">
        <f ca="true">+IF(AND(ISNUMBER(OFFSET('Hygiene Data'!$E$6,0,10*ROW('Hygiene Data'!E141))),'Data Summary'!DU147="Yes"),OFFSET('Hygiene Data'!$E$6,0,10*ROW('Hygiene Data'!E141)),NA())</f>
        <v>#N/A</v>
      </c>
      <c r="BG147" s="108" t="e">
        <f ca="true">+IF(AND(ISNUMBER(OFFSET('Hygiene Data'!$E$8,0,10*ROW('Hygiene Data'!E141))),'Data Summary'!DV147="Yes"),OFFSET('Hygiene Data'!$E$8,0,10*ROW('Hygiene Data'!E141)),NA())</f>
        <v>#N/A</v>
      </c>
      <c r="BH147" s="108" t="e">
        <f ca="true">+IF(AND(ISNUMBER(OFFSET('Hygiene Data'!$E$10,0,10*ROW('Hygiene Data'!E141))),'Data Summary'!DW147="Yes"),OFFSET('Hygiene Data'!$E$10,0,10*ROW('Hygiene Data'!E141)),NA())</f>
        <v>#N/A</v>
      </c>
      <c r="BI147" s="108" t="e">
        <f ca="true">+IF(AND(ISNUMBER(OFFSET('Hygiene Data'!$F$6,0,10*ROW('Hygiene Data'!F141))),'Data Summary'!DX147="Yes"),OFFSET('Hygiene Data'!$F$6,0,10*ROW('Hygiene Data'!F141)),NA())</f>
        <v>#N/A</v>
      </c>
      <c r="BJ147" s="108" t="e">
        <f ca="true">+IF(AND(ISNUMBER(OFFSET('Hygiene Data'!$F$8,0,10*ROW('Hygiene Data'!F141))),'Data Summary'!DY147="Yes"),OFFSET('Hygiene Data'!$F$8,0,10*ROW('Hygiene Data'!F141)),NA())</f>
        <v>#N/A</v>
      </c>
      <c r="BK147" s="108" t="e">
        <f ca="true">+IF(AND(ISNUMBER(OFFSET('Hygiene Data'!$F$10,0,10*ROW('Hygiene Data'!F141))),'Data Summary'!DZ147="Yes"),OFFSET('Hygiene Data'!$F$10,0,10*ROW('Hygiene Data'!F141)),NA())</f>
        <v>#N/A</v>
      </c>
      <c r="BL147" s="108" t="e">
        <f ca="true">+IF(AND(ISNUMBER(OFFSET('Hygiene Data'!$G$6,0,10*ROW('Hygiene Data'!G141))),'Data Summary'!EA147="Yes"),OFFSET('Hygiene Data'!$G$6,0,10*ROW('Hygiene Data'!G141)),NA())</f>
        <v>#N/A</v>
      </c>
      <c r="BM147" s="108" t="e">
        <f ca="true">+IF(AND(ISNUMBER(OFFSET('Hygiene Data'!$G$8,0,10*ROW('Hygiene Data'!G141))),'Data Summary'!EB147="Yes"),OFFSET('Hygiene Data'!$G$8,0,10*ROW('Hygiene Data'!G141)),NA())</f>
        <v>#N/A</v>
      </c>
      <c r="BN147" s="108" t="e">
        <f ca="true">+IF(AND(ISNUMBER(OFFSET('Hygiene Data'!$G$10,0,10*ROW('Hygiene Data'!G141))),'Data Summary'!EC147="Yes"),OFFSET('Hygiene Data'!$G$10,0,10*ROW('Hygiene Data'!G141)),NA())</f>
        <v>#N/A</v>
      </c>
      <c r="BO147" s="108" t="e">
        <f ca="true">+IF(AND(ISNUMBER(OFFSET('Hygiene Data'!$H$6,0,10*ROW('Hygiene Data'!H141))),'Data Summary'!ED147="Yes"),OFFSET('Hygiene Data'!$H$6,0,10*ROW('Hygiene Data'!H141)),NA())</f>
        <v>#N/A</v>
      </c>
      <c r="BP147" s="108" t="e">
        <f ca="true">+IF(AND(ISNUMBER(OFFSET('Hygiene Data'!$H$8,0,10*ROW('Hygiene Data'!H141))),'Data Summary'!EE147="Yes"),OFFSET('Hygiene Data'!$H$8,0,10*ROW('Hygiene Data'!H141)),NA())</f>
        <v>#N/A</v>
      </c>
      <c r="BQ147" s="108" t="e">
        <f ca="true">+IF(AND(ISNUMBER(OFFSET('Hygiene Data'!$H$10,0,10*ROW('Hygiene Data'!H141))),'Data Summary'!EF147="Yes"),OFFSET('Hygiene Data'!$H$10,0,10*ROW('Hygiene Data'!H141)),NA())</f>
        <v>#N/A</v>
      </c>
    </row>
    <row r="148" x14ac:dyDescent="0.2">
      <c r="A148" s="56" t="e">
        <f ca="true">+IF(OFFSET('Water Data'!$B$1,0,10*ROW('Water Data'!B142))="",NA(),OFFSET('Water Data'!$B$1,0,10*ROW('Water Data'!B142)))</f>
        <v>#N/A</v>
      </c>
      <c r="B148" s="56" t="e">
        <f ca="true">+IF(OFFSET('Water Data'!$A$3,0,10*ROW('Water Data'!A145))="",NA(),OFFSET('Water Data'!$A$3,0,10*ROW('Water Data'!A145)))</f>
        <v>#N/A</v>
      </c>
      <c r="C148" s="56" t="e">
        <f ca="true">+IF(OFFSET('Water Data'!$C$3,0,10*ROW('Water Data'!C145))="",NA(),OFFSET('Water Data'!$C$3,0,10*ROW('Water Data'!C145)))</f>
        <v>#N/A</v>
      </c>
      <c r="D148" s="57" t="e">
        <f ca="true">+IF(AND(ISNUMBER(OFFSET('Water Data'!$C$5,0,10*ROW('Water Data'!C142))),'Data Summary'!BS148="Yes"),100-OFFSET('Water Data'!$C$5,0,10*ROW('Water Data'!C142)),NA())</f>
        <v>#N/A</v>
      </c>
      <c r="E148" s="57" t="e">
        <f ca="true">+IF(AND(ISNUMBER(OFFSET('Water Data'!$C$7,0,10*ROW('Water Data'!C142))),'Data Summary'!BT148="Yes"),OFFSET('Water Data'!$C$7,0,10*ROW('Water Data'!C142)),NA())</f>
        <v>#N/A</v>
      </c>
      <c r="F148" s="57" t="e">
        <f ca="true">+IF(AND(ISNUMBER(OFFSET('Water Data'!$C$10,0,10*ROW('Water Data'!C142))),'Data Summary'!BU148="Yes"),OFFSET('Water Data'!$C$10,0,10*ROW('Water Data'!C142)),NA())</f>
        <v>#N/A</v>
      </c>
      <c r="G148" s="57" t="e">
        <f ca="true">+IF(AND(ISNUMBER(OFFSET('Water Data'!$D$5,0,10*ROW('Water Data'!D142))),'Data Summary'!BV148="Yes"),100-OFFSET('Water Data'!$D$5,0,10*ROW('Water Data'!D142)),NA())</f>
        <v>#N/A</v>
      </c>
      <c r="H148" s="57" t="e">
        <f ca="true">+IF(AND(ISNUMBER(OFFSET('Water Data'!$D$7,0,10*ROW('Water Data'!D142))),'Data Summary'!BW148="Yes"),OFFSET('Water Data'!$D$7,0,10*ROW('Water Data'!D142)),NA())</f>
        <v>#N/A</v>
      </c>
      <c r="I148" s="57" t="e">
        <f ca="true">+IF(AND(ISNUMBER(OFFSET('Water Data'!$D$10,0,10*ROW('Water Data'!D142))),'Data Summary'!BX148="Yes"),OFFSET('Water Data'!$D$10,0,10*ROW('Water Data'!D142)),NA())</f>
        <v>#N/A</v>
      </c>
      <c r="J148" s="57" t="e">
        <f ca="true">+IF(AND(ISNUMBER(OFFSET('Water Data'!$E$5,0,10*ROW('Water Data'!E142))),'Data Summary'!BY148="Yes"),100-OFFSET('Water Data'!$E$5,0,10*ROW('Water Data'!E142)),NA())</f>
        <v>#N/A</v>
      </c>
      <c r="K148" s="57" t="e">
        <f ca="true">+IF(AND(ISNUMBER(OFFSET('Water Data'!$E$7,0,10*ROW('Water Data'!E142))),'Data Summary'!BZ148="Yes"),OFFSET('Water Data'!$E$7,0,10*ROW('Water Data'!E142)),NA())</f>
        <v>#N/A</v>
      </c>
      <c r="L148" s="57" t="e">
        <f ca="true">+IF(AND(ISNUMBER(OFFSET('Water Data'!$E$10,0,10*ROW('Water Data'!E142))),'Data Summary'!CA148="Yes"),OFFSET('Water Data'!$E$10,0,10*ROW('Water Data'!E142)),NA())</f>
        <v>#N/A</v>
      </c>
      <c r="M148" s="57" t="e">
        <f ca="true">+IF(AND(ISNUMBER(OFFSET('Water Data'!$F$5,0,10*ROW('Water Data'!F142))),'Data Summary'!CB148="Yes"),100-OFFSET('Water Data'!$F$5,0,10*ROW('Water Data'!F142)),NA())</f>
        <v>#N/A</v>
      </c>
      <c r="N148" s="57" t="e">
        <f ca="true">+IF(AND(ISNUMBER(OFFSET('Water Data'!$F$7,0,10*ROW('Water Data'!F142))),'Data Summary'!CC148="Yes"),OFFSET('Water Data'!$F$7,0,10*ROW('Water Data'!F142)),NA())</f>
        <v>#N/A</v>
      </c>
      <c r="O148" s="57" t="e">
        <f ca="true">+IF(AND(ISNUMBER(OFFSET('Water Data'!$F$10,0,10*ROW('Water Data'!F142))),'Data Summary'!CD148="Yes"),OFFSET('Water Data'!$F$10,0,10*ROW('Water Data'!F142)),NA())</f>
        <v>#N/A</v>
      </c>
      <c r="P148" s="57" t="e">
        <f ca="true">+IF(AND(ISNUMBER(OFFSET('Water Data'!$G$5,0,10*ROW('Water Data'!G142))),'Data Summary'!CE148="Yes"),100-OFFSET('Water Data'!$G$5,0,10*ROW('Water Data'!G142)),NA())</f>
        <v>#N/A</v>
      </c>
      <c r="Q148" s="57" t="e">
        <f ca="true">+IF(AND(ISNUMBER(OFFSET('Water Data'!$G$7,0,10*ROW('Water Data'!G142))),'Data Summary'!CF148="Yes"),OFFSET('Water Data'!$G$7,0,10*ROW('Water Data'!G142)),NA())</f>
        <v>#N/A</v>
      </c>
      <c r="R148" s="57" t="e">
        <f ca="true">+IF(AND(ISNUMBER(OFFSET('Water Data'!$G$10,0,10*ROW('Water Data'!G142))),'Data Summary'!CG148="Yes"),OFFSET('Water Data'!$G$10,0,10*ROW('Water Data'!G142)),NA())</f>
        <v>#N/A</v>
      </c>
      <c r="S148" s="57" t="e">
        <f ca="true">+IF(AND(ISNUMBER(OFFSET('Water Data'!$H$5,0,10*ROW('Water Data'!H142))),'Data Summary'!CH148="Yes"),100-OFFSET('Water Data'!$H$5,0,10*ROW('Water Data'!H142)),NA())</f>
        <v>#N/A</v>
      </c>
      <c r="T148" s="57" t="e">
        <f ca="true">+IF(AND(ISNUMBER(OFFSET('Water Data'!$H$7,0,10*ROW('Water Data'!H142))),'Data Summary'!CI148="Yes"),OFFSET('Water Data'!$H$7,0,10*ROW('Water Data'!H142)),NA())</f>
        <v>#N/A</v>
      </c>
      <c r="U148" s="57" t="e">
        <f ca="true">+IF(AND(ISNUMBER(OFFSET('Water Data'!$H$10,0,10*ROW('Water Data'!H142))),'Data Summary'!CJ148="Yes"),OFFSET('Water Data'!$H$10,0,10*ROW('Water Data'!H142)),NA())</f>
        <v>#N/A</v>
      </c>
      <c r="V148" s="103" t="e">
        <f ca="true">+IF(AND(ISNUMBER(OFFSET('Sanitation Data'!$C$5,0,10*ROW('Sanitation Data'!C142))),'Data Summary'!CK148="Yes"),100-OFFSET('Sanitation Data'!$C$5,0,10*ROW('Sanitation Data'!C142)),NA())</f>
        <v>#N/A</v>
      </c>
      <c r="W148" s="103" t="e">
        <f ca="true">+IF(AND(ISNUMBER(OFFSET('Sanitation Data'!$C$7,0,10*ROW('Sanitation Data'!C142))),'Data Summary'!CL148="Yes"),OFFSET('Sanitation Data'!$C$7,0,10*ROW('Sanitation Data'!C142)),NA())</f>
        <v>#N/A</v>
      </c>
      <c r="X148" s="103" t="e">
        <f ca="true">+IF(AND(ISNUMBER(OFFSET('Sanitation Data'!$C$11,0,10*ROW('Sanitation Data'!C142))),'Data Summary'!CM148="Yes"),OFFSET('Sanitation Data'!$C$11,0,10*ROW('Sanitation Data'!C142)),NA())</f>
        <v>#N/A</v>
      </c>
      <c r="Y148" s="103" t="e">
        <f ca="true">+IF(AND(ISNUMBER(OFFSET('Sanitation Data'!$C$12,0,10*ROW('Sanitation Data'!C142))),'Data Summary'!CN148="Yes"),OFFSET('Sanitation Data'!$C$12,0,10*ROW('Sanitation Data'!C142)),NA())</f>
        <v>#N/A</v>
      </c>
      <c r="Z148" s="103" t="e">
        <f ca="true">+IF(AND(ISNUMBER(OFFSET('Sanitation Data'!$C$13,0,10*ROW('Sanitation Data'!C142))),'Data Summary'!CO148="Yes"),OFFSET('Sanitation Data'!$C$13,0,10*ROW('Sanitation Data'!C142)),NA())</f>
        <v>#N/A</v>
      </c>
      <c r="AA148" s="103" t="e">
        <f ca="true">+IF(AND(ISNUMBER(OFFSET('Sanitation Data'!$D$5,0,10*ROW('Sanitation Data'!D142))),'Data Summary'!CP148="Yes"),100-OFFSET('Sanitation Data'!$D$5,0,10*ROW('Sanitation Data'!D142)),NA())</f>
        <v>#N/A</v>
      </c>
      <c r="AB148" s="103" t="e">
        <f ca="true">+IF(AND(ISNUMBER(OFFSET('Sanitation Data'!$D$7,0,10*ROW('Sanitation Data'!D142))),'Data Summary'!CQ148="Yes"),OFFSET('Sanitation Data'!$D$7,0,10*ROW('Sanitation Data'!D142)),NA())</f>
        <v>#N/A</v>
      </c>
      <c r="AC148" s="103" t="e">
        <f ca="true">+IF(AND(ISNUMBER(OFFSET('Sanitation Data'!$D$11,0,10*ROW('Sanitation Data'!D142))),'Data Summary'!CR148="Yes"),OFFSET('Sanitation Data'!$D$11,0,10*ROW('Sanitation Data'!D142)),NA())</f>
        <v>#N/A</v>
      </c>
      <c r="AD148" s="103" t="e">
        <f ca="true">+IF(AND(ISNUMBER(OFFSET('Sanitation Data'!$D$12,0,10*ROW('Sanitation Data'!D142))),'Data Summary'!CS148="Yes"),OFFSET('Sanitation Data'!$D$12,0,10*ROW('Sanitation Data'!D142)),NA())</f>
        <v>#N/A</v>
      </c>
      <c r="AE148" s="103" t="e">
        <f ca="true">+IF(AND(ISNUMBER(OFFSET('Sanitation Data'!$D$13,0,10*ROW('Sanitation Data'!D142))),'Data Summary'!CT148="Yes"),OFFSET('Sanitation Data'!$D$13,0,10*ROW('Sanitation Data'!D142)),NA())</f>
        <v>#N/A</v>
      </c>
      <c r="AF148" s="103" t="e">
        <f ca="true">+IF(AND(ISNUMBER(OFFSET('Sanitation Data'!$E$5,0,10*ROW('Sanitation Data'!E142))),'Data Summary'!CU148="Yes"),100-OFFSET('Sanitation Data'!$E$5,0,10*ROW('Sanitation Data'!E142)),NA())</f>
        <v>#N/A</v>
      </c>
      <c r="AG148" s="103" t="e">
        <f ca="true">+IF(AND(ISNUMBER(OFFSET('Sanitation Data'!$E$7,0,10*ROW('Sanitation Data'!E142))),'Data Summary'!CV148="Yes"),OFFSET('Sanitation Data'!$E$7,0,10*ROW('Sanitation Data'!E142)),NA())</f>
        <v>#N/A</v>
      </c>
      <c r="AH148" s="103" t="e">
        <f ca="true">+IF(AND(ISNUMBER(OFFSET('Sanitation Data'!$E$11,0,10*ROW('Sanitation Data'!E142))),'Data Summary'!CW148="Yes"),OFFSET('Sanitation Data'!$E$11,0,10*ROW('Sanitation Data'!E142)),NA())</f>
        <v>#N/A</v>
      </c>
      <c r="AI148" s="103" t="e">
        <f ca="true">+IF(AND(ISNUMBER(OFFSET('Sanitation Data'!$E$12,0,10*ROW('Sanitation Data'!E142))),'Data Summary'!CX148="Yes"),OFFSET('Sanitation Data'!$E$12,0,10*ROW('Sanitation Data'!E142)),NA())</f>
        <v>#N/A</v>
      </c>
      <c r="AJ148" s="103" t="e">
        <f ca="true">+IF(AND(ISNUMBER(OFFSET('Sanitation Data'!$E$13,0,10*ROW('Sanitation Data'!E142))),'Data Summary'!CY148="Yes"),OFFSET('Sanitation Data'!$E$13,0,10*ROW('Sanitation Data'!E142)),NA())</f>
        <v>#N/A</v>
      </c>
      <c r="AK148" s="103" t="e">
        <f ca="true">+IF(AND(ISNUMBER(OFFSET('Sanitation Data'!$F$5,0,10*ROW('Sanitation Data'!F142))),'Data Summary'!CZ148="Yes"),100-OFFSET('Sanitation Data'!$F$5,0,10*ROW('Sanitation Data'!F142)),NA())</f>
        <v>#N/A</v>
      </c>
      <c r="AL148" s="103" t="e">
        <f ca="true">+IF(AND(ISNUMBER(OFFSET('Sanitation Data'!$F$7,0,10*ROW('Sanitation Data'!F142))),'Data Summary'!DA148="Yes"),OFFSET('Sanitation Data'!$F$7,0,10*ROW('Sanitation Data'!F142)),NA())</f>
        <v>#N/A</v>
      </c>
      <c r="AM148" s="103" t="e">
        <f ca="true">+IF(AND(ISNUMBER(OFFSET('Sanitation Data'!$F$11,0,10*ROW('Sanitation Data'!F142))),'Data Summary'!DB148="Yes"),OFFSET('Sanitation Data'!$F$11,0,10*ROW('Sanitation Data'!F142)),NA())</f>
        <v>#N/A</v>
      </c>
      <c r="AN148" s="103" t="e">
        <f ca="true">+IF(AND(ISNUMBER(OFFSET('Sanitation Data'!$F$12,0,10*ROW('Sanitation Data'!F142))),'Data Summary'!DC148="Yes"),OFFSET('Sanitation Data'!$F$12,0,10*ROW('Sanitation Data'!F142)),NA())</f>
        <v>#N/A</v>
      </c>
      <c r="AO148" s="103" t="e">
        <f ca="true">+IF(AND(ISNUMBER(OFFSET('Sanitation Data'!$F$13,0,10*ROW('Sanitation Data'!F142))),'Data Summary'!DD148="Yes"),OFFSET('Sanitation Data'!$F$13,0,10*ROW('Sanitation Data'!F142)),NA())</f>
        <v>#N/A</v>
      </c>
      <c r="AP148" s="103" t="e">
        <f ca="true">+IF(AND(ISNUMBER(OFFSET('Sanitation Data'!$G$5,0,10*ROW('Sanitation Data'!G142))),'Data Summary'!DE148="Yes"),100-OFFSET('Sanitation Data'!$G$5,0,10*ROW('Sanitation Data'!G142)),NA())</f>
        <v>#N/A</v>
      </c>
      <c r="AQ148" s="103" t="e">
        <f ca="true">+IF(AND(ISNUMBER(OFFSET('Sanitation Data'!$G$7,0,10*ROW('Sanitation Data'!G142))),'Data Summary'!DF148="Yes"),OFFSET('Sanitation Data'!$G$7,0,10*ROW('Sanitation Data'!G142)),NA())</f>
        <v>#N/A</v>
      </c>
      <c r="AR148" s="103" t="e">
        <f ca="true">+IF(AND(ISNUMBER(OFFSET('Sanitation Data'!$G$11,0,10*ROW('Sanitation Data'!G142))),'Data Summary'!DG148="Yes"),OFFSET('Sanitation Data'!$G$11,0,10*ROW('Sanitation Data'!G142)),NA())</f>
        <v>#N/A</v>
      </c>
      <c r="AS148" s="103" t="e">
        <f ca="true">+IF(AND(ISNUMBER(OFFSET('Sanitation Data'!$G$12,0,10*ROW('Sanitation Data'!G142))),'Data Summary'!DH148="Yes"),OFFSET('Sanitation Data'!$G$12,0,10*ROW('Sanitation Data'!G142)),NA())</f>
        <v>#N/A</v>
      </c>
      <c r="AT148" s="103" t="e">
        <f ca="true">+IF(AND(ISNUMBER(OFFSET('Sanitation Data'!$G$13,0,10*ROW('Sanitation Data'!G142))),'Data Summary'!DI148="Yes"),OFFSET('Sanitation Data'!$G$13,0,10*ROW('Sanitation Data'!G142)),NA())</f>
        <v>#N/A</v>
      </c>
      <c r="AU148" s="103" t="e">
        <f ca="true">+IF(AND(ISNUMBER(OFFSET('Sanitation Data'!$H$5,0,10*ROW('Sanitation Data'!H142))),'Data Summary'!DJ148="Yes"),100-OFFSET('Sanitation Data'!$H$5,0,10*ROW('Sanitation Data'!H142)),NA())</f>
        <v>#N/A</v>
      </c>
      <c r="AV148" s="103" t="e">
        <f ca="true">+IF(AND(ISNUMBER(OFFSET('Sanitation Data'!$H$7,0,10*ROW('Sanitation Data'!H142))),'Data Summary'!DK148="Yes"),OFFSET('Sanitation Data'!$H$7,0,10*ROW('Sanitation Data'!H142)),NA())</f>
        <v>#N/A</v>
      </c>
      <c r="AW148" s="103" t="e">
        <f ca="true">+IF(AND(ISNUMBER(OFFSET('Sanitation Data'!$H$11,0,10*ROW('Sanitation Data'!H142))),'Data Summary'!DL148="Yes"),OFFSET('Sanitation Data'!$H$11,0,10*ROW('Sanitation Data'!H142)),NA())</f>
        <v>#N/A</v>
      </c>
      <c r="AX148" s="103" t="e">
        <f ca="true">+IF(AND(ISNUMBER(OFFSET('Sanitation Data'!$H$12,0,10*ROW('Sanitation Data'!H142))),'Data Summary'!DM148="Yes"),OFFSET('Sanitation Data'!$H$12,0,10*ROW('Sanitation Data'!H142)),NA())</f>
        <v>#N/A</v>
      </c>
      <c r="AY148" s="103" t="e">
        <f ca="true">+IF(AND(ISNUMBER(OFFSET('Sanitation Data'!$H$13,0,10*ROW('Sanitation Data'!H142))),'Data Summary'!DN148="Yes"),OFFSET('Sanitation Data'!$H$13,0,10*ROW('Sanitation Data'!H142)),NA())</f>
        <v>#N/A</v>
      </c>
      <c r="AZ148" s="108" t="e">
        <f ca="true">+IF(AND(ISNUMBER(OFFSET('Hygiene Data'!$C$6,0,10*ROW('Hygiene Data'!C142))),'Data Summary'!DO148="Yes"),OFFSET('Hygiene Data'!$C$6,0,10*ROW('Hygiene Data'!C142)),NA())</f>
        <v>#N/A</v>
      </c>
      <c r="BA148" s="108" t="e">
        <f ca="true">+IF(AND(ISNUMBER(OFFSET('Hygiene Data'!$C$8,0,10*ROW('Hygiene Data'!C142))),'Data Summary'!DP148="Yes"),OFFSET('Hygiene Data'!$C$8,0,10*ROW('Hygiene Data'!C142)),NA())</f>
        <v>#N/A</v>
      </c>
      <c r="BB148" s="108" t="e">
        <f ca="true">+IF(AND(ISNUMBER(OFFSET('Hygiene Data'!$C$10,0,10*ROW('Hygiene Data'!C142))),'Data Summary'!DQ148="Yes"),OFFSET('Hygiene Data'!$C$10,0,10*ROW('Hygiene Data'!C142)),NA())</f>
        <v>#N/A</v>
      </c>
      <c r="BC148" s="108" t="e">
        <f ca="true">+IF(AND(ISNUMBER(OFFSET('Hygiene Data'!$D$6,0,10*ROW('Hygiene Data'!D142))),'Data Summary'!DR148="Yes"),OFFSET('Hygiene Data'!$D$6,0,10*ROW('Hygiene Data'!D142)),NA())</f>
        <v>#N/A</v>
      </c>
      <c r="BD148" s="108" t="e">
        <f ca="true">+IF(AND(ISNUMBER(OFFSET('Hygiene Data'!$D$8,0,10*ROW('Hygiene Data'!D142))),'Data Summary'!DS148="Yes"),OFFSET('Hygiene Data'!$D$8,0,10*ROW('Hygiene Data'!D142)),NA())</f>
        <v>#N/A</v>
      </c>
      <c r="BE148" s="108" t="e">
        <f ca="true">+IF(AND(ISNUMBER(OFFSET('Hygiene Data'!$D$10,0,10*ROW('Hygiene Data'!D142))),'Data Summary'!DT148="Yes"),OFFSET('Hygiene Data'!$D$10,0,10*ROW('Hygiene Data'!D142)),NA())</f>
        <v>#N/A</v>
      </c>
      <c r="BF148" s="108" t="e">
        <f ca="true">+IF(AND(ISNUMBER(OFFSET('Hygiene Data'!$E$6,0,10*ROW('Hygiene Data'!E142))),'Data Summary'!DU148="Yes"),OFFSET('Hygiene Data'!$E$6,0,10*ROW('Hygiene Data'!E142)),NA())</f>
        <v>#N/A</v>
      </c>
      <c r="BG148" s="108" t="e">
        <f ca="true">+IF(AND(ISNUMBER(OFFSET('Hygiene Data'!$E$8,0,10*ROW('Hygiene Data'!E142))),'Data Summary'!DV148="Yes"),OFFSET('Hygiene Data'!$E$8,0,10*ROW('Hygiene Data'!E142)),NA())</f>
        <v>#N/A</v>
      </c>
      <c r="BH148" s="108" t="e">
        <f ca="true">+IF(AND(ISNUMBER(OFFSET('Hygiene Data'!$E$10,0,10*ROW('Hygiene Data'!E142))),'Data Summary'!DW148="Yes"),OFFSET('Hygiene Data'!$E$10,0,10*ROW('Hygiene Data'!E142)),NA())</f>
        <v>#N/A</v>
      </c>
      <c r="BI148" s="108" t="e">
        <f ca="true">+IF(AND(ISNUMBER(OFFSET('Hygiene Data'!$F$6,0,10*ROW('Hygiene Data'!F142))),'Data Summary'!DX148="Yes"),OFFSET('Hygiene Data'!$F$6,0,10*ROW('Hygiene Data'!F142)),NA())</f>
        <v>#N/A</v>
      </c>
      <c r="BJ148" s="108" t="e">
        <f ca="true">+IF(AND(ISNUMBER(OFFSET('Hygiene Data'!$F$8,0,10*ROW('Hygiene Data'!F142))),'Data Summary'!DY148="Yes"),OFFSET('Hygiene Data'!$F$8,0,10*ROW('Hygiene Data'!F142)),NA())</f>
        <v>#N/A</v>
      </c>
      <c r="BK148" s="108" t="e">
        <f ca="true">+IF(AND(ISNUMBER(OFFSET('Hygiene Data'!$F$10,0,10*ROW('Hygiene Data'!F142))),'Data Summary'!DZ148="Yes"),OFFSET('Hygiene Data'!$F$10,0,10*ROW('Hygiene Data'!F142)),NA())</f>
        <v>#N/A</v>
      </c>
      <c r="BL148" s="108" t="e">
        <f ca="true">+IF(AND(ISNUMBER(OFFSET('Hygiene Data'!$G$6,0,10*ROW('Hygiene Data'!G142))),'Data Summary'!EA148="Yes"),OFFSET('Hygiene Data'!$G$6,0,10*ROW('Hygiene Data'!G142)),NA())</f>
        <v>#N/A</v>
      </c>
      <c r="BM148" s="108" t="e">
        <f ca="true">+IF(AND(ISNUMBER(OFFSET('Hygiene Data'!$G$8,0,10*ROW('Hygiene Data'!G142))),'Data Summary'!EB148="Yes"),OFFSET('Hygiene Data'!$G$8,0,10*ROW('Hygiene Data'!G142)),NA())</f>
        <v>#N/A</v>
      </c>
      <c r="BN148" s="108" t="e">
        <f ca="true">+IF(AND(ISNUMBER(OFFSET('Hygiene Data'!$G$10,0,10*ROW('Hygiene Data'!G142))),'Data Summary'!EC148="Yes"),OFFSET('Hygiene Data'!$G$10,0,10*ROW('Hygiene Data'!G142)),NA())</f>
        <v>#N/A</v>
      </c>
      <c r="BO148" s="108" t="e">
        <f ca="true">+IF(AND(ISNUMBER(OFFSET('Hygiene Data'!$H$6,0,10*ROW('Hygiene Data'!H142))),'Data Summary'!ED148="Yes"),OFFSET('Hygiene Data'!$H$6,0,10*ROW('Hygiene Data'!H142)),NA())</f>
        <v>#N/A</v>
      </c>
      <c r="BP148" s="108" t="e">
        <f ca="true">+IF(AND(ISNUMBER(OFFSET('Hygiene Data'!$H$8,0,10*ROW('Hygiene Data'!H142))),'Data Summary'!EE148="Yes"),OFFSET('Hygiene Data'!$H$8,0,10*ROW('Hygiene Data'!H142)),NA())</f>
        <v>#N/A</v>
      </c>
      <c r="BQ148" s="108" t="e">
        <f ca="true">+IF(AND(ISNUMBER(OFFSET('Hygiene Data'!$H$10,0,10*ROW('Hygiene Data'!H142))),'Data Summary'!EF148="Yes"),OFFSET('Hygiene Data'!$H$10,0,10*ROW('Hygiene Data'!H142)),NA())</f>
        <v>#N/A</v>
      </c>
    </row>
    <row r="149" x14ac:dyDescent="0.2">
      <c r="A149" s="56" t="e">
        <f ca="true">+IF(OFFSET('Water Data'!$B$1,0,10*ROW('Water Data'!B143))="",NA(),OFFSET('Water Data'!$B$1,0,10*ROW('Water Data'!B143)))</f>
        <v>#N/A</v>
      </c>
      <c r="B149" s="56" t="e">
        <f ca="true">+IF(OFFSET('Water Data'!$A$3,0,10*ROW('Water Data'!A146))="",NA(),OFFSET('Water Data'!$A$3,0,10*ROW('Water Data'!A146)))</f>
        <v>#N/A</v>
      </c>
      <c r="C149" s="56" t="e">
        <f ca="true">+IF(OFFSET('Water Data'!$C$3,0,10*ROW('Water Data'!C146))="",NA(),OFFSET('Water Data'!$C$3,0,10*ROW('Water Data'!C146)))</f>
        <v>#N/A</v>
      </c>
      <c r="D149" s="57" t="e">
        <f ca="true">+IF(AND(ISNUMBER(OFFSET('Water Data'!$C$5,0,10*ROW('Water Data'!C143))),'Data Summary'!BS149="Yes"),100-OFFSET('Water Data'!$C$5,0,10*ROW('Water Data'!C143)),NA())</f>
        <v>#N/A</v>
      </c>
      <c r="E149" s="57" t="e">
        <f ca="true">+IF(AND(ISNUMBER(OFFSET('Water Data'!$C$7,0,10*ROW('Water Data'!C143))),'Data Summary'!BT149="Yes"),OFFSET('Water Data'!$C$7,0,10*ROW('Water Data'!C143)),NA())</f>
        <v>#N/A</v>
      </c>
      <c r="F149" s="57" t="e">
        <f ca="true">+IF(AND(ISNUMBER(OFFSET('Water Data'!$C$10,0,10*ROW('Water Data'!C143))),'Data Summary'!BU149="Yes"),OFFSET('Water Data'!$C$10,0,10*ROW('Water Data'!C143)),NA())</f>
        <v>#N/A</v>
      </c>
      <c r="G149" s="57" t="e">
        <f ca="true">+IF(AND(ISNUMBER(OFFSET('Water Data'!$D$5,0,10*ROW('Water Data'!D143))),'Data Summary'!BV149="Yes"),100-OFFSET('Water Data'!$D$5,0,10*ROW('Water Data'!D143)),NA())</f>
        <v>#N/A</v>
      </c>
      <c r="H149" s="57" t="e">
        <f ca="true">+IF(AND(ISNUMBER(OFFSET('Water Data'!$D$7,0,10*ROW('Water Data'!D143))),'Data Summary'!BW149="Yes"),OFFSET('Water Data'!$D$7,0,10*ROW('Water Data'!D143)),NA())</f>
        <v>#N/A</v>
      </c>
      <c r="I149" s="57" t="e">
        <f ca="true">+IF(AND(ISNUMBER(OFFSET('Water Data'!$D$10,0,10*ROW('Water Data'!D143))),'Data Summary'!BX149="Yes"),OFFSET('Water Data'!$D$10,0,10*ROW('Water Data'!D143)),NA())</f>
        <v>#N/A</v>
      </c>
      <c r="J149" s="57" t="e">
        <f ca="true">+IF(AND(ISNUMBER(OFFSET('Water Data'!$E$5,0,10*ROW('Water Data'!E143))),'Data Summary'!BY149="Yes"),100-OFFSET('Water Data'!$E$5,0,10*ROW('Water Data'!E143)),NA())</f>
        <v>#N/A</v>
      </c>
      <c r="K149" s="57" t="e">
        <f ca="true">+IF(AND(ISNUMBER(OFFSET('Water Data'!$E$7,0,10*ROW('Water Data'!E143))),'Data Summary'!BZ149="Yes"),OFFSET('Water Data'!$E$7,0,10*ROW('Water Data'!E143)),NA())</f>
        <v>#N/A</v>
      </c>
      <c r="L149" s="57" t="e">
        <f ca="true">+IF(AND(ISNUMBER(OFFSET('Water Data'!$E$10,0,10*ROW('Water Data'!E143))),'Data Summary'!CA149="Yes"),OFFSET('Water Data'!$E$10,0,10*ROW('Water Data'!E143)),NA())</f>
        <v>#N/A</v>
      </c>
      <c r="M149" s="57" t="e">
        <f ca="true">+IF(AND(ISNUMBER(OFFSET('Water Data'!$F$5,0,10*ROW('Water Data'!F143))),'Data Summary'!CB149="Yes"),100-OFFSET('Water Data'!$F$5,0,10*ROW('Water Data'!F143)),NA())</f>
        <v>#N/A</v>
      </c>
      <c r="N149" s="57" t="e">
        <f ca="true">+IF(AND(ISNUMBER(OFFSET('Water Data'!$F$7,0,10*ROW('Water Data'!F143))),'Data Summary'!CC149="Yes"),OFFSET('Water Data'!$F$7,0,10*ROW('Water Data'!F143)),NA())</f>
        <v>#N/A</v>
      </c>
      <c r="O149" s="57" t="e">
        <f ca="true">+IF(AND(ISNUMBER(OFFSET('Water Data'!$F$10,0,10*ROW('Water Data'!F143))),'Data Summary'!CD149="Yes"),OFFSET('Water Data'!$F$10,0,10*ROW('Water Data'!F143)),NA())</f>
        <v>#N/A</v>
      </c>
      <c r="P149" s="57" t="e">
        <f ca="true">+IF(AND(ISNUMBER(OFFSET('Water Data'!$G$5,0,10*ROW('Water Data'!G143))),'Data Summary'!CE149="Yes"),100-OFFSET('Water Data'!$G$5,0,10*ROW('Water Data'!G143)),NA())</f>
        <v>#N/A</v>
      </c>
      <c r="Q149" s="57" t="e">
        <f ca="true">+IF(AND(ISNUMBER(OFFSET('Water Data'!$G$7,0,10*ROW('Water Data'!G143))),'Data Summary'!CF149="Yes"),OFFSET('Water Data'!$G$7,0,10*ROW('Water Data'!G143)),NA())</f>
        <v>#N/A</v>
      </c>
      <c r="R149" s="57" t="e">
        <f ca="true">+IF(AND(ISNUMBER(OFFSET('Water Data'!$G$10,0,10*ROW('Water Data'!G143))),'Data Summary'!CG149="Yes"),OFFSET('Water Data'!$G$10,0,10*ROW('Water Data'!G143)),NA())</f>
        <v>#N/A</v>
      </c>
      <c r="S149" s="57" t="e">
        <f ca="true">+IF(AND(ISNUMBER(OFFSET('Water Data'!$H$5,0,10*ROW('Water Data'!H143))),'Data Summary'!CH149="Yes"),100-OFFSET('Water Data'!$H$5,0,10*ROW('Water Data'!H143)),NA())</f>
        <v>#N/A</v>
      </c>
      <c r="T149" s="57" t="e">
        <f ca="true">+IF(AND(ISNUMBER(OFFSET('Water Data'!$H$7,0,10*ROW('Water Data'!H143))),'Data Summary'!CI149="Yes"),OFFSET('Water Data'!$H$7,0,10*ROW('Water Data'!H143)),NA())</f>
        <v>#N/A</v>
      </c>
      <c r="U149" s="57" t="e">
        <f ca="true">+IF(AND(ISNUMBER(OFFSET('Water Data'!$H$10,0,10*ROW('Water Data'!H143))),'Data Summary'!CJ149="Yes"),OFFSET('Water Data'!$H$10,0,10*ROW('Water Data'!H143)),NA())</f>
        <v>#N/A</v>
      </c>
      <c r="V149" s="103" t="e">
        <f ca="true">+IF(AND(ISNUMBER(OFFSET('Sanitation Data'!$C$5,0,10*ROW('Sanitation Data'!C143))),'Data Summary'!CK149="Yes"),100-OFFSET('Sanitation Data'!$C$5,0,10*ROW('Sanitation Data'!C143)),NA())</f>
        <v>#N/A</v>
      </c>
      <c r="W149" s="103" t="e">
        <f ca="true">+IF(AND(ISNUMBER(OFFSET('Sanitation Data'!$C$7,0,10*ROW('Sanitation Data'!C143))),'Data Summary'!CL149="Yes"),OFFSET('Sanitation Data'!$C$7,0,10*ROW('Sanitation Data'!C143)),NA())</f>
        <v>#N/A</v>
      </c>
      <c r="X149" s="103" t="e">
        <f ca="true">+IF(AND(ISNUMBER(OFFSET('Sanitation Data'!$C$11,0,10*ROW('Sanitation Data'!C143))),'Data Summary'!CM149="Yes"),OFFSET('Sanitation Data'!$C$11,0,10*ROW('Sanitation Data'!C143)),NA())</f>
        <v>#N/A</v>
      </c>
      <c r="Y149" s="103" t="e">
        <f ca="true">+IF(AND(ISNUMBER(OFFSET('Sanitation Data'!$C$12,0,10*ROW('Sanitation Data'!C143))),'Data Summary'!CN149="Yes"),OFFSET('Sanitation Data'!$C$12,0,10*ROW('Sanitation Data'!C143)),NA())</f>
        <v>#N/A</v>
      </c>
      <c r="Z149" s="103" t="e">
        <f ca="true">+IF(AND(ISNUMBER(OFFSET('Sanitation Data'!$C$13,0,10*ROW('Sanitation Data'!C143))),'Data Summary'!CO149="Yes"),OFFSET('Sanitation Data'!$C$13,0,10*ROW('Sanitation Data'!C143)),NA())</f>
        <v>#N/A</v>
      </c>
      <c r="AA149" s="103" t="e">
        <f ca="true">+IF(AND(ISNUMBER(OFFSET('Sanitation Data'!$D$5,0,10*ROW('Sanitation Data'!D143))),'Data Summary'!CP149="Yes"),100-OFFSET('Sanitation Data'!$D$5,0,10*ROW('Sanitation Data'!D143)),NA())</f>
        <v>#N/A</v>
      </c>
      <c r="AB149" s="103" t="e">
        <f ca="true">+IF(AND(ISNUMBER(OFFSET('Sanitation Data'!$D$7,0,10*ROW('Sanitation Data'!D143))),'Data Summary'!CQ149="Yes"),OFFSET('Sanitation Data'!$D$7,0,10*ROW('Sanitation Data'!D143)),NA())</f>
        <v>#N/A</v>
      </c>
      <c r="AC149" s="103" t="e">
        <f ca="true">+IF(AND(ISNUMBER(OFFSET('Sanitation Data'!$D$11,0,10*ROW('Sanitation Data'!D143))),'Data Summary'!CR149="Yes"),OFFSET('Sanitation Data'!$D$11,0,10*ROW('Sanitation Data'!D143)),NA())</f>
        <v>#N/A</v>
      </c>
      <c r="AD149" s="103" t="e">
        <f ca="true">+IF(AND(ISNUMBER(OFFSET('Sanitation Data'!$D$12,0,10*ROW('Sanitation Data'!D143))),'Data Summary'!CS149="Yes"),OFFSET('Sanitation Data'!$D$12,0,10*ROW('Sanitation Data'!D143)),NA())</f>
        <v>#N/A</v>
      </c>
      <c r="AE149" s="103" t="e">
        <f ca="true">+IF(AND(ISNUMBER(OFFSET('Sanitation Data'!$D$13,0,10*ROW('Sanitation Data'!D143))),'Data Summary'!CT149="Yes"),OFFSET('Sanitation Data'!$D$13,0,10*ROW('Sanitation Data'!D143)),NA())</f>
        <v>#N/A</v>
      </c>
      <c r="AF149" s="103" t="e">
        <f ca="true">+IF(AND(ISNUMBER(OFFSET('Sanitation Data'!$E$5,0,10*ROW('Sanitation Data'!E143))),'Data Summary'!CU149="Yes"),100-OFFSET('Sanitation Data'!$E$5,0,10*ROW('Sanitation Data'!E143)),NA())</f>
        <v>#N/A</v>
      </c>
      <c r="AG149" s="103" t="e">
        <f ca="true">+IF(AND(ISNUMBER(OFFSET('Sanitation Data'!$E$7,0,10*ROW('Sanitation Data'!E143))),'Data Summary'!CV149="Yes"),OFFSET('Sanitation Data'!$E$7,0,10*ROW('Sanitation Data'!E143)),NA())</f>
        <v>#N/A</v>
      </c>
      <c r="AH149" s="103" t="e">
        <f ca="true">+IF(AND(ISNUMBER(OFFSET('Sanitation Data'!$E$11,0,10*ROW('Sanitation Data'!E143))),'Data Summary'!CW149="Yes"),OFFSET('Sanitation Data'!$E$11,0,10*ROW('Sanitation Data'!E143)),NA())</f>
        <v>#N/A</v>
      </c>
      <c r="AI149" s="103" t="e">
        <f ca="true">+IF(AND(ISNUMBER(OFFSET('Sanitation Data'!$E$12,0,10*ROW('Sanitation Data'!E143))),'Data Summary'!CX149="Yes"),OFFSET('Sanitation Data'!$E$12,0,10*ROW('Sanitation Data'!E143)),NA())</f>
        <v>#N/A</v>
      </c>
      <c r="AJ149" s="103" t="e">
        <f ca="true">+IF(AND(ISNUMBER(OFFSET('Sanitation Data'!$E$13,0,10*ROW('Sanitation Data'!E143))),'Data Summary'!CY149="Yes"),OFFSET('Sanitation Data'!$E$13,0,10*ROW('Sanitation Data'!E143)),NA())</f>
        <v>#N/A</v>
      </c>
      <c r="AK149" s="103" t="e">
        <f ca="true">+IF(AND(ISNUMBER(OFFSET('Sanitation Data'!$F$5,0,10*ROW('Sanitation Data'!F143))),'Data Summary'!CZ149="Yes"),100-OFFSET('Sanitation Data'!$F$5,0,10*ROW('Sanitation Data'!F143)),NA())</f>
        <v>#N/A</v>
      </c>
      <c r="AL149" s="103" t="e">
        <f ca="true">+IF(AND(ISNUMBER(OFFSET('Sanitation Data'!$F$7,0,10*ROW('Sanitation Data'!F143))),'Data Summary'!DA149="Yes"),OFFSET('Sanitation Data'!$F$7,0,10*ROW('Sanitation Data'!F143)),NA())</f>
        <v>#N/A</v>
      </c>
      <c r="AM149" s="103" t="e">
        <f ca="true">+IF(AND(ISNUMBER(OFFSET('Sanitation Data'!$F$11,0,10*ROW('Sanitation Data'!F143))),'Data Summary'!DB149="Yes"),OFFSET('Sanitation Data'!$F$11,0,10*ROW('Sanitation Data'!F143)),NA())</f>
        <v>#N/A</v>
      </c>
      <c r="AN149" s="103" t="e">
        <f ca="true">+IF(AND(ISNUMBER(OFFSET('Sanitation Data'!$F$12,0,10*ROW('Sanitation Data'!F143))),'Data Summary'!DC149="Yes"),OFFSET('Sanitation Data'!$F$12,0,10*ROW('Sanitation Data'!F143)),NA())</f>
        <v>#N/A</v>
      </c>
      <c r="AO149" s="103" t="e">
        <f ca="true">+IF(AND(ISNUMBER(OFFSET('Sanitation Data'!$F$13,0,10*ROW('Sanitation Data'!F143))),'Data Summary'!DD149="Yes"),OFFSET('Sanitation Data'!$F$13,0,10*ROW('Sanitation Data'!F143)),NA())</f>
        <v>#N/A</v>
      </c>
      <c r="AP149" s="103" t="e">
        <f ca="true">+IF(AND(ISNUMBER(OFFSET('Sanitation Data'!$G$5,0,10*ROW('Sanitation Data'!G143))),'Data Summary'!DE149="Yes"),100-OFFSET('Sanitation Data'!$G$5,0,10*ROW('Sanitation Data'!G143)),NA())</f>
        <v>#N/A</v>
      </c>
      <c r="AQ149" s="103" t="e">
        <f ca="true">+IF(AND(ISNUMBER(OFFSET('Sanitation Data'!$G$7,0,10*ROW('Sanitation Data'!G143))),'Data Summary'!DF149="Yes"),OFFSET('Sanitation Data'!$G$7,0,10*ROW('Sanitation Data'!G143)),NA())</f>
        <v>#N/A</v>
      </c>
      <c r="AR149" s="103" t="e">
        <f ca="true">+IF(AND(ISNUMBER(OFFSET('Sanitation Data'!$G$11,0,10*ROW('Sanitation Data'!G143))),'Data Summary'!DG149="Yes"),OFFSET('Sanitation Data'!$G$11,0,10*ROW('Sanitation Data'!G143)),NA())</f>
        <v>#N/A</v>
      </c>
      <c r="AS149" s="103" t="e">
        <f ca="true">+IF(AND(ISNUMBER(OFFSET('Sanitation Data'!$G$12,0,10*ROW('Sanitation Data'!G143))),'Data Summary'!DH149="Yes"),OFFSET('Sanitation Data'!$G$12,0,10*ROW('Sanitation Data'!G143)),NA())</f>
        <v>#N/A</v>
      </c>
      <c r="AT149" s="103" t="e">
        <f ca="true">+IF(AND(ISNUMBER(OFFSET('Sanitation Data'!$G$13,0,10*ROW('Sanitation Data'!G143))),'Data Summary'!DI149="Yes"),OFFSET('Sanitation Data'!$G$13,0,10*ROW('Sanitation Data'!G143)),NA())</f>
        <v>#N/A</v>
      </c>
      <c r="AU149" s="103" t="e">
        <f ca="true">+IF(AND(ISNUMBER(OFFSET('Sanitation Data'!$H$5,0,10*ROW('Sanitation Data'!H143))),'Data Summary'!DJ149="Yes"),100-OFFSET('Sanitation Data'!$H$5,0,10*ROW('Sanitation Data'!H143)),NA())</f>
        <v>#N/A</v>
      </c>
      <c r="AV149" s="103" t="e">
        <f ca="true">+IF(AND(ISNUMBER(OFFSET('Sanitation Data'!$H$7,0,10*ROW('Sanitation Data'!H143))),'Data Summary'!DK149="Yes"),OFFSET('Sanitation Data'!$H$7,0,10*ROW('Sanitation Data'!H143)),NA())</f>
        <v>#N/A</v>
      </c>
      <c r="AW149" s="103" t="e">
        <f ca="true">+IF(AND(ISNUMBER(OFFSET('Sanitation Data'!$H$11,0,10*ROW('Sanitation Data'!H143))),'Data Summary'!DL149="Yes"),OFFSET('Sanitation Data'!$H$11,0,10*ROW('Sanitation Data'!H143)),NA())</f>
        <v>#N/A</v>
      </c>
      <c r="AX149" s="103" t="e">
        <f ca="true">+IF(AND(ISNUMBER(OFFSET('Sanitation Data'!$H$12,0,10*ROW('Sanitation Data'!H143))),'Data Summary'!DM149="Yes"),OFFSET('Sanitation Data'!$H$12,0,10*ROW('Sanitation Data'!H143)),NA())</f>
        <v>#N/A</v>
      </c>
      <c r="AY149" s="103" t="e">
        <f ca="true">+IF(AND(ISNUMBER(OFFSET('Sanitation Data'!$H$13,0,10*ROW('Sanitation Data'!H143))),'Data Summary'!DN149="Yes"),OFFSET('Sanitation Data'!$H$13,0,10*ROW('Sanitation Data'!H143)),NA())</f>
        <v>#N/A</v>
      </c>
      <c r="AZ149" s="108" t="e">
        <f ca="true">+IF(AND(ISNUMBER(OFFSET('Hygiene Data'!$C$6,0,10*ROW('Hygiene Data'!C143))),'Data Summary'!DO149="Yes"),OFFSET('Hygiene Data'!$C$6,0,10*ROW('Hygiene Data'!C143)),NA())</f>
        <v>#N/A</v>
      </c>
      <c r="BA149" s="108" t="e">
        <f ca="true">+IF(AND(ISNUMBER(OFFSET('Hygiene Data'!$C$8,0,10*ROW('Hygiene Data'!C143))),'Data Summary'!DP149="Yes"),OFFSET('Hygiene Data'!$C$8,0,10*ROW('Hygiene Data'!C143)),NA())</f>
        <v>#N/A</v>
      </c>
      <c r="BB149" s="108" t="e">
        <f ca="true">+IF(AND(ISNUMBER(OFFSET('Hygiene Data'!$C$10,0,10*ROW('Hygiene Data'!C143))),'Data Summary'!DQ149="Yes"),OFFSET('Hygiene Data'!$C$10,0,10*ROW('Hygiene Data'!C143)),NA())</f>
        <v>#N/A</v>
      </c>
      <c r="BC149" s="108" t="e">
        <f ca="true">+IF(AND(ISNUMBER(OFFSET('Hygiene Data'!$D$6,0,10*ROW('Hygiene Data'!D143))),'Data Summary'!DR149="Yes"),OFFSET('Hygiene Data'!$D$6,0,10*ROW('Hygiene Data'!D143)),NA())</f>
        <v>#N/A</v>
      </c>
      <c r="BD149" s="108" t="e">
        <f ca="true">+IF(AND(ISNUMBER(OFFSET('Hygiene Data'!$D$8,0,10*ROW('Hygiene Data'!D143))),'Data Summary'!DS149="Yes"),OFFSET('Hygiene Data'!$D$8,0,10*ROW('Hygiene Data'!D143)),NA())</f>
        <v>#N/A</v>
      </c>
      <c r="BE149" s="108" t="e">
        <f ca="true">+IF(AND(ISNUMBER(OFFSET('Hygiene Data'!$D$10,0,10*ROW('Hygiene Data'!D143))),'Data Summary'!DT149="Yes"),OFFSET('Hygiene Data'!$D$10,0,10*ROW('Hygiene Data'!D143)),NA())</f>
        <v>#N/A</v>
      </c>
      <c r="BF149" s="108" t="e">
        <f ca="true">+IF(AND(ISNUMBER(OFFSET('Hygiene Data'!$E$6,0,10*ROW('Hygiene Data'!E143))),'Data Summary'!DU149="Yes"),OFFSET('Hygiene Data'!$E$6,0,10*ROW('Hygiene Data'!E143)),NA())</f>
        <v>#N/A</v>
      </c>
      <c r="BG149" s="108" t="e">
        <f ca="true">+IF(AND(ISNUMBER(OFFSET('Hygiene Data'!$E$8,0,10*ROW('Hygiene Data'!E143))),'Data Summary'!DV149="Yes"),OFFSET('Hygiene Data'!$E$8,0,10*ROW('Hygiene Data'!E143)),NA())</f>
        <v>#N/A</v>
      </c>
      <c r="BH149" s="108" t="e">
        <f ca="true">+IF(AND(ISNUMBER(OFFSET('Hygiene Data'!$E$10,0,10*ROW('Hygiene Data'!E143))),'Data Summary'!DW149="Yes"),OFFSET('Hygiene Data'!$E$10,0,10*ROW('Hygiene Data'!E143)),NA())</f>
        <v>#N/A</v>
      </c>
      <c r="BI149" s="108" t="e">
        <f ca="true">+IF(AND(ISNUMBER(OFFSET('Hygiene Data'!$F$6,0,10*ROW('Hygiene Data'!F143))),'Data Summary'!DX149="Yes"),OFFSET('Hygiene Data'!$F$6,0,10*ROW('Hygiene Data'!F143)),NA())</f>
        <v>#N/A</v>
      </c>
      <c r="BJ149" s="108" t="e">
        <f ca="true">+IF(AND(ISNUMBER(OFFSET('Hygiene Data'!$F$8,0,10*ROW('Hygiene Data'!F143))),'Data Summary'!DY149="Yes"),OFFSET('Hygiene Data'!$F$8,0,10*ROW('Hygiene Data'!F143)),NA())</f>
        <v>#N/A</v>
      </c>
      <c r="BK149" s="108" t="e">
        <f ca="true">+IF(AND(ISNUMBER(OFFSET('Hygiene Data'!$F$10,0,10*ROW('Hygiene Data'!F143))),'Data Summary'!DZ149="Yes"),OFFSET('Hygiene Data'!$F$10,0,10*ROW('Hygiene Data'!F143)),NA())</f>
        <v>#N/A</v>
      </c>
      <c r="BL149" s="108" t="e">
        <f ca="true">+IF(AND(ISNUMBER(OFFSET('Hygiene Data'!$G$6,0,10*ROW('Hygiene Data'!G143))),'Data Summary'!EA149="Yes"),OFFSET('Hygiene Data'!$G$6,0,10*ROW('Hygiene Data'!G143)),NA())</f>
        <v>#N/A</v>
      </c>
      <c r="BM149" s="108" t="e">
        <f ca="true">+IF(AND(ISNUMBER(OFFSET('Hygiene Data'!$G$8,0,10*ROW('Hygiene Data'!G143))),'Data Summary'!EB149="Yes"),OFFSET('Hygiene Data'!$G$8,0,10*ROW('Hygiene Data'!G143)),NA())</f>
        <v>#N/A</v>
      </c>
      <c r="BN149" s="108" t="e">
        <f ca="true">+IF(AND(ISNUMBER(OFFSET('Hygiene Data'!$G$10,0,10*ROW('Hygiene Data'!G143))),'Data Summary'!EC149="Yes"),OFFSET('Hygiene Data'!$G$10,0,10*ROW('Hygiene Data'!G143)),NA())</f>
        <v>#N/A</v>
      </c>
      <c r="BO149" s="108" t="e">
        <f ca="true">+IF(AND(ISNUMBER(OFFSET('Hygiene Data'!$H$6,0,10*ROW('Hygiene Data'!H143))),'Data Summary'!ED149="Yes"),OFFSET('Hygiene Data'!$H$6,0,10*ROW('Hygiene Data'!H143)),NA())</f>
        <v>#N/A</v>
      </c>
      <c r="BP149" s="108" t="e">
        <f ca="true">+IF(AND(ISNUMBER(OFFSET('Hygiene Data'!$H$8,0,10*ROW('Hygiene Data'!H143))),'Data Summary'!EE149="Yes"),OFFSET('Hygiene Data'!$H$8,0,10*ROW('Hygiene Data'!H143)),NA())</f>
        <v>#N/A</v>
      </c>
      <c r="BQ149" s="108" t="e">
        <f ca="true">+IF(AND(ISNUMBER(OFFSET('Hygiene Data'!$H$10,0,10*ROW('Hygiene Data'!H143))),'Data Summary'!EF149="Yes"),OFFSET('Hygiene Data'!$H$10,0,10*ROW('Hygiene Data'!H143)),NA())</f>
        <v>#N/A</v>
      </c>
    </row>
    <row r="150" x14ac:dyDescent="0.2">
      <c r="A150" s="56" t="e">
        <f ca="true">+IF(OFFSET('Water Data'!$B$1,0,10*ROW('Water Data'!B144))="",NA(),OFFSET('Water Data'!$B$1,0,10*ROW('Water Data'!B144)))</f>
        <v>#N/A</v>
      </c>
      <c r="B150" s="56" t="e">
        <f ca="true">+IF(OFFSET('Water Data'!$A$3,0,10*ROW('Water Data'!A147))="",NA(),OFFSET('Water Data'!$A$3,0,10*ROW('Water Data'!A147)))</f>
        <v>#N/A</v>
      </c>
      <c r="C150" s="56" t="e">
        <f ca="true">+IF(OFFSET('Water Data'!$C$3,0,10*ROW('Water Data'!C147))="",NA(),OFFSET('Water Data'!$C$3,0,10*ROW('Water Data'!C147)))</f>
        <v>#N/A</v>
      </c>
      <c r="D150" s="57" t="e">
        <f ca="true">+IF(AND(ISNUMBER(OFFSET('Water Data'!$C$5,0,10*ROW('Water Data'!C144))),'Data Summary'!BS150="Yes"),100-OFFSET('Water Data'!$C$5,0,10*ROW('Water Data'!C144)),NA())</f>
        <v>#N/A</v>
      </c>
      <c r="E150" s="57" t="e">
        <f ca="true">+IF(AND(ISNUMBER(OFFSET('Water Data'!$C$7,0,10*ROW('Water Data'!C144))),'Data Summary'!BT150="Yes"),OFFSET('Water Data'!$C$7,0,10*ROW('Water Data'!C144)),NA())</f>
        <v>#N/A</v>
      </c>
      <c r="F150" s="57" t="e">
        <f ca="true">+IF(AND(ISNUMBER(OFFSET('Water Data'!$C$10,0,10*ROW('Water Data'!C144))),'Data Summary'!BU150="Yes"),OFFSET('Water Data'!$C$10,0,10*ROW('Water Data'!C144)),NA())</f>
        <v>#N/A</v>
      </c>
      <c r="G150" s="57" t="e">
        <f ca="true">+IF(AND(ISNUMBER(OFFSET('Water Data'!$D$5,0,10*ROW('Water Data'!D144))),'Data Summary'!BV150="Yes"),100-OFFSET('Water Data'!$D$5,0,10*ROW('Water Data'!D144)),NA())</f>
        <v>#N/A</v>
      </c>
      <c r="H150" s="57" t="e">
        <f ca="true">+IF(AND(ISNUMBER(OFFSET('Water Data'!$D$7,0,10*ROW('Water Data'!D144))),'Data Summary'!BW150="Yes"),OFFSET('Water Data'!$D$7,0,10*ROW('Water Data'!D144)),NA())</f>
        <v>#N/A</v>
      </c>
      <c r="I150" s="57" t="e">
        <f ca="true">+IF(AND(ISNUMBER(OFFSET('Water Data'!$D$10,0,10*ROW('Water Data'!D144))),'Data Summary'!BX150="Yes"),OFFSET('Water Data'!$D$10,0,10*ROW('Water Data'!D144)),NA())</f>
        <v>#N/A</v>
      </c>
      <c r="J150" s="57" t="e">
        <f ca="true">+IF(AND(ISNUMBER(OFFSET('Water Data'!$E$5,0,10*ROW('Water Data'!E144))),'Data Summary'!BY150="Yes"),100-OFFSET('Water Data'!$E$5,0,10*ROW('Water Data'!E144)),NA())</f>
        <v>#N/A</v>
      </c>
      <c r="K150" s="57" t="e">
        <f ca="true">+IF(AND(ISNUMBER(OFFSET('Water Data'!$E$7,0,10*ROW('Water Data'!E144))),'Data Summary'!BZ150="Yes"),OFFSET('Water Data'!$E$7,0,10*ROW('Water Data'!E144)),NA())</f>
        <v>#N/A</v>
      </c>
      <c r="L150" s="57" t="e">
        <f ca="true">+IF(AND(ISNUMBER(OFFSET('Water Data'!$E$10,0,10*ROW('Water Data'!E144))),'Data Summary'!CA150="Yes"),OFFSET('Water Data'!$E$10,0,10*ROW('Water Data'!E144)),NA())</f>
        <v>#N/A</v>
      </c>
      <c r="M150" s="57" t="e">
        <f ca="true">+IF(AND(ISNUMBER(OFFSET('Water Data'!$F$5,0,10*ROW('Water Data'!F144))),'Data Summary'!CB150="Yes"),100-OFFSET('Water Data'!$F$5,0,10*ROW('Water Data'!F144)),NA())</f>
        <v>#N/A</v>
      </c>
      <c r="N150" s="57" t="e">
        <f ca="true">+IF(AND(ISNUMBER(OFFSET('Water Data'!$F$7,0,10*ROW('Water Data'!F144))),'Data Summary'!CC150="Yes"),OFFSET('Water Data'!$F$7,0,10*ROW('Water Data'!F144)),NA())</f>
        <v>#N/A</v>
      </c>
      <c r="O150" s="57" t="e">
        <f ca="true">+IF(AND(ISNUMBER(OFFSET('Water Data'!$F$10,0,10*ROW('Water Data'!F144))),'Data Summary'!CD150="Yes"),OFFSET('Water Data'!$F$10,0,10*ROW('Water Data'!F144)),NA())</f>
        <v>#N/A</v>
      </c>
      <c r="P150" s="57" t="e">
        <f ca="true">+IF(AND(ISNUMBER(OFFSET('Water Data'!$G$5,0,10*ROW('Water Data'!G144))),'Data Summary'!CE150="Yes"),100-OFFSET('Water Data'!$G$5,0,10*ROW('Water Data'!G144)),NA())</f>
        <v>#N/A</v>
      </c>
      <c r="Q150" s="57" t="e">
        <f ca="true">+IF(AND(ISNUMBER(OFFSET('Water Data'!$G$7,0,10*ROW('Water Data'!G144))),'Data Summary'!CF150="Yes"),OFFSET('Water Data'!$G$7,0,10*ROW('Water Data'!G144)),NA())</f>
        <v>#N/A</v>
      </c>
      <c r="R150" s="57" t="e">
        <f ca="true">+IF(AND(ISNUMBER(OFFSET('Water Data'!$G$10,0,10*ROW('Water Data'!G144))),'Data Summary'!CG150="Yes"),OFFSET('Water Data'!$G$10,0,10*ROW('Water Data'!G144)),NA())</f>
        <v>#N/A</v>
      </c>
      <c r="S150" s="57" t="e">
        <f ca="true">+IF(AND(ISNUMBER(OFFSET('Water Data'!$H$5,0,10*ROW('Water Data'!H144))),'Data Summary'!CH150="Yes"),100-OFFSET('Water Data'!$H$5,0,10*ROW('Water Data'!H144)),NA())</f>
        <v>#N/A</v>
      </c>
      <c r="T150" s="57" t="e">
        <f ca="true">+IF(AND(ISNUMBER(OFFSET('Water Data'!$H$7,0,10*ROW('Water Data'!H144))),'Data Summary'!CI150="Yes"),OFFSET('Water Data'!$H$7,0,10*ROW('Water Data'!H144)),NA())</f>
        <v>#N/A</v>
      </c>
      <c r="U150" s="57" t="e">
        <f ca="true">+IF(AND(ISNUMBER(OFFSET('Water Data'!$H$10,0,10*ROW('Water Data'!H144))),'Data Summary'!CJ150="Yes"),OFFSET('Water Data'!$H$10,0,10*ROW('Water Data'!H144)),NA())</f>
        <v>#N/A</v>
      </c>
      <c r="V150" s="103" t="e">
        <f ca="true">+IF(AND(ISNUMBER(OFFSET('Sanitation Data'!$C$5,0,10*ROW('Sanitation Data'!C144))),'Data Summary'!CK150="Yes"),100-OFFSET('Sanitation Data'!$C$5,0,10*ROW('Sanitation Data'!C144)),NA())</f>
        <v>#N/A</v>
      </c>
      <c r="W150" s="103" t="e">
        <f ca="true">+IF(AND(ISNUMBER(OFFSET('Sanitation Data'!$C$7,0,10*ROW('Sanitation Data'!C144))),'Data Summary'!CL150="Yes"),OFFSET('Sanitation Data'!$C$7,0,10*ROW('Sanitation Data'!C144)),NA())</f>
        <v>#N/A</v>
      </c>
      <c r="X150" s="103" t="e">
        <f ca="true">+IF(AND(ISNUMBER(OFFSET('Sanitation Data'!$C$11,0,10*ROW('Sanitation Data'!C144))),'Data Summary'!CM150="Yes"),OFFSET('Sanitation Data'!$C$11,0,10*ROW('Sanitation Data'!C144)),NA())</f>
        <v>#N/A</v>
      </c>
      <c r="Y150" s="103" t="e">
        <f ca="true">+IF(AND(ISNUMBER(OFFSET('Sanitation Data'!$C$12,0,10*ROW('Sanitation Data'!C144))),'Data Summary'!CN150="Yes"),OFFSET('Sanitation Data'!$C$12,0,10*ROW('Sanitation Data'!C144)),NA())</f>
        <v>#N/A</v>
      </c>
      <c r="Z150" s="103" t="e">
        <f ca="true">+IF(AND(ISNUMBER(OFFSET('Sanitation Data'!$C$13,0,10*ROW('Sanitation Data'!C144))),'Data Summary'!CO150="Yes"),OFFSET('Sanitation Data'!$C$13,0,10*ROW('Sanitation Data'!C144)),NA())</f>
        <v>#N/A</v>
      </c>
      <c r="AA150" s="103" t="e">
        <f ca="true">+IF(AND(ISNUMBER(OFFSET('Sanitation Data'!$D$5,0,10*ROW('Sanitation Data'!D144))),'Data Summary'!CP150="Yes"),100-OFFSET('Sanitation Data'!$D$5,0,10*ROW('Sanitation Data'!D144)),NA())</f>
        <v>#N/A</v>
      </c>
      <c r="AB150" s="103" t="e">
        <f ca="true">+IF(AND(ISNUMBER(OFFSET('Sanitation Data'!$D$7,0,10*ROW('Sanitation Data'!D144))),'Data Summary'!CQ150="Yes"),OFFSET('Sanitation Data'!$D$7,0,10*ROW('Sanitation Data'!D144)),NA())</f>
        <v>#N/A</v>
      </c>
      <c r="AC150" s="103" t="e">
        <f ca="true">+IF(AND(ISNUMBER(OFFSET('Sanitation Data'!$D$11,0,10*ROW('Sanitation Data'!D144))),'Data Summary'!CR150="Yes"),OFFSET('Sanitation Data'!$D$11,0,10*ROW('Sanitation Data'!D144)),NA())</f>
        <v>#N/A</v>
      </c>
      <c r="AD150" s="103" t="e">
        <f ca="true">+IF(AND(ISNUMBER(OFFSET('Sanitation Data'!$D$12,0,10*ROW('Sanitation Data'!D144))),'Data Summary'!CS150="Yes"),OFFSET('Sanitation Data'!$D$12,0,10*ROW('Sanitation Data'!D144)),NA())</f>
        <v>#N/A</v>
      </c>
      <c r="AE150" s="103" t="e">
        <f ca="true">+IF(AND(ISNUMBER(OFFSET('Sanitation Data'!$D$13,0,10*ROW('Sanitation Data'!D144))),'Data Summary'!CT150="Yes"),OFFSET('Sanitation Data'!$D$13,0,10*ROW('Sanitation Data'!D144)),NA())</f>
        <v>#N/A</v>
      </c>
      <c r="AF150" s="103" t="e">
        <f ca="true">+IF(AND(ISNUMBER(OFFSET('Sanitation Data'!$E$5,0,10*ROW('Sanitation Data'!E144))),'Data Summary'!CU150="Yes"),100-OFFSET('Sanitation Data'!$E$5,0,10*ROW('Sanitation Data'!E144)),NA())</f>
        <v>#N/A</v>
      </c>
      <c r="AG150" s="103" t="e">
        <f ca="true">+IF(AND(ISNUMBER(OFFSET('Sanitation Data'!$E$7,0,10*ROW('Sanitation Data'!E144))),'Data Summary'!CV150="Yes"),OFFSET('Sanitation Data'!$E$7,0,10*ROW('Sanitation Data'!E144)),NA())</f>
        <v>#N/A</v>
      </c>
      <c r="AH150" s="103" t="e">
        <f ca="true">+IF(AND(ISNUMBER(OFFSET('Sanitation Data'!$E$11,0,10*ROW('Sanitation Data'!E144))),'Data Summary'!CW150="Yes"),OFFSET('Sanitation Data'!$E$11,0,10*ROW('Sanitation Data'!E144)),NA())</f>
        <v>#N/A</v>
      </c>
      <c r="AI150" s="103" t="e">
        <f ca="true">+IF(AND(ISNUMBER(OFFSET('Sanitation Data'!$E$12,0,10*ROW('Sanitation Data'!E144))),'Data Summary'!CX150="Yes"),OFFSET('Sanitation Data'!$E$12,0,10*ROW('Sanitation Data'!E144)),NA())</f>
        <v>#N/A</v>
      </c>
      <c r="AJ150" s="103" t="e">
        <f ca="true">+IF(AND(ISNUMBER(OFFSET('Sanitation Data'!$E$13,0,10*ROW('Sanitation Data'!E144))),'Data Summary'!CY150="Yes"),OFFSET('Sanitation Data'!$E$13,0,10*ROW('Sanitation Data'!E144)),NA())</f>
        <v>#N/A</v>
      </c>
      <c r="AK150" s="103" t="e">
        <f ca="true">+IF(AND(ISNUMBER(OFFSET('Sanitation Data'!$F$5,0,10*ROW('Sanitation Data'!F144))),'Data Summary'!CZ150="Yes"),100-OFFSET('Sanitation Data'!$F$5,0,10*ROW('Sanitation Data'!F144)),NA())</f>
        <v>#N/A</v>
      </c>
      <c r="AL150" s="103" t="e">
        <f ca="true">+IF(AND(ISNUMBER(OFFSET('Sanitation Data'!$F$7,0,10*ROW('Sanitation Data'!F144))),'Data Summary'!DA150="Yes"),OFFSET('Sanitation Data'!$F$7,0,10*ROW('Sanitation Data'!F144)),NA())</f>
        <v>#N/A</v>
      </c>
      <c r="AM150" s="103" t="e">
        <f ca="true">+IF(AND(ISNUMBER(OFFSET('Sanitation Data'!$F$11,0,10*ROW('Sanitation Data'!F144))),'Data Summary'!DB150="Yes"),OFFSET('Sanitation Data'!$F$11,0,10*ROW('Sanitation Data'!F144)),NA())</f>
        <v>#N/A</v>
      </c>
      <c r="AN150" s="103" t="e">
        <f ca="true">+IF(AND(ISNUMBER(OFFSET('Sanitation Data'!$F$12,0,10*ROW('Sanitation Data'!F144))),'Data Summary'!DC150="Yes"),OFFSET('Sanitation Data'!$F$12,0,10*ROW('Sanitation Data'!F144)),NA())</f>
        <v>#N/A</v>
      </c>
      <c r="AO150" s="103" t="e">
        <f ca="true">+IF(AND(ISNUMBER(OFFSET('Sanitation Data'!$F$13,0,10*ROW('Sanitation Data'!F144))),'Data Summary'!DD150="Yes"),OFFSET('Sanitation Data'!$F$13,0,10*ROW('Sanitation Data'!F144)),NA())</f>
        <v>#N/A</v>
      </c>
      <c r="AP150" s="103" t="e">
        <f ca="true">+IF(AND(ISNUMBER(OFFSET('Sanitation Data'!$G$5,0,10*ROW('Sanitation Data'!G144))),'Data Summary'!DE150="Yes"),100-OFFSET('Sanitation Data'!$G$5,0,10*ROW('Sanitation Data'!G144)),NA())</f>
        <v>#N/A</v>
      </c>
      <c r="AQ150" s="103" t="e">
        <f ca="true">+IF(AND(ISNUMBER(OFFSET('Sanitation Data'!$G$7,0,10*ROW('Sanitation Data'!G144))),'Data Summary'!DF150="Yes"),OFFSET('Sanitation Data'!$G$7,0,10*ROW('Sanitation Data'!G144)),NA())</f>
        <v>#N/A</v>
      </c>
      <c r="AR150" s="103" t="e">
        <f ca="true">+IF(AND(ISNUMBER(OFFSET('Sanitation Data'!$G$11,0,10*ROW('Sanitation Data'!G144))),'Data Summary'!DG150="Yes"),OFFSET('Sanitation Data'!$G$11,0,10*ROW('Sanitation Data'!G144)),NA())</f>
        <v>#N/A</v>
      </c>
      <c r="AS150" s="103" t="e">
        <f ca="true">+IF(AND(ISNUMBER(OFFSET('Sanitation Data'!$G$12,0,10*ROW('Sanitation Data'!G144))),'Data Summary'!DH150="Yes"),OFFSET('Sanitation Data'!$G$12,0,10*ROW('Sanitation Data'!G144)),NA())</f>
        <v>#N/A</v>
      </c>
      <c r="AT150" s="103" t="e">
        <f ca="true">+IF(AND(ISNUMBER(OFFSET('Sanitation Data'!$G$13,0,10*ROW('Sanitation Data'!G144))),'Data Summary'!DI150="Yes"),OFFSET('Sanitation Data'!$G$13,0,10*ROW('Sanitation Data'!G144)),NA())</f>
        <v>#N/A</v>
      </c>
      <c r="AU150" s="103" t="e">
        <f ca="true">+IF(AND(ISNUMBER(OFFSET('Sanitation Data'!$H$5,0,10*ROW('Sanitation Data'!H144))),'Data Summary'!DJ150="Yes"),100-OFFSET('Sanitation Data'!$H$5,0,10*ROW('Sanitation Data'!H144)),NA())</f>
        <v>#N/A</v>
      </c>
      <c r="AV150" s="103" t="e">
        <f ca="true">+IF(AND(ISNUMBER(OFFSET('Sanitation Data'!$H$7,0,10*ROW('Sanitation Data'!H144))),'Data Summary'!DK150="Yes"),OFFSET('Sanitation Data'!$H$7,0,10*ROW('Sanitation Data'!H144)),NA())</f>
        <v>#N/A</v>
      </c>
      <c r="AW150" s="103" t="e">
        <f ca="true">+IF(AND(ISNUMBER(OFFSET('Sanitation Data'!$H$11,0,10*ROW('Sanitation Data'!H144))),'Data Summary'!DL150="Yes"),OFFSET('Sanitation Data'!$H$11,0,10*ROW('Sanitation Data'!H144)),NA())</f>
        <v>#N/A</v>
      </c>
      <c r="AX150" s="103" t="e">
        <f ca="true">+IF(AND(ISNUMBER(OFFSET('Sanitation Data'!$H$12,0,10*ROW('Sanitation Data'!H144))),'Data Summary'!DM150="Yes"),OFFSET('Sanitation Data'!$H$12,0,10*ROW('Sanitation Data'!H144)),NA())</f>
        <v>#N/A</v>
      </c>
      <c r="AY150" s="103" t="e">
        <f ca="true">+IF(AND(ISNUMBER(OFFSET('Sanitation Data'!$H$13,0,10*ROW('Sanitation Data'!H144))),'Data Summary'!DN150="Yes"),OFFSET('Sanitation Data'!$H$13,0,10*ROW('Sanitation Data'!H144)),NA())</f>
        <v>#N/A</v>
      </c>
      <c r="AZ150" s="108" t="e">
        <f ca="true">+IF(AND(ISNUMBER(OFFSET('Hygiene Data'!$C$6,0,10*ROW('Hygiene Data'!C144))),'Data Summary'!DO150="Yes"),OFFSET('Hygiene Data'!$C$6,0,10*ROW('Hygiene Data'!C144)),NA())</f>
        <v>#N/A</v>
      </c>
      <c r="BA150" s="108" t="e">
        <f ca="true">+IF(AND(ISNUMBER(OFFSET('Hygiene Data'!$C$8,0,10*ROW('Hygiene Data'!C144))),'Data Summary'!DP150="Yes"),OFFSET('Hygiene Data'!$C$8,0,10*ROW('Hygiene Data'!C144)),NA())</f>
        <v>#N/A</v>
      </c>
      <c r="BB150" s="108" t="e">
        <f ca="true">+IF(AND(ISNUMBER(OFFSET('Hygiene Data'!$C$10,0,10*ROW('Hygiene Data'!C144))),'Data Summary'!DQ150="Yes"),OFFSET('Hygiene Data'!$C$10,0,10*ROW('Hygiene Data'!C144)),NA())</f>
        <v>#N/A</v>
      </c>
      <c r="BC150" s="108" t="e">
        <f ca="true">+IF(AND(ISNUMBER(OFFSET('Hygiene Data'!$D$6,0,10*ROW('Hygiene Data'!D144))),'Data Summary'!DR150="Yes"),OFFSET('Hygiene Data'!$D$6,0,10*ROW('Hygiene Data'!D144)),NA())</f>
        <v>#N/A</v>
      </c>
      <c r="BD150" s="108" t="e">
        <f ca="true">+IF(AND(ISNUMBER(OFFSET('Hygiene Data'!$D$8,0,10*ROW('Hygiene Data'!D144))),'Data Summary'!DS150="Yes"),OFFSET('Hygiene Data'!$D$8,0,10*ROW('Hygiene Data'!D144)),NA())</f>
        <v>#N/A</v>
      </c>
      <c r="BE150" s="108" t="e">
        <f ca="true">+IF(AND(ISNUMBER(OFFSET('Hygiene Data'!$D$10,0,10*ROW('Hygiene Data'!D144))),'Data Summary'!DT150="Yes"),OFFSET('Hygiene Data'!$D$10,0,10*ROW('Hygiene Data'!D144)),NA())</f>
        <v>#N/A</v>
      </c>
      <c r="BF150" s="108" t="e">
        <f ca="true">+IF(AND(ISNUMBER(OFFSET('Hygiene Data'!$E$6,0,10*ROW('Hygiene Data'!E144))),'Data Summary'!DU150="Yes"),OFFSET('Hygiene Data'!$E$6,0,10*ROW('Hygiene Data'!E144)),NA())</f>
        <v>#N/A</v>
      </c>
      <c r="BG150" s="108" t="e">
        <f ca="true">+IF(AND(ISNUMBER(OFFSET('Hygiene Data'!$E$8,0,10*ROW('Hygiene Data'!E144))),'Data Summary'!DV150="Yes"),OFFSET('Hygiene Data'!$E$8,0,10*ROW('Hygiene Data'!E144)),NA())</f>
        <v>#N/A</v>
      </c>
      <c r="BH150" s="108" t="e">
        <f ca="true">+IF(AND(ISNUMBER(OFFSET('Hygiene Data'!$E$10,0,10*ROW('Hygiene Data'!E144))),'Data Summary'!DW150="Yes"),OFFSET('Hygiene Data'!$E$10,0,10*ROW('Hygiene Data'!E144)),NA())</f>
        <v>#N/A</v>
      </c>
      <c r="BI150" s="108" t="e">
        <f ca="true">+IF(AND(ISNUMBER(OFFSET('Hygiene Data'!$F$6,0,10*ROW('Hygiene Data'!F144))),'Data Summary'!DX150="Yes"),OFFSET('Hygiene Data'!$F$6,0,10*ROW('Hygiene Data'!F144)),NA())</f>
        <v>#N/A</v>
      </c>
      <c r="BJ150" s="108" t="e">
        <f ca="true">+IF(AND(ISNUMBER(OFFSET('Hygiene Data'!$F$8,0,10*ROW('Hygiene Data'!F144))),'Data Summary'!DY150="Yes"),OFFSET('Hygiene Data'!$F$8,0,10*ROW('Hygiene Data'!F144)),NA())</f>
        <v>#N/A</v>
      </c>
      <c r="BK150" s="108" t="e">
        <f ca="true">+IF(AND(ISNUMBER(OFFSET('Hygiene Data'!$F$10,0,10*ROW('Hygiene Data'!F144))),'Data Summary'!DZ150="Yes"),OFFSET('Hygiene Data'!$F$10,0,10*ROW('Hygiene Data'!F144)),NA())</f>
        <v>#N/A</v>
      </c>
      <c r="BL150" s="108" t="e">
        <f ca="true">+IF(AND(ISNUMBER(OFFSET('Hygiene Data'!$G$6,0,10*ROW('Hygiene Data'!G144))),'Data Summary'!EA150="Yes"),OFFSET('Hygiene Data'!$G$6,0,10*ROW('Hygiene Data'!G144)),NA())</f>
        <v>#N/A</v>
      </c>
      <c r="BM150" s="108" t="e">
        <f ca="true">+IF(AND(ISNUMBER(OFFSET('Hygiene Data'!$G$8,0,10*ROW('Hygiene Data'!G144))),'Data Summary'!EB150="Yes"),OFFSET('Hygiene Data'!$G$8,0,10*ROW('Hygiene Data'!G144)),NA())</f>
        <v>#N/A</v>
      </c>
      <c r="BN150" s="108" t="e">
        <f ca="true">+IF(AND(ISNUMBER(OFFSET('Hygiene Data'!$G$10,0,10*ROW('Hygiene Data'!G144))),'Data Summary'!EC150="Yes"),OFFSET('Hygiene Data'!$G$10,0,10*ROW('Hygiene Data'!G144)),NA())</f>
        <v>#N/A</v>
      </c>
      <c r="BO150" s="108" t="e">
        <f ca="true">+IF(AND(ISNUMBER(OFFSET('Hygiene Data'!$H$6,0,10*ROW('Hygiene Data'!H144))),'Data Summary'!ED150="Yes"),OFFSET('Hygiene Data'!$H$6,0,10*ROW('Hygiene Data'!H144)),NA())</f>
        <v>#N/A</v>
      </c>
      <c r="BP150" s="108" t="e">
        <f ca="true">+IF(AND(ISNUMBER(OFFSET('Hygiene Data'!$H$8,0,10*ROW('Hygiene Data'!H144))),'Data Summary'!EE150="Yes"),OFFSET('Hygiene Data'!$H$8,0,10*ROW('Hygiene Data'!H144)),NA())</f>
        <v>#N/A</v>
      </c>
      <c r="BQ150" s="108" t="e">
        <f ca="true">+IF(AND(ISNUMBER(OFFSET('Hygiene Data'!$H$10,0,10*ROW('Hygiene Data'!H144))),'Data Summary'!EF150="Yes"),OFFSET('Hygiene Data'!$H$10,0,10*ROW('Hygiene Data'!H144)),NA())</f>
        <v>#N/A</v>
      </c>
    </row>
    <row r="151" x14ac:dyDescent="0.2">
      <c r="A151" s="56" t="e">
        <f ca="true">+IF(OFFSET('Water Data'!$B$1,0,10*ROW('Water Data'!B145))="",NA(),OFFSET('Water Data'!$B$1,0,10*ROW('Water Data'!B145)))</f>
        <v>#N/A</v>
      </c>
      <c r="B151" s="56" t="e">
        <f ca="true">+IF(OFFSET('Water Data'!$A$3,0,10*ROW('Water Data'!A148))="",NA(),OFFSET('Water Data'!$A$3,0,10*ROW('Water Data'!A148)))</f>
        <v>#N/A</v>
      </c>
      <c r="C151" s="56" t="e">
        <f ca="true">+IF(OFFSET('Water Data'!$C$3,0,10*ROW('Water Data'!C148))="",NA(),OFFSET('Water Data'!$C$3,0,10*ROW('Water Data'!C148)))</f>
        <v>#N/A</v>
      </c>
      <c r="D151" s="57" t="e">
        <f ca="true">+IF(AND(ISNUMBER(OFFSET('Water Data'!$C$5,0,10*ROW('Water Data'!C145))),'Data Summary'!BS151="Yes"),100-OFFSET('Water Data'!$C$5,0,10*ROW('Water Data'!C145)),NA())</f>
        <v>#N/A</v>
      </c>
      <c r="E151" s="57" t="e">
        <f ca="true">+IF(AND(ISNUMBER(OFFSET('Water Data'!$C$7,0,10*ROW('Water Data'!C145))),'Data Summary'!BT151="Yes"),OFFSET('Water Data'!$C$7,0,10*ROW('Water Data'!C145)),NA())</f>
        <v>#N/A</v>
      </c>
      <c r="F151" s="57" t="e">
        <f ca="true">+IF(AND(ISNUMBER(OFFSET('Water Data'!$C$10,0,10*ROW('Water Data'!C145))),'Data Summary'!BU151="Yes"),OFFSET('Water Data'!$C$10,0,10*ROW('Water Data'!C145)),NA())</f>
        <v>#N/A</v>
      </c>
      <c r="G151" s="57" t="e">
        <f ca="true">+IF(AND(ISNUMBER(OFFSET('Water Data'!$D$5,0,10*ROW('Water Data'!D145))),'Data Summary'!BV151="Yes"),100-OFFSET('Water Data'!$D$5,0,10*ROW('Water Data'!D145)),NA())</f>
        <v>#N/A</v>
      </c>
      <c r="H151" s="57" t="e">
        <f ca="true">+IF(AND(ISNUMBER(OFFSET('Water Data'!$D$7,0,10*ROW('Water Data'!D145))),'Data Summary'!BW151="Yes"),OFFSET('Water Data'!$D$7,0,10*ROW('Water Data'!D145)),NA())</f>
        <v>#N/A</v>
      </c>
      <c r="I151" s="57" t="e">
        <f ca="true">+IF(AND(ISNUMBER(OFFSET('Water Data'!$D$10,0,10*ROW('Water Data'!D145))),'Data Summary'!BX151="Yes"),OFFSET('Water Data'!$D$10,0,10*ROW('Water Data'!D145)),NA())</f>
        <v>#N/A</v>
      </c>
      <c r="J151" s="57" t="e">
        <f ca="true">+IF(AND(ISNUMBER(OFFSET('Water Data'!$E$5,0,10*ROW('Water Data'!E145))),'Data Summary'!BY151="Yes"),100-OFFSET('Water Data'!$E$5,0,10*ROW('Water Data'!E145)),NA())</f>
        <v>#N/A</v>
      </c>
      <c r="K151" s="57" t="e">
        <f ca="true">+IF(AND(ISNUMBER(OFFSET('Water Data'!$E$7,0,10*ROW('Water Data'!E145))),'Data Summary'!BZ151="Yes"),OFFSET('Water Data'!$E$7,0,10*ROW('Water Data'!E145)),NA())</f>
        <v>#N/A</v>
      </c>
      <c r="L151" s="57" t="e">
        <f ca="true">+IF(AND(ISNUMBER(OFFSET('Water Data'!$E$10,0,10*ROW('Water Data'!E145))),'Data Summary'!CA151="Yes"),OFFSET('Water Data'!$E$10,0,10*ROW('Water Data'!E145)),NA())</f>
        <v>#N/A</v>
      </c>
      <c r="M151" s="57" t="e">
        <f ca="true">+IF(AND(ISNUMBER(OFFSET('Water Data'!$F$5,0,10*ROW('Water Data'!F145))),'Data Summary'!CB151="Yes"),100-OFFSET('Water Data'!$F$5,0,10*ROW('Water Data'!F145)),NA())</f>
        <v>#N/A</v>
      </c>
      <c r="N151" s="57" t="e">
        <f ca="true">+IF(AND(ISNUMBER(OFFSET('Water Data'!$F$7,0,10*ROW('Water Data'!F145))),'Data Summary'!CC151="Yes"),OFFSET('Water Data'!$F$7,0,10*ROW('Water Data'!F145)),NA())</f>
        <v>#N/A</v>
      </c>
      <c r="O151" s="57" t="e">
        <f ca="true">+IF(AND(ISNUMBER(OFFSET('Water Data'!$F$10,0,10*ROW('Water Data'!F145))),'Data Summary'!CD151="Yes"),OFFSET('Water Data'!$F$10,0,10*ROW('Water Data'!F145)),NA())</f>
        <v>#N/A</v>
      </c>
      <c r="P151" s="57" t="e">
        <f ca="true">+IF(AND(ISNUMBER(OFFSET('Water Data'!$G$5,0,10*ROW('Water Data'!G145))),'Data Summary'!CE151="Yes"),100-OFFSET('Water Data'!$G$5,0,10*ROW('Water Data'!G145)),NA())</f>
        <v>#N/A</v>
      </c>
      <c r="Q151" s="57" t="e">
        <f ca="true">+IF(AND(ISNUMBER(OFFSET('Water Data'!$G$7,0,10*ROW('Water Data'!G145))),'Data Summary'!CF151="Yes"),OFFSET('Water Data'!$G$7,0,10*ROW('Water Data'!G145)),NA())</f>
        <v>#N/A</v>
      </c>
      <c r="R151" s="57" t="e">
        <f ca="true">+IF(AND(ISNUMBER(OFFSET('Water Data'!$G$10,0,10*ROW('Water Data'!G145))),'Data Summary'!CG151="Yes"),OFFSET('Water Data'!$G$10,0,10*ROW('Water Data'!G145)),NA())</f>
        <v>#N/A</v>
      </c>
      <c r="S151" s="57" t="e">
        <f ca="true">+IF(AND(ISNUMBER(OFFSET('Water Data'!$H$5,0,10*ROW('Water Data'!H145))),'Data Summary'!CH151="Yes"),100-OFFSET('Water Data'!$H$5,0,10*ROW('Water Data'!H145)),NA())</f>
        <v>#N/A</v>
      </c>
      <c r="T151" s="57" t="e">
        <f ca="true">+IF(AND(ISNUMBER(OFFSET('Water Data'!$H$7,0,10*ROW('Water Data'!H145))),'Data Summary'!CI151="Yes"),OFFSET('Water Data'!$H$7,0,10*ROW('Water Data'!H145)),NA())</f>
        <v>#N/A</v>
      </c>
      <c r="U151" s="57" t="e">
        <f ca="true">+IF(AND(ISNUMBER(OFFSET('Water Data'!$H$10,0,10*ROW('Water Data'!H145))),'Data Summary'!CJ151="Yes"),OFFSET('Water Data'!$H$10,0,10*ROW('Water Data'!H145)),NA())</f>
        <v>#N/A</v>
      </c>
      <c r="V151" s="103" t="e">
        <f ca="true">+IF(AND(ISNUMBER(OFFSET('Sanitation Data'!$C$5,0,10*ROW('Sanitation Data'!C145))),'Data Summary'!CK151="Yes"),100-OFFSET('Sanitation Data'!$C$5,0,10*ROW('Sanitation Data'!C145)),NA())</f>
        <v>#N/A</v>
      </c>
      <c r="W151" s="103" t="e">
        <f ca="true">+IF(AND(ISNUMBER(OFFSET('Sanitation Data'!$C$7,0,10*ROW('Sanitation Data'!C145))),'Data Summary'!CL151="Yes"),OFFSET('Sanitation Data'!$C$7,0,10*ROW('Sanitation Data'!C145)),NA())</f>
        <v>#N/A</v>
      </c>
      <c r="X151" s="103" t="e">
        <f ca="true">+IF(AND(ISNUMBER(OFFSET('Sanitation Data'!$C$11,0,10*ROW('Sanitation Data'!C145))),'Data Summary'!CM151="Yes"),OFFSET('Sanitation Data'!$C$11,0,10*ROW('Sanitation Data'!C145)),NA())</f>
        <v>#N/A</v>
      </c>
      <c r="Y151" s="103" t="e">
        <f ca="true">+IF(AND(ISNUMBER(OFFSET('Sanitation Data'!$C$12,0,10*ROW('Sanitation Data'!C145))),'Data Summary'!CN151="Yes"),OFFSET('Sanitation Data'!$C$12,0,10*ROW('Sanitation Data'!C145)),NA())</f>
        <v>#N/A</v>
      </c>
      <c r="Z151" s="103" t="e">
        <f ca="true">+IF(AND(ISNUMBER(OFFSET('Sanitation Data'!$C$13,0,10*ROW('Sanitation Data'!C145))),'Data Summary'!CO151="Yes"),OFFSET('Sanitation Data'!$C$13,0,10*ROW('Sanitation Data'!C145)),NA())</f>
        <v>#N/A</v>
      </c>
      <c r="AA151" s="103" t="e">
        <f ca="true">+IF(AND(ISNUMBER(OFFSET('Sanitation Data'!$D$5,0,10*ROW('Sanitation Data'!D145))),'Data Summary'!CP151="Yes"),100-OFFSET('Sanitation Data'!$D$5,0,10*ROW('Sanitation Data'!D145)),NA())</f>
        <v>#N/A</v>
      </c>
      <c r="AB151" s="103" t="e">
        <f ca="true">+IF(AND(ISNUMBER(OFFSET('Sanitation Data'!$D$7,0,10*ROW('Sanitation Data'!D145))),'Data Summary'!CQ151="Yes"),OFFSET('Sanitation Data'!$D$7,0,10*ROW('Sanitation Data'!D145)),NA())</f>
        <v>#N/A</v>
      </c>
      <c r="AC151" s="103" t="e">
        <f ca="true">+IF(AND(ISNUMBER(OFFSET('Sanitation Data'!$D$11,0,10*ROW('Sanitation Data'!D145))),'Data Summary'!CR151="Yes"),OFFSET('Sanitation Data'!$D$11,0,10*ROW('Sanitation Data'!D145)),NA())</f>
        <v>#N/A</v>
      </c>
      <c r="AD151" s="103" t="e">
        <f ca="true">+IF(AND(ISNUMBER(OFFSET('Sanitation Data'!$D$12,0,10*ROW('Sanitation Data'!D145))),'Data Summary'!CS151="Yes"),OFFSET('Sanitation Data'!$D$12,0,10*ROW('Sanitation Data'!D145)),NA())</f>
        <v>#N/A</v>
      </c>
      <c r="AE151" s="103" t="e">
        <f ca="true">+IF(AND(ISNUMBER(OFFSET('Sanitation Data'!$D$13,0,10*ROW('Sanitation Data'!D145))),'Data Summary'!CT151="Yes"),OFFSET('Sanitation Data'!$D$13,0,10*ROW('Sanitation Data'!D145)),NA())</f>
        <v>#N/A</v>
      </c>
      <c r="AF151" s="103" t="e">
        <f ca="true">+IF(AND(ISNUMBER(OFFSET('Sanitation Data'!$E$5,0,10*ROW('Sanitation Data'!E145))),'Data Summary'!CU151="Yes"),100-OFFSET('Sanitation Data'!$E$5,0,10*ROW('Sanitation Data'!E145)),NA())</f>
        <v>#N/A</v>
      </c>
      <c r="AG151" s="103" t="e">
        <f ca="true">+IF(AND(ISNUMBER(OFFSET('Sanitation Data'!$E$7,0,10*ROW('Sanitation Data'!E145))),'Data Summary'!CV151="Yes"),OFFSET('Sanitation Data'!$E$7,0,10*ROW('Sanitation Data'!E145)),NA())</f>
        <v>#N/A</v>
      </c>
      <c r="AH151" s="103" t="e">
        <f ca="true">+IF(AND(ISNUMBER(OFFSET('Sanitation Data'!$E$11,0,10*ROW('Sanitation Data'!E145))),'Data Summary'!CW151="Yes"),OFFSET('Sanitation Data'!$E$11,0,10*ROW('Sanitation Data'!E145)),NA())</f>
        <v>#N/A</v>
      </c>
      <c r="AI151" s="103" t="e">
        <f ca="true">+IF(AND(ISNUMBER(OFFSET('Sanitation Data'!$E$12,0,10*ROW('Sanitation Data'!E145))),'Data Summary'!CX151="Yes"),OFFSET('Sanitation Data'!$E$12,0,10*ROW('Sanitation Data'!E145)),NA())</f>
        <v>#N/A</v>
      </c>
      <c r="AJ151" s="103" t="e">
        <f ca="true">+IF(AND(ISNUMBER(OFFSET('Sanitation Data'!$E$13,0,10*ROW('Sanitation Data'!E145))),'Data Summary'!CY151="Yes"),OFFSET('Sanitation Data'!$E$13,0,10*ROW('Sanitation Data'!E145)),NA())</f>
        <v>#N/A</v>
      </c>
      <c r="AK151" s="103" t="e">
        <f ca="true">+IF(AND(ISNUMBER(OFFSET('Sanitation Data'!$F$5,0,10*ROW('Sanitation Data'!F145))),'Data Summary'!CZ151="Yes"),100-OFFSET('Sanitation Data'!$F$5,0,10*ROW('Sanitation Data'!F145)),NA())</f>
        <v>#N/A</v>
      </c>
      <c r="AL151" s="103" t="e">
        <f ca="true">+IF(AND(ISNUMBER(OFFSET('Sanitation Data'!$F$7,0,10*ROW('Sanitation Data'!F145))),'Data Summary'!DA151="Yes"),OFFSET('Sanitation Data'!$F$7,0,10*ROW('Sanitation Data'!F145)),NA())</f>
        <v>#N/A</v>
      </c>
      <c r="AM151" s="103" t="e">
        <f ca="true">+IF(AND(ISNUMBER(OFFSET('Sanitation Data'!$F$11,0,10*ROW('Sanitation Data'!F145))),'Data Summary'!DB151="Yes"),OFFSET('Sanitation Data'!$F$11,0,10*ROW('Sanitation Data'!F145)),NA())</f>
        <v>#N/A</v>
      </c>
      <c r="AN151" s="103" t="e">
        <f ca="true">+IF(AND(ISNUMBER(OFFSET('Sanitation Data'!$F$12,0,10*ROW('Sanitation Data'!F145))),'Data Summary'!DC151="Yes"),OFFSET('Sanitation Data'!$F$12,0,10*ROW('Sanitation Data'!F145)),NA())</f>
        <v>#N/A</v>
      </c>
      <c r="AO151" s="103" t="e">
        <f ca="true">+IF(AND(ISNUMBER(OFFSET('Sanitation Data'!$F$13,0,10*ROW('Sanitation Data'!F145))),'Data Summary'!DD151="Yes"),OFFSET('Sanitation Data'!$F$13,0,10*ROW('Sanitation Data'!F145)),NA())</f>
        <v>#N/A</v>
      </c>
      <c r="AP151" s="103" t="e">
        <f ca="true">+IF(AND(ISNUMBER(OFFSET('Sanitation Data'!$G$5,0,10*ROW('Sanitation Data'!G145))),'Data Summary'!DE151="Yes"),100-OFFSET('Sanitation Data'!$G$5,0,10*ROW('Sanitation Data'!G145)),NA())</f>
        <v>#N/A</v>
      </c>
      <c r="AQ151" s="103" t="e">
        <f ca="true">+IF(AND(ISNUMBER(OFFSET('Sanitation Data'!$G$7,0,10*ROW('Sanitation Data'!G145))),'Data Summary'!DF151="Yes"),OFFSET('Sanitation Data'!$G$7,0,10*ROW('Sanitation Data'!G145)),NA())</f>
        <v>#N/A</v>
      </c>
      <c r="AR151" s="103" t="e">
        <f ca="true">+IF(AND(ISNUMBER(OFFSET('Sanitation Data'!$G$11,0,10*ROW('Sanitation Data'!G145))),'Data Summary'!DG151="Yes"),OFFSET('Sanitation Data'!$G$11,0,10*ROW('Sanitation Data'!G145)),NA())</f>
        <v>#N/A</v>
      </c>
      <c r="AS151" s="103" t="e">
        <f ca="true">+IF(AND(ISNUMBER(OFFSET('Sanitation Data'!$G$12,0,10*ROW('Sanitation Data'!G145))),'Data Summary'!DH151="Yes"),OFFSET('Sanitation Data'!$G$12,0,10*ROW('Sanitation Data'!G145)),NA())</f>
        <v>#N/A</v>
      </c>
      <c r="AT151" s="103" t="e">
        <f ca="true">+IF(AND(ISNUMBER(OFFSET('Sanitation Data'!$G$13,0,10*ROW('Sanitation Data'!G145))),'Data Summary'!DI151="Yes"),OFFSET('Sanitation Data'!$G$13,0,10*ROW('Sanitation Data'!G145)),NA())</f>
        <v>#N/A</v>
      </c>
      <c r="AU151" s="103" t="e">
        <f ca="true">+IF(AND(ISNUMBER(OFFSET('Sanitation Data'!$H$5,0,10*ROW('Sanitation Data'!H145))),'Data Summary'!DJ151="Yes"),100-OFFSET('Sanitation Data'!$H$5,0,10*ROW('Sanitation Data'!H145)),NA())</f>
        <v>#N/A</v>
      </c>
      <c r="AV151" s="103" t="e">
        <f ca="true">+IF(AND(ISNUMBER(OFFSET('Sanitation Data'!$H$7,0,10*ROW('Sanitation Data'!H145))),'Data Summary'!DK151="Yes"),OFFSET('Sanitation Data'!$H$7,0,10*ROW('Sanitation Data'!H145)),NA())</f>
        <v>#N/A</v>
      </c>
      <c r="AW151" s="103" t="e">
        <f ca="true">+IF(AND(ISNUMBER(OFFSET('Sanitation Data'!$H$11,0,10*ROW('Sanitation Data'!H145))),'Data Summary'!DL151="Yes"),OFFSET('Sanitation Data'!$H$11,0,10*ROW('Sanitation Data'!H145)),NA())</f>
        <v>#N/A</v>
      </c>
      <c r="AX151" s="103" t="e">
        <f ca="true">+IF(AND(ISNUMBER(OFFSET('Sanitation Data'!$H$12,0,10*ROW('Sanitation Data'!H145))),'Data Summary'!DM151="Yes"),OFFSET('Sanitation Data'!$H$12,0,10*ROW('Sanitation Data'!H145)),NA())</f>
        <v>#N/A</v>
      </c>
      <c r="AY151" s="103" t="e">
        <f ca="true">+IF(AND(ISNUMBER(OFFSET('Sanitation Data'!$H$13,0,10*ROW('Sanitation Data'!H145))),'Data Summary'!DN151="Yes"),OFFSET('Sanitation Data'!$H$13,0,10*ROW('Sanitation Data'!H145)),NA())</f>
        <v>#N/A</v>
      </c>
      <c r="AZ151" s="108" t="e">
        <f ca="true">+IF(AND(ISNUMBER(OFFSET('Hygiene Data'!$C$6,0,10*ROW('Hygiene Data'!C145))),'Data Summary'!DO151="Yes"),OFFSET('Hygiene Data'!$C$6,0,10*ROW('Hygiene Data'!C145)),NA())</f>
        <v>#N/A</v>
      </c>
      <c r="BA151" s="108" t="e">
        <f ca="true">+IF(AND(ISNUMBER(OFFSET('Hygiene Data'!$C$8,0,10*ROW('Hygiene Data'!C145))),'Data Summary'!DP151="Yes"),OFFSET('Hygiene Data'!$C$8,0,10*ROW('Hygiene Data'!C145)),NA())</f>
        <v>#N/A</v>
      </c>
      <c r="BB151" s="108" t="e">
        <f ca="true">+IF(AND(ISNUMBER(OFFSET('Hygiene Data'!$C$10,0,10*ROW('Hygiene Data'!C145))),'Data Summary'!DQ151="Yes"),OFFSET('Hygiene Data'!$C$10,0,10*ROW('Hygiene Data'!C145)),NA())</f>
        <v>#N/A</v>
      </c>
      <c r="BC151" s="108" t="e">
        <f ca="true">+IF(AND(ISNUMBER(OFFSET('Hygiene Data'!$D$6,0,10*ROW('Hygiene Data'!D145))),'Data Summary'!DR151="Yes"),OFFSET('Hygiene Data'!$D$6,0,10*ROW('Hygiene Data'!D145)),NA())</f>
        <v>#N/A</v>
      </c>
      <c r="BD151" s="108" t="e">
        <f ca="true">+IF(AND(ISNUMBER(OFFSET('Hygiene Data'!$D$8,0,10*ROW('Hygiene Data'!D145))),'Data Summary'!DS151="Yes"),OFFSET('Hygiene Data'!$D$8,0,10*ROW('Hygiene Data'!D145)),NA())</f>
        <v>#N/A</v>
      </c>
      <c r="BE151" s="108" t="e">
        <f ca="true">+IF(AND(ISNUMBER(OFFSET('Hygiene Data'!$D$10,0,10*ROW('Hygiene Data'!D145))),'Data Summary'!DT151="Yes"),OFFSET('Hygiene Data'!$D$10,0,10*ROW('Hygiene Data'!D145)),NA())</f>
        <v>#N/A</v>
      </c>
      <c r="BF151" s="108" t="e">
        <f ca="true">+IF(AND(ISNUMBER(OFFSET('Hygiene Data'!$E$6,0,10*ROW('Hygiene Data'!E145))),'Data Summary'!DU151="Yes"),OFFSET('Hygiene Data'!$E$6,0,10*ROW('Hygiene Data'!E145)),NA())</f>
        <v>#N/A</v>
      </c>
      <c r="BG151" s="108" t="e">
        <f ca="true">+IF(AND(ISNUMBER(OFFSET('Hygiene Data'!$E$8,0,10*ROW('Hygiene Data'!E145))),'Data Summary'!DV151="Yes"),OFFSET('Hygiene Data'!$E$8,0,10*ROW('Hygiene Data'!E145)),NA())</f>
        <v>#N/A</v>
      </c>
      <c r="BH151" s="108" t="e">
        <f ca="true">+IF(AND(ISNUMBER(OFFSET('Hygiene Data'!$E$10,0,10*ROW('Hygiene Data'!E145))),'Data Summary'!DW151="Yes"),OFFSET('Hygiene Data'!$E$10,0,10*ROW('Hygiene Data'!E145)),NA())</f>
        <v>#N/A</v>
      </c>
      <c r="BI151" s="108" t="e">
        <f ca="true">+IF(AND(ISNUMBER(OFFSET('Hygiene Data'!$F$6,0,10*ROW('Hygiene Data'!F145))),'Data Summary'!DX151="Yes"),OFFSET('Hygiene Data'!$F$6,0,10*ROW('Hygiene Data'!F145)),NA())</f>
        <v>#N/A</v>
      </c>
      <c r="BJ151" s="108" t="e">
        <f ca="true">+IF(AND(ISNUMBER(OFFSET('Hygiene Data'!$F$8,0,10*ROW('Hygiene Data'!F145))),'Data Summary'!DY151="Yes"),OFFSET('Hygiene Data'!$F$8,0,10*ROW('Hygiene Data'!F145)),NA())</f>
        <v>#N/A</v>
      </c>
      <c r="BK151" s="108" t="e">
        <f ca="true">+IF(AND(ISNUMBER(OFFSET('Hygiene Data'!$F$10,0,10*ROW('Hygiene Data'!F145))),'Data Summary'!DZ151="Yes"),OFFSET('Hygiene Data'!$F$10,0,10*ROW('Hygiene Data'!F145)),NA())</f>
        <v>#N/A</v>
      </c>
      <c r="BL151" s="108" t="e">
        <f ca="true">+IF(AND(ISNUMBER(OFFSET('Hygiene Data'!$G$6,0,10*ROW('Hygiene Data'!G145))),'Data Summary'!EA151="Yes"),OFFSET('Hygiene Data'!$G$6,0,10*ROW('Hygiene Data'!G145)),NA())</f>
        <v>#N/A</v>
      </c>
      <c r="BM151" s="108" t="e">
        <f ca="true">+IF(AND(ISNUMBER(OFFSET('Hygiene Data'!$G$8,0,10*ROW('Hygiene Data'!G145))),'Data Summary'!EB151="Yes"),OFFSET('Hygiene Data'!$G$8,0,10*ROW('Hygiene Data'!G145)),NA())</f>
        <v>#N/A</v>
      </c>
      <c r="BN151" s="108" t="e">
        <f ca="true">+IF(AND(ISNUMBER(OFFSET('Hygiene Data'!$G$10,0,10*ROW('Hygiene Data'!G145))),'Data Summary'!EC151="Yes"),OFFSET('Hygiene Data'!$G$10,0,10*ROW('Hygiene Data'!G145)),NA())</f>
        <v>#N/A</v>
      </c>
      <c r="BO151" s="108" t="e">
        <f ca="true">+IF(AND(ISNUMBER(OFFSET('Hygiene Data'!$H$6,0,10*ROW('Hygiene Data'!H145))),'Data Summary'!ED151="Yes"),OFFSET('Hygiene Data'!$H$6,0,10*ROW('Hygiene Data'!H145)),NA())</f>
        <v>#N/A</v>
      </c>
      <c r="BP151" s="108" t="e">
        <f ca="true">+IF(AND(ISNUMBER(OFFSET('Hygiene Data'!$H$8,0,10*ROW('Hygiene Data'!H145))),'Data Summary'!EE151="Yes"),OFFSET('Hygiene Data'!$H$8,0,10*ROW('Hygiene Data'!H145)),NA())</f>
        <v>#N/A</v>
      </c>
      <c r="BQ151" s="108" t="e">
        <f ca="true">+IF(AND(ISNUMBER(OFFSET('Hygiene Data'!$H$10,0,10*ROW('Hygiene Data'!H145))),'Data Summary'!EF151="Yes"),OFFSET('Hygiene Data'!$H$10,0,10*ROW('Hygiene Data'!H145)),NA())</f>
        <v>#N/A</v>
      </c>
    </row>
    <row r="152" x14ac:dyDescent="0.2">
      <c r="A152" s="56" t="e">
        <f ca="true">+IF(OFFSET('Water Data'!$B$1,0,10*ROW('Water Data'!B146))="",NA(),OFFSET('Water Data'!$B$1,0,10*ROW('Water Data'!B146)))</f>
        <v>#N/A</v>
      </c>
      <c r="B152" s="56" t="e">
        <f ca="true">+IF(OFFSET('Water Data'!$A$3,0,10*ROW('Water Data'!A149))="",NA(),OFFSET('Water Data'!$A$3,0,10*ROW('Water Data'!A149)))</f>
        <v>#N/A</v>
      </c>
      <c r="C152" s="56" t="e">
        <f ca="true">+IF(OFFSET('Water Data'!$C$3,0,10*ROW('Water Data'!C149))="",NA(),OFFSET('Water Data'!$C$3,0,10*ROW('Water Data'!C149)))</f>
        <v>#N/A</v>
      </c>
      <c r="D152" s="57" t="e">
        <f ca="true">+IF(AND(ISNUMBER(OFFSET('Water Data'!$C$5,0,10*ROW('Water Data'!C146))),'Data Summary'!BS152="Yes"),100-OFFSET('Water Data'!$C$5,0,10*ROW('Water Data'!C146)),NA())</f>
        <v>#N/A</v>
      </c>
      <c r="E152" s="57" t="e">
        <f ca="true">+IF(AND(ISNUMBER(OFFSET('Water Data'!$C$7,0,10*ROW('Water Data'!C146))),'Data Summary'!BT152="Yes"),OFFSET('Water Data'!$C$7,0,10*ROW('Water Data'!C146)),NA())</f>
        <v>#N/A</v>
      </c>
      <c r="F152" s="57" t="e">
        <f ca="true">+IF(AND(ISNUMBER(OFFSET('Water Data'!$C$10,0,10*ROW('Water Data'!C146))),'Data Summary'!BU152="Yes"),OFFSET('Water Data'!$C$10,0,10*ROW('Water Data'!C146)),NA())</f>
        <v>#N/A</v>
      </c>
      <c r="G152" s="57" t="e">
        <f ca="true">+IF(AND(ISNUMBER(OFFSET('Water Data'!$D$5,0,10*ROW('Water Data'!D146))),'Data Summary'!BV152="Yes"),100-OFFSET('Water Data'!$D$5,0,10*ROW('Water Data'!D146)),NA())</f>
        <v>#N/A</v>
      </c>
      <c r="H152" s="57" t="e">
        <f ca="true">+IF(AND(ISNUMBER(OFFSET('Water Data'!$D$7,0,10*ROW('Water Data'!D146))),'Data Summary'!BW152="Yes"),OFFSET('Water Data'!$D$7,0,10*ROW('Water Data'!D146)),NA())</f>
        <v>#N/A</v>
      </c>
      <c r="I152" s="57" t="e">
        <f ca="true">+IF(AND(ISNUMBER(OFFSET('Water Data'!$D$10,0,10*ROW('Water Data'!D146))),'Data Summary'!BX152="Yes"),OFFSET('Water Data'!$D$10,0,10*ROW('Water Data'!D146)),NA())</f>
        <v>#N/A</v>
      </c>
      <c r="J152" s="57" t="e">
        <f ca="true">+IF(AND(ISNUMBER(OFFSET('Water Data'!$E$5,0,10*ROW('Water Data'!E146))),'Data Summary'!BY152="Yes"),100-OFFSET('Water Data'!$E$5,0,10*ROW('Water Data'!E146)),NA())</f>
        <v>#N/A</v>
      </c>
      <c r="K152" s="57" t="e">
        <f ca="true">+IF(AND(ISNUMBER(OFFSET('Water Data'!$E$7,0,10*ROW('Water Data'!E146))),'Data Summary'!BZ152="Yes"),OFFSET('Water Data'!$E$7,0,10*ROW('Water Data'!E146)),NA())</f>
        <v>#N/A</v>
      </c>
      <c r="L152" s="57" t="e">
        <f ca="true">+IF(AND(ISNUMBER(OFFSET('Water Data'!$E$10,0,10*ROW('Water Data'!E146))),'Data Summary'!CA152="Yes"),OFFSET('Water Data'!$E$10,0,10*ROW('Water Data'!E146)),NA())</f>
        <v>#N/A</v>
      </c>
      <c r="M152" s="57" t="e">
        <f ca="true">+IF(AND(ISNUMBER(OFFSET('Water Data'!$F$5,0,10*ROW('Water Data'!F146))),'Data Summary'!CB152="Yes"),100-OFFSET('Water Data'!$F$5,0,10*ROW('Water Data'!F146)),NA())</f>
        <v>#N/A</v>
      </c>
      <c r="N152" s="57" t="e">
        <f ca="true">+IF(AND(ISNUMBER(OFFSET('Water Data'!$F$7,0,10*ROW('Water Data'!F146))),'Data Summary'!CC152="Yes"),OFFSET('Water Data'!$F$7,0,10*ROW('Water Data'!F146)),NA())</f>
        <v>#N/A</v>
      </c>
      <c r="O152" s="57" t="e">
        <f ca="true">+IF(AND(ISNUMBER(OFFSET('Water Data'!$F$10,0,10*ROW('Water Data'!F146))),'Data Summary'!CD152="Yes"),OFFSET('Water Data'!$F$10,0,10*ROW('Water Data'!F146)),NA())</f>
        <v>#N/A</v>
      </c>
      <c r="P152" s="57" t="e">
        <f ca="true">+IF(AND(ISNUMBER(OFFSET('Water Data'!$G$5,0,10*ROW('Water Data'!G146))),'Data Summary'!CE152="Yes"),100-OFFSET('Water Data'!$G$5,0,10*ROW('Water Data'!G146)),NA())</f>
        <v>#N/A</v>
      </c>
      <c r="Q152" s="57" t="e">
        <f ca="true">+IF(AND(ISNUMBER(OFFSET('Water Data'!$G$7,0,10*ROW('Water Data'!G146))),'Data Summary'!CF152="Yes"),OFFSET('Water Data'!$G$7,0,10*ROW('Water Data'!G146)),NA())</f>
        <v>#N/A</v>
      </c>
      <c r="R152" s="57" t="e">
        <f ca="true">+IF(AND(ISNUMBER(OFFSET('Water Data'!$G$10,0,10*ROW('Water Data'!G146))),'Data Summary'!CG152="Yes"),OFFSET('Water Data'!$G$10,0,10*ROW('Water Data'!G146)),NA())</f>
        <v>#N/A</v>
      </c>
      <c r="S152" s="57" t="e">
        <f ca="true">+IF(AND(ISNUMBER(OFFSET('Water Data'!$H$5,0,10*ROW('Water Data'!H146))),'Data Summary'!CH152="Yes"),100-OFFSET('Water Data'!$H$5,0,10*ROW('Water Data'!H146)),NA())</f>
        <v>#N/A</v>
      </c>
      <c r="T152" s="57" t="e">
        <f ca="true">+IF(AND(ISNUMBER(OFFSET('Water Data'!$H$7,0,10*ROW('Water Data'!H146))),'Data Summary'!CI152="Yes"),OFFSET('Water Data'!$H$7,0,10*ROW('Water Data'!H146)),NA())</f>
        <v>#N/A</v>
      </c>
      <c r="U152" s="57" t="e">
        <f ca="true">+IF(AND(ISNUMBER(OFFSET('Water Data'!$H$10,0,10*ROW('Water Data'!H146))),'Data Summary'!CJ152="Yes"),OFFSET('Water Data'!$H$10,0,10*ROW('Water Data'!H146)),NA())</f>
        <v>#N/A</v>
      </c>
      <c r="V152" s="103" t="e">
        <f ca="true">+IF(AND(ISNUMBER(OFFSET('Sanitation Data'!$C$5,0,10*ROW('Sanitation Data'!C146))),'Data Summary'!CK152="Yes"),100-OFFSET('Sanitation Data'!$C$5,0,10*ROW('Sanitation Data'!C146)),NA())</f>
        <v>#N/A</v>
      </c>
      <c r="W152" s="103" t="e">
        <f ca="true">+IF(AND(ISNUMBER(OFFSET('Sanitation Data'!$C$7,0,10*ROW('Sanitation Data'!C146))),'Data Summary'!CL152="Yes"),OFFSET('Sanitation Data'!$C$7,0,10*ROW('Sanitation Data'!C146)),NA())</f>
        <v>#N/A</v>
      </c>
      <c r="X152" s="103" t="e">
        <f ca="true">+IF(AND(ISNUMBER(OFFSET('Sanitation Data'!$C$11,0,10*ROW('Sanitation Data'!C146))),'Data Summary'!CM152="Yes"),OFFSET('Sanitation Data'!$C$11,0,10*ROW('Sanitation Data'!C146)),NA())</f>
        <v>#N/A</v>
      </c>
      <c r="Y152" s="103" t="e">
        <f ca="true">+IF(AND(ISNUMBER(OFFSET('Sanitation Data'!$C$12,0,10*ROW('Sanitation Data'!C146))),'Data Summary'!CN152="Yes"),OFFSET('Sanitation Data'!$C$12,0,10*ROW('Sanitation Data'!C146)),NA())</f>
        <v>#N/A</v>
      </c>
      <c r="Z152" s="103" t="e">
        <f ca="true">+IF(AND(ISNUMBER(OFFSET('Sanitation Data'!$C$13,0,10*ROW('Sanitation Data'!C146))),'Data Summary'!CO152="Yes"),OFFSET('Sanitation Data'!$C$13,0,10*ROW('Sanitation Data'!C146)),NA())</f>
        <v>#N/A</v>
      </c>
      <c r="AA152" s="103" t="e">
        <f ca="true">+IF(AND(ISNUMBER(OFFSET('Sanitation Data'!$D$5,0,10*ROW('Sanitation Data'!D146))),'Data Summary'!CP152="Yes"),100-OFFSET('Sanitation Data'!$D$5,0,10*ROW('Sanitation Data'!D146)),NA())</f>
        <v>#N/A</v>
      </c>
      <c r="AB152" s="103" t="e">
        <f ca="true">+IF(AND(ISNUMBER(OFFSET('Sanitation Data'!$D$7,0,10*ROW('Sanitation Data'!D146))),'Data Summary'!CQ152="Yes"),OFFSET('Sanitation Data'!$D$7,0,10*ROW('Sanitation Data'!D146)),NA())</f>
        <v>#N/A</v>
      </c>
      <c r="AC152" s="103" t="e">
        <f ca="true">+IF(AND(ISNUMBER(OFFSET('Sanitation Data'!$D$11,0,10*ROW('Sanitation Data'!D146))),'Data Summary'!CR152="Yes"),OFFSET('Sanitation Data'!$D$11,0,10*ROW('Sanitation Data'!D146)),NA())</f>
        <v>#N/A</v>
      </c>
      <c r="AD152" s="103" t="e">
        <f ca="true">+IF(AND(ISNUMBER(OFFSET('Sanitation Data'!$D$12,0,10*ROW('Sanitation Data'!D146))),'Data Summary'!CS152="Yes"),OFFSET('Sanitation Data'!$D$12,0,10*ROW('Sanitation Data'!D146)),NA())</f>
        <v>#N/A</v>
      </c>
      <c r="AE152" s="103" t="e">
        <f ca="true">+IF(AND(ISNUMBER(OFFSET('Sanitation Data'!$D$13,0,10*ROW('Sanitation Data'!D146))),'Data Summary'!CT152="Yes"),OFFSET('Sanitation Data'!$D$13,0,10*ROW('Sanitation Data'!D146)),NA())</f>
        <v>#N/A</v>
      </c>
      <c r="AF152" s="103" t="e">
        <f ca="true">+IF(AND(ISNUMBER(OFFSET('Sanitation Data'!$E$5,0,10*ROW('Sanitation Data'!E146))),'Data Summary'!CU152="Yes"),100-OFFSET('Sanitation Data'!$E$5,0,10*ROW('Sanitation Data'!E146)),NA())</f>
        <v>#N/A</v>
      </c>
      <c r="AG152" s="103" t="e">
        <f ca="true">+IF(AND(ISNUMBER(OFFSET('Sanitation Data'!$E$7,0,10*ROW('Sanitation Data'!E146))),'Data Summary'!CV152="Yes"),OFFSET('Sanitation Data'!$E$7,0,10*ROW('Sanitation Data'!E146)),NA())</f>
        <v>#N/A</v>
      </c>
      <c r="AH152" s="103" t="e">
        <f ca="true">+IF(AND(ISNUMBER(OFFSET('Sanitation Data'!$E$11,0,10*ROW('Sanitation Data'!E146))),'Data Summary'!CW152="Yes"),OFFSET('Sanitation Data'!$E$11,0,10*ROW('Sanitation Data'!E146)),NA())</f>
        <v>#N/A</v>
      </c>
      <c r="AI152" s="103" t="e">
        <f ca="true">+IF(AND(ISNUMBER(OFFSET('Sanitation Data'!$E$12,0,10*ROW('Sanitation Data'!E146))),'Data Summary'!CX152="Yes"),OFFSET('Sanitation Data'!$E$12,0,10*ROW('Sanitation Data'!E146)),NA())</f>
        <v>#N/A</v>
      </c>
      <c r="AJ152" s="103" t="e">
        <f ca="true">+IF(AND(ISNUMBER(OFFSET('Sanitation Data'!$E$13,0,10*ROW('Sanitation Data'!E146))),'Data Summary'!CY152="Yes"),OFFSET('Sanitation Data'!$E$13,0,10*ROW('Sanitation Data'!E146)),NA())</f>
        <v>#N/A</v>
      </c>
      <c r="AK152" s="103" t="e">
        <f ca="true">+IF(AND(ISNUMBER(OFFSET('Sanitation Data'!$F$5,0,10*ROW('Sanitation Data'!F146))),'Data Summary'!CZ152="Yes"),100-OFFSET('Sanitation Data'!$F$5,0,10*ROW('Sanitation Data'!F146)),NA())</f>
        <v>#N/A</v>
      </c>
      <c r="AL152" s="103" t="e">
        <f ca="true">+IF(AND(ISNUMBER(OFFSET('Sanitation Data'!$F$7,0,10*ROW('Sanitation Data'!F146))),'Data Summary'!DA152="Yes"),OFFSET('Sanitation Data'!$F$7,0,10*ROW('Sanitation Data'!F146)),NA())</f>
        <v>#N/A</v>
      </c>
      <c r="AM152" s="103" t="e">
        <f ca="true">+IF(AND(ISNUMBER(OFFSET('Sanitation Data'!$F$11,0,10*ROW('Sanitation Data'!F146))),'Data Summary'!DB152="Yes"),OFFSET('Sanitation Data'!$F$11,0,10*ROW('Sanitation Data'!F146)),NA())</f>
        <v>#N/A</v>
      </c>
      <c r="AN152" s="103" t="e">
        <f ca="true">+IF(AND(ISNUMBER(OFFSET('Sanitation Data'!$F$12,0,10*ROW('Sanitation Data'!F146))),'Data Summary'!DC152="Yes"),OFFSET('Sanitation Data'!$F$12,0,10*ROW('Sanitation Data'!F146)),NA())</f>
        <v>#N/A</v>
      </c>
      <c r="AO152" s="103" t="e">
        <f ca="true">+IF(AND(ISNUMBER(OFFSET('Sanitation Data'!$F$13,0,10*ROW('Sanitation Data'!F146))),'Data Summary'!DD152="Yes"),OFFSET('Sanitation Data'!$F$13,0,10*ROW('Sanitation Data'!F146)),NA())</f>
        <v>#N/A</v>
      </c>
      <c r="AP152" s="103" t="e">
        <f ca="true">+IF(AND(ISNUMBER(OFFSET('Sanitation Data'!$G$5,0,10*ROW('Sanitation Data'!G146))),'Data Summary'!DE152="Yes"),100-OFFSET('Sanitation Data'!$G$5,0,10*ROW('Sanitation Data'!G146)),NA())</f>
        <v>#N/A</v>
      </c>
      <c r="AQ152" s="103" t="e">
        <f ca="true">+IF(AND(ISNUMBER(OFFSET('Sanitation Data'!$G$7,0,10*ROW('Sanitation Data'!G146))),'Data Summary'!DF152="Yes"),OFFSET('Sanitation Data'!$G$7,0,10*ROW('Sanitation Data'!G146)),NA())</f>
        <v>#N/A</v>
      </c>
      <c r="AR152" s="103" t="e">
        <f ca="true">+IF(AND(ISNUMBER(OFFSET('Sanitation Data'!$G$11,0,10*ROW('Sanitation Data'!G146))),'Data Summary'!DG152="Yes"),OFFSET('Sanitation Data'!$G$11,0,10*ROW('Sanitation Data'!G146)),NA())</f>
        <v>#N/A</v>
      </c>
      <c r="AS152" s="103" t="e">
        <f ca="true">+IF(AND(ISNUMBER(OFFSET('Sanitation Data'!$G$12,0,10*ROW('Sanitation Data'!G146))),'Data Summary'!DH152="Yes"),OFFSET('Sanitation Data'!$G$12,0,10*ROW('Sanitation Data'!G146)),NA())</f>
        <v>#N/A</v>
      </c>
      <c r="AT152" s="103" t="e">
        <f ca="true">+IF(AND(ISNUMBER(OFFSET('Sanitation Data'!$G$13,0,10*ROW('Sanitation Data'!G146))),'Data Summary'!DI152="Yes"),OFFSET('Sanitation Data'!$G$13,0,10*ROW('Sanitation Data'!G146)),NA())</f>
        <v>#N/A</v>
      </c>
      <c r="AU152" s="103" t="e">
        <f ca="true">+IF(AND(ISNUMBER(OFFSET('Sanitation Data'!$H$5,0,10*ROW('Sanitation Data'!H146))),'Data Summary'!DJ152="Yes"),100-OFFSET('Sanitation Data'!$H$5,0,10*ROW('Sanitation Data'!H146)),NA())</f>
        <v>#N/A</v>
      </c>
      <c r="AV152" s="103" t="e">
        <f ca="true">+IF(AND(ISNUMBER(OFFSET('Sanitation Data'!$H$7,0,10*ROW('Sanitation Data'!H146))),'Data Summary'!DK152="Yes"),OFFSET('Sanitation Data'!$H$7,0,10*ROW('Sanitation Data'!H146)),NA())</f>
        <v>#N/A</v>
      </c>
      <c r="AW152" s="103" t="e">
        <f ca="true">+IF(AND(ISNUMBER(OFFSET('Sanitation Data'!$H$11,0,10*ROW('Sanitation Data'!H146))),'Data Summary'!DL152="Yes"),OFFSET('Sanitation Data'!$H$11,0,10*ROW('Sanitation Data'!H146)),NA())</f>
        <v>#N/A</v>
      </c>
      <c r="AX152" s="103" t="e">
        <f ca="true">+IF(AND(ISNUMBER(OFFSET('Sanitation Data'!$H$12,0,10*ROW('Sanitation Data'!H146))),'Data Summary'!DM152="Yes"),OFFSET('Sanitation Data'!$H$12,0,10*ROW('Sanitation Data'!H146)),NA())</f>
        <v>#N/A</v>
      </c>
      <c r="AY152" s="103" t="e">
        <f ca="true">+IF(AND(ISNUMBER(OFFSET('Sanitation Data'!$H$13,0,10*ROW('Sanitation Data'!H146))),'Data Summary'!DN152="Yes"),OFFSET('Sanitation Data'!$H$13,0,10*ROW('Sanitation Data'!H146)),NA())</f>
        <v>#N/A</v>
      </c>
      <c r="AZ152" s="108" t="e">
        <f ca="true">+IF(AND(ISNUMBER(OFFSET('Hygiene Data'!$C$6,0,10*ROW('Hygiene Data'!C146))),'Data Summary'!DO152="Yes"),OFFSET('Hygiene Data'!$C$6,0,10*ROW('Hygiene Data'!C146)),NA())</f>
        <v>#N/A</v>
      </c>
      <c r="BA152" s="108" t="e">
        <f ca="true">+IF(AND(ISNUMBER(OFFSET('Hygiene Data'!$C$8,0,10*ROW('Hygiene Data'!C146))),'Data Summary'!DP152="Yes"),OFFSET('Hygiene Data'!$C$8,0,10*ROW('Hygiene Data'!C146)),NA())</f>
        <v>#N/A</v>
      </c>
      <c r="BB152" s="108" t="e">
        <f ca="true">+IF(AND(ISNUMBER(OFFSET('Hygiene Data'!$C$10,0,10*ROW('Hygiene Data'!C146))),'Data Summary'!DQ152="Yes"),OFFSET('Hygiene Data'!$C$10,0,10*ROW('Hygiene Data'!C146)),NA())</f>
        <v>#N/A</v>
      </c>
      <c r="BC152" s="108" t="e">
        <f ca="true">+IF(AND(ISNUMBER(OFFSET('Hygiene Data'!$D$6,0,10*ROW('Hygiene Data'!D146))),'Data Summary'!DR152="Yes"),OFFSET('Hygiene Data'!$D$6,0,10*ROW('Hygiene Data'!D146)),NA())</f>
        <v>#N/A</v>
      </c>
      <c r="BD152" s="108" t="e">
        <f ca="true">+IF(AND(ISNUMBER(OFFSET('Hygiene Data'!$D$8,0,10*ROW('Hygiene Data'!D146))),'Data Summary'!DS152="Yes"),OFFSET('Hygiene Data'!$D$8,0,10*ROW('Hygiene Data'!D146)),NA())</f>
        <v>#N/A</v>
      </c>
      <c r="BE152" s="108" t="e">
        <f ca="true">+IF(AND(ISNUMBER(OFFSET('Hygiene Data'!$D$10,0,10*ROW('Hygiene Data'!D146))),'Data Summary'!DT152="Yes"),OFFSET('Hygiene Data'!$D$10,0,10*ROW('Hygiene Data'!D146)),NA())</f>
        <v>#N/A</v>
      </c>
      <c r="BF152" s="108" t="e">
        <f ca="true">+IF(AND(ISNUMBER(OFFSET('Hygiene Data'!$E$6,0,10*ROW('Hygiene Data'!E146))),'Data Summary'!DU152="Yes"),OFFSET('Hygiene Data'!$E$6,0,10*ROW('Hygiene Data'!E146)),NA())</f>
        <v>#N/A</v>
      </c>
      <c r="BG152" s="108" t="e">
        <f ca="true">+IF(AND(ISNUMBER(OFFSET('Hygiene Data'!$E$8,0,10*ROW('Hygiene Data'!E146))),'Data Summary'!DV152="Yes"),OFFSET('Hygiene Data'!$E$8,0,10*ROW('Hygiene Data'!E146)),NA())</f>
        <v>#N/A</v>
      </c>
      <c r="BH152" s="108" t="e">
        <f ca="true">+IF(AND(ISNUMBER(OFFSET('Hygiene Data'!$E$10,0,10*ROW('Hygiene Data'!E146))),'Data Summary'!DW152="Yes"),OFFSET('Hygiene Data'!$E$10,0,10*ROW('Hygiene Data'!E146)),NA())</f>
        <v>#N/A</v>
      </c>
      <c r="BI152" s="108" t="e">
        <f ca="true">+IF(AND(ISNUMBER(OFFSET('Hygiene Data'!$F$6,0,10*ROW('Hygiene Data'!F146))),'Data Summary'!DX152="Yes"),OFFSET('Hygiene Data'!$F$6,0,10*ROW('Hygiene Data'!F146)),NA())</f>
        <v>#N/A</v>
      </c>
      <c r="BJ152" s="108" t="e">
        <f ca="true">+IF(AND(ISNUMBER(OFFSET('Hygiene Data'!$F$8,0,10*ROW('Hygiene Data'!F146))),'Data Summary'!DY152="Yes"),OFFSET('Hygiene Data'!$F$8,0,10*ROW('Hygiene Data'!F146)),NA())</f>
        <v>#N/A</v>
      </c>
      <c r="BK152" s="108" t="e">
        <f ca="true">+IF(AND(ISNUMBER(OFFSET('Hygiene Data'!$F$10,0,10*ROW('Hygiene Data'!F146))),'Data Summary'!DZ152="Yes"),OFFSET('Hygiene Data'!$F$10,0,10*ROW('Hygiene Data'!F146)),NA())</f>
        <v>#N/A</v>
      </c>
      <c r="BL152" s="108" t="e">
        <f ca="true">+IF(AND(ISNUMBER(OFFSET('Hygiene Data'!$G$6,0,10*ROW('Hygiene Data'!G146))),'Data Summary'!EA152="Yes"),OFFSET('Hygiene Data'!$G$6,0,10*ROW('Hygiene Data'!G146)),NA())</f>
        <v>#N/A</v>
      </c>
      <c r="BM152" s="108" t="e">
        <f ca="true">+IF(AND(ISNUMBER(OFFSET('Hygiene Data'!$G$8,0,10*ROW('Hygiene Data'!G146))),'Data Summary'!EB152="Yes"),OFFSET('Hygiene Data'!$G$8,0,10*ROW('Hygiene Data'!G146)),NA())</f>
        <v>#N/A</v>
      </c>
      <c r="BN152" s="108" t="e">
        <f ca="true">+IF(AND(ISNUMBER(OFFSET('Hygiene Data'!$G$10,0,10*ROW('Hygiene Data'!G146))),'Data Summary'!EC152="Yes"),OFFSET('Hygiene Data'!$G$10,0,10*ROW('Hygiene Data'!G146)),NA())</f>
        <v>#N/A</v>
      </c>
      <c r="BO152" s="108" t="e">
        <f ca="true">+IF(AND(ISNUMBER(OFFSET('Hygiene Data'!$H$6,0,10*ROW('Hygiene Data'!H146))),'Data Summary'!ED152="Yes"),OFFSET('Hygiene Data'!$H$6,0,10*ROW('Hygiene Data'!H146)),NA())</f>
        <v>#N/A</v>
      </c>
      <c r="BP152" s="108" t="e">
        <f ca="true">+IF(AND(ISNUMBER(OFFSET('Hygiene Data'!$H$8,0,10*ROW('Hygiene Data'!H146))),'Data Summary'!EE152="Yes"),OFFSET('Hygiene Data'!$H$8,0,10*ROW('Hygiene Data'!H146)),NA())</f>
        <v>#N/A</v>
      </c>
      <c r="BQ152" s="108" t="e">
        <f ca="true">+IF(AND(ISNUMBER(OFFSET('Hygiene Data'!$H$10,0,10*ROW('Hygiene Data'!H146))),'Data Summary'!EF152="Yes"),OFFSET('Hygiene Data'!$H$10,0,10*ROW('Hygiene Data'!H146)),NA())</f>
        <v>#N/A</v>
      </c>
    </row>
    <row r="153" x14ac:dyDescent="0.2">
      <c r="A153" s="56" t="e">
        <f ca="true">+IF(OFFSET('Water Data'!$B$1,0,10*ROW('Water Data'!B147))="",NA(),OFFSET('Water Data'!$B$1,0,10*ROW('Water Data'!B147)))</f>
        <v>#N/A</v>
      </c>
      <c r="B153" s="56" t="e">
        <f ca="true">+IF(OFFSET('Water Data'!$A$3,0,10*ROW('Water Data'!A150))="",NA(),OFFSET('Water Data'!$A$3,0,10*ROW('Water Data'!A150)))</f>
        <v>#N/A</v>
      </c>
      <c r="C153" s="56" t="e">
        <f ca="true">+IF(OFFSET('Water Data'!$C$3,0,10*ROW('Water Data'!C150))="",NA(),OFFSET('Water Data'!$C$3,0,10*ROW('Water Data'!C150)))</f>
        <v>#N/A</v>
      </c>
      <c r="D153" s="57" t="e">
        <f ca="true">+IF(AND(ISNUMBER(OFFSET('Water Data'!$C$5,0,10*ROW('Water Data'!C147))),'Data Summary'!BS153="Yes"),100-OFFSET('Water Data'!$C$5,0,10*ROW('Water Data'!C147)),NA())</f>
        <v>#N/A</v>
      </c>
      <c r="E153" s="57" t="e">
        <f ca="true">+IF(AND(ISNUMBER(OFFSET('Water Data'!$C$7,0,10*ROW('Water Data'!C147))),'Data Summary'!BT153="Yes"),OFFSET('Water Data'!$C$7,0,10*ROW('Water Data'!C147)),NA())</f>
        <v>#N/A</v>
      </c>
      <c r="F153" s="57" t="e">
        <f ca="true">+IF(AND(ISNUMBER(OFFSET('Water Data'!$C$10,0,10*ROW('Water Data'!C147))),'Data Summary'!BU153="Yes"),OFFSET('Water Data'!$C$10,0,10*ROW('Water Data'!C147)),NA())</f>
        <v>#N/A</v>
      </c>
      <c r="G153" s="57" t="e">
        <f ca="true">+IF(AND(ISNUMBER(OFFSET('Water Data'!$D$5,0,10*ROW('Water Data'!D147))),'Data Summary'!BV153="Yes"),100-OFFSET('Water Data'!$D$5,0,10*ROW('Water Data'!D147)),NA())</f>
        <v>#N/A</v>
      </c>
      <c r="H153" s="57" t="e">
        <f ca="true">+IF(AND(ISNUMBER(OFFSET('Water Data'!$D$7,0,10*ROW('Water Data'!D147))),'Data Summary'!BW153="Yes"),OFFSET('Water Data'!$D$7,0,10*ROW('Water Data'!D147)),NA())</f>
        <v>#N/A</v>
      </c>
      <c r="I153" s="57" t="e">
        <f ca="true">+IF(AND(ISNUMBER(OFFSET('Water Data'!$D$10,0,10*ROW('Water Data'!D147))),'Data Summary'!BX153="Yes"),OFFSET('Water Data'!$D$10,0,10*ROW('Water Data'!D147)),NA())</f>
        <v>#N/A</v>
      </c>
      <c r="J153" s="57" t="e">
        <f ca="true">+IF(AND(ISNUMBER(OFFSET('Water Data'!$E$5,0,10*ROW('Water Data'!E147))),'Data Summary'!BY153="Yes"),100-OFFSET('Water Data'!$E$5,0,10*ROW('Water Data'!E147)),NA())</f>
        <v>#N/A</v>
      </c>
      <c r="K153" s="57" t="e">
        <f ca="true">+IF(AND(ISNUMBER(OFFSET('Water Data'!$E$7,0,10*ROW('Water Data'!E147))),'Data Summary'!BZ153="Yes"),OFFSET('Water Data'!$E$7,0,10*ROW('Water Data'!E147)),NA())</f>
        <v>#N/A</v>
      </c>
      <c r="L153" s="57" t="e">
        <f ca="true">+IF(AND(ISNUMBER(OFFSET('Water Data'!$E$10,0,10*ROW('Water Data'!E147))),'Data Summary'!CA153="Yes"),OFFSET('Water Data'!$E$10,0,10*ROW('Water Data'!E147)),NA())</f>
        <v>#N/A</v>
      </c>
      <c r="M153" s="57" t="e">
        <f ca="true">+IF(AND(ISNUMBER(OFFSET('Water Data'!$F$5,0,10*ROW('Water Data'!F147))),'Data Summary'!CB153="Yes"),100-OFFSET('Water Data'!$F$5,0,10*ROW('Water Data'!F147)),NA())</f>
        <v>#N/A</v>
      </c>
      <c r="N153" s="57" t="e">
        <f ca="true">+IF(AND(ISNUMBER(OFFSET('Water Data'!$F$7,0,10*ROW('Water Data'!F147))),'Data Summary'!CC153="Yes"),OFFSET('Water Data'!$F$7,0,10*ROW('Water Data'!F147)),NA())</f>
        <v>#N/A</v>
      </c>
      <c r="O153" s="57" t="e">
        <f ca="true">+IF(AND(ISNUMBER(OFFSET('Water Data'!$F$10,0,10*ROW('Water Data'!F147))),'Data Summary'!CD153="Yes"),OFFSET('Water Data'!$F$10,0,10*ROW('Water Data'!F147)),NA())</f>
        <v>#N/A</v>
      </c>
      <c r="P153" s="57" t="e">
        <f ca="true">+IF(AND(ISNUMBER(OFFSET('Water Data'!$G$5,0,10*ROW('Water Data'!G147))),'Data Summary'!CE153="Yes"),100-OFFSET('Water Data'!$G$5,0,10*ROW('Water Data'!G147)),NA())</f>
        <v>#N/A</v>
      </c>
      <c r="Q153" s="57" t="e">
        <f ca="true">+IF(AND(ISNUMBER(OFFSET('Water Data'!$G$7,0,10*ROW('Water Data'!G147))),'Data Summary'!CF153="Yes"),OFFSET('Water Data'!$G$7,0,10*ROW('Water Data'!G147)),NA())</f>
        <v>#N/A</v>
      </c>
      <c r="R153" s="57" t="e">
        <f ca="true">+IF(AND(ISNUMBER(OFFSET('Water Data'!$G$10,0,10*ROW('Water Data'!G147))),'Data Summary'!CG153="Yes"),OFFSET('Water Data'!$G$10,0,10*ROW('Water Data'!G147)),NA())</f>
        <v>#N/A</v>
      </c>
      <c r="S153" s="57" t="e">
        <f ca="true">+IF(AND(ISNUMBER(OFFSET('Water Data'!$H$5,0,10*ROW('Water Data'!H147))),'Data Summary'!CH153="Yes"),100-OFFSET('Water Data'!$H$5,0,10*ROW('Water Data'!H147)),NA())</f>
        <v>#N/A</v>
      </c>
      <c r="T153" s="57" t="e">
        <f ca="true">+IF(AND(ISNUMBER(OFFSET('Water Data'!$H$7,0,10*ROW('Water Data'!H147))),'Data Summary'!CI153="Yes"),OFFSET('Water Data'!$H$7,0,10*ROW('Water Data'!H147)),NA())</f>
        <v>#N/A</v>
      </c>
      <c r="U153" s="57" t="e">
        <f ca="true">+IF(AND(ISNUMBER(OFFSET('Water Data'!$H$10,0,10*ROW('Water Data'!H147))),'Data Summary'!CJ153="Yes"),OFFSET('Water Data'!$H$10,0,10*ROW('Water Data'!H147)),NA())</f>
        <v>#N/A</v>
      </c>
      <c r="V153" s="103" t="e">
        <f ca="true">+IF(AND(ISNUMBER(OFFSET('Sanitation Data'!$C$5,0,10*ROW('Sanitation Data'!C147))),'Data Summary'!CK153="Yes"),100-OFFSET('Sanitation Data'!$C$5,0,10*ROW('Sanitation Data'!C147)),NA())</f>
        <v>#N/A</v>
      </c>
      <c r="W153" s="103" t="e">
        <f ca="true">+IF(AND(ISNUMBER(OFFSET('Sanitation Data'!$C$7,0,10*ROW('Sanitation Data'!C147))),'Data Summary'!CL153="Yes"),OFFSET('Sanitation Data'!$C$7,0,10*ROW('Sanitation Data'!C147)),NA())</f>
        <v>#N/A</v>
      </c>
      <c r="X153" s="103" t="e">
        <f ca="true">+IF(AND(ISNUMBER(OFFSET('Sanitation Data'!$C$11,0,10*ROW('Sanitation Data'!C147))),'Data Summary'!CM153="Yes"),OFFSET('Sanitation Data'!$C$11,0,10*ROW('Sanitation Data'!C147)),NA())</f>
        <v>#N/A</v>
      </c>
      <c r="Y153" s="103" t="e">
        <f ca="true">+IF(AND(ISNUMBER(OFFSET('Sanitation Data'!$C$12,0,10*ROW('Sanitation Data'!C147))),'Data Summary'!CN153="Yes"),OFFSET('Sanitation Data'!$C$12,0,10*ROW('Sanitation Data'!C147)),NA())</f>
        <v>#N/A</v>
      </c>
      <c r="Z153" s="103" t="e">
        <f ca="true">+IF(AND(ISNUMBER(OFFSET('Sanitation Data'!$C$13,0,10*ROW('Sanitation Data'!C147))),'Data Summary'!CO153="Yes"),OFFSET('Sanitation Data'!$C$13,0,10*ROW('Sanitation Data'!C147)),NA())</f>
        <v>#N/A</v>
      </c>
      <c r="AA153" s="103" t="e">
        <f ca="true">+IF(AND(ISNUMBER(OFFSET('Sanitation Data'!$D$5,0,10*ROW('Sanitation Data'!D147))),'Data Summary'!CP153="Yes"),100-OFFSET('Sanitation Data'!$D$5,0,10*ROW('Sanitation Data'!D147)),NA())</f>
        <v>#N/A</v>
      </c>
      <c r="AB153" s="103" t="e">
        <f ca="true">+IF(AND(ISNUMBER(OFFSET('Sanitation Data'!$D$7,0,10*ROW('Sanitation Data'!D147))),'Data Summary'!CQ153="Yes"),OFFSET('Sanitation Data'!$D$7,0,10*ROW('Sanitation Data'!D147)),NA())</f>
        <v>#N/A</v>
      </c>
      <c r="AC153" s="103" t="e">
        <f ca="true">+IF(AND(ISNUMBER(OFFSET('Sanitation Data'!$D$11,0,10*ROW('Sanitation Data'!D147))),'Data Summary'!CR153="Yes"),OFFSET('Sanitation Data'!$D$11,0,10*ROW('Sanitation Data'!D147)),NA())</f>
        <v>#N/A</v>
      </c>
      <c r="AD153" s="103" t="e">
        <f ca="true">+IF(AND(ISNUMBER(OFFSET('Sanitation Data'!$D$12,0,10*ROW('Sanitation Data'!D147))),'Data Summary'!CS153="Yes"),OFFSET('Sanitation Data'!$D$12,0,10*ROW('Sanitation Data'!D147)),NA())</f>
        <v>#N/A</v>
      </c>
      <c r="AE153" s="103" t="e">
        <f ca="true">+IF(AND(ISNUMBER(OFFSET('Sanitation Data'!$D$13,0,10*ROW('Sanitation Data'!D147))),'Data Summary'!CT153="Yes"),OFFSET('Sanitation Data'!$D$13,0,10*ROW('Sanitation Data'!D147)),NA())</f>
        <v>#N/A</v>
      </c>
      <c r="AF153" s="103" t="e">
        <f ca="true">+IF(AND(ISNUMBER(OFFSET('Sanitation Data'!$E$5,0,10*ROW('Sanitation Data'!E147))),'Data Summary'!CU153="Yes"),100-OFFSET('Sanitation Data'!$E$5,0,10*ROW('Sanitation Data'!E147)),NA())</f>
        <v>#N/A</v>
      </c>
      <c r="AG153" s="103" t="e">
        <f ca="true">+IF(AND(ISNUMBER(OFFSET('Sanitation Data'!$E$7,0,10*ROW('Sanitation Data'!E147))),'Data Summary'!CV153="Yes"),OFFSET('Sanitation Data'!$E$7,0,10*ROW('Sanitation Data'!E147)),NA())</f>
        <v>#N/A</v>
      </c>
      <c r="AH153" s="103" t="e">
        <f ca="true">+IF(AND(ISNUMBER(OFFSET('Sanitation Data'!$E$11,0,10*ROW('Sanitation Data'!E147))),'Data Summary'!CW153="Yes"),OFFSET('Sanitation Data'!$E$11,0,10*ROW('Sanitation Data'!E147)),NA())</f>
        <v>#N/A</v>
      </c>
      <c r="AI153" s="103" t="e">
        <f ca="true">+IF(AND(ISNUMBER(OFFSET('Sanitation Data'!$E$12,0,10*ROW('Sanitation Data'!E147))),'Data Summary'!CX153="Yes"),OFFSET('Sanitation Data'!$E$12,0,10*ROW('Sanitation Data'!E147)),NA())</f>
        <v>#N/A</v>
      </c>
      <c r="AJ153" s="103" t="e">
        <f ca="true">+IF(AND(ISNUMBER(OFFSET('Sanitation Data'!$E$13,0,10*ROW('Sanitation Data'!E147))),'Data Summary'!CY153="Yes"),OFFSET('Sanitation Data'!$E$13,0,10*ROW('Sanitation Data'!E147)),NA())</f>
        <v>#N/A</v>
      </c>
      <c r="AK153" s="103" t="e">
        <f ca="true">+IF(AND(ISNUMBER(OFFSET('Sanitation Data'!$F$5,0,10*ROW('Sanitation Data'!F147))),'Data Summary'!CZ153="Yes"),100-OFFSET('Sanitation Data'!$F$5,0,10*ROW('Sanitation Data'!F147)),NA())</f>
        <v>#N/A</v>
      </c>
      <c r="AL153" s="103" t="e">
        <f ca="true">+IF(AND(ISNUMBER(OFFSET('Sanitation Data'!$F$7,0,10*ROW('Sanitation Data'!F147))),'Data Summary'!DA153="Yes"),OFFSET('Sanitation Data'!$F$7,0,10*ROW('Sanitation Data'!F147)),NA())</f>
        <v>#N/A</v>
      </c>
      <c r="AM153" s="103" t="e">
        <f ca="true">+IF(AND(ISNUMBER(OFFSET('Sanitation Data'!$F$11,0,10*ROW('Sanitation Data'!F147))),'Data Summary'!DB153="Yes"),OFFSET('Sanitation Data'!$F$11,0,10*ROW('Sanitation Data'!F147)),NA())</f>
        <v>#N/A</v>
      </c>
      <c r="AN153" s="103" t="e">
        <f ca="true">+IF(AND(ISNUMBER(OFFSET('Sanitation Data'!$F$12,0,10*ROW('Sanitation Data'!F147))),'Data Summary'!DC153="Yes"),OFFSET('Sanitation Data'!$F$12,0,10*ROW('Sanitation Data'!F147)),NA())</f>
        <v>#N/A</v>
      </c>
      <c r="AO153" s="103" t="e">
        <f ca="true">+IF(AND(ISNUMBER(OFFSET('Sanitation Data'!$F$13,0,10*ROW('Sanitation Data'!F147))),'Data Summary'!DD153="Yes"),OFFSET('Sanitation Data'!$F$13,0,10*ROW('Sanitation Data'!F147)),NA())</f>
        <v>#N/A</v>
      </c>
      <c r="AP153" s="103" t="e">
        <f ca="true">+IF(AND(ISNUMBER(OFFSET('Sanitation Data'!$G$5,0,10*ROW('Sanitation Data'!G147))),'Data Summary'!DE153="Yes"),100-OFFSET('Sanitation Data'!$G$5,0,10*ROW('Sanitation Data'!G147)),NA())</f>
        <v>#N/A</v>
      </c>
      <c r="AQ153" s="103" t="e">
        <f ca="true">+IF(AND(ISNUMBER(OFFSET('Sanitation Data'!$G$7,0,10*ROW('Sanitation Data'!G147))),'Data Summary'!DF153="Yes"),OFFSET('Sanitation Data'!$G$7,0,10*ROW('Sanitation Data'!G147)),NA())</f>
        <v>#N/A</v>
      </c>
      <c r="AR153" s="103" t="e">
        <f ca="true">+IF(AND(ISNUMBER(OFFSET('Sanitation Data'!$G$11,0,10*ROW('Sanitation Data'!G147))),'Data Summary'!DG153="Yes"),OFFSET('Sanitation Data'!$G$11,0,10*ROW('Sanitation Data'!G147)),NA())</f>
        <v>#N/A</v>
      </c>
      <c r="AS153" s="103" t="e">
        <f ca="true">+IF(AND(ISNUMBER(OFFSET('Sanitation Data'!$G$12,0,10*ROW('Sanitation Data'!G147))),'Data Summary'!DH153="Yes"),OFFSET('Sanitation Data'!$G$12,0,10*ROW('Sanitation Data'!G147)),NA())</f>
        <v>#N/A</v>
      </c>
      <c r="AT153" s="103" t="e">
        <f ca="true">+IF(AND(ISNUMBER(OFFSET('Sanitation Data'!$G$13,0,10*ROW('Sanitation Data'!G147))),'Data Summary'!DI153="Yes"),OFFSET('Sanitation Data'!$G$13,0,10*ROW('Sanitation Data'!G147)),NA())</f>
        <v>#N/A</v>
      </c>
      <c r="AU153" s="103" t="e">
        <f ca="true">+IF(AND(ISNUMBER(OFFSET('Sanitation Data'!$H$5,0,10*ROW('Sanitation Data'!H147))),'Data Summary'!DJ153="Yes"),100-OFFSET('Sanitation Data'!$H$5,0,10*ROW('Sanitation Data'!H147)),NA())</f>
        <v>#N/A</v>
      </c>
      <c r="AV153" s="103" t="e">
        <f ca="true">+IF(AND(ISNUMBER(OFFSET('Sanitation Data'!$H$7,0,10*ROW('Sanitation Data'!H147))),'Data Summary'!DK153="Yes"),OFFSET('Sanitation Data'!$H$7,0,10*ROW('Sanitation Data'!H147)),NA())</f>
        <v>#N/A</v>
      </c>
      <c r="AW153" s="103" t="e">
        <f ca="true">+IF(AND(ISNUMBER(OFFSET('Sanitation Data'!$H$11,0,10*ROW('Sanitation Data'!H147))),'Data Summary'!DL153="Yes"),OFFSET('Sanitation Data'!$H$11,0,10*ROW('Sanitation Data'!H147)),NA())</f>
        <v>#N/A</v>
      </c>
      <c r="AX153" s="103" t="e">
        <f ca="true">+IF(AND(ISNUMBER(OFFSET('Sanitation Data'!$H$12,0,10*ROW('Sanitation Data'!H147))),'Data Summary'!DM153="Yes"),OFFSET('Sanitation Data'!$H$12,0,10*ROW('Sanitation Data'!H147)),NA())</f>
        <v>#N/A</v>
      </c>
      <c r="AY153" s="103" t="e">
        <f ca="true">+IF(AND(ISNUMBER(OFFSET('Sanitation Data'!$H$13,0,10*ROW('Sanitation Data'!H147))),'Data Summary'!DN153="Yes"),OFFSET('Sanitation Data'!$H$13,0,10*ROW('Sanitation Data'!H147)),NA())</f>
        <v>#N/A</v>
      </c>
      <c r="AZ153" s="108" t="e">
        <f ca="true">+IF(AND(ISNUMBER(OFFSET('Hygiene Data'!$C$6,0,10*ROW('Hygiene Data'!C147))),'Data Summary'!DO153="Yes"),OFFSET('Hygiene Data'!$C$6,0,10*ROW('Hygiene Data'!C147)),NA())</f>
        <v>#N/A</v>
      </c>
      <c r="BA153" s="108" t="e">
        <f ca="true">+IF(AND(ISNUMBER(OFFSET('Hygiene Data'!$C$8,0,10*ROW('Hygiene Data'!C147))),'Data Summary'!DP153="Yes"),OFFSET('Hygiene Data'!$C$8,0,10*ROW('Hygiene Data'!C147)),NA())</f>
        <v>#N/A</v>
      </c>
      <c r="BB153" s="108" t="e">
        <f ca="true">+IF(AND(ISNUMBER(OFFSET('Hygiene Data'!$C$10,0,10*ROW('Hygiene Data'!C147))),'Data Summary'!DQ153="Yes"),OFFSET('Hygiene Data'!$C$10,0,10*ROW('Hygiene Data'!C147)),NA())</f>
        <v>#N/A</v>
      </c>
      <c r="BC153" s="108" t="e">
        <f ca="true">+IF(AND(ISNUMBER(OFFSET('Hygiene Data'!$D$6,0,10*ROW('Hygiene Data'!D147))),'Data Summary'!DR153="Yes"),OFFSET('Hygiene Data'!$D$6,0,10*ROW('Hygiene Data'!D147)),NA())</f>
        <v>#N/A</v>
      </c>
      <c r="BD153" s="108" t="e">
        <f ca="true">+IF(AND(ISNUMBER(OFFSET('Hygiene Data'!$D$8,0,10*ROW('Hygiene Data'!D147))),'Data Summary'!DS153="Yes"),OFFSET('Hygiene Data'!$D$8,0,10*ROW('Hygiene Data'!D147)),NA())</f>
        <v>#N/A</v>
      </c>
      <c r="BE153" s="108" t="e">
        <f ca="true">+IF(AND(ISNUMBER(OFFSET('Hygiene Data'!$D$10,0,10*ROW('Hygiene Data'!D147))),'Data Summary'!DT153="Yes"),OFFSET('Hygiene Data'!$D$10,0,10*ROW('Hygiene Data'!D147)),NA())</f>
        <v>#N/A</v>
      </c>
      <c r="BF153" s="108" t="e">
        <f ca="true">+IF(AND(ISNUMBER(OFFSET('Hygiene Data'!$E$6,0,10*ROW('Hygiene Data'!E147))),'Data Summary'!DU153="Yes"),OFFSET('Hygiene Data'!$E$6,0,10*ROW('Hygiene Data'!E147)),NA())</f>
        <v>#N/A</v>
      </c>
      <c r="BG153" s="108" t="e">
        <f ca="true">+IF(AND(ISNUMBER(OFFSET('Hygiene Data'!$E$8,0,10*ROW('Hygiene Data'!E147))),'Data Summary'!DV153="Yes"),OFFSET('Hygiene Data'!$E$8,0,10*ROW('Hygiene Data'!E147)),NA())</f>
        <v>#N/A</v>
      </c>
      <c r="BH153" s="108" t="e">
        <f ca="true">+IF(AND(ISNUMBER(OFFSET('Hygiene Data'!$E$10,0,10*ROW('Hygiene Data'!E147))),'Data Summary'!DW153="Yes"),OFFSET('Hygiene Data'!$E$10,0,10*ROW('Hygiene Data'!E147)),NA())</f>
        <v>#N/A</v>
      </c>
      <c r="BI153" s="108" t="e">
        <f ca="true">+IF(AND(ISNUMBER(OFFSET('Hygiene Data'!$F$6,0,10*ROW('Hygiene Data'!F147))),'Data Summary'!DX153="Yes"),OFFSET('Hygiene Data'!$F$6,0,10*ROW('Hygiene Data'!F147)),NA())</f>
        <v>#N/A</v>
      </c>
      <c r="BJ153" s="108" t="e">
        <f ca="true">+IF(AND(ISNUMBER(OFFSET('Hygiene Data'!$F$8,0,10*ROW('Hygiene Data'!F147))),'Data Summary'!DY153="Yes"),OFFSET('Hygiene Data'!$F$8,0,10*ROW('Hygiene Data'!F147)),NA())</f>
        <v>#N/A</v>
      </c>
      <c r="BK153" s="108" t="e">
        <f ca="true">+IF(AND(ISNUMBER(OFFSET('Hygiene Data'!$F$10,0,10*ROW('Hygiene Data'!F147))),'Data Summary'!DZ153="Yes"),OFFSET('Hygiene Data'!$F$10,0,10*ROW('Hygiene Data'!F147)),NA())</f>
        <v>#N/A</v>
      </c>
      <c r="BL153" s="108" t="e">
        <f ca="true">+IF(AND(ISNUMBER(OFFSET('Hygiene Data'!$G$6,0,10*ROW('Hygiene Data'!G147))),'Data Summary'!EA153="Yes"),OFFSET('Hygiene Data'!$G$6,0,10*ROW('Hygiene Data'!G147)),NA())</f>
        <v>#N/A</v>
      </c>
      <c r="BM153" s="108" t="e">
        <f ca="true">+IF(AND(ISNUMBER(OFFSET('Hygiene Data'!$G$8,0,10*ROW('Hygiene Data'!G147))),'Data Summary'!EB153="Yes"),OFFSET('Hygiene Data'!$G$8,0,10*ROW('Hygiene Data'!G147)),NA())</f>
        <v>#N/A</v>
      </c>
      <c r="BN153" s="108" t="e">
        <f ca="true">+IF(AND(ISNUMBER(OFFSET('Hygiene Data'!$G$10,0,10*ROW('Hygiene Data'!G147))),'Data Summary'!EC153="Yes"),OFFSET('Hygiene Data'!$G$10,0,10*ROW('Hygiene Data'!G147)),NA())</f>
        <v>#N/A</v>
      </c>
      <c r="BO153" s="108" t="e">
        <f ca="true">+IF(AND(ISNUMBER(OFFSET('Hygiene Data'!$H$6,0,10*ROW('Hygiene Data'!H147))),'Data Summary'!ED153="Yes"),OFFSET('Hygiene Data'!$H$6,0,10*ROW('Hygiene Data'!H147)),NA())</f>
        <v>#N/A</v>
      </c>
      <c r="BP153" s="108" t="e">
        <f ca="true">+IF(AND(ISNUMBER(OFFSET('Hygiene Data'!$H$8,0,10*ROW('Hygiene Data'!H147))),'Data Summary'!EE153="Yes"),OFFSET('Hygiene Data'!$H$8,0,10*ROW('Hygiene Data'!H147)),NA())</f>
        <v>#N/A</v>
      </c>
      <c r="BQ153" s="108" t="e">
        <f ca="true">+IF(AND(ISNUMBER(OFFSET('Hygiene Data'!$H$10,0,10*ROW('Hygiene Data'!H147))),'Data Summary'!EF153="Yes"),OFFSET('Hygiene Data'!$H$10,0,10*ROW('Hygiene Data'!H147)),NA())</f>
        <v>#N/A</v>
      </c>
    </row>
    <row r="154" x14ac:dyDescent="0.2">
      <c r="A154" s="56" t="e">
        <f ca="true">+IF(OFFSET('Water Data'!$B$1,0,10*ROW('Water Data'!B148))="",NA(),OFFSET('Water Data'!$B$1,0,10*ROW('Water Data'!B148)))</f>
        <v>#N/A</v>
      </c>
      <c r="B154" s="56" t="e">
        <f ca="true">+IF(OFFSET('Water Data'!$A$3,0,10*ROW('Water Data'!A151))="",NA(),OFFSET('Water Data'!$A$3,0,10*ROW('Water Data'!A151)))</f>
        <v>#N/A</v>
      </c>
      <c r="C154" s="56" t="e">
        <f ca="true">+IF(OFFSET('Water Data'!$C$3,0,10*ROW('Water Data'!C151))="",NA(),OFFSET('Water Data'!$C$3,0,10*ROW('Water Data'!C151)))</f>
        <v>#N/A</v>
      </c>
      <c r="D154" s="57" t="e">
        <f ca="true">+IF(AND(ISNUMBER(OFFSET('Water Data'!$C$5,0,10*ROW('Water Data'!C148))),'Data Summary'!BS154="Yes"),100-OFFSET('Water Data'!$C$5,0,10*ROW('Water Data'!C148)),NA())</f>
        <v>#N/A</v>
      </c>
      <c r="E154" s="57" t="e">
        <f ca="true">+IF(AND(ISNUMBER(OFFSET('Water Data'!$C$7,0,10*ROW('Water Data'!C148))),'Data Summary'!BT154="Yes"),OFFSET('Water Data'!$C$7,0,10*ROW('Water Data'!C148)),NA())</f>
        <v>#N/A</v>
      </c>
      <c r="F154" s="57" t="e">
        <f ca="true">+IF(AND(ISNUMBER(OFFSET('Water Data'!$C$10,0,10*ROW('Water Data'!C148))),'Data Summary'!BU154="Yes"),OFFSET('Water Data'!$C$10,0,10*ROW('Water Data'!C148)),NA())</f>
        <v>#N/A</v>
      </c>
      <c r="G154" s="57" t="e">
        <f ca="true">+IF(AND(ISNUMBER(OFFSET('Water Data'!$D$5,0,10*ROW('Water Data'!D148))),'Data Summary'!BV154="Yes"),100-OFFSET('Water Data'!$D$5,0,10*ROW('Water Data'!D148)),NA())</f>
        <v>#N/A</v>
      </c>
      <c r="H154" s="57" t="e">
        <f ca="true">+IF(AND(ISNUMBER(OFFSET('Water Data'!$D$7,0,10*ROW('Water Data'!D148))),'Data Summary'!BW154="Yes"),OFFSET('Water Data'!$D$7,0,10*ROW('Water Data'!D148)),NA())</f>
        <v>#N/A</v>
      </c>
      <c r="I154" s="57" t="e">
        <f ca="true">+IF(AND(ISNUMBER(OFFSET('Water Data'!$D$10,0,10*ROW('Water Data'!D148))),'Data Summary'!BX154="Yes"),OFFSET('Water Data'!$D$10,0,10*ROW('Water Data'!D148)),NA())</f>
        <v>#N/A</v>
      </c>
      <c r="J154" s="57" t="e">
        <f ca="true">+IF(AND(ISNUMBER(OFFSET('Water Data'!$E$5,0,10*ROW('Water Data'!E148))),'Data Summary'!BY154="Yes"),100-OFFSET('Water Data'!$E$5,0,10*ROW('Water Data'!E148)),NA())</f>
        <v>#N/A</v>
      </c>
      <c r="K154" s="57" t="e">
        <f ca="true">+IF(AND(ISNUMBER(OFFSET('Water Data'!$E$7,0,10*ROW('Water Data'!E148))),'Data Summary'!BZ154="Yes"),OFFSET('Water Data'!$E$7,0,10*ROW('Water Data'!E148)),NA())</f>
        <v>#N/A</v>
      </c>
      <c r="L154" s="57" t="e">
        <f ca="true">+IF(AND(ISNUMBER(OFFSET('Water Data'!$E$10,0,10*ROW('Water Data'!E148))),'Data Summary'!CA154="Yes"),OFFSET('Water Data'!$E$10,0,10*ROW('Water Data'!E148)),NA())</f>
        <v>#N/A</v>
      </c>
      <c r="M154" s="57" t="e">
        <f ca="true">+IF(AND(ISNUMBER(OFFSET('Water Data'!$F$5,0,10*ROW('Water Data'!F148))),'Data Summary'!CB154="Yes"),100-OFFSET('Water Data'!$F$5,0,10*ROW('Water Data'!F148)),NA())</f>
        <v>#N/A</v>
      </c>
      <c r="N154" s="57" t="e">
        <f ca="true">+IF(AND(ISNUMBER(OFFSET('Water Data'!$F$7,0,10*ROW('Water Data'!F148))),'Data Summary'!CC154="Yes"),OFFSET('Water Data'!$F$7,0,10*ROW('Water Data'!F148)),NA())</f>
        <v>#N/A</v>
      </c>
      <c r="O154" s="57" t="e">
        <f ca="true">+IF(AND(ISNUMBER(OFFSET('Water Data'!$F$10,0,10*ROW('Water Data'!F148))),'Data Summary'!CD154="Yes"),OFFSET('Water Data'!$F$10,0,10*ROW('Water Data'!F148)),NA())</f>
        <v>#N/A</v>
      </c>
      <c r="P154" s="57" t="e">
        <f ca="true">+IF(AND(ISNUMBER(OFFSET('Water Data'!$G$5,0,10*ROW('Water Data'!G148))),'Data Summary'!CE154="Yes"),100-OFFSET('Water Data'!$G$5,0,10*ROW('Water Data'!G148)),NA())</f>
        <v>#N/A</v>
      </c>
      <c r="Q154" s="57" t="e">
        <f ca="true">+IF(AND(ISNUMBER(OFFSET('Water Data'!$G$7,0,10*ROW('Water Data'!G148))),'Data Summary'!CF154="Yes"),OFFSET('Water Data'!$G$7,0,10*ROW('Water Data'!G148)),NA())</f>
        <v>#N/A</v>
      </c>
      <c r="R154" s="57" t="e">
        <f ca="true">+IF(AND(ISNUMBER(OFFSET('Water Data'!$G$10,0,10*ROW('Water Data'!G148))),'Data Summary'!CG154="Yes"),OFFSET('Water Data'!$G$10,0,10*ROW('Water Data'!G148)),NA())</f>
        <v>#N/A</v>
      </c>
      <c r="S154" s="57" t="e">
        <f ca="true">+IF(AND(ISNUMBER(OFFSET('Water Data'!$H$5,0,10*ROW('Water Data'!H148))),'Data Summary'!CH154="Yes"),100-OFFSET('Water Data'!$H$5,0,10*ROW('Water Data'!H148)),NA())</f>
        <v>#N/A</v>
      </c>
      <c r="T154" s="57" t="e">
        <f ca="true">+IF(AND(ISNUMBER(OFFSET('Water Data'!$H$7,0,10*ROW('Water Data'!H148))),'Data Summary'!CI154="Yes"),OFFSET('Water Data'!$H$7,0,10*ROW('Water Data'!H148)),NA())</f>
        <v>#N/A</v>
      </c>
      <c r="U154" s="57" t="e">
        <f ca="true">+IF(AND(ISNUMBER(OFFSET('Water Data'!$H$10,0,10*ROW('Water Data'!H148))),'Data Summary'!CJ154="Yes"),OFFSET('Water Data'!$H$10,0,10*ROW('Water Data'!H148)),NA())</f>
        <v>#N/A</v>
      </c>
      <c r="V154" s="103" t="e">
        <f ca="true">+IF(AND(ISNUMBER(OFFSET('Sanitation Data'!$C$5,0,10*ROW('Sanitation Data'!C148))),'Data Summary'!CK154="Yes"),100-OFFSET('Sanitation Data'!$C$5,0,10*ROW('Sanitation Data'!C148)),NA())</f>
        <v>#N/A</v>
      </c>
      <c r="W154" s="103" t="e">
        <f ca="true">+IF(AND(ISNUMBER(OFFSET('Sanitation Data'!$C$7,0,10*ROW('Sanitation Data'!C148))),'Data Summary'!CL154="Yes"),OFFSET('Sanitation Data'!$C$7,0,10*ROW('Sanitation Data'!C148)),NA())</f>
        <v>#N/A</v>
      </c>
      <c r="X154" s="103" t="e">
        <f ca="true">+IF(AND(ISNUMBER(OFFSET('Sanitation Data'!$C$11,0,10*ROW('Sanitation Data'!C148))),'Data Summary'!CM154="Yes"),OFFSET('Sanitation Data'!$C$11,0,10*ROW('Sanitation Data'!C148)),NA())</f>
        <v>#N/A</v>
      </c>
      <c r="Y154" s="103" t="e">
        <f ca="true">+IF(AND(ISNUMBER(OFFSET('Sanitation Data'!$C$12,0,10*ROW('Sanitation Data'!C148))),'Data Summary'!CN154="Yes"),OFFSET('Sanitation Data'!$C$12,0,10*ROW('Sanitation Data'!C148)),NA())</f>
        <v>#N/A</v>
      </c>
      <c r="Z154" s="103" t="e">
        <f ca="true">+IF(AND(ISNUMBER(OFFSET('Sanitation Data'!$C$13,0,10*ROW('Sanitation Data'!C148))),'Data Summary'!CO154="Yes"),OFFSET('Sanitation Data'!$C$13,0,10*ROW('Sanitation Data'!C148)),NA())</f>
        <v>#N/A</v>
      </c>
      <c r="AA154" s="103" t="e">
        <f ca="true">+IF(AND(ISNUMBER(OFFSET('Sanitation Data'!$D$5,0,10*ROW('Sanitation Data'!D148))),'Data Summary'!CP154="Yes"),100-OFFSET('Sanitation Data'!$D$5,0,10*ROW('Sanitation Data'!D148)),NA())</f>
        <v>#N/A</v>
      </c>
      <c r="AB154" s="103" t="e">
        <f ca="true">+IF(AND(ISNUMBER(OFFSET('Sanitation Data'!$D$7,0,10*ROW('Sanitation Data'!D148))),'Data Summary'!CQ154="Yes"),OFFSET('Sanitation Data'!$D$7,0,10*ROW('Sanitation Data'!D148)),NA())</f>
        <v>#N/A</v>
      </c>
      <c r="AC154" s="103" t="e">
        <f ca="true">+IF(AND(ISNUMBER(OFFSET('Sanitation Data'!$D$11,0,10*ROW('Sanitation Data'!D148))),'Data Summary'!CR154="Yes"),OFFSET('Sanitation Data'!$D$11,0,10*ROW('Sanitation Data'!D148)),NA())</f>
        <v>#N/A</v>
      </c>
      <c r="AD154" s="103" t="e">
        <f ca="true">+IF(AND(ISNUMBER(OFFSET('Sanitation Data'!$D$12,0,10*ROW('Sanitation Data'!D148))),'Data Summary'!CS154="Yes"),OFFSET('Sanitation Data'!$D$12,0,10*ROW('Sanitation Data'!D148)),NA())</f>
        <v>#N/A</v>
      </c>
      <c r="AE154" s="103" t="e">
        <f ca="true">+IF(AND(ISNUMBER(OFFSET('Sanitation Data'!$D$13,0,10*ROW('Sanitation Data'!D148))),'Data Summary'!CT154="Yes"),OFFSET('Sanitation Data'!$D$13,0,10*ROW('Sanitation Data'!D148)),NA())</f>
        <v>#N/A</v>
      </c>
      <c r="AF154" s="103" t="e">
        <f ca="true">+IF(AND(ISNUMBER(OFFSET('Sanitation Data'!$E$5,0,10*ROW('Sanitation Data'!E148))),'Data Summary'!CU154="Yes"),100-OFFSET('Sanitation Data'!$E$5,0,10*ROW('Sanitation Data'!E148)),NA())</f>
        <v>#N/A</v>
      </c>
      <c r="AG154" s="103" t="e">
        <f ca="true">+IF(AND(ISNUMBER(OFFSET('Sanitation Data'!$E$7,0,10*ROW('Sanitation Data'!E148))),'Data Summary'!CV154="Yes"),OFFSET('Sanitation Data'!$E$7,0,10*ROW('Sanitation Data'!E148)),NA())</f>
        <v>#N/A</v>
      </c>
      <c r="AH154" s="103" t="e">
        <f ca="true">+IF(AND(ISNUMBER(OFFSET('Sanitation Data'!$E$11,0,10*ROW('Sanitation Data'!E148))),'Data Summary'!CW154="Yes"),OFFSET('Sanitation Data'!$E$11,0,10*ROW('Sanitation Data'!E148)),NA())</f>
        <v>#N/A</v>
      </c>
      <c r="AI154" s="103" t="e">
        <f ca="true">+IF(AND(ISNUMBER(OFFSET('Sanitation Data'!$E$12,0,10*ROW('Sanitation Data'!E148))),'Data Summary'!CX154="Yes"),OFFSET('Sanitation Data'!$E$12,0,10*ROW('Sanitation Data'!E148)),NA())</f>
        <v>#N/A</v>
      </c>
      <c r="AJ154" s="103" t="e">
        <f ca="true">+IF(AND(ISNUMBER(OFFSET('Sanitation Data'!$E$13,0,10*ROW('Sanitation Data'!E148))),'Data Summary'!CY154="Yes"),OFFSET('Sanitation Data'!$E$13,0,10*ROW('Sanitation Data'!E148)),NA())</f>
        <v>#N/A</v>
      </c>
      <c r="AK154" s="103" t="e">
        <f ca="true">+IF(AND(ISNUMBER(OFFSET('Sanitation Data'!$F$5,0,10*ROW('Sanitation Data'!F148))),'Data Summary'!CZ154="Yes"),100-OFFSET('Sanitation Data'!$F$5,0,10*ROW('Sanitation Data'!F148)),NA())</f>
        <v>#N/A</v>
      </c>
      <c r="AL154" s="103" t="e">
        <f ca="true">+IF(AND(ISNUMBER(OFFSET('Sanitation Data'!$F$7,0,10*ROW('Sanitation Data'!F148))),'Data Summary'!DA154="Yes"),OFFSET('Sanitation Data'!$F$7,0,10*ROW('Sanitation Data'!F148)),NA())</f>
        <v>#N/A</v>
      </c>
      <c r="AM154" s="103" t="e">
        <f ca="true">+IF(AND(ISNUMBER(OFFSET('Sanitation Data'!$F$11,0,10*ROW('Sanitation Data'!F148))),'Data Summary'!DB154="Yes"),OFFSET('Sanitation Data'!$F$11,0,10*ROW('Sanitation Data'!F148)),NA())</f>
        <v>#N/A</v>
      </c>
      <c r="AN154" s="103" t="e">
        <f ca="true">+IF(AND(ISNUMBER(OFFSET('Sanitation Data'!$F$12,0,10*ROW('Sanitation Data'!F148))),'Data Summary'!DC154="Yes"),OFFSET('Sanitation Data'!$F$12,0,10*ROW('Sanitation Data'!F148)),NA())</f>
        <v>#N/A</v>
      </c>
      <c r="AO154" s="103" t="e">
        <f ca="true">+IF(AND(ISNUMBER(OFFSET('Sanitation Data'!$F$13,0,10*ROW('Sanitation Data'!F148))),'Data Summary'!DD154="Yes"),OFFSET('Sanitation Data'!$F$13,0,10*ROW('Sanitation Data'!F148)),NA())</f>
        <v>#N/A</v>
      </c>
      <c r="AP154" s="103" t="e">
        <f ca="true">+IF(AND(ISNUMBER(OFFSET('Sanitation Data'!$G$5,0,10*ROW('Sanitation Data'!G148))),'Data Summary'!DE154="Yes"),100-OFFSET('Sanitation Data'!$G$5,0,10*ROW('Sanitation Data'!G148)),NA())</f>
        <v>#N/A</v>
      </c>
      <c r="AQ154" s="103" t="e">
        <f ca="true">+IF(AND(ISNUMBER(OFFSET('Sanitation Data'!$G$7,0,10*ROW('Sanitation Data'!G148))),'Data Summary'!DF154="Yes"),OFFSET('Sanitation Data'!$G$7,0,10*ROW('Sanitation Data'!G148)),NA())</f>
        <v>#N/A</v>
      </c>
      <c r="AR154" s="103" t="e">
        <f ca="true">+IF(AND(ISNUMBER(OFFSET('Sanitation Data'!$G$11,0,10*ROW('Sanitation Data'!G148))),'Data Summary'!DG154="Yes"),OFFSET('Sanitation Data'!$G$11,0,10*ROW('Sanitation Data'!G148)),NA())</f>
        <v>#N/A</v>
      </c>
      <c r="AS154" s="103" t="e">
        <f ca="true">+IF(AND(ISNUMBER(OFFSET('Sanitation Data'!$G$12,0,10*ROW('Sanitation Data'!G148))),'Data Summary'!DH154="Yes"),OFFSET('Sanitation Data'!$G$12,0,10*ROW('Sanitation Data'!G148)),NA())</f>
        <v>#N/A</v>
      </c>
      <c r="AT154" s="103" t="e">
        <f ca="true">+IF(AND(ISNUMBER(OFFSET('Sanitation Data'!$G$13,0,10*ROW('Sanitation Data'!G148))),'Data Summary'!DI154="Yes"),OFFSET('Sanitation Data'!$G$13,0,10*ROW('Sanitation Data'!G148)),NA())</f>
        <v>#N/A</v>
      </c>
      <c r="AU154" s="103" t="e">
        <f ca="true">+IF(AND(ISNUMBER(OFFSET('Sanitation Data'!$H$5,0,10*ROW('Sanitation Data'!H148))),'Data Summary'!DJ154="Yes"),100-OFFSET('Sanitation Data'!$H$5,0,10*ROW('Sanitation Data'!H148)),NA())</f>
        <v>#N/A</v>
      </c>
      <c r="AV154" s="103" t="e">
        <f ca="true">+IF(AND(ISNUMBER(OFFSET('Sanitation Data'!$H$7,0,10*ROW('Sanitation Data'!H148))),'Data Summary'!DK154="Yes"),OFFSET('Sanitation Data'!$H$7,0,10*ROW('Sanitation Data'!H148)),NA())</f>
        <v>#N/A</v>
      </c>
      <c r="AW154" s="103" t="e">
        <f ca="true">+IF(AND(ISNUMBER(OFFSET('Sanitation Data'!$H$11,0,10*ROW('Sanitation Data'!H148))),'Data Summary'!DL154="Yes"),OFFSET('Sanitation Data'!$H$11,0,10*ROW('Sanitation Data'!H148)),NA())</f>
        <v>#N/A</v>
      </c>
      <c r="AX154" s="103" t="e">
        <f ca="true">+IF(AND(ISNUMBER(OFFSET('Sanitation Data'!$H$12,0,10*ROW('Sanitation Data'!H148))),'Data Summary'!DM154="Yes"),OFFSET('Sanitation Data'!$H$12,0,10*ROW('Sanitation Data'!H148)),NA())</f>
        <v>#N/A</v>
      </c>
      <c r="AY154" s="103" t="e">
        <f ca="true">+IF(AND(ISNUMBER(OFFSET('Sanitation Data'!$H$13,0,10*ROW('Sanitation Data'!H148))),'Data Summary'!DN154="Yes"),OFFSET('Sanitation Data'!$H$13,0,10*ROW('Sanitation Data'!H148)),NA())</f>
        <v>#N/A</v>
      </c>
      <c r="AZ154" s="108" t="e">
        <f ca="true">+IF(AND(ISNUMBER(OFFSET('Hygiene Data'!$C$6,0,10*ROW('Hygiene Data'!C148))),'Data Summary'!DO154="Yes"),OFFSET('Hygiene Data'!$C$6,0,10*ROW('Hygiene Data'!C148)),NA())</f>
        <v>#N/A</v>
      </c>
      <c r="BA154" s="108" t="e">
        <f ca="true">+IF(AND(ISNUMBER(OFFSET('Hygiene Data'!$C$8,0,10*ROW('Hygiene Data'!C148))),'Data Summary'!DP154="Yes"),OFFSET('Hygiene Data'!$C$8,0,10*ROW('Hygiene Data'!C148)),NA())</f>
        <v>#N/A</v>
      </c>
      <c r="BB154" s="108" t="e">
        <f ca="true">+IF(AND(ISNUMBER(OFFSET('Hygiene Data'!$C$10,0,10*ROW('Hygiene Data'!C148))),'Data Summary'!DQ154="Yes"),OFFSET('Hygiene Data'!$C$10,0,10*ROW('Hygiene Data'!C148)),NA())</f>
        <v>#N/A</v>
      </c>
      <c r="BC154" s="108" t="e">
        <f ca="true">+IF(AND(ISNUMBER(OFFSET('Hygiene Data'!$D$6,0,10*ROW('Hygiene Data'!D148))),'Data Summary'!DR154="Yes"),OFFSET('Hygiene Data'!$D$6,0,10*ROW('Hygiene Data'!D148)),NA())</f>
        <v>#N/A</v>
      </c>
      <c r="BD154" s="108" t="e">
        <f ca="true">+IF(AND(ISNUMBER(OFFSET('Hygiene Data'!$D$8,0,10*ROW('Hygiene Data'!D148))),'Data Summary'!DS154="Yes"),OFFSET('Hygiene Data'!$D$8,0,10*ROW('Hygiene Data'!D148)),NA())</f>
        <v>#N/A</v>
      </c>
      <c r="BE154" s="108" t="e">
        <f ca="true">+IF(AND(ISNUMBER(OFFSET('Hygiene Data'!$D$10,0,10*ROW('Hygiene Data'!D148))),'Data Summary'!DT154="Yes"),OFFSET('Hygiene Data'!$D$10,0,10*ROW('Hygiene Data'!D148)),NA())</f>
        <v>#N/A</v>
      </c>
      <c r="BF154" s="108" t="e">
        <f ca="true">+IF(AND(ISNUMBER(OFFSET('Hygiene Data'!$E$6,0,10*ROW('Hygiene Data'!E148))),'Data Summary'!DU154="Yes"),OFFSET('Hygiene Data'!$E$6,0,10*ROW('Hygiene Data'!E148)),NA())</f>
        <v>#N/A</v>
      </c>
      <c r="BG154" s="108" t="e">
        <f ca="true">+IF(AND(ISNUMBER(OFFSET('Hygiene Data'!$E$8,0,10*ROW('Hygiene Data'!E148))),'Data Summary'!DV154="Yes"),OFFSET('Hygiene Data'!$E$8,0,10*ROW('Hygiene Data'!E148)),NA())</f>
        <v>#N/A</v>
      </c>
      <c r="BH154" s="108" t="e">
        <f ca="true">+IF(AND(ISNUMBER(OFFSET('Hygiene Data'!$E$10,0,10*ROW('Hygiene Data'!E148))),'Data Summary'!DW154="Yes"),OFFSET('Hygiene Data'!$E$10,0,10*ROW('Hygiene Data'!E148)),NA())</f>
        <v>#N/A</v>
      </c>
      <c r="BI154" s="108" t="e">
        <f ca="true">+IF(AND(ISNUMBER(OFFSET('Hygiene Data'!$F$6,0,10*ROW('Hygiene Data'!F148))),'Data Summary'!DX154="Yes"),OFFSET('Hygiene Data'!$F$6,0,10*ROW('Hygiene Data'!F148)),NA())</f>
        <v>#N/A</v>
      </c>
      <c r="BJ154" s="108" t="e">
        <f ca="true">+IF(AND(ISNUMBER(OFFSET('Hygiene Data'!$F$8,0,10*ROW('Hygiene Data'!F148))),'Data Summary'!DY154="Yes"),OFFSET('Hygiene Data'!$F$8,0,10*ROW('Hygiene Data'!F148)),NA())</f>
        <v>#N/A</v>
      </c>
      <c r="BK154" s="108" t="e">
        <f ca="true">+IF(AND(ISNUMBER(OFFSET('Hygiene Data'!$F$10,0,10*ROW('Hygiene Data'!F148))),'Data Summary'!DZ154="Yes"),OFFSET('Hygiene Data'!$F$10,0,10*ROW('Hygiene Data'!F148)),NA())</f>
        <v>#N/A</v>
      </c>
      <c r="BL154" s="108" t="e">
        <f ca="true">+IF(AND(ISNUMBER(OFFSET('Hygiene Data'!$G$6,0,10*ROW('Hygiene Data'!G148))),'Data Summary'!EA154="Yes"),OFFSET('Hygiene Data'!$G$6,0,10*ROW('Hygiene Data'!G148)),NA())</f>
        <v>#N/A</v>
      </c>
      <c r="BM154" s="108" t="e">
        <f ca="true">+IF(AND(ISNUMBER(OFFSET('Hygiene Data'!$G$8,0,10*ROW('Hygiene Data'!G148))),'Data Summary'!EB154="Yes"),OFFSET('Hygiene Data'!$G$8,0,10*ROW('Hygiene Data'!G148)),NA())</f>
        <v>#N/A</v>
      </c>
      <c r="BN154" s="108" t="e">
        <f ca="true">+IF(AND(ISNUMBER(OFFSET('Hygiene Data'!$G$10,0,10*ROW('Hygiene Data'!G148))),'Data Summary'!EC154="Yes"),OFFSET('Hygiene Data'!$G$10,0,10*ROW('Hygiene Data'!G148)),NA())</f>
        <v>#N/A</v>
      </c>
      <c r="BO154" s="108" t="e">
        <f ca="true">+IF(AND(ISNUMBER(OFFSET('Hygiene Data'!$H$6,0,10*ROW('Hygiene Data'!H148))),'Data Summary'!ED154="Yes"),OFFSET('Hygiene Data'!$H$6,0,10*ROW('Hygiene Data'!H148)),NA())</f>
        <v>#N/A</v>
      </c>
      <c r="BP154" s="108" t="e">
        <f ca="true">+IF(AND(ISNUMBER(OFFSET('Hygiene Data'!$H$8,0,10*ROW('Hygiene Data'!H148))),'Data Summary'!EE154="Yes"),OFFSET('Hygiene Data'!$H$8,0,10*ROW('Hygiene Data'!H148)),NA())</f>
        <v>#N/A</v>
      </c>
      <c r="BQ154" s="108" t="e">
        <f ca="true">+IF(AND(ISNUMBER(OFFSET('Hygiene Data'!$H$10,0,10*ROW('Hygiene Data'!H148))),'Data Summary'!EF154="Yes"),OFFSET('Hygiene Data'!$H$10,0,10*ROW('Hygiene Data'!H148)),NA())</f>
        <v>#N/A</v>
      </c>
    </row>
    <row r="155" x14ac:dyDescent="0.2">
      <c r="A155" s="56" t="e">
        <f ca="true">+IF(OFFSET('Water Data'!$B$1,0,10*ROW('Water Data'!B149))="",NA(),OFFSET('Water Data'!$B$1,0,10*ROW('Water Data'!B149)))</f>
        <v>#N/A</v>
      </c>
      <c r="B155" s="56" t="e">
        <f ca="true">+IF(OFFSET('Water Data'!$A$3,0,10*ROW('Water Data'!A152))="",NA(),OFFSET('Water Data'!$A$3,0,10*ROW('Water Data'!A152)))</f>
        <v>#N/A</v>
      </c>
      <c r="C155" s="56" t="e">
        <f ca="true">+IF(OFFSET('Water Data'!$C$3,0,10*ROW('Water Data'!C152))="",NA(),OFFSET('Water Data'!$C$3,0,10*ROW('Water Data'!C152)))</f>
        <v>#N/A</v>
      </c>
      <c r="D155" s="57" t="e">
        <f ca="true">+IF(AND(ISNUMBER(OFFSET('Water Data'!$C$5,0,10*ROW('Water Data'!C149))),'Data Summary'!BS155="Yes"),100-OFFSET('Water Data'!$C$5,0,10*ROW('Water Data'!C149)),NA())</f>
        <v>#N/A</v>
      </c>
      <c r="E155" s="57" t="e">
        <f ca="true">+IF(AND(ISNUMBER(OFFSET('Water Data'!$C$7,0,10*ROW('Water Data'!C149))),'Data Summary'!BT155="Yes"),OFFSET('Water Data'!$C$7,0,10*ROW('Water Data'!C149)),NA())</f>
        <v>#N/A</v>
      </c>
      <c r="F155" s="57" t="e">
        <f ca="true">+IF(AND(ISNUMBER(OFFSET('Water Data'!$C$10,0,10*ROW('Water Data'!C149))),'Data Summary'!BU155="Yes"),OFFSET('Water Data'!$C$10,0,10*ROW('Water Data'!C149)),NA())</f>
        <v>#N/A</v>
      </c>
      <c r="G155" s="57" t="e">
        <f ca="true">+IF(AND(ISNUMBER(OFFSET('Water Data'!$D$5,0,10*ROW('Water Data'!D149))),'Data Summary'!BV155="Yes"),100-OFFSET('Water Data'!$D$5,0,10*ROW('Water Data'!D149)),NA())</f>
        <v>#N/A</v>
      </c>
      <c r="H155" s="57" t="e">
        <f ca="true">+IF(AND(ISNUMBER(OFFSET('Water Data'!$D$7,0,10*ROW('Water Data'!D149))),'Data Summary'!BW155="Yes"),OFFSET('Water Data'!$D$7,0,10*ROW('Water Data'!D149)),NA())</f>
        <v>#N/A</v>
      </c>
      <c r="I155" s="57" t="e">
        <f ca="true">+IF(AND(ISNUMBER(OFFSET('Water Data'!$D$10,0,10*ROW('Water Data'!D149))),'Data Summary'!BX155="Yes"),OFFSET('Water Data'!$D$10,0,10*ROW('Water Data'!D149)),NA())</f>
        <v>#N/A</v>
      </c>
      <c r="J155" s="57" t="e">
        <f ca="true">+IF(AND(ISNUMBER(OFFSET('Water Data'!$E$5,0,10*ROW('Water Data'!E149))),'Data Summary'!BY155="Yes"),100-OFFSET('Water Data'!$E$5,0,10*ROW('Water Data'!E149)),NA())</f>
        <v>#N/A</v>
      </c>
      <c r="K155" s="57" t="e">
        <f ca="true">+IF(AND(ISNUMBER(OFFSET('Water Data'!$E$7,0,10*ROW('Water Data'!E149))),'Data Summary'!BZ155="Yes"),OFFSET('Water Data'!$E$7,0,10*ROW('Water Data'!E149)),NA())</f>
        <v>#N/A</v>
      </c>
      <c r="L155" s="57" t="e">
        <f ca="true">+IF(AND(ISNUMBER(OFFSET('Water Data'!$E$10,0,10*ROW('Water Data'!E149))),'Data Summary'!CA155="Yes"),OFFSET('Water Data'!$E$10,0,10*ROW('Water Data'!E149)),NA())</f>
        <v>#N/A</v>
      </c>
      <c r="M155" s="57" t="e">
        <f ca="true">+IF(AND(ISNUMBER(OFFSET('Water Data'!$F$5,0,10*ROW('Water Data'!F149))),'Data Summary'!CB155="Yes"),100-OFFSET('Water Data'!$F$5,0,10*ROW('Water Data'!F149)),NA())</f>
        <v>#N/A</v>
      </c>
      <c r="N155" s="57" t="e">
        <f ca="true">+IF(AND(ISNUMBER(OFFSET('Water Data'!$F$7,0,10*ROW('Water Data'!F149))),'Data Summary'!CC155="Yes"),OFFSET('Water Data'!$F$7,0,10*ROW('Water Data'!F149)),NA())</f>
        <v>#N/A</v>
      </c>
      <c r="O155" s="57" t="e">
        <f ca="true">+IF(AND(ISNUMBER(OFFSET('Water Data'!$F$10,0,10*ROW('Water Data'!F149))),'Data Summary'!CD155="Yes"),OFFSET('Water Data'!$F$10,0,10*ROW('Water Data'!F149)),NA())</f>
        <v>#N/A</v>
      </c>
      <c r="P155" s="57" t="e">
        <f ca="true">+IF(AND(ISNUMBER(OFFSET('Water Data'!$G$5,0,10*ROW('Water Data'!G149))),'Data Summary'!CE155="Yes"),100-OFFSET('Water Data'!$G$5,0,10*ROW('Water Data'!G149)),NA())</f>
        <v>#N/A</v>
      </c>
      <c r="Q155" s="57" t="e">
        <f ca="true">+IF(AND(ISNUMBER(OFFSET('Water Data'!$G$7,0,10*ROW('Water Data'!G149))),'Data Summary'!CF155="Yes"),OFFSET('Water Data'!$G$7,0,10*ROW('Water Data'!G149)),NA())</f>
        <v>#N/A</v>
      </c>
      <c r="R155" s="57" t="e">
        <f ca="true">+IF(AND(ISNUMBER(OFFSET('Water Data'!$G$10,0,10*ROW('Water Data'!G149))),'Data Summary'!CG155="Yes"),OFFSET('Water Data'!$G$10,0,10*ROW('Water Data'!G149)),NA())</f>
        <v>#N/A</v>
      </c>
      <c r="S155" s="57" t="e">
        <f ca="true">+IF(AND(ISNUMBER(OFFSET('Water Data'!$H$5,0,10*ROW('Water Data'!H149))),'Data Summary'!CH155="Yes"),100-OFFSET('Water Data'!$H$5,0,10*ROW('Water Data'!H149)),NA())</f>
        <v>#N/A</v>
      </c>
      <c r="T155" s="57" t="e">
        <f ca="true">+IF(AND(ISNUMBER(OFFSET('Water Data'!$H$7,0,10*ROW('Water Data'!H149))),'Data Summary'!CI155="Yes"),OFFSET('Water Data'!$H$7,0,10*ROW('Water Data'!H149)),NA())</f>
        <v>#N/A</v>
      </c>
      <c r="U155" s="57" t="e">
        <f ca="true">+IF(AND(ISNUMBER(OFFSET('Water Data'!$H$10,0,10*ROW('Water Data'!H149))),'Data Summary'!CJ155="Yes"),OFFSET('Water Data'!$H$10,0,10*ROW('Water Data'!H149)),NA())</f>
        <v>#N/A</v>
      </c>
      <c r="V155" s="103" t="e">
        <f ca="true">+IF(AND(ISNUMBER(OFFSET('Sanitation Data'!$C$5,0,10*ROW('Sanitation Data'!C149))),'Data Summary'!CK155="Yes"),100-OFFSET('Sanitation Data'!$C$5,0,10*ROW('Sanitation Data'!C149)),NA())</f>
        <v>#N/A</v>
      </c>
      <c r="W155" s="103" t="e">
        <f ca="true">+IF(AND(ISNUMBER(OFFSET('Sanitation Data'!$C$7,0,10*ROW('Sanitation Data'!C149))),'Data Summary'!CL155="Yes"),OFFSET('Sanitation Data'!$C$7,0,10*ROW('Sanitation Data'!C149)),NA())</f>
        <v>#N/A</v>
      </c>
      <c r="X155" s="103" t="e">
        <f ca="true">+IF(AND(ISNUMBER(OFFSET('Sanitation Data'!$C$11,0,10*ROW('Sanitation Data'!C149))),'Data Summary'!CM155="Yes"),OFFSET('Sanitation Data'!$C$11,0,10*ROW('Sanitation Data'!C149)),NA())</f>
        <v>#N/A</v>
      </c>
      <c r="Y155" s="103" t="e">
        <f ca="true">+IF(AND(ISNUMBER(OFFSET('Sanitation Data'!$C$12,0,10*ROW('Sanitation Data'!C149))),'Data Summary'!CN155="Yes"),OFFSET('Sanitation Data'!$C$12,0,10*ROW('Sanitation Data'!C149)),NA())</f>
        <v>#N/A</v>
      </c>
      <c r="Z155" s="103" t="e">
        <f ca="true">+IF(AND(ISNUMBER(OFFSET('Sanitation Data'!$C$13,0,10*ROW('Sanitation Data'!C149))),'Data Summary'!CO155="Yes"),OFFSET('Sanitation Data'!$C$13,0,10*ROW('Sanitation Data'!C149)),NA())</f>
        <v>#N/A</v>
      </c>
      <c r="AA155" s="103" t="e">
        <f ca="true">+IF(AND(ISNUMBER(OFFSET('Sanitation Data'!$D$5,0,10*ROW('Sanitation Data'!D149))),'Data Summary'!CP155="Yes"),100-OFFSET('Sanitation Data'!$D$5,0,10*ROW('Sanitation Data'!D149)),NA())</f>
        <v>#N/A</v>
      </c>
      <c r="AB155" s="103" t="e">
        <f ca="true">+IF(AND(ISNUMBER(OFFSET('Sanitation Data'!$D$7,0,10*ROW('Sanitation Data'!D149))),'Data Summary'!CQ155="Yes"),OFFSET('Sanitation Data'!$D$7,0,10*ROW('Sanitation Data'!D149)),NA())</f>
        <v>#N/A</v>
      </c>
      <c r="AC155" s="103" t="e">
        <f ca="true">+IF(AND(ISNUMBER(OFFSET('Sanitation Data'!$D$11,0,10*ROW('Sanitation Data'!D149))),'Data Summary'!CR155="Yes"),OFFSET('Sanitation Data'!$D$11,0,10*ROW('Sanitation Data'!D149)),NA())</f>
        <v>#N/A</v>
      </c>
      <c r="AD155" s="103" t="e">
        <f ca="true">+IF(AND(ISNUMBER(OFFSET('Sanitation Data'!$D$12,0,10*ROW('Sanitation Data'!D149))),'Data Summary'!CS155="Yes"),OFFSET('Sanitation Data'!$D$12,0,10*ROW('Sanitation Data'!D149)),NA())</f>
        <v>#N/A</v>
      </c>
      <c r="AE155" s="103" t="e">
        <f ca="true">+IF(AND(ISNUMBER(OFFSET('Sanitation Data'!$D$13,0,10*ROW('Sanitation Data'!D149))),'Data Summary'!CT155="Yes"),OFFSET('Sanitation Data'!$D$13,0,10*ROW('Sanitation Data'!D149)),NA())</f>
        <v>#N/A</v>
      </c>
      <c r="AF155" s="103" t="e">
        <f ca="true">+IF(AND(ISNUMBER(OFFSET('Sanitation Data'!$E$5,0,10*ROW('Sanitation Data'!E149))),'Data Summary'!CU155="Yes"),100-OFFSET('Sanitation Data'!$E$5,0,10*ROW('Sanitation Data'!E149)),NA())</f>
        <v>#N/A</v>
      </c>
      <c r="AG155" s="103" t="e">
        <f ca="true">+IF(AND(ISNUMBER(OFFSET('Sanitation Data'!$E$7,0,10*ROW('Sanitation Data'!E149))),'Data Summary'!CV155="Yes"),OFFSET('Sanitation Data'!$E$7,0,10*ROW('Sanitation Data'!E149)),NA())</f>
        <v>#N/A</v>
      </c>
      <c r="AH155" s="103" t="e">
        <f ca="true">+IF(AND(ISNUMBER(OFFSET('Sanitation Data'!$E$11,0,10*ROW('Sanitation Data'!E149))),'Data Summary'!CW155="Yes"),OFFSET('Sanitation Data'!$E$11,0,10*ROW('Sanitation Data'!E149)),NA())</f>
        <v>#N/A</v>
      </c>
      <c r="AI155" s="103" t="e">
        <f ca="true">+IF(AND(ISNUMBER(OFFSET('Sanitation Data'!$E$12,0,10*ROW('Sanitation Data'!E149))),'Data Summary'!CX155="Yes"),OFFSET('Sanitation Data'!$E$12,0,10*ROW('Sanitation Data'!E149)),NA())</f>
        <v>#N/A</v>
      </c>
      <c r="AJ155" s="103" t="e">
        <f ca="true">+IF(AND(ISNUMBER(OFFSET('Sanitation Data'!$E$13,0,10*ROW('Sanitation Data'!E149))),'Data Summary'!CY155="Yes"),OFFSET('Sanitation Data'!$E$13,0,10*ROW('Sanitation Data'!E149)),NA())</f>
        <v>#N/A</v>
      </c>
      <c r="AK155" s="103" t="e">
        <f ca="true">+IF(AND(ISNUMBER(OFFSET('Sanitation Data'!$F$5,0,10*ROW('Sanitation Data'!F149))),'Data Summary'!CZ155="Yes"),100-OFFSET('Sanitation Data'!$F$5,0,10*ROW('Sanitation Data'!F149)),NA())</f>
        <v>#N/A</v>
      </c>
      <c r="AL155" s="103" t="e">
        <f ca="true">+IF(AND(ISNUMBER(OFFSET('Sanitation Data'!$F$7,0,10*ROW('Sanitation Data'!F149))),'Data Summary'!DA155="Yes"),OFFSET('Sanitation Data'!$F$7,0,10*ROW('Sanitation Data'!F149)),NA())</f>
        <v>#N/A</v>
      </c>
      <c r="AM155" s="103" t="e">
        <f ca="true">+IF(AND(ISNUMBER(OFFSET('Sanitation Data'!$F$11,0,10*ROW('Sanitation Data'!F149))),'Data Summary'!DB155="Yes"),OFFSET('Sanitation Data'!$F$11,0,10*ROW('Sanitation Data'!F149)),NA())</f>
        <v>#N/A</v>
      </c>
      <c r="AN155" s="103" t="e">
        <f ca="true">+IF(AND(ISNUMBER(OFFSET('Sanitation Data'!$F$12,0,10*ROW('Sanitation Data'!F149))),'Data Summary'!DC155="Yes"),OFFSET('Sanitation Data'!$F$12,0,10*ROW('Sanitation Data'!F149)),NA())</f>
        <v>#N/A</v>
      </c>
      <c r="AO155" s="103" t="e">
        <f ca="true">+IF(AND(ISNUMBER(OFFSET('Sanitation Data'!$F$13,0,10*ROW('Sanitation Data'!F149))),'Data Summary'!DD155="Yes"),OFFSET('Sanitation Data'!$F$13,0,10*ROW('Sanitation Data'!F149)),NA())</f>
        <v>#N/A</v>
      </c>
      <c r="AP155" s="103" t="e">
        <f ca="true">+IF(AND(ISNUMBER(OFFSET('Sanitation Data'!$G$5,0,10*ROW('Sanitation Data'!G149))),'Data Summary'!DE155="Yes"),100-OFFSET('Sanitation Data'!$G$5,0,10*ROW('Sanitation Data'!G149)),NA())</f>
        <v>#N/A</v>
      </c>
      <c r="AQ155" s="103" t="e">
        <f ca="true">+IF(AND(ISNUMBER(OFFSET('Sanitation Data'!$G$7,0,10*ROW('Sanitation Data'!G149))),'Data Summary'!DF155="Yes"),OFFSET('Sanitation Data'!$G$7,0,10*ROW('Sanitation Data'!G149)),NA())</f>
        <v>#N/A</v>
      </c>
      <c r="AR155" s="103" t="e">
        <f ca="true">+IF(AND(ISNUMBER(OFFSET('Sanitation Data'!$G$11,0,10*ROW('Sanitation Data'!G149))),'Data Summary'!DG155="Yes"),OFFSET('Sanitation Data'!$G$11,0,10*ROW('Sanitation Data'!G149)),NA())</f>
        <v>#N/A</v>
      </c>
      <c r="AS155" s="103" t="e">
        <f ca="true">+IF(AND(ISNUMBER(OFFSET('Sanitation Data'!$G$12,0,10*ROW('Sanitation Data'!G149))),'Data Summary'!DH155="Yes"),OFFSET('Sanitation Data'!$G$12,0,10*ROW('Sanitation Data'!G149)),NA())</f>
        <v>#N/A</v>
      </c>
      <c r="AT155" s="103" t="e">
        <f ca="true">+IF(AND(ISNUMBER(OFFSET('Sanitation Data'!$G$13,0,10*ROW('Sanitation Data'!G149))),'Data Summary'!DI155="Yes"),OFFSET('Sanitation Data'!$G$13,0,10*ROW('Sanitation Data'!G149)),NA())</f>
        <v>#N/A</v>
      </c>
      <c r="AU155" s="103" t="e">
        <f ca="true">+IF(AND(ISNUMBER(OFFSET('Sanitation Data'!$H$5,0,10*ROW('Sanitation Data'!H149))),'Data Summary'!DJ155="Yes"),100-OFFSET('Sanitation Data'!$H$5,0,10*ROW('Sanitation Data'!H149)),NA())</f>
        <v>#N/A</v>
      </c>
      <c r="AV155" s="103" t="e">
        <f ca="true">+IF(AND(ISNUMBER(OFFSET('Sanitation Data'!$H$7,0,10*ROW('Sanitation Data'!H149))),'Data Summary'!DK155="Yes"),OFFSET('Sanitation Data'!$H$7,0,10*ROW('Sanitation Data'!H149)),NA())</f>
        <v>#N/A</v>
      </c>
      <c r="AW155" s="103" t="e">
        <f ca="true">+IF(AND(ISNUMBER(OFFSET('Sanitation Data'!$H$11,0,10*ROW('Sanitation Data'!H149))),'Data Summary'!DL155="Yes"),OFFSET('Sanitation Data'!$H$11,0,10*ROW('Sanitation Data'!H149)),NA())</f>
        <v>#N/A</v>
      </c>
      <c r="AX155" s="103" t="e">
        <f ca="true">+IF(AND(ISNUMBER(OFFSET('Sanitation Data'!$H$12,0,10*ROW('Sanitation Data'!H149))),'Data Summary'!DM155="Yes"),OFFSET('Sanitation Data'!$H$12,0,10*ROW('Sanitation Data'!H149)),NA())</f>
        <v>#N/A</v>
      </c>
      <c r="AY155" s="103" t="e">
        <f ca="true">+IF(AND(ISNUMBER(OFFSET('Sanitation Data'!$H$13,0,10*ROW('Sanitation Data'!H149))),'Data Summary'!DN155="Yes"),OFFSET('Sanitation Data'!$H$13,0,10*ROW('Sanitation Data'!H149)),NA())</f>
        <v>#N/A</v>
      </c>
      <c r="AZ155" s="108" t="e">
        <f ca="true">+IF(AND(ISNUMBER(OFFSET('Hygiene Data'!$C$6,0,10*ROW('Hygiene Data'!C149))),'Data Summary'!DO155="Yes"),OFFSET('Hygiene Data'!$C$6,0,10*ROW('Hygiene Data'!C149)),NA())</f>
        <v>#N/A</v>
      </c>
      <c r="BA155" s="108" t="e">
        <f ca="true">+IF(AND(ISNUMBER(OFFSET('Hygiene Data'!$C$8,0,10*ROW('Hygiene Data'!C149))),'Data Summary'!DP155="Yes"),OFFSET('Hygiene Data'!$C$8,0,10*ROW('Hygiene Data'!C149)),NA())</f>
        <v>#N/A</v>
      </c>
      <c r="BB155" s="108" t="e">
        <f ca="true">+IF(AND(ISNUMBER(OFFSET('Hygiene Data'!$C$10,0,10*ROW('Hygiene Data'!C149))),'Data Summary'!DQ155="Yes"),OFFSET('Hygiene Data'!$C$10,0,10*ROW('Hygiene Data'!C149)),NA())</f>
        <v>#N/A</v>
      </c>
      <c r="BC155" s="108" t="e">
        <f ca="true">+IF(AND(ISNUMBER(OFFSET('Hygiene Data'!$D$6,0,10*ROW('Hygiene Data'!D149))),'Data Summary'!DR155="Yes"),OFFSET('Hygiene Data'!$D$6,0,10*ROW('Hygiene Data'!D149)),NA())</f>
        <v>#N/A</v>
      </c>
      <c r="BD155" s="108" t="e">
        <f ca="true">+IF(AND(ISNUMBER(OFFSET('Hygiene Data'!$D$8,0,10*ROW('Hygiene Data'!D149))),'Data Summary'!DS155="Yes"),OFFSET('Hygiene Data'!$D$8,0,10*ROW('Hygiene Data'!D149)),NA())</f>
        <v>#N/A</v>
      </c>
      <c r="BE155" s="108" t="e">
        <f ca="true">+IF(AND(ISNUMBER(OFFSET('Hygiene Data'!$D$10,0,10*ROW('Hygiene Data'!D149))),'Data Summary'!DT155="Yes"),OFFSET('Hygiene Data'!$D$10,0,10*ROW('Hygiene Data'!D149)),NA())</f>
        <v>#N/A</v>
      </c>
      <c r="BF155" s="108" t="e">
        <f ca="true">+IF(AND(ISNUMBER(OFFSET('Hygiene Data'!$E$6,0,10*ROW('Hygiene Data'!E149))),'Data Summary'!DU155="Yes"),OFFSET('Hygiene Data'!$E$6,0,10*ROW('Hygiene Data'!E149)),NA())</f>
        <v>#N/A</v>
      </c>
      <c r="BG155" s="108" t="e">
        <f ca="true">+IF(AND(ISNUMBER(OFFSET('Hygiene Data'!$E$8,0,10*ROW('Hygiene Data'!E149))),'Data Summary'!DV155="Yes"),OFFSET('Hygiene Data'!$E$8,0,10*ROW('Hygiene Data'!E149)),NA())</f>
        <v>#N/A</v>
      </c>
      <c r="BH155" s="108" t="e">
        <f ca="true">+IF(AND(ISNUMBER(OFFSET('Hygiene Data'!$E$10,0,10*ROW('Hygiene Data'!E149))),'Data Summary'!DW155="Yes"),OFFSET('Hygiene Data'!$E$10,0,10*ROW('Hygiene Data'!E149)),NA())</f>
        <v>#N/A</v>
      </c>
      <c r="BI155" s="108" t="e">
        <f ca="true">+IF(AND(ISNUMBER(OFFSET('Hygiene Data'!$F$6,0,10*ROW('Hygiene Data'!F149))),'Data Summary'!DX155="Yes"),OFFSET('Hygiene Data'!$F$6,0,10*ROW('Hygiene Data'!F149)),NA())</f>
        <v>#N/A</v>
      </c>
      <c r="BJ155" s="108" t="e">
        <f ca="true">+IF(AND(ISNUMBER(OFFSET('Hygiene Data'!$F$8,0,10*ROW('Hygiene Data'!F149))),'Data Summary'!DY155="Yes"),OFFSET('Hygiene Data'!$F$8,0,10*ROW('Hygiene Data'!F149)),NA())</f>
        <v>#N/A</v>
      </c>
      <c r="BK155" s="108" t="e">
        <f ca="true">+IF(AND(ISNUMBER(OFFSET('Hygiene Data'!$F$10,0,10*ROW('Hygiene Data'!F149))),'Data Summary'!DZ155="Yes"),OFFSET('Hygiene Data'!$F$10,0,10*ROW('Hygiene Data'!F149)),NA())</f>
        <v>#N/A</v>
      </c>
      <c r="BL155" s="108" t="e">
        <f ca="true">+IF(AND(ISNUMBER(OFFSET('Hygiene Data'!$G$6,0,10*ROW('Hygiene Data'!G149))),'Data Summary'!EA155="Yes"),OFFSET('Hygiene Data'!$G$6,0,10*ROW('Hygiene Data'!G149)),NA())</f>
        <v>#N/A</v>
      </c>
      <c r="BM155" s="108" t="e">
        <f ca="true">+IF(AND(ISNUMBER(OFFSET('Hygiene Data'!$G$8,0,10*ROW('Hygiene Data'!G149))),'Data Summary'!EB155="Yes"),OFFSET('Hygiene Data'!$G$8,0,10*ROW('Hygiene Data'!G149)),NA())</f>
        <v>#N/A</v>
      </c>
      <c r="BN155" s="108" t="e">
        <f ca="true">+IF(AND(ISNUMBER(OFFSET('Hygiene Data'!$G$10,0,10*ROW('Hygiene Data'!G149))),'Data Summary'!EC155="Yes"),OFFSET('Hygiene Data'!$G$10,0,10*ROW('Hygiene Data'!G149)),NA())</f>
        <v>#N/A</v>
      </c>
      <c r="BO155" s="108" t="e">
        <f ca="true">+IF(AND(ISNUMBER(OFFSET('Hygiene Data'!$H$6,0,10*ROW('Hygiene Data'!H149))),'Data Summary'!ED155="Yes"),OFFSET('Hygiene Data'!$H$6,0,10*ROW('Hygiene Data'!H149)),NA())</f>
        <v>#N/A</v>
      </c>
      <c r="BP155" s="108" t="e">
        <f ca="true">+IF(AND(ISNUMBER(OFFSET('Hygiene Data'!$H$8,0,10*ROW('Hygiene Data'!H149))),'Data Summary'!EE155="Yes"),OFFSET('Hygiene Data'!$H$8,0,10*ROW('Hygiene Data'!H149)),NA())</f>
        <v>#N/A</v>
      </c>
      <c r="BQ155" s="108" t="e">
        <f ca="true">+IF(AND(ISNUMBER(OFFSET('Hygiene Data'!$H$10,0,10*ROW('Hygiene Data'!H149))),'Data Summary'!EF155="Yes"),OFFSET('Hygiene Data'!$H$10,0,10*ROW('Hygiene Data'!H149)),NA())</f>
        <v>#N/A</v>
      </c>
    </row>
    <row r="156" x14ac:dyDescent="0.2">
      <c r="A156" s="56" t="e">
        <f ca="true">+IF(OFFSET('Water Data'!$B$1,0,10*ROW('Water Data'!B150))="",NA(),OFFSET('Water Data'!$B$1,0,10*ROW('Water Data'!B150)))</f>
        <v>#N/A</v>
      </c>
      <c r="B156" s="56" t="e">
        <f ca="true">+IF(OFFSET('Water Data'!$A$3,0,10*ROW('Water Data'!A153))="",NA(),OFFSET('Water Data'!$A$3,0,10*ROW('Water Data'!A153)))</f>
        <v>#N/A</v>
      </c>
      <c r="C156" s="56" t="e">
        <f ca="true">+IF(OFFSET('Water Data'!$C$3,0,10*ROW('Water Data'!C153))="",NA(),OFFSET('Water Data'!$C$3,0,10*ROW('Water Data'!C153)))</f>
        <v>#N/A</v>
      </c>
      <c r="D156" s="57" t="e">
        <f ca="true">+IF(AND(ISNUMBER(OFFSET('Water Data'!$C$5,0,10*ROW('Water Data'!C150))),'Data Summary'!BS156="Yes"),100-OFFSET('Water Data'!$C$5,0,10*ROW('Water Data'!C150)),NA())</f>
        <v>#N/A</v>
      </c>
      <c r="E156" s="57" t="e">
        <f ca="true">+IF(AND(ISNUMBER(OFFSET('Water Data'!$C$7,0,10*ROW('Water Data'!C150))),'Data Summary'!BT156="Yes"),OFFSET('Water Data'!$C$7,0,10*ROW('Water Data'!C150)),NA())</f>
        <v>#N/A</v>
      </c>
      <c r="F156" s="57" t="e">
        <f ca="true">+IF(AND(ISNUMBER(OFFSET('Water Data'!$C$10,0,10*ROW('Water Data'!C150))),'Data Summary'!BU156="Yes"),OFFSET('Water Data'!$C$10,0,10*ROW('Water Data'!C150)),NA())</f>
        <v>#N/A</v>
      </c>
      <c r="G156" s="57" t="e">
        <f ca="true">+IF(AND(ISNUMBER(OFFSET('Water Data'!$D$5,0,10*ROW('Water Data'!D150))),'Data Summary'!BV156="Yes"),100-OFFSET('Water Data'!$D$5,0,10*ROW('Water Data'!D150)),NA())</f>
        <v>#N/A</v>
      </c>
      <c r="H156" s="57" t="e">
        <f ca="true">+IF(AND(ISNUMBER(OFFSET('Water Data'!$D$7,0,10*ROW('Water Data'!D150))),'Data Summary'!BW156="Yes"),OFFSET('Water Data'!$D$7,0,10*ROW('Water Data'!D150)),NA())</f>
        <v>#N/A</v>
      </c>
      <c r="I156" s="57" t="e">
        <f ca="true">+IF(AND(ISNUMBER(OFFSET('Water Data'!$D$10,0,10*ROW('Water Data'!D150))),'Data Summary'!BX156="Yes"),OFFSET('Water Data'!$D$10,0,10*ROW('Water Data'!D150)),NA())</f>
        <v>#N/A</v>
      </c>
      <c r="J156" s="57" t="e">
        <f ca="true">+IF(AND(ISNUMBER(OFFSET('Water Data'!$E$5,0,10*ROW('Water Data'!E150))),'Data Summary'!BY156="Yes"),100-OFFSET('Water Data'!$E$5,0,10*ROW('Water Data'!E150)),NA())</f>
        <v>#N/A</v>
      </c>
      <c r="K156" s="57" t="e">
        <f ca="true">+IF(AND(ISNUMBER(OFFSET('Water Data'!$E$7,0,10*ROW('Water Data'!E150))),'Data Summary'!BZ156="Yes"),OFFSET('Water Data'!$E$7,0,10*ROW('Water Data'!E150)),NA())</f>
        <v>#N/A</v>
      </c>
      <c r="L156" s="57" t="e">
        <f ca="true">+IF(AND(ISNUMBER(OFFSET('Water Data'!$E$10,0,10*ROW('Water Data'!E150))),'Data Summary'!CA156="Yes"),OFFSET('Water Data'!$E$10,0,10*ROW('Water Data'!E150)),NA())</f>
        <v>#N/A</v>
      </c>
      <c r="M156" s="57" t="e">
        <f ca="true">+IF(AND(ISNUMBER(OFFSET('Water Data'!$F$5,0,10*ROW('Water Data'!F150))),'Data Summary'!CB156="Yes"),100-OFFSET('Water Data'!$F$5,0,10*ROW('Water Data'!F150)),NA())</f>
        <v>#N/A</v>
      </c>
      <c r="N156" s="57" t="e">
        <f ca="true">+IF(AND(ISNUMBER(OFFSET('Water Data'!$F$7,0,10*ROW('Water Data'!F150))),'Data Summary'!CC156="Yes"),OFFSET('Water Data'!$F$7,0,10*ROW('Water Data'!F150)),NA())</f>
        <v>#N/A</v>
      </c>
      <c r="O156" s="57" t="e">
        <f ca="true">+IF(AND(ISNUMBER(OFFSET('Water Data'!$F$10,0,10*ROW('Water Data'!F150))),'Data Summary'!CD156="Yes"),OFFSET('Water Data'!$F$10,0,10*ROW('Water Data'!F150)),NA())</f>
        <v>#N/A</v>
      </c>
      <c r="P156" s="57" t="e">
        <f ca="true">+IF(AND(ISNUMBER(OFFSET('Water Data'!$G$5,0,10*ROW('Water Data'!G150))),'Data Summary'!CE156="Yes"),100-OFFSET('Water Data'!$G$5,0,10*ROW('Water Data'!G150)),NA())</f>
        <v>#N/A</v>
      </c>
      <c r="Q156" s="57" t="e">
        <f ca="true">+IF(AND(ISNUMBER(OFFSET('Water Data'!$G$7,0,10*ROW('Water Data'!G150))),'Data Summary'!CF156="Yes"),OFFSET('Water Data'!$G$7,0,10*ROW('Water Data'!G150)),NA())</f>
        <v>#N/A</v>
      </c>
      <c r="R156" s="57" t="e">
        <f ca="true">+IF(AND(ISNUMBER(OFFSET('Water Data'!$G$10,0,10*ROW('Water Data'!G150))),'Data Summary'!CG156="Yes"),OFFSET('Water Data'!$G$10,0,10*ROW('Water Data'!G150)),NA())</f>
        <v>#N/A</v>
      </c>
      <c r="S156" s="57" t="e">
        <f ca="true">+IF(AND(ISNUMBER(OFFSET('Water Data'!$H$5,0,10*ROW('Water Data'!H150))),'Data Summary'!CH156="Yes"),100-OFFSET('Water Data'!$H$5,0,10*ROW('Water Data'!H150)),NA())</f>
        <v>#N/A</v>
      </c>
      <c r="T156" s="57" t="e">
        <f ca="true">+IF(AND(ISNUMBER(OFFSET('Water Data'!$H$7,0,10*ROW('Water Data'!H150))),'Data Summary'!CI156="Yes"),OFFSET('Water Data'!$H$7,0,10*ROW('Water Data'!H150)),NA())</f>
        <v>#N/A</v>
      </c>
      <c r="U156" s="57" t="e">
        <f ca="true">+IF(AND(ISNUMBER(OFFSET('Water Data'!$H$10,0,10*ROW('Water Data'!H150))),'Data Summary'!CJ156="Yes"),OFFSET('Water Data'!$H$10,0,10*ROW('Water Data'!H150)),NA())</f>
        <v>#N/A</v>
      </c>
      <c r="V156" s="103" t="e">
        <f ca="true">+IF(AND(ISNUMBER(OFFSET('Sanitation Data'!$C$5,0,10*ROW('Sanitation Data'!C150))),'Data Summary'!CK156="Yes"),100-OFFSET('Sanitation Data'!$C$5,0,10*ROW('Sanitation Data'!C150)),NA())</f>
        <v>#N/A</v>
      </c>
      <c r="W156" s="103" t="e">
        <f ca="true">+IF(AND(ISNUMBER(OFFSET('Sanitation Data'!$C$7,0,10*ROW('Sanitation Data'!C150))),'Data Summary'!CL156="Yes"),OFFSET('Sanitation Data'!$C$7,0,10*ROW('Sanitation Data'!C150)),NA())</f>
        <v>#N/A</v>
      </c>
      <c r="X156" s="103" t="e">
        <f ca="true">+IF(AND(ISNUMBER(OFFSET('Sanitation Data'!$C$11,0,10*ROW('Sanitation Data'!C150))),'Data Summary'!CM156="Yes"),OFFSET('Sanitation Data'!$C$11,0,10*ROW('Sanitation Data'!C150)),NA())</f>
        <v>#N/A</v>
      </c>
      <c r="Y156" s="103" t="e">
        <f ca="true">+IF(AND(ISNUMBER(OFFSET('Sanitation Data'!$C$12,0,10*ROW('Sanitation Data'!C150))),'Data Summary'!CN156="Yes"),OFFSET('Sanitation Data'!$C$12,0,10*ROW('Sanitation Data'!C150)),NA())</f>
        <v>#N/A</v>
      </c>
      <c r="Z156" s="103" t="e">
        <f ca="true">+IF(AND(ISNUMBER(OFFSET('Sanitation Data'!$C$13,0,10*ROW('Sanitation Data'!C150))),'Data Summary'!CO156="Yes"),OFFSET('Sanitation Data'!$C$13,0,10*ROW('Sanitation Data'!C150)),NA())</f>
        <v>#N/A</v>
      </c>
      <c r="AA156" s="103" t="e">
        <f ca="true">+IF(AND(ISNUMBER(OFFSET('Sanitation Data'!$D$5,0,10*ROW('Sanitation Data'!D150))),'Data Summary'!CP156="Yes"),100-OFFSET('Sanitation Data'!$D$5,0,10*ROW('Sanitation Data'!D150)),NA())</f>
        <v>#N/A</v>
      </c>
      <c r="AB156" s="103" t="e">
        <f ca="true">+IF(AND(ISNUMBER(OFFSET('Sanitation Data'!$D$7,0,10*ROW('Sanitation Data'!D150))),'Data Summary'!CQ156="Yes"),OFFSET('Sanitation Data'!$D$7,0,10*ROW('Sanitation Data'!D150)),NA())</f>
        <v>#N/A</v>
      </c>
      <c r="AC156" s="103" t="e">
        <f ca="true">+IF(AND(ISNUMBER(OFFSET('Sanitation Data'!$D$11,0,10*ROW('Sanitation Data'!D150))),'Data Summary'!CR156="Yes"),OFFSET('Sanitation Data'!$D$11,0,10*ROW('Sanitation Data'!D150)),NA())</f>
        <v>#N/A</v>
      </c>
      <c r="AD156" s="103" t="e">
        <f ca="true">+IF(AND(ISNUMBER(OFFSET('Sanitation Data'!$D$12,0,10*ROW('Sanitation Data'!D150))),'Data Summary'!CS156="Yes"),OFFSET('Sanitation Data'!$D$12,0,10*ROW('Sanitation Data'!D150)),NA())</f>
        <v>#N/A</v>
      </c>
      <c r="AE156" s="103" t="e">
        <f ca="true">+IF(AND(ISNUMBER(OFFSET('Sanitation Data'!$D$13,0,10*ROW('Sanitation Data'!D150))),'Data Summary'!CT156="Yes"),OFFSET('Sanitation Data'!$D$13,0,10*ROW('Sanitation Data'!D150)),NA())</f>
        <v>#N/A</v>
      </c>
      <c r="AF156" s="103" t="e">
        <f ca="true">+IF(AND(ISNUMBER(OFFSET('Sanitation Data'!$E$5,0,10*ROW('Sanitation Data'!E150))),'Data Summary'!CU156="Yes"),100-OFFSET('Sanitation Data'!$E$5,0,10*ROW('Sanitation Data'!E150)),NA())</f>
        <v>#N/A</v>
      </c>
      <c r="AG156" s="103" t="e">
        <f ca="true">+IF(AND(ISNUMBER(OFFSET('Sanitation Data'!$E$7,0,10*ROW('Sanitation Data'!E150))),'Data Summary'!CV156="Yes"),OFFSET('Sanitation Data'!$E$7,0,10*ROW('Sanitation Data'!E150)),NA())</f>
        <v>#N/A</v>
      </c>
      <c r="AH156" s="103" t="e">
        <f ca="true">+IF(AND(ISNUMBER(OFFSET('Sanitation Data'!$E$11,0,10*ROW('Sanitation Data'!E150))),'Data Summary'!CW156="Yes"),OFFSET('Sanitation Data'!$E$11,0,10*ROW('Sanitation Data'!E150)),NA())</f>
        <v>#N/A</v>
      </c>
      <c r="AI156" s="103" t="e">
        <f ca="true">+IF(AND(ISNUMBER(OFFSET('Sanitation Data'!$E$12,0,10*ROW('Sanitation Data'!E150))),'Data Summary'!CX156="Yes"),OFFSET('Sanitation Data'!$E$12,0,10*ROW('Sanitation Data'!E150)),NA())</f>
        <v>#N/A</v>
      </c>
      <c r="AJ156" s="103" t="e">
        <f ca="true">+IF(AND(ISNUMBER(OFFSET('Sanitation Data'!$E$13,0,10*ROW('Sanitation Data'!E150))),'Data Summary'!CY156="Yes"),OFFSET('Sanitation Data'!$E$13,0,10*ROW('Sanitation Data'!E150)),NA())</f>
        <v>#N/A</v>
      </c>
      <c r="AK156" s="103" t="e">
        <f ca="true">+IF(AND(ISNUMBER(OFFSET('Sanitation Data'!$F$5,0,10*ROW('Sanitation Data'!F150))),'Data Summary'!CZ156="Yes"),100-OFFSET('Sanitation Data'!$F$5,0,10*ROW('Sanitation Data'!F150)),NA())</f>
        <v>#N/A</v>
      </c>
      <c r="AL156" s="103" t="e">
        <f ca="true">+IF(AND(ISNUMBER(OFFSET('Sanitation Data'!$F$7,0,10*ROW('Sanitation Data'!F150))),'Data Summary'!DA156="Yes"),OFFSET('Sanitation Data'!$F$7,0,10*ROW('Sanitation Data'!F150)),NA())</f>
        <v>#N/A</v>
      </c>
      <c r="AM156" s="103" t="e">
        <f ca="true">+IF(AND(ISNUMBER(OFFSET('Sanitation Data'!$F$11,0,10*ROW('Sanitation Data'!F150))),'Data Summary'!DB156="Yes"),OFFSET('Sanitation Data'!$F$11,0,10*ROW('Sanitation Data'!F150)),NA())</f>
        <v>#N/A</v>
      </c>
      <c r="AN156" s="103" t="e">
        <f ca="true">+IF(AND(ISNUMBER(OFFSET('Sanitation Data'!$F$12,0,10*ROW('Sanitation Data'!F150))),'Data Summary'!DC156="Yes"),OFFSET('Sanitation Data'!$F$12,0,10*ROW('Sanitation Data'!F150)),NA())</f>
        <v>#N/A</v>
      </c>
      <c r="AO156" s="103" t="e">
        <f ca="true">+IF(AND(ISNUMBER(OFFSET('Sanitation Data'!$F$13,0,10*ROW('Sanitation Data'!F150))),'Data Summary'!DD156="Yes"),OFFSET('Sanitation Data'!$F$13,0,10*ROW('Sanitation Data'!F150)),NA())</f>
        <v>#N/A</v>
      </c>
      <c r="AP156" s="103" t="e">
        <f ca="true">+IF(AND(ISNUMBER(OFFSET('Sanitation Data'!$G$5,0,10*ROW('Sanitation Data'!G150))),'Data Summary'!DE156="Yes"),100-OFFSET('Sanitation Data'!$G$5,0,10*ROW('Sanitation Data'!G150)),NA())</f>
        <v>#N/A</v>
      </c>
      <c r="AQ156" s="103" t="e">
        <f ca="true">+IF(AND(ISNUMBER(OFFSET('Sanitation Data'!$G$7,0,10*ROW('Sanitation Data'!G150))),'Data Summary'!DF156="Yes"),OFFSET('Sanitation Data'!$G$7,0,10*ROW('Sanitation Data'!G150)),NA())</f>
        <v>#N/A</v>
      </c>
      <c r="AR156" s="103" t="e">
        <f ca="true">+IF(AND(ISNUMBER(OFFSET('Sanitation Data'!$G$11,0,10*ROW('Sanitation Data'!G150))),'Data Summary'!DG156="Yes"),OFFSET('Sanitation Data'!$G$11,0,10*ROW('Sanitation Data'!G150)),NA())</f>
        <v>#N/A</v>
      </c>
      <c r="AS156" s="103" t="e">
        <f ca="true">+IF(AND(ISNUMBER(OFFSET('Sanitation Data'!$G$12,0,10*ROW('Sanitation Data'!G150))),'Data Summary'!DH156="Yes"),OFFSET('Sanitation Data'!$G$12,0,10*ROW('Sanitation Data'!G150)),NA())</f>
        <v>#N/A</v>
      </c>
      <c r="AT156" s="103" t="e">
        <f ca="true">+IF(AND(ISNUMBER(OFFSET('Sanitation Data'!$G$13,0,10*ROW('Sanitation Data'!G150))),'Data Summary'!DI156="Yes"),OFFSET('Sanitation Data'!$G$13,0,10*ROW('Sanitation Data'!G150)),NA())</f>
        <v>#N/A</v>
      </c>
      <c r="AU156" s="103" t="e">
        <f ca="true">+IF(AND(ISNUMBER(OFFSET('Sanitation Data'!$H$5,0,10*ROW('Sanitation Data'!H150))),'Data Summary'!DJ156="Yes"),100-OFFSET('Sanitation Data'!$H$5,0,10*ROW('Sanitation Data'!H150)),NA())</f>
        <v>#N/A</v>
      </c>
      <c r="AV156" s="103" t="e">
        <f ca="true">+IF(AND(ISNUMBER(OFFSET('Sanitation Data'!$H$7,0,10*ROW('Sanitation Data'!H150))),'Data Summary'!DK156="Yes"),OFFSET('Sanitation Data'!$H$7,0,10*ROW('Sanitation Data'!H150)),NA())</f>
        <v>#N/A</v>
      </c>
      <c r="AW156" s="103" t="e">
        <f ca="true">+IF(AND(ISNUMBER(OFFSET('Sanitation Data'!$H$11,0,10*ROW('Sanitation Data'!H150))),'Data Summary'!DL156="Yes"),OFFSET('Sanitation Data'!$H$11,0,10*ROW('Sanitation Data'!H150)),NA())</f>
        <v>#N/A</v>
      </c>
      <c r="AX156" s="103" t="e">
        <f ca="true">+IF(AND(ISNUMBER(OFFSET('Sanitation Data'!$H$12,0,10*ROW('Sanitation Data'!H150))),'Data Summary'!DM156="Yes"),OFFSET('Sanitation Data'!$H$12,0,10*ROW('Sanitation Data'!H150)),NA())</f>
        <v>#N/A</v>
      </c>
      <c r="AY156" s="103" t="e">
        <f ca="true">+IF(AND(ISNUMBER(OFFSET('Sanitation Data'!$H$13,0,10*ROW('Sanitation Data'!H150))),'Data Summary'!DN156="Yes"),OFFSET('Sanitation Data'!$H$13,0,10*ROW('Sanitation Data'!H150)),NA())</f>
        <v>#N/A</v>
      </c>
      <c r="AZ156" s="108" t="e">
        <f ca="true">+IF(AND(ISNUMBER(OFFSET('Hygiene Data'!$C$6,0,10*ROW('Hygiene Data'!C150))),'Data Summary'!DO156="Yes"),OFFSET('Hygiene Data'!$C$6,0,10*ROW('Hygiene Data'!C150)),NA())</f>
        <v>#N/A</v>
      </c>
      <c r="BA156" s="108" t="e">
        <f ca="true">+IF(AND(ISNUMBER(OFFSET('Hygiene Data'!$C$8,0,10*ROW('Hygiene Data'!C150))),'Data Summary'!DP156="Yes"),OFFSET('Hygiene Data'!$C$8,0,10*ROW('Hygiene Data'!C150)),NA())</f>
        <v>#N/A</v>
      </c>
      <c r="BB156" s="108" t="e">
        <f ca="true">+IF(AND(ISNUMBER(OFFSET('Hygiene Data'!$C$10,0,10*ROW('Hygiene Data'!C150))),'Data Summary'!DQ156="Yes"),OFFSET('Hygiene Data'!$C$10,0,10*ROW('Hygiene Data'!C150)),NA())</f>
        <v>#N/A</v>
      </c>
      <c r="BC156" s="108" t="e">
        <f ca="true">+IF(AND(ISNUMBER(OFFSET('Hygiene Data'!$D$6,0,10*ROW('Hygiene Data'!D150))),'Data Summary'!DR156="Yes"),OFFSET('Hygiene Data'!$D$6,0,10*ROW('Hygiene Data'!D150)),NA())</f>
        <v>#N/A</v>
      </c>
      <c r="BD156" s="108" t="e">
        <f ca="true">+IF(AND(ISNUMBER(OFFSET('Hygiene Data'!$D$8,0,10*ROW('Hygiene Data'!D150))),'Data Summary'!DS156="Yes"),OFFSET('Hygiene Data'!$D$8,0,10*ROW('Hygiene Data'!D150)),NA())</f>
        <v>#N/A</v>
      </c>
      <c r="BE156" s="108" t="e">
        <f ca="true">+IF(AND(ISNUMBER(OFFSET('Hygiene Data'!$D$10,0,10*ROW('Hygiene Data'!D150))),'Data Summary'!DT156="Yes"),OFFSET('Hygiene Data'!$D$10,0,10*ROW('Hygiene Data'!D150)),NA())</f>
        <v>#N/A</v>
      </c>
      <c r="BF156" s="108" t="e">
        <f ca="true">+IF(AND(ISNUMBER(OFFSET('Hygiene Data'!$E$6,0,10*ROW('Hygiene Data'!E150))),'Data Summary'!DU156="Yes"),OFFSET('Hygiene Data'!$E$6,0,10*ROW('Hygiene Data'!E150)),NA())</f>
        <v>#N/A</v>
      </c>
      <c r="BG156" s="108" t="e">
        <f ca="true">+IF(AND(ISNUMBER(OFFSET('Hygiene Data'!$E$8,0,10*ROW('Hygiene Data'!E150))),'Data Summary'!DV156="Yes"),OFFSET('Hygiene Data'!$E$8,0,10*ROW('Hygiene Data'!E150)),NA())</f>
        <v>#N/A</v>
      </c>
      <c r="BH156" s="108" t="e">
        <f ca="true">+IF(AND(ISNUMBER(OFFSET('Hygiene Data'!$E$10,0,10*ROW('Hygiene Data'!E150))),'Data Summary'!DW156="Yes"),OFFSET('Hygiene Data'!$E$10,0,10*ROW('Hygiene Data'!E150)),NA())</f>
        <v>#N/A</v>
      </c>
      <c r="BI156" s="108" t="e">
        <f ca="true">+IF(AND(ISNUMBER(OFFSET('Hygiene Data'!$F$6,0,10*ROW('Hygiene Data'!F150))),'Data Summary'!DX156="Yes"),OFFSET('Hygiene Data'!$F$6,0,10*ROW('Hygiene Data'!F150)),NA())</f>
        <v>#N/A</v>
      </c>
      <c r="BJ156" s="108" t="e">
        <f ca="true">+IF(AND(ISNUMBER(OFFSET('Hygiene Data'!$F$8,0,10*ROW('Hygiene Data'!F150))),'Data Summary'!DY156="Yes"),OFFSET('Hygiene Data'!$F$8,0,10*ROW('Hygiene Data'!F150)),NA())</f>
        <v>#N/A</v>
      </c>
      <c r="BK156" s="108" t="e">
        <f ca="true">+IF(AND(ISNUMBER(OFFSET('Hygiene Data'!$F$10,0,10*ROW('Hygiene Data'!F150))),'Data Summary'!DZ156="Yes"),OFFSET('Hygiene Data'!$F$10,0,10*ROW('Hygiene Data'!F150)),NA())</f>
        <v>#N/A</v>
      </c>
      <c r="BL156" s="108" t="e">
        <f ca="true">+IF(AND(ISNUMBER(OFFSET('Hygiene Data'!$G$6,0,10*ROW('Hygiene Data'!G150))),'Data Summary'!EA156="Yes"),OFFSET('Hygiene Data'!$G$6,0,10*ROW('Hygiene Data'!G150)),NA())</f>
        <v>#N/A</v>
      </c>
      <c r="BM156" s="108" t="e">
        <f ca="true">+IF(AND(ISNUMBER(OFFSET('Hygiene Data'!$G$8,0,10*ROW('Hygiene Data'!G150))),'Data Summary'!EB156="Yes"),OFFSET('Hygiene Data'!$G$8,0,10*ROW('Hygiene Data'!G150)),NA())</f>
        <v>#N/A</v>
      </c>
      <c r="BN156" s="108" t="e">
        <f ca="true">+IF(AND(ISNUMBER(OFFSET('Hygiene Data'!$G$10,0,10*ROW('Hygiene Data'!G150))),'Data Summary'!EC156="Yes"),OFFSET('Hygiene Data'!$G$10,0,10*ROW('Hygiene Data'!G150)),NA())</f>
        <v>#N/A</v>
      </c>
      <c r="BO156" s="108" t="e">
        <f ca="true">+IF(AND(ISNUMBER(OFFSET('Hygiene Data'!$H$6,0,10*ROW('Hygiene Data'!H150))),'Data Summary'!ED156="Yes"),OFFSET('Hygiene Data'!$H$6,0,10*ROW('Hygiene Data'!H150)),NA())</f>
        <v>#N/A</v>
      </c>
      <c r="BP156" s="108" t="e">
        <f ca="true">+IF(AND(ISNUMBER(OFFSET('Hygiene Data'!$H$8,0,10*ROW('Hygiene Data'!H150))),'Data Summary'!EE156="Yes"),OFFSET('Hygiene Data'!$H$8,0,10*ROW('Hygiene Data'!H150)),NA())</f>
        <v>#N/A</v>
      </c>
      <c r="BQ156" s="108" t="e">
        <f ca="true">+IF(AND(ISNUMBER(OFFSET('Hygiene Data'!$H$10,0,10*ROW('Hygiene Data'!H150))),'Data Summary'!EF156="Yes"),OFFSET('Hygiene Data'!$H$10,0,10*ROW('Hygiene Data'!H150)),NA())</f>
        <v>#N/A</v>
      </c>
    </row>
    <row r="157" x14ac:dyDescent="0.2">
      <c r="A157" s="56" t="e">
        <f ca="true">+IF(OFFSET('Water Data'!$B$1,0,10*ROW('Water Data'!B151))="",NA(),OFFSET('Water Data'!$B$1,0,10*ROW('Water Data'!B151)))</f>
        <v>#N/A</v>
      </c>
      <c r="B157" s="56" t="e">
        <f ca="true">+IF(OFFSET('Water Data'!$A$3,0,10*ROW('Water Data'!A154))="",NA(),OFFSET('Water Data'!$A$3,0,10*ROW('Water Data'!A154)))</f>
        <v>#N/A</v>
      </c>
      <c r="C157" s="56" t="e">
        <f ca="true">+IF(OFFSET('Water Data'!$C$3,0,10*ROW('Water Data'!C154))="",NA(),OFFSET('Water Data'!$C$3,0,10*ROW('Water Data'!C154)))</f>
        <v>#N/A</v>
      </c>
      <c r="D157" s="57" t="e">
        <f ca="true">+IF(AND(ISNUMBER(OFFSET('Water Data'!$C$5,0,10*ROW('Water Data'!C151))),'Data Summary'!BS157="Yes"),100-OFFSET('Water Data'!$C$5,0,10*ROW('Water Data'!C151)),NA())</f>
        <v>#N/A</v>
      </c>
      <c r="E157" s="57" t="e">
        <f ca="true">+IF(AND(ISNUMBER(OFFSET('Water Data'!$C$7,0,10*ROW('Water Data'!C151))),'Data Summary'!BT157="Yes"),OFFSET('Water Data'!$C$7,0,10*ROW('Water Data'!C151)),NA())</f>
        <v>#N/A</v>
      </c>
      <c r="F157" s="57" t="e">
        <f ca="true">+IF(AND(ISNUMBER(OFFSET('Water Data'!$C$10,0,10*ROW('Water Data'!C151))),'Data Summary'!BU157="Yes"),OFFSET('Water Data'!$C$10,0,10*ROW('Water Data'!C151)),NA())</f>
        <v>#N/A</v>
      </c>
      <c r="G157" s="57" t="e">
        <f ca="true">+IF(AND(ISNUMBER(OFFSET('Water Data'!$D$5,0,10*ROW('Water Data'!D151))),'Data Summary'!BV157="Yes"),100-OFFSET('Water Data'!$D$5,0,10*ROW('Water Data'!D151)),NA())</f>
        <v>#N/A</v>
      </c>
      <c r="H157" s="57" t="e">
        <f ca="true">+IF(AND(ISNUMBER(OFFSET('Water Data'!$D$7,0,10*ROW('Water Data'!D151))),'Data Summary'!BW157="Yes"),OFFSET('Water Data'!$D$7,0,10*ROW('Water Data'!D151)),NA())</f>
        <v>#N/A</v>
      </c>
      <c r="I157" s="57" t="e">
        <f ca="true">+IF(AND(ISNUMBER(OFFSET('Water Data'!$D$10,0,10*ROW('Water Data'!D151))),'Data Summary'!BX157="Yes"),OFFSET('Water Data'!$D$10,0,10*ROW('Water Data'!D151)),NA())</f>
        <v>#N/A</v>
      </c>
      <c r="J157" s="57" t="e">
        <f ca="true">+IF(AND(ISNUMBER(OFFSET('Water Data'!$E$5,0,10*ROW('Water Data'!E151))),'Data Summary'!BY157="Yes"),100-OFFSET('Water Data'!$E$5,0,10*ROW('Water Data'!E151)),NA())</f>
        <v>#N/A</v>
      </c>
      <c r="K157" s="57" t="e">
        <f ca="true">+IF(AND(ISNUMBER(OFFSET('Water Data'!$E$7,0,10*ROW('Water Data'!E151))),'Data Summary'!BZ157="Yes"),OFFSET('Water Data'!$E$7,0,10*ROW('Water Data'!E151)),NA())</f>
        <v>#N/A</v>
      </c>
      <c r="L157" s="57" t="e">
        <f ca="true">+IF(AND(ISNUMBER(OFFSET('Water Data'!$E$10,0,10*ROW('Water Data'!E151))),'Data Summary'!CA157="Yes"),OFFSET('Water Data'!$E$10,0,10*ROW('Water Data'!E151)),NA())</f>
        <v>#N/A</v>
      </c>
      <c r="M157" s="57" t="e">
        <f ca="true">+IF(AND(ISNUMBER(OFFSET('Water Data'!$F$5,0,10*ROW('Water Data'!F151))),'Data Summary'!CB157="Yes"),100-OFFSET('Water Data'!$F$5,0,10*ROW('Water Data'!F151)),NA())</f>
        <v>#N/A</v>
      </c>
      <c r="N157" s="57" t="e">
        <f ca="true">+IF(AND(ISNUMBER(OFFSET('Water Data'!$F$7,0,10*ROW('Water Data'!F151))),'Data Summary'!CC157="Yes"),OFFSET('Water Data'!$F$7,0,10*ROW('Water Data'!F151)),NA())</f>
        <v>#N/A</v>
      </c>
      <c r="O157" s="57" t="e">
        <f ca="true">+IF(AND(ISNUMBER(OFFSET('Water Data'!$F$10,0,10*ROW('Water Data'!F151))),'Data Summary'!CD157="Yes"),OFFSET('Water Data'!$F$10,0,10*ROW('Water Data'!F151)),NA())</f>
        <v>#N/A</v>
      </c>
      <c r="P157" s="57" t="e">
        <f ca="true">+IF(AND(ISNUMBER(OFFSET('Water Data'!$G$5,0,10*ROW('Water Data'!G151))),'Data Summary'!CE157="Yes"),100-OFFSET('Water Data'!$G$5,0,10*ROW('Water Data'!G151)),NA())</f>
        <v>#N/A</v>
      </c>
      <c r="Q157" s="57" t="e">
        <f ca="true">+IF(AND(ISNUMBER(OFFSET('Water Data'!$G$7,0,10*ROW('Water Data'!G151))),'Data Summary'!CF157="Yes"),OFFSET('Water Data'!$G$7,0,10*ROW('Water Data'!G151)),NA())</f>
        <v>#N/A</v>
      </c>
      <c r="R157" s="57" t="e">
        <f ca="true">+IF(AND(ISNUMBER(OFFSET('Water Data'!$G$10,0,10*ROW('Water Data'!G151))),'Data Summary'!CG157="Yes"),OFFSET('Water Data'!$G$10,0,10*ROW('Water Data'!G151)),NA())</f>
        <v>#N/A</v>
      </c>
      <c r="S157" s="57" t="e">
        <f ca="true">+IF(AND(ISNUMBER(OFFSET('Water Data'!$H$5,0,10*ROW('Water Data'!H151))),'Data Summary'!CH157="Yes"),100-OFFSET('Water Data'!$H$5,0,10*ROW('Water Data'!H151)),NA())</f>
        <v>#N/A</v>
      </c>
      <c r="T157" s="57" t="e">
        <f ca="true">+IF(AND(ISNUMBER(OFFSET('Water Data'!$H$7,0,10*ROW('Water Data'!H151))),'Data Summary'!CI157="Yes"),OFFSET('Water Data'!$H$7,0,10*ROW('Water Data'!H151)),NA())</f>
        <v>#N/A</v>
      </c>
      <c r="U157" s="57" t="e">
        <f ca="true">+IF(AND(ISNUMBER(OFFSET('Water Data'!$H$10,0,10*ROW('Water Data'!H151))),'Data Summary'!CJ157="Yes"),OFFSET('Water Data'!$H$10,0,10*ROW('Water Data'!H151)),NA())</f>
        <v>#N/A</v>
      </c>
      <c r="V157" s="103" t="e">
        <f ca="true">+IF(AND(ISNUMBER(OFFSET('Sanitation Data'!$C$5,0,10*ROW('Sanitation Data'!C151))),'Data Summary'!CK157="Yes"),100-OFFSET('Sanitation Data'!$C$5,0,10*ROW('Sanitation Data'!C151)),NA())</f>
        <v>#N/A</v>
      </c>
      <c r="W157" s="103" t="e">
        <f ca="true">+IF(AND(ISNUMBER(OFFSET('Sanitation Data'!$C$7,0,10*ROW('Sanitation Data'!C151))),'Data Summary'!CL157="Yes"),OFFSET('Sanitation Data'!$C$7,0,10*ROW('Sanitation Data'!C151)),NA())</f>
        <v>#N/A</v>
      </c>
      <c r="X157" s="103" t="e">
        <f ca="true">+IF(AND(ISNUMBER(OFFSET('Sanitation Data'!$C$11,0,10*ROW('Sanitation Data'!C151))),'Data Summary'!CM157="Yes"),OFFSET('Sanitation Data'!$C$11,0,10*ROW('Sanitation Data'!C151)),NA())</f>
        <v>#N/A</v>
      </c>
      <c r="Y157" s="103" t="e">
        <f ca="true">+IF(AND(ISNUMBER(OFFSET('Sanitation Data'!$C$12,0,10*ROW('Sanitation Data'!C151))),'Data Summary'!CN157="Yes"),OFFSET('Sanitation Data'!$C$12,0,10*ROW('Sanitation Data'!C151)),NA())</f>
        <v>#N/A</v>
      </c>
      <c r="Z157" s="103" t="e">
        <f ca="true">+IF(AND(ISNUMBER(OFFSET('Sanitation Data'!$C$13,0,10*ROW('Sanitation Data'!C151))),'Data Summary'!CO157="Yes"),OFFSET('Sanitation Data'!$C$13,0,10*ROW('Sanitation Data'!C151)),NA())</f>
        <v>#N/A</v>
      </c>
      <c r="AA157" s="103" t="e">
        <f ca="true">+IF(AND(ISNUMBER(OFFSET('Sanitation Data'!$D$5,0,10*ROW('Sanitation Data'!D151))),'Data Summary'!CP157="Yes"),100-OFFSET('Sanitation Data'!$D$5,0,10*ROW('Sanitation Data'!D151)),NA())</f>
        <v>#N/A</v>
      </c>
      <c r="AB157" s="103" t="e">
        <f ca="true">+IF(AND(ISNUMBER(OFFSET('Sanitation Data'!$D$7,0,10*ROW('Sanitation Data'!D151))),'Data Summary'!CQ157="Yes"),OFFSET('Sanitation Data'!$D$7,0,10*ROW('Sanitation Data'!D151)),NA())</f>
        <v>#N/A</v>
      </c>
      <c r="AC157" s="103" t="e">
        <f ca="true">+IF(AND(ISNUMBER(OFFSET('Sanitation Data'!$D$11,0,10*ROW('Sanitation Data'!D151))),'Data Summary'!CR157="Yes"),OFFSET('Sanitation Data'!$D$11,0,10*ROW('Sanitation Data'!D151)),NA())</f>
        <v>#N/A</v>
      </c>
      <c r="AD157" s="103" t="e">
        <f ca="true">+IF(AND(ISNUMBER(OFFSET('Sanitation Data'!$D$12,0,10*ROW('Sanitation Data'!D151))),'Data Summary'!CS157="Yes"),OFFSET('Sanitation Data'!$D$12,0,10*ROW('Sanitation Data'!D151)),NA())</f>
        <v>#N/A</v>
      </c>
      <c r="AE157" s="103" t="e">
        <f ca="true">+IF(AND(ISNUMBER(OFFSET('Sanitation Data'!$D$13,0,10*ROW('Sanitation Data'!D151))),'Data Summary'!CT157="Yes"),OFFSET('Sanitation Data'!$D$13,0,10*ROW('Sanitation Data'!D151)),NA())</f>
        <v>#N/A</v>
      </c>
      <c r="AF157" s="103" t="e">
        <f ca="true">+IF(AND(ISNUMBER(OFFSET('Sanitation Data'!$E$5,0,10*ROW('Sanitation Data'!E151))),'Data Summary'!CU157="Yes"),100-OFFSET('Sanitation Data'!$E$5,0,10*ROW('Sanitation Data'!E151)),NA())</f>
        <v>#N/A</v>
      </c>
      <c r="AG157" s="103" t="e">
        <f ca="true">+IF(AND(ISNUMBER(OFFSET('Sanitation Data'!$E$7,0,10*ROW('Sanitation Data'!E151))),'Data Summary'!CV157="Yes"),OFFSET('Sanitation Data'!$E$7,0,10*ROW('Sanitation Data'!E151)),NA())</f>
        <v>#N/A</v>
      </c>
      <c r="AH157" s="103" t="e">
        <f ca="true">+IF(AND(ISNUMBER(OFFSET('Sanitation Data'!$E$11,0,10*ROW('Sanitation Data'!E151))),'Data Summary'!CW157="Yes"),OFFSET('Sanitation Data'!$E$11,0,10*ROW('Sanitation Data'!E151)),NA())</f>
        <v>#N/A</v>
      </c>
      <c r="AI157" s="103" t="e">
        <f ca="true">+IF(AND(ISNUMBER(OFFSET('Sanitation Data'!$E$12,0,10*ROW('Sanitation Data'!E151))),'Data Summary'!CX157="Yes"),OFFSET('Sanitation Data'!$E$12,0,10*ROW('Sanitation Data'!E151)),NA())</f>
        <v>#N/A</v>
      </c>
      <c r="AJ157" s="103" t="e">
        <f ca="true">+IF(AND(ISNUMBER(OFFSET('Sanitation Data'!$E$13,0,10*ROW('Sanitation Data'!E151))),'Data Summary'!CY157="Yes"),OFFSET('Sanitation Data'!$E$13,0,10*ROW('Sanitation Data'!E151)),NA())</f>
        <v>#N/A</v>
      </c>
      <c r="AK157" s="103" t="e">
        <f ca="true">+IF(AND(ISNUMBER(OFFSET('Sanitation Data'!$F$5,0,10*ROW('Sanitation Data'!F151))),'Data Summary'!CZ157="Yes"),100-OFFSET('Sanitation Data'!$F$5,0,10*ROW('Sanitation Data'!F151)),NA())</f>
        <v>#N/A</v>
      </c>
      <c r="AL157" s="103" t="e">
        <f ca="true">+IF(AND(ISNUMBER(OFFSET('Sanitation Data'!$F$7,0,10*ROW('Sanitation Data'!F151))),'Data Summary'!DA157="Yes"),OFFSET('Sanitation Data'!$F$7,0,10*ROW('Sanitation Data'!F151)),NA())</f>
        <v>#N/A</v>
      </c>
      <c r="AM157" s="103" t="e">
        <f ca="true">+IF(AND(ISNUMBER(OFFSET('Sanitation Data'!$F$11,0,10*ROW('Sanitation Data'!F151))),'Data Summary'!DB157="Yes"),OFFSET('Sanitation Data'!$F$11,0,10*ROW('Sanitation Data'!F151)),NA())</f>
        <v>#N/A</v>
      </c>
      <c r="AN157" s="103" t="e">
        <f ca="true">+IF(AND(ISNUMBER(OFFSET('Sanitation Data'!$F$12,0,10*ROW('Sanitation Data'!F151))),'Data Summary'!DC157="Yes"),OFFSET('Sanitation Data'!$F$12,0,10*ROW('Sanitation Data'!F151)),NA())</f>
        <v>#N/A</v>
      </c>
      <c r="AO157" s="103" t="e">
        <f ca="true">+IF(AND(ISNUMBER(OFFSET('Sanitation Data'!$F$13,0,10*ROW('Sanitation Data'!F151))),'Data Summary'!DD157="Yes"),OFFSET('Sanitation Data'!$F$13,0,10*ROW('Sanitation Data'!F151)),NA())</f>
        <v>#N/A</v>
      </c>
      <c r="AP157" s="103" t="e">
        <f ca="true">+IF(AND(ISNUMBER(OFFSET('Sanitation Data'!$G$5,0,10*ROW('Sanitation Data'!G151))),'Data Summary'!DE157="Yes"),100-OFFSET('Sanitation Data'!$G$5,0,10*ROW('Sanitation Data'!G151)),NA())</f>
        <v>#N/A</v>
      </c>
      <c r="AQ157" s="103" t="e">
        <f ca="true">+IF(AND(ISNUMBER(OFFSET('Sanitation Data'!$G$7,0,10*ROW('Sanitation Data'!G151))),'Data Summary'!DF157="Yes"),OFFSET('Sanitation Data'!$G$7,0,10*ROW('Sanitation Data'!G151)),NA())</f>
        <v>#N/A</v>
      </c>
      <c r="AR157" s="103" t="e">
        <f ca="true">+IF(AND(ISNUMBER(OFFSET('Sanitation Data'!$G$11,0,10*ROW('Sanitation Data'!G151))),'Data Summary'!DG157="Yes"),OFFSET('Sanitation Data'!$G$11,0,10*ROW('Sanitation Data'!G151)),NA())</f>
        <v>#N/A</v>
      </c>
      <c r="AS157" s="103" t="e">
        <f ca="true">+IF(AND(ISNUMBER(OFFSET('Sanitation Data'!$G$12,0,10*ROW('Sanitation Data'!G151))),'Data Summary'!DH157="Yes"),OFFSET('Sanitation Data'!$G$12,0,10*ROW('Sanitation Data'!G151)),NA())</f>
        <v>#N/A</v>
      </c>
      <c r="AT157" s="103" t="e">
        <f ca="true">+IF(AND(ISNUMBER(OFFSET('Sanitation Data'!$G$13,0,10*ROW('Sanitation Data'!G151))),'Data Summary'!DI157="Yes"),OFFSET('Sanitation Data'!$G$13,0,10*ROW('Sanitation Data'!G151)),NA())</f>
        <v>#N/A</v>
      </c>
      <c r="AU157" s="103" t="e">
        <f ca="true">+IF(AND(ISNUMBER(OFFSET('Sanitation Data'!$H$5,0,10*ROW('Sanitation Data'!H151))),'Data Summary'!DJ157="Yes"),100-OFFSET('Sanitation Data'!$H$5,0,10*ROW('Sanitation Data'!H151)),NA())</f>
        <v>#N/A</v>
      </c>
      <c r="AV157" s="103" t="e">
        <f ca="true">+IF(AND(ISNUMBER(OFFSET('Sanitation Data'!$H$7,0,10*ROW('Sanitation Data'!H151))),'Data Summary'!DK157="Yes"),OFFSET('Sanitation Data'!$H$7,0,10*ROW('Sanitation Data'!H151)),NA())</f>
        <v>#N/A</v>
      </c>
      <c r="AW157" s="103" t="e">
        <f ca="true">+IF(AND(ISNUMBER(OFFSET('Sanitation Data'!$H$11,0,10*ROW('Sanitation Data'!H151))),'Data Summary'!DL157="Yes"),OFFSET('Sanitation Data'!$H$11,0,10*ROW('Sanitation Data'!H151)),NA())</f>
        <v>#N/A</v>
      </c>
      <c r="AX157" s="103" t="e">
        <f ca="true">+IF(AND(ISNUMBER(OFFSET('Sanitation Data'!$H$12,0,10*ROW('Sanitation Data'!H151))),'Data Summary'!DM157="Yes"),OFFSET('Sanitation Data'!$H$12,0,10*ROW('Sanitation Data'!H151)),NA())</f>
        <v>#N/A</v>
      </c>
      <c r="AY157" s="103" t="e">
        <f ca="true">+IF(AND(ISNUMBER(OFFSET('Sanitation Data'!$H$13,0,10*ROW('Sanitation Data'!H151))),'Data Summary'!DN157="Yes"),OFFSET('Sanitation Data'!$H$13,0,10*ROW('Sanitation Data'!H151)),NA())</f>
        <v>#N/A</v>
      </c>
      <c r="AZ157" s="108" t="e">
        <f ca="true">+IF(AND(ISNUMBER(OFFSET('Hygiene Data'!$C$6,0,10*ROW('Hygiene Data'!C151))),'Data Summary'!DO157="Yes"),OFFSET('Hygiene Data'!$C$6,0,10*ROW('Hygiene Data'!C151)),NA())</f>
        <v>#N/A</v>
      </c>
      <c r="BA157" s="108" t="e">
        <f ca="true">+IF(AND(ISNUMBER(OFFSET('Hygiene Data'!$C$8,0,10*ROW('Hygiene Data'!C151))),'Data Summary'!DP157="Yes"),OFFSET('Hygiene Data'!$C$8,0,10*ROW('Hygiene Data'!C151)),NA())</f>
        <v>#N/A</v>
      </c>
      <c r="BB157" s="108" t="e">
        <f ca="true">+IF(AND(ISNUMBER(OFFSET('Hygiene Data'!$C$10,0,10*ROW('Hygiene Data'!C151))),'Data Summary'!DQ157="Yes"),OFFSET('Hygiene Data'!$C$10,0,10*ROW('Hygiene Data'!C151)),NA())</f>
        <v>#N/A</v>
      </c>
      <c r="BC157" s="108" t="e">
        <f ca="true">+IF(AND(ISNUMBER(OFFSET('Hygiene Data'!$D$6,0,10*ROW('Hygiene Data'!D151))),'Data Summary'!DR157="Yes"),OFFSET('Hygiene Data'!$D$6,0,10*ROW('Hygiene Data'!D151)),NA())</f>
        <v>#N/A</v>
      </c>
      <c r="BD157" s="108" t="e">
        <f ca="true">+IF(AND(ISNUMBER(OFFSET('Hygiene Data'!$D$8,0,10*ROW('Hygiene Data'!D151))),'Data Summary'!DS157="Yes"),OFFSET('Hygiene Data'!$D$8,0,10*ROW('Hygiene Data'!D151)),NA())</f>
        <v>#N/A</v>
      </c>
      <c r="BE157" s="108" t="e">
        <f ca="true">+IF(AND(ISNUMBER(OFFSET('Hygiene Data'!$D$10,0,10*ROW('Hygiene Data'!D151))),'Data Summary'!DT157="Yes"),OFFSET('Hygiene Data'!$D$10,0,10*ROW('Hygiene Data'!D151)),NA())</f>
        <v>#N/A</v>
      </c>
      <c r="BF157" s="108" t="e">
        <f ca="true">+IF(AND(ISNUMBER(OFFSET('Hygiene Data'!$E$6,0,10*ROW('Hygiene Data'!E151))),'Data Summary'!DU157="Yes"),OFFSET('Hygiene Data'!$E$6,0,10*ROW('Hygiene Data'!E151)),NA())</f>
        <v>#N/A</v>
      </c>
      <c r="BG157" s="108" t="e">
        <f ca="true">+IF(AND(ISNUMBER(OFFSET('Hygiene Data'!$E$8,0,10*ROW('Hygiene Data'!E151))),'Data Summary'!DV157="Yes"),OFFSET('Hygiene Data'!$E$8,0,10*ROW('Hygiene Data'!E151)),NA())</f>
        <v>#N/A</v>
      </c>
      <c r="BH157" s="108" t="e">
        <f ca="true">+IF(AND(ISNUMBER(OFFSET('Hygiene Data'!$E$10,0,10*ROW('Hygiene Data'!E151))),'Data Summary'!DW157="Yes"),OFFSET('Hygiene Data'!$E$10,0,10*ROW('Hygiene Data'!E151)),NA())</f>
        <v>#N/A</v>
      </c>
      <c r="BI157" s="108" t="e">
        <f ca="true">+IF(AND(ISNUMBER(OFFSET('Hygiene Data'!$F$6,0,10*ROW('Hygiene Data'!F151))),'Data Summary'!DX157="Yes"),OFFSET('Hygiene Data'!$F$6,0,10*ROW('Hygiene Data'!F151)),NA())</f>
        <v>#N/A</v>
      </c>
      <c r="BJ157" s="108" t="e">
        <f ca="true">+IF(AND(ISNUMBER(OFFSET('Hygiene Data'!$F$8,0,10*ROW('Hygiene Data'!F151))),'Data Summary'!DY157="Yes"),OFFSET('Hygiene Data'!$F$8,0,10*ROW('Hygiene Data'!F151)),NA())</f>
        <v>#N/A</v>
      </c>
      <c r="BK157" s="108" t="e">
        <f ca="true">+IF(AND(ISNUMBER(OFFSET('Hygiene Data'!$F$10,0,10*ROW('Hygiene Data'!F151))),'Data Summary'!DZ157="Yes"),OFFSET('Hygiene Data'!$F$10,0,10*ROW('Hygiene Data'!F151)),NA())</f>
        <v>#N/A</v>
      </c>
      <c r="BL157" s="108" t="e">
        <f ca="true">+IF(AND(ISNUMBER(OFFSET('Hygiene Data'!$G$6,0,10*ROW('Hygiene Data'!G151))),'Data Summary'!EA157="Yes"),OFFSET('Hygiene Data'!$G$6,0,10*ROW('Hygiene Data'!G151)),NA())</f>
        <v>#N/A</v>
      </c>
      <c r="BM157" s="108" t="e">
        <f ca="true">+IF(AND(ISNUMBER(OFFSET('Hygiene Data'!$G$8,0,10*ROW('Hygiene Data'!G151))),'Data Summary'!EB157="Yes"),OFFSET('Hygiene Data'!$G$8,0,10*ROW('Hygiene Data'!G151)),NA())</f>
        <v>#N/A</v>
      </c>
      <c r="BN157" s="108" t="e">
        <f ca="true">+IF(AND(ISNUMBER(OFFSET('Hygiene Data'!$G$10,0,10*ROW('Hygiene Data'!G151))),'Data Summary'!EC157="Yes"),OFFSET('Hygiene Data'!$G$10,0,10*ROW('Hygiene Data'!G151)),NA())</f>
        <v>#N/A</v>
      </c>
      <c r="BO157" s="108" t="e">
        <f ca="true">+IF(AND(ISNUMBER(OFFSET('Hygiene Data'!$H$6,0,10*ROW('Hygiene Data'!H151))),'Data Summary'!ED157="Yes"),OFFSET('Hygiene Data'!$H$6,0,10*ROW('Hygiene Data'!H151)),NA())</f>
        <v>#N/A</v>
      </c>
      <c r="BP157" s="108" t="e">
        <f ca="true">+IF(AND(ISNUMBER(OFFSET('Hygiene Data'!$H$8,0,10*ROW('Hygiene Data'!H151))),'Data Summary'!EE157="Yes"),OFFSET('Hygiene Data'!$H$8,0,10*ROW('Hygiene Data'!H151)),NA())</f>
        <v>#N/A</v>
      </c>
      <c r="BQ157" s="108" t="e">
        <f ca="true">+IF(AND(ISNUMBER(OFFSET('Hygiene Data'!$H$10,0,10*ROW('Hygiene Data'!H151))),'Data Summary'!EF157="Yes"),OFFSET('Hygiene Data'!$H$10,0,10*ROW('Hygiene Data'!H151)),NA())</f>
        <v>#N/A</v>
      </c>
    </row>
    <row r="158" x14ac:dyDescent="0.2">
      <c r="A158" s="56" t="e">
        <f ca="true">+IF(OFFSET('Water Data'!$B$1,0,10*ROW('Water Data'!B152))="",NA(),OFFSET('Water Data'!$B$1,0,10*ROW('Water Data'!B152)))</f>
        <v>#N/A</v>
      </c>
      <c r="B158" s="56" t="e">
        <f ca="true">+IF(OFFSET('Water Data'!$A$3,0,10*ROW('Water Data'!A155))="",NA(),OFFSET('Water Data'!$A$3,0,10*ROW('Water Data'!A155)))</f>
        <v>#N/A</v>
      </c>
      <c r="C158" s="56" t="e">
        <f ca="true">+IF(OFFSET('Water Data'!$C$3,0,10*ROW('Water Data'!C155))="",NA(),OFFSET('Water Data'!$C$3,0,10*ROW('Water Data'!C155)))</f>
        <v>#N/A</v>
      </c>
      <c r="D158" s="57" t="e">
        <f ca="true">+IF(AND(ISNUMBER(OFFSET('Water Data'!$C$5,0,10*ROW('Water Data'!C152))),'Data Summary'!BS158="Yes"),100-OFFSET('Water Data'!$C$5,0,10*ROW('Water Data'!C152)),NA())</f>
        <v>#N/A</v>
      </c>
      <c r="E158" s="57" t="e">
        <f ca="true">+IF(AND(ISNUMBER(OFFSET('Water Data'!$C$7,0,10*ROW('Water Data'!C152))),'Data Summary'!BT158="Yes"),OFFSET('Water Data'!$C$7,0,10*ROW('Water Data'!C152)),NA())</f>
        <v>#N/A</v>
      </c>
      <c r="F158" s="57" t="e">
        <f ca="true">+IF(AND(ISNUMBER(OFFSET('Water Data'!$C$10,0,10*ROW('Water Data'!C152))),'Data Summary'!BU158="Yes"),OFFSET('Water Data'!$C$10,0,10*ROW('Water Data'!C152)),NA())</f>
        <v>#N/A</v>
      </c>
      <c r="G158" s="57" t="e">
        <f ca="true">+IF(AND(ISNUMBER(OFFSET('Water Data'!$D$5,0,10*ROW('Water Data'!D152))),'Data Summary'!BV158="Yes"),100-OFFSET('Water Data'!$D$5,0,10*ROW('Water Data'!D152)),NA())</f>
        <v>#N/A</v>
      </c>
      <c r="H158" s="57" t="e">
        <f ca="true">+IF(AND(ISNUMBER(OFFSET('Water Data'!$D$7,0,10*ROW('Water Data'!D152))),'Data Summary'!BW158="Yes"),OFFSET('Water Data'!$D$7,0,10*ROW('Water Data'!D152)),NA())</f>
        <v>#N/A</v>
      </c>
      <c r="I158" s="57" t="e">
        <f ca="true">+IF(AND(ISNUMBER(OFFSET('Water Data'!$D$10,0,10*ROW('Water Data'!D152))),'Data Summary'!BX158="Yes"),OFFSET('Water Data'!$D$10,0,10*ROW('Water Data'!D152)),NA())</f>
        <v>#N/A</v>
      </c>
      <c r="J158" s="57" t="e">
        <f ca="true">+IF(AND(ISNUMBER(OFFSET('Water Data'!$E$5,0,10*ROW('Water Data'!E152))),'Data Summary'!BY158="Yes"),100-OFFSET('Water Data'!$E$5,0,10*ROW('Water Data'!E152)),NA())</f>
        <v>#N/A</v>
      </c>
      <c r="K158" s="57" t="e">
        <f ca="true">+IF(AND(ISNUMBER(OFFSET('Water Data'!$E$7,0,10*ROW('Water Data'!E152))),'Data Summary'!BZ158="Yes"),OFFSET('Water Data'!$E$7,0,10*ROW('Water Data'!E152)),NA())</f>
        <v>#N/A</v>
      </c>
      <c r="L158" s="57" t="e">
        <f ca="true">+IF(AND(ISNUMBER(OFFSET('Water Data'!$E$10,0,10*ROW('Water Data'!E152))),'Data Summary'!CA158="Yes"),OFFSET('Water Data'!$E$10,0,10*ROW('Water Data'!E152)),NA())</f>
        <v>#N/A</v>
      </c>
      <c r="M158" s="57" t="e">
        <f ca="true">+IF(AND(ISNUMBER(OFFSET('Water Data'!$F$5,0,10*ROW('Water Data'!F152))),'Data Summary'!CB158="Yes"),100-OFFSET('Water Data'!$F$5,0,10*ROW('Water Data'!F152)),NA())</f>
        <v>#N/A</v>
      </c>
      <c r="N158" s="57" t="e">
        <f ca="true">+IF(AND(ISNUMBER(OFFSET('Water Data'!$F$7,0,10*ROW('Water Data'!F152))),'Data Summary'!CC158="Yes"),OFFSET('Water Data'!$F$7,0,10*ROW('Water Data'!F152)),NA())</f>
        <v>#N/A</v>
      </c>
      <c r="O158" s="57" t="e">
        <f ca="true">+IF(AND(ISNUMBER(OFFSET('Water Data'!$F$10,0,10*ROW('Water Data'!F152))),'Data Summary'!CD158="Yes"),OFFSET('Water Data'!$F$10,0,10*ROW('Water Data'!F152)),NA())</f>
        <v>#N/A</v>
      </c>
      <c r="P158" s="57" t="e">
        <f ca="true">+IF(AND(ISNUMBER(OFFSET('Water Data'!$G$5,0,10*ROW('Water Data'!G152))),'Data Summary'!CE158="Yes"),100-OFFSET('Water Data'!$G$5,0,10*ROW('Water Data'!G152)),NA())</f>
        <v>#N/A</v>
      </c>
      <c r="Q158" s="57" t="e">
        <f ca="true">+IF(AND(ISNUMBER(OFFSET('Water Data'!$G$7,0,10*ROW('Water Data'!G152))),'Data Summary'!CF158="Yes"),OFFSET('Water Data'!$G$7,0,10*ROW('Water Data'!G152)),NA())</f>
        <v>#N/A</v>
      </c>
      <c r="R158" s="57" t="e">
        <f ca="true">+IF(AND(ISNUMBER(OFFSET('Water Data'!$G$10,0,10*ROW('Water Data'!G152))),'Data Summary'!CG158="Yes"),OFFSET('Water Data'!$G$10,0,10*ROW('Water Data'!G152)),NA())</f>
        <v>#N/A</v>
      </c>
      <c r="S158" s="57" t="e">
        <f ca="true">+IF(AND(ISNUMBER(OFFSET('Water Data'!$H$5,0,10*ROW('Water Data'!H152))),'Data Summary'!CH158="Yes"),100-OFFSET('Water Data'!$H$5,0,10*ROW('Water Data'!H152)),NA())</f>
        <v>#N/A</v>
      </c>
      <c r="T158" s="57" t="e">
        <f ca="true">+IF(AND(ISNUMBER(OFFSET('Water Data'!$H$7,0,10*ROW('Water Data'!H152))),'Data Summary'!CI158="Yes"),OFFSET('Water Data'!$H$7,0,10*ROW('Water Data'!H152)),NA())</f>
        <v>#N/A</v>
      </c>
      <c r="U158" s="57" t="e">
        <f ca="true">+IF(AND(ISNUMBER(OFFSET('Water Data'!$H$10,0,10*ROW('Water Data'!H152))),'Data Summary'!CJ158="Yes"),OFFSET('Water Data'!$H$10,0,10*ROW('Water Data'!H152)),NA())</f>
        <v>#N/A</v>
      </c>
      <c r="V158" s="103" t="e">
        <f ca="true">+IF(AND(ISNUMBER(OFFSET('Sanitation Data'!$C$5,0,10*ROW('Sanitation Data'!C152))),'Data Summary'!CK158="Yes"),100-OFFSET('Sanitation Data'!$C$5,0,10*ROW('Sanitation Data'!C152)),NA())</f>
        <v>#N/A</v>
      </c>
      <c r="W158" s="103" t="e">
        <f ca="true">+IF(AND(ISNUMBER(OFFSET('Sanitation Data'!$C$7,0,10*ROW('Sanitation Data'!C152))),'Data Summary'!CL158="Yes"),OFFSET('Sanitation Data'!$C$7,0,10*ROW('Sanitation Data'!C152)),NA())</f>
        <v>#N/A</v>
      </c>
      <c r="X158" s="103" t="e">
        <f ca="true">+IF(AND(ISNUMBER(OFFSET('Sanitation Data'!$C$11,0,10*ROW('Sanitation Data'!C152))),'Data Summary'!CM158="Yes"),OFFSET('Sanitation Data'!$C$11,0,10*ROW('Sanitation Data'!C152)),NA())</f>
        <v>#N/A</v>
      </c>
      <c r="Y158" s="103" t="e">
        <f ca="true">+IF(AND(ISNUMBER(OFFSET('Sanitation Data'!$C$12,0,10*ROW('Sanitation Data'!C152))),'Data Summary'!CN158="Yes"),OFFSET('Sanitation Data'!$C$12,0,10*ROW('Sanitation Data'!C152)),NA())</f>
        <v>#N/A</v>
      </c>
      <c r="Z158" s="103" t="e">
        <f ca="true">+IF(AND(ISNUMBER(OFFSET('Sanitation Data'!$C$13,0,10*ROW('Sanitation Data'!C152))),'Data Summary'!CO158="Yes"),OFFSET('Sanitation Data'!$C$13,0,10*ROW('Sanitation Data'!C152)),NA())</f>
        <v>#N/A</v>
      </c>
      <c r="AA158" s="103" t="e">
        <f ca="true">+IF(AND(ISNUMBER(OFFSET('Sanitation Data'!$D$5,0,10*ROW('Sanitation Data'!D152))),'Data Summary'!CP158="Yes"),100-OFFSET('Sanitation Data'!$D$5,0,10*ROW('Sanitation Data'!D152)),NA())</f>
        <v>#N/A</v>
      </c>
      <c r="AB158" s="103" t="e">
        <f ca="true">+IF(AND(ISNUMBER(OFFSET('Sanitation Data'!$D$7,0,10*ROW('Sanitation Data'!D152))),'Data Summary'!CQ158="Yes"),OFFSET('Sanitation Data'!$D$7,0,10*ROW('Sanitation Data'!D152)),NA())</f>
        <v>#N/A</v>
      </c>
      <c r="AC158" s="103" t="e">
        <f ca="true">+IF(AND(ISNUMBER(OFFSET('Sanitation Data'!$D$11,0,10*ROW('Sanitation Data'!D152))),'Data Summary'!CR158="Yes"),OFFSET('Sanitation Data'!$D$11,0,10*ROW('Sanitation Data'!D152)),NA())</f>
        <v>#N/A</v>
      </c>
      <c r="AD158" s="103" t="e">
        <f ca="true">+IF(AND(ISNUMBER(OFFSET('Sanitation Data'!$D$12,0,10*ROW('Sanitation Data'!D152))),'Data Summary'!CS158="Yes"),OFFSET('Sanitation Data'!$D$12,0,10*ROW('Sanitation Data'!D152)),NA())</f>
        <v>#N/A</v>
      </c>
      <c r="AE158" s="103" t="e">
        <f ca="true">+IF(AND(ISNUMBER(OFFSET('Sanitation Data'!$D$13,0,10*ROW('Sanitation Data'!D152))),'Data Summary'!CT158="Yes"),OFFSET('Sanitation Data'!$D$13,0,10*ROW('Sanitation Data'!D152)),NA())</f>
        <v>#N/A</v>
      </c>
      <c r="AF158" s="103" t="e">
        <f ca="true">+IF(AND(ISNUMBER(OFFSET('Sanitation Data'!$E$5,0,10*ROW('Sanitation Data'!E152))),'Data Summary'!CU158="Yes"),100-OFFSET('Sanitation Data'!$E$5,0,10*ROW('Sanitation Data'!E152)),NA())</f>
        <v>#N/A</v>
      </c>
      <c r="AG158" s="103" t="e">
        <f ca="true">+IF(AND(ISNUMBER(OFFSET('Sanitation Data'!$E$7,0,10*ROW('Sanitation Data'!E152))),'Data Summary'!CV158="Yes"),OFFSET('Sanitation Data'!$E$7,0,10*ROW('Sanitation Data'!E152)),NA())</f>
        <v>#N/A</v>
      </c>
      <c r="AH158" s="103" t="e">
        <f ca="true">+IF(AND(ISNUMBER(OFFSET('Sanitation Data'!$E$11,0,10*ROW('Sanitation Data'!E152))),'Data Summary'!CW158="Yes"),OFFSET('Sanitation Data'!$E$11,0,10*ROW('Sanitation Data'!E152)),NA())</f>
        <v>#N/A</v>
      </c>
      <c r="AI158" s="103" t="e">
        <f ca="true">+IF(AND(ISNUMBER(OFFSET('Sanitation Data'!$E$12,0,10*ROW('Sanitation Data'!E152))),'Data Summary'!CX158="Yes"),OFFSET('Sanitation Data'!$E$12,0,10*ROW('Sanitation Data'!E152)),NA())</f>
        <v>#N/A</v>
      </c>
      <c r="AJ158" s="103" t="e">
        <f ca="true">+IF(AND(ISNUMBER(OFFSET('Sanitation Data'!$E$13,0,10*ROW('Sanitation Data'!E152))),'Data Summary'!CY158="Yes"),OFFSET('Sanitation Data'!$E$13,0,10*ROW('Sanitation Data'!E152)),NA())</f>
        <v>#N/A</v>
      </c>
      <c r="AK158" s="103" t="e">
        <f ca="true">+IF(AND(ISNUMBER(OFFSET('Sanitation Data'!$F$5,0,10*ROW('Sanitation Data'!F152))),'Data Summary'!CZ158="Yes"),100-OFFSET('Sanitation Data'!$F$5,0,10*ROW('Sanitation Data'!F152)),NA())</f>
        <v>#N/A</v>
      </c>
      <c r="AL158" s="103" t="e">
        <f ca="true">+IF(AND(ISNUMBER(OFFSET('Sanitation Data'!$F$7,0,10*ROW('Sanitation Data'!F152))),'Data Summary'!DA158="Yes"),OFFSET('Sanitation Data'!$F$7,0,10*ROW('Sanitation Data'!F152)),NA())</f>
        <v>#N/A</v>
      </c>
      <c r="AM158" s="103" t="e">
        <f ca="true">+IF(AND(ISNUMBER(OFFSET('Sanitation Data'!$F$11,0,10*ROW('Sanitation Data'!F152))),'Data Summary'!DB158="Yes"),OFFSET('Sanitation Data'!$F$11,0,10*ROW('Sanitation Data'!F152)),NA())</f>
        <v>#N/A</v>
      </c>
      <c r="AN158" s="103" t="e">
        <f ca="true">+IF(AND(ISNUMBER(OFFSET('Sanitation Data'!$F$12,0,10*ROW('Sanitation Data'!F152))),'Data Summary'!DC158="Yes"),OFFSET('Sanitation Data'!$F$12,0,10*ROW('Sanitation Data'!F152)),NA())</f>
        <v>#N/A</v>
      </c>
      <c r="AO158" s="103" t="e">
        <f ca="true">+IF(AND(ISNUMBER(OFFSET('Sanitation Data'!$F$13,0,10*ROW('Sanitation Data'!F152))),'Data Summary'!DD158="Yes"),OFFSET('Sanitation Data'!$F$13,0,10*ROW('Sanitation Data'!F152)),NA())</f>
        <v>#N/A</v>
      </c>
      <c r="AP158" s="103" t="e">
        <f ca="true">+IF(AND(ISNUMBER(OFFSET('Sanitation Data'!$G$5,0,10*ROW('Sanitation Data'!G152))),'Data Summary'!DE158="Yes"),100-OFFSET('Sanitation Data'!$G$5,0,10*ROW('Sanitation Data'!G152)),NA())</f>
        <v>#N/A</v>
      </c>
      <c r="AQ158" s="103" t="e">
        <f ca="true">+IF(AND(ISNUMBER(OFFSET('Sanitation Data'!$G$7,0,10*ROW('Sanitation Data'!G152))),'Data Summary'!DF158="Yes"),OFFSET('Sanitation Data'!$G$7,0,10*ROW('Sanitation Data'!G152)),NA())</f>
        <v>#N/A</v>
      </c>
      <c r="AR158" s="103" t="e">
        <f ca="true">+IF(AND(ISNUMBER(OFFSET('Sanitation Data'!$G$11,0,10*ROW('Sanitation Data'!G152))),'Data Summary'!DG158="Yes"),OFFSET('Sanitation Data'!$G$11,0,10*ROW('Sanitation Data'!G152)),NA())</f>
        <v>#N/A</v>
      </c>
      <c r="AS158" s="103" t="e">
        <f ca="true">+IF(AND(ISNUMBER(OFFSET('Sanitation Data'!$G$12,0,10*ROW('Sanitation Data'!G152))),'Data Summary'!DH158="Yes"),OFFSET('Sanitation Data'!$G$12,0,10*ROW('Sanitation Data'!G152)),NA())</f>
        <v>#N/A</v>
      </c>
      <c r="AT158" s="103" t="e">
        <f ca="true">+IF(AND(ISNUMBER(OFFSET('Sanitation Data'!$G$13,0,10*ROW('Sanitation Data'!G152))),'Data Summary'!DI158="Yes"),OFFSET('Sanitation Data'!$G$13,0,10*ROW('Sanitation Data'!G152)),NA())</f>
        <v>#N/A</v>
      </c>
      <c r="AU158" s="103" t="e">
        <f ca="true">+IF(AND(ISNUMBER(OFFSET('Sanitation Data'!$H$5,0,10*ROW('Sanitation Data'!H152))),'Data Summary'!DJ158="Yes"),100-OFFSET('Sanitation Data'!$H$5,0,10*ROW('Sanitation Data'!H152)),NA())</f>
        <v>#N/A</v>
      </c>
      <c r="AV158" s="103" t="e">
        <f ca="true">+IF(AND(ISNUMBER(OFFSET('Sanitation Data'!$H$7,0,10*ROW('Sanitation Data'!H152))),'Data Summary'!DK158="Yes"),OFFSET('Sanitation Data'!$H$7,0,10*ROW('Sanitation Data'!H152)),NA())</f>
        <v>#N/A</v>
      </c>
      <c r="AW158" s="103" t="e">
        <f ca="true">+IF(AND(ISNUMBER(OFFSET('Sanitation Data'!$H$11,0,10*ROW('Sanitation Data'!H152))),'Data Summary'!DL158="Yes"),OFFSET('Sanitation Data'!$H$11,0,10*ROW('Sanitation Data'!H152)),NA())</f>
        <v>#N/A</v>
      </c>
      <c r="AX158" s="103" t="e">
        <f ca="true">+IF(AND(ISNUMBER(OFFSET('Sanitation Data'!$H$12,0,10*ROW('Sanitation Data'!H152))),'Data Summary'!DM158="Yes"),OFFSET('Sanitation Data'!$H$12,0,10*ROW('Sanitation Data'!H152)),NA())</f>
        <v>#N/A</v>
      </c>
      <c r="AY158" s="103" t="e">
        <f ca="true">+IF(AND(ISNUMBER(OFFSET('Sanitation Data'!$H$13,0,10*ROW('Sanitation Data'!H152))),'Data Summary'!DN158="Yes"),OFFSET('Sanitation Data'!$H$13,0,10*ROW('Sanitation Data'!H152)),NA())</f>
        <v>#N/A</v>
      </c>
      <c r="AZ158" s="108" t="e">
        <f ca="true">+IF(AND(ISNUMBER(OFFSET('Hygiene Data'!$C$6,0,10*ROW('Hygiene Data'!C152))),'Data Summary'!DO158="Yes"),OFFSET('Hygiene Data'!$C$6,0,10*ROW('Hygiene Data'!C152)),NA())</f>
        <v>#N/A</v>
      </c>
      <c r="BA158" s="108" t="e">
        <f ca="true">+IF(AND(ISNUMBER(OFFSET('Hygiene Data'!$C$8,0,10*ROW('Hygiene Data'!C152))),'Data Summary'!DP158="Yes"),OFFSET('Hygiene Data'!$C$8,0,10*ROW('Hygiene Data'!C152)),NA())</f>
        <v>#N/A</v>
      </c>
      <c r="BB158" s="108" t="e">
        <f ca="true">+IF(AND(ISNUMBER(OFFSET('Hygiene Data'!$C$10,0,10*ROW('Hygiene Data'!C152))),'Data Summary'!DQ158="Yes"),OFFSET('Hygiene Data'!$C$10,0,10*ROW('Hygiene Data'!C152)),NA())</f>
        <v>#N/A</v>
      </c>
      <c r="BC158" s="108" t="e">
        <f ca="true">+IF(AND(ISNUMBER(OFFSET('Hygiene Data'!$D$6,0,10*ROW('Hygiene Data'!D152))),'Data Summary'!DR158="Yes"),OFFSET('Hygiene Data'!$D$6,0,10*ROW('Hygiene Data'!D152)),NA())</f>
        <v>#N/A</v>
      </c>
      <c r="BD158" s="108" t="e">
        <f ca="true">+IF(AND(ISNUMBER(OFFSET('Hygiene Data'!$D$8,0,10*ROW('Hygiene Data'!D152))),'Data Summary'!DS158="Yes"),OFFSET('Hygiene Data'!$D$8,0,10*ROW('Hygiene Data'!D152)),NA())</f>
        <v>#N/A</v>
      </c>
      <c r="BE158" s="108" t="e">
        <f ca="true">+IF(AND(ISNUMBER(OFFSET('Hygiene Data'!$D$10,0,10*ROW('Hygiene Data'!D152))),'Data Summary'!DT158="Yes"),OFFSET('Hygiene Data'!$D$10,0,10*ROW('Hygiene Data'!D152)),NA())</f>
        <v>#N/A</v>
      </c>
      <c r="BF158" s="108" t="e">
        <f ca="true">+IF(AND(ISNUMBER(OFFSET('Hygiene Data'!$E$6,0,10*ROW('Hygiene Data'!E152))),'Data Summary'!DU158="Yes"),OFFSET('Hygiene Data'!$E$6,0,10*ROW('Hygiene Data'!E152)),NA())</f>
        <v>#N/A</v>
      </c>
      <c r="BG158" s="108" t="e">
        <f ca="true">+IF(AND(ISNUMBER(OFFSET('Hygiene Data'!$E$8,0,10*ROW('Hygiene Data'!E152))),'Data Summary'!DV158="Yes"),OFFSET('Hygiene Data'!$E$8,0,10*ROW('Hygiene Data'!E152)),NA())</f>
        <v>#N/A</v>
      </c>
      <c r="BH158" s="108" t="e">
        <f ca="true">+IF(AND(ISNUMBER(OFFSET('Hygiene Data'!$E$10,0,10*ROW('Hygiene Data'!E152))),'Data Summary'!DW158="Yes"),OFFSET('Hygiene Data'!$E$10,0,10*ROW('Hygiene Data'!E152)),NA())</f>
        <v>#N/A</v>
      </c>
      <c r="BI158" s="108" t="e">
        <f ca="true">+IF(AND(ISNUMBER(OFFSET('Hygiene Data'!$F$6,0,10*ROW('Hygiene Data'!F152))),'Data Summary'!DX158="Yes"),OFFSET('Hygiene Data'!$F$6,0,10*ROW('Hygiene Data'!F152)),NA())</f>
        <v>#N/A</v>
      </c>
      <c r="BJ158" s="108" t="e">
        <f ca="true">+IF(AND(ISNUMBER(OFFSET('Hygiene Data'!$F$8,0,10*ROW('Hygiene Data'!F152))),'Data Summary'!DY158="Yes"),OFFSET('Hygiene Data'!$F$8,0,10*ROW('Hygiene Data'!F152)),NA())</f>
        <v>#N/A</v>
      </c>
      <c r="BK158" s="108" t="e">
        <f ca="true">+IF(AND(ISNUMBER(OFFSET('Hygiene Data'!$F$10,0,10*ROW('Hygiene Data'!F152))),'Data Summary'!DZ158="Yes"),OFFSET('Hygiene Data'!$F$10,0,10*ROW('Hygiene Data'!F152)),NA())</f>
        <v>#N/A</v>
      </c>
      <c r="BL158" s="108" t="e">
        <f ca="true">+IF(AND(ISNUMBER(OFFSET('Hygiene Data'!$G$6,0,10*ROW('Hygiene Data'!G152))),'Data Summary'!EA158="Yes"),OFFSET('Hygiene Data'!$G$6,0,10*ROW('Hygiene Data'!G152)),NA())</f>
        <v>#N/A</v>
      </c>
      <c r="BM158" s="108" t="e">
        <f ca="true">+IF(AND(ISNUMBER(OFFSET('Hygiene Data'!$G$8,0,10*ROW('Hygiene Data'!G152))),'Data Summary'!EB158="Yes"),OFFSET('Hygiene Data'!$G$8,0,10*ROW('Hygiene Data'!G152)),NA())</f>
        <v>#N/A</v>
      </c>
      <c r="BN158" s="108" t="e">
        <f ca="true">+IF(AND(ISNUMBER(OFFSET('Hygiene Data'!$G$10,0,10*ROW('Hygiene Data'!G152))),'Data Summary'!EC158="Yes"),OFFSET('Hygiene Data'!$G$10,0,10*ROW('Hygiene Data'!G152)),NA())</f>
        <v>#N/A</v>
      </c>
      <c r="BO158" s="108" t="e">
        <f ca="true">+IF(AND(ISNUMBER(OFFSET('Hygiene Data'!$H$6,0,10*ROW('Hygiene Data'!H152))),'Data Summary'!ED158="Yes"),OFFSET('Hygiene Data'!$H$6,0,10*ROW('Hygiene Data'!H152)),NA())</f>
        <v>#N/A</v>
      </c>
      <c r="BP158" s="108" t="e">
        <f ca="true">+IF(AND(ISNUMBER(OFFSET('Hygiene Data'!$H$8,0,10*ROW('Hygiene Data'!H152))),'Data Summary'!EE158="Yes"),OFFSET('Hygiene Data'!$H$8,0,10*ROW('Hygiene Data'!H152)),NA())</f>
        <v>#N/A</v>
      </c>
      <c r="BQ158" s="108" t="e">
        <f ca="true">+IF(AND(ISNUMBER(OFFSET('Hygiene Data'!$H$10,0,10*ROW('Hygiene Data'!H152))),'Data Summary'!EF158="Yes"),OFFSET('Hygiene Data'!$H$10,0,10*ROW('Hygiene Data'!H152)),NA())</f>
        <v>#N/A</v>
      </c>
    </row>
    <row r="159" x14ac:dyDescent="0.2">
      <c r="A159" s="56" t="e">
        <f ca="true">+IF(OFFSET('Water Data'!$B$1,0,10*ROW('Water Data'!B153))="",NA(),OFFSET('Water Data'!$B$1,0,10*ROW('Water Data'!B153)))</f>
        <v>#N/A</v>
      </c>
      <c r="B159" s="56" t="e">
        <f ca="true">+IF(OFFSET('Water Data'!$A$3,0,10*ROW('Water Data'!A156))="",NA(),OFFSET('Water Data'!$A$3,0,10*ROW('Water Data'!A156)))</f>
        <v>#N/A</v>
      </c>
      <c r="C159" s="56" t="e">
        <f ca="true">+IF(OFFSET('Water Data'!$C$3,0,10*ROW('Water Data'!C156))="",NA(),OFFSET('Water Data'!$C$3,0,10*ROW('Water Data'!C156)))</f>
        <v>#N/A</v>
      </c>
      <c r="D159" s="57" t="e">
        <f ca="true">+IF(AND(ISNUMBER(OFFSET('Water Data'!$C$5,0,10*ROW('Water Data'!C153))),'Data Summary'!BS159="Yes"),100-OFFSET('Water Data'!$C$5,0,10*ROW('Water Data'!C153)),NA())</f>
        <v>#N/A</v>
      </c>
      <c r="E159" s="57" t="e">
        <f ca="true">+IF(AND(ISNUMBER(OFFSET('Water Data'!$C$7,0,10*ROW('Water Data'!C153))),'Data Summary'!BT159="Yes"),OFFSET('Water Data'!$C$7,0,10*ROW('Water Data'!C153)),NA())</f>
        <v>#N/A</v>
      </c>
      <c r="F159" s="57" t="e">
        <f ca="true">+IF(AND(ISNUMBER(OFFSET('Water Data'!$C$10,0,10*ROW('Water Data'!C153))),'Data Summary'!BU159="Yes"),OFFSET('Water Data'!$C$10,0,10*ROW('Water Data'!C153)),NA())</f>
        <v>#N/A</v>
      </c>
      <c r="G159" s="57" t="e">
        <f ca="true">+IF(AND(ISNUMBER(OFFSET('Water Data'!$D$5,0,10*ROW('Water Data'!D153))),'Data Summary'!BV159="Yes"),100-OFFSET('Water Data'!$D$5,0,10*ROW('Water Data'!D153)),NA())</f>
        <v>#N/A</v>
      </c>
      <c r="H159" s="57" t="e">
        <f ca="true">+IF(AND(ISNUMBER(OFFSET('Water Data'!$D$7,0,10*ROW('Water Data'!D153))),'Data Summary'!BW159="Yes"),OFFSET('Water Data'!$D$7,0,10*ROW('Water Data'!D153)),NA())</f>
        <v>#N/A</v>
      </c>
      <c r="I159" s="57" t="e">
        <f ca="true">+IF(AND(ISNUMBER(OFFSET('Water Data'!$D$10,0,10*ROW('Water Data'!D153))),'Data Summary'!BX159="Yes"),OFFSET('Water Data'!$D$10,0,10*ROW('Water Data'!D153)),NA())</f>
        <v>#N/A</v>
      </c>
      <c r="J159" s="57" t="e">
        <f ca="true">+IF(AND(ISNUMBER(OFFSET('Water Data'!$E$5,0,10*ROW('Water Data'!E153))),'Data Summary'!BY159="Yes"),100-OFFSET('Water Data'!$E$5,0,10*ROW('Water Data'!E153)),NA())</f>
        <v>#N/A</v>
      </c>
      <c r="K159" s="57" t="e">
        <f ca="true">+IF(AND(ISNUMBER(OFFSET('Water Data'!$E$7,0,10*ROW('Water Data'!E153))),'Data Summary'!BZ159="Yes"),OFFSET('Water Data'!$E$7,0,10*ROW('Water Data'!E153)),NA())</f>
        <v>#N/A</v>
      </c>
      <c r="L159" s="57" t="e">
        <f ca="true">+IF(AND(ISNUMBER(OFFSET('Water Data'!$E$10,0,10*ROW('Water Data'!E153))),'Data Summary'!CA159="Yes"),OFFSET('Water Data'!$E$10,0,10*ROW('Water Data'!E153)),NA())</f>
        <v>#N/A</v>
      </c>
      <c r="M159" s="57" t="e">
        <f ca="true">+IF(AND(ISNUMBER(OFFSET('Water Data'!$F$5,0,10*ROW('Water Data'!F153))),'Data Summary'!CB159="Yes"),100-OFFSET('Water Data'!$F$5,0,10*ROW('Water Data'!F153)),NA())</f>
        <v>#N/A</v>
      </c>
      <c r="N159" s="57" t="e">
        <f ca="true">+IF(AND(ISNUMBER(OFFSET('Water Data'!$F$7,0,10*ROW('Water Data'!F153))),'Data Summary'!CC159="Yes"),OFFSET('Water Data'!$F$7,0,10*ROW('Water Data'!F153)),NA())</f>
        <v>#N/A</v>
      </c>
      <c r="O159" s="57" t="e">
        <f ca="true">+IF(AND(ISNUMBER(OFFSET('Water Data'!$F$10,0,10*ROW('Water Data'!F153))),'Data Summary'!CD159="Yes"),OFFSET('Water Data'!$F$10,0,10*ROW('Water Data'!F153)),NA())</f>
        <v>#N/A</v>
      </c>
      <c r="P159" s="57" t="e">
        <f ca="true">+IF(AND(ISNUMBER(OFFSET('Water Data'!$G$5,0,10*ROW('Water Data'!G153))),'Data Summary'!CE159="Yes"),100-OFFSET('Water Data'!$G$5,0,10*ROW('Water Data'!G153)),NA())</f>
        <v>#N/A</v>
      </c>
      <c r="Q159" s="57" t="e">
        <f ca="true">+IF(AND(ISNUMBER(OFFSET('Water Data'!$G$7,0,10*ROW('Water Data'!G153))),'Data Summary'!CF159="Yes"),OFFSET('Water Data'!$G$7,0,10*ROW('Water Data'!G153)),NA())</f>
        <v>#N/A</v>
      </c>
      <c r="R159" s="57" t="e">
        <f ca="true">+IF(AND(ISNUMBER(OFFSET('Water Data'!$G$10,0,10*ROW('Water Data'!G153))),'Data Summary'!CG159="Yes"),OFFSET('Water Data'!$G$10,0,10*ROW('Water Data'!G153)),NA())</f>
        <v>#N/A</v>
      </c>
      <c r="S159" s="57" t="e">
        <f ca="true">+IF(AND(ISNUMBER(OFFSET('Water Data'!$H$5,0,10*ROW('Water Data'!H153))),'Data Summary'!CH159="Yes"),100-OFFSET('Water Data'!$H$5,0,10*ROW('Water Data'!H153)),NA())</f>
        <v>#N/A</v>
      </c>
      <c r="T159" s="57" t="e">
        <f ca="true">+IF(AND(ISNUMBER(OFFSET('Water Data'!$H$7,0,10*ROW('Water Data'!H153))),'Data Summary'!CI159="Yes"),OFFSET('Water Data'!$H$7,0,10*ROW('Water Data'!H153)),NA())</f>
        <v>#N/A</v>
      </c>
      <c r="U159" s="57" t="e">
        <f ca="true">+IF(AND(ISNUMBER(OFFSET('Water Data'!$H$10,0,10*ROW('Water Data'!H153))),'Data Summary'!CJ159="Yes"),OFFSET('Water Data'!$H$10,0,10*ROW('Water Data'!H153)),NA())</f>
        <v>#N/A</v>
      </c>
      <c r="V159" s="103" t="e">
        <f ca="true">+IF(AND(ISNUMBER(OFFSET('Sanitation Data'!$C$5,0,10*ROW('Sanitation Data'!C153))),'Data Summary'!CK159="Yes"),100-OFFSET('Sanitation Data'!$C$5,0,10*ROW('Sanitation Data'!C153)),NA())</f>
        <v>#N/A</v>
      </c>
      <c r="W159" s="103" t="e">
        <f ca="true">+IF(AND(ISNUMBER(OFFSET('Sanitation Data'!$C$7,0,10*ROW('Sanitation Data'!C153))),'Data Summary'!CL159="Yes"),OFFSET('Sanitation Data'!$C$7,0,10*ROW('Sanitation Data'!C153)),NA())</f>
        <v>#N/A</v>
      </c>
      <c r="X159" s="103" t="e">
        <f ca="true">+IF(AND(ISNUMBER(OFFSET('Sanitation Data'!$C$11,0,10*ROW('Sanitation Data'!C153))),'Data Summary'!CM159="Yes"),OFFSET('Sanitation Data'!$C$11,0,10*ROW('Sanitation Data'!C153)),NA())</f>
        <v>#N/A</v>
      </c>
      <c r="Y159" s="103" t="e">
        <f ca="true">+IF(AND(ISNUMBER(OFFSET('Sanitation Data'!$C$12,0,10*ROW('Sanitation Data'!C153))),'Data Summary'!CN159="Yes"),OFFSET('Sanitation Data'!$C$12,0,10*ROW('Sanitation Data'!C153)),NA())</f>
        <v>#N/A</v>
      </c>
      <c r="Z159" s="103" t="e">
        <f ca="true">+IF(AND(ISNUMBER(OFFSET('Sanitation Data'!$C$13,0,10*ROW('Sanitation Data'!C153))),'Data Summary'!CO159="Yes"),OFFSET('Sanitation Data'!$C$13,0,10*ROW('Sanitation Data'!C153)),NA())</f>
        <v>#N/A</v>
      </c>
      <c r="AA159" s="103" t="e">
        <f ca="true">+IF(AND(ISNUMBER(OFFSET('Sanitation Data'!$D$5,0,10*ROW('Sanitation Data'!D153))),'Data Summary'!CP159="Yes"),100-OFFSET('Sanitation Data'!$D$5,0,10*ROW('Sanitation Data'!D153)),NA())</f>
        <v>#N/A</v>
      </c>
      <c r="AB159" s="103" t="e">
        <f ca="true">+IF(AND(ISNUMBER(OFFSET('Sanitation Data'!$D$7,0,10*ROW('Sanitation Data'!D153))),'Data Summary'!CQ159="Yes"),OFFSET('Sanitation Data'!$D$7,0,10*ROW('Sanitation Data'!D153)),NA())</f>
        <v>#N/A</v>
      </c>
      <c r="AC159" s="103" t="e">
        <f ca="true">+IF(AND(ISNUMBER(OFFSET('Sanitation Data'!$D$11,0,10*ROW('Sanitation Data'!D153))),'Data Summary'!CR159="Yes"),OFFSET('Sanitation Data'!$D$11,0,10*ROW('Sanitation Data'!D153)),NA())</f>
        <v>#N/A</v>
      </c>
      <c r="AD159" s="103" t="e">
        <f ca="true">+IF(AND(ISNUMBER(OFFSET('Sanitation Data'!$D$12,0,10*ROW('Sanitation Data'!D153))),'Data Summary'!CS159="Yes"),OFFSET('Sanitation Data'!$D$12,0,10*ROW('Sanitation Data'!D153)),NA())</f>
        <v>#N/A</v>
      </c>
      <c r="AE159" s="103" t="e">
        <f ca="true">+IF(AND(ISNUMBER(OFFSET('Sanitation Data'!$D$13,0,10*ROW('Sanitation Data'!D153))),'Data Summary'!CT159="Yes"),OFFSET('Sanitation Data'!$D$13,0,10*ROW('Sanitation Data'!D153)),NA())</f>
        <v>#N/A</v>
      </c>
      <c r="AF159" s="103" t="e">
        <f ca="true">+IF(AND(ISNUMBER(OFFSET('Sanitation Data'!$E$5,0,10*ROW('Sanitation Data'!E153))),'Data Summary'!CU159="Yes"),100-OFFSET('Sanitation Data'!$E$5,0,10*ROW('Sanitation Data'!E153)),NA())</f>
        <v>#N/A</v>
      </c>
      <c r="AG159" s="103" t="e">
        <f ca="true">+IF(AND(ISNUMBER(OFFSET('Sanitation Data'!$E$7,0,10*ROW('Sanitation Data'!E153))),'Data Summary'!CV159="Yes"),OFFSET('Sanitation Data'!$E$7,0,10*ROW('Sanitation Data'!E153)),NA())</f>
        <v>#N/A</v>
      </c>
      <c r="AH159" s="103" t="e">
        <f ca="true">+IF(AND(ISNUMBER(OFFSET('Sanitation Data'!$E$11,0,10*ROW('Sanitation Data'!E153))),'Data Summary'!CW159="Yes"),OFFSET('Sanitation Data'!$E$11,0,10*ROW('Sanitation Data'!E153)),NA())</f>
        <v>#N/A</v>
      </c>
      <c r="AI159" s="103" t="e">
        <f ca="true">+IF(AND(ISNUMBER(OFFSET('Sanitation Data'!$E$12,0,10*ROW('Sanitation Data'!E153))),'Data Summary'!CX159="Yes"),OFFSET('Sanitation Data'!$E$12,0,10*ROW('Sanitation Data'!E153)),NA())</f>
        <v>#N/A</v>
      </c>
      <c r="AJ159" s="103" t="e">
        <f ca="true">+IF(AND(ISNUMBER(OFFSET('Sanitation Data'!$E$13,0,10*ROW('Sanitation Data'!E153))),'Data Summary'!CY159="Yes"),OFFSET('Sanitation Data'!$E$13,0,10*ROW('Sanitation Data'!E153)),NA())</f>
        <v>#N/A</v>
      </c>
      <c r="AK159" s="103" t="e">
        <f ca="true">+IF(AND(ISNUMBER(OFFSET('Sanitation Data'!$F$5,0,10*ROW('Sanitation Data'!F153))),'Data Summary'!CZ159="Yes"),100-OFFSET('Sanitation Data'!$F$5,0,10*ROW('Sanitation Data'!F153)),NA())</f>
        <v>#N/A</v>
      </c>
      <c r="AL159" s="103" t="e">
        <f ca="true">+IF(AND(ISNUMBER(OFFSET('Sanitation Data'!$F$7,0,10*ROW('Sanitation Data'!F153))),'Data Summary'!DA159="Yes"),OFFSET('Sanitation Data'!$F$7,0,10*ROW('Sanitation Data'!F153)),NA())</f>
        <v>#N/A</v>
      </c>
      <c r="AM159" s="103" t="e">
        <f ca="true">+IF(AND(ISNUMBER(OFFSET('Sanitation Data'!$F$11,0,10*ROW('Sanitation Data'!F153))),'Data Summary'!DB159="Yes"),OFFSET('Sanitation Data'!$F$11,0,10*ROW('Sanitation Data'!F153)),NA())</f>
        <v>#N/A</v>
      </c>
      <c r="AN159" s="103" t="e">
        <f ca="true">+IF(AND(ISNUMBER(OFFSET('Sanitation Data'!$F$12,0,10*ROW('Sanitation Data'!F153))),'Data Summary'!DC159="Yes"),OFFSET('Sanitation Data'!$F$12,0,10*ROW('Sanitation Data'!F153)),NA())</f>
        <v>#N/A</v>
      </c>
      <c r="AO159" s="103" t="e">
        <f ca="true">+IF(AND(ISNUMBER(OFFSET('Sanitation Data'!$F$13,0,10*ROW('Sanitation Data'!F153))),'Data Summary'!DD159="Yes"),OFFSET('Sanitation Data'!$F$13,0,10*ROW('Sanitation Data'!F153)),NA())</f>
        <v>#N/A</v>
      </c>
      <c r="AP159" s="103" t="e">
        <f ca="true">+IF(AND(ISNUMBER(OFFSET('Sanitation Data'!$G$5,0,10*ROW('Sanitation Data'!G153))),'Data Summary'!DE159="Yes"),100-OFFSET('Sanitation Data'!$G$5,0,10*ROW('Sanitation Data'!G153)),NA())</f>
        <v>#N/A</v>
      </c>
      <c r="AQ159" s="103" t="e">
        <f ca="true">+IF(AND(ISNUMBER(OFFSET('Sanitation Data'!$G$7,0,10*ROW('Sanitation Data'!G153))),'Data Summary'!DF159="Yes"),OFFSET('Sanitation Data'!$G$7,0,10*ROW('Sanitation Data'!G153)),NA())</f>
        <v>#N/A</v>
      </c>
      <c r="AR159" s="103" t="e">
        <f ca="true">+IF(AND(ISNUMBER(OFFSET('Sanitation Data'!$G$11,0,10*ROW('Sanitation Data'!G153))),'Data Summary'!DG159="Yes"),OFFSET('Sanitation Data'!$G$11,0,10*ROW('Sanitation Data'!G153)),NA())</f>
        <v>#N/A</v>
      </c>
      <c r="AS159" s="103" t="e">
        <f ca="true">+IF(AND(ISNUMBER(OFFSET('Sanitation Data'!$G$12,0,10*ROW('Sanitation Data'!G153))),'Data Summary'!DH159="Yes"),OFFSET('Sanitation Data'!$G$12,0,10*ROW('Sanitation Data'!G153)),NA())</f>
        <v>#N/A</v>
      </c>
      <c r="AT159" s="103" t="e">
        <f ca="true">+IF(AND(ISNUMBER(OFFSET('Sanitation Data'!$G$13,0,10*ROW('Sanitation Data'!G153))),'Data Summary'!DI159="Yes"),OFFSET('Sanitation Data'!$G$13,0,10*ROW('Sanitation Data'!G153)),NA())</f>
        <v>#N/A</v>
      </c>
      <c r="AU159" s="103" t="e">
        <f ca="true">+IF(AND(ISNUMBER(OFFSET('Sanitation Data'!$H$5,0,10*ROW('Sanitation Data'!H153))),'Data Summary'!DJ159="Yes"),100-OFFSET('Sanitation Data'!$H$5,0,10*ROW('Sanitation Data'!H153)),NA())</f>
        <v>#N/A</v>
      </c>
      <c r="AV159" s="103" t="e">
        <f ca="true">+IF(AND(ISNUMBER(OFFSET('Sanitation Data'!$H$7,0,10*ROW('Sanitation Data'!H153))),'Data Summary'!DK159="Yes"),OFFSET('Sanitation Data'!$H$7,0,10*ROW('Sanitation Data'!H153)),NA())</f>
        <v>#N/A</v>
      </c>
      <c r="AW159" s="103" t="e">
        <f ca="true">+IF(AND(ISNUMBER(OFFSET('Sanitation Data'!$H$11,0,10*ROW('Sanitation Data'!H153))),'Data Summary'!DL159="Yes"),OFFSET('Sanitation Data'!$H$11,0,10*ROW('Sanitation Data'!H153)),NA())</f>
        <v>#N/A</v>
      </c>
      <c r="AX159" s="103" t="e">
        <f ca="true">+IF(AND(ISNUMBER(OFFSET('Sanitation Data'!$H$12,0,10*ROW('Sanitation Data'!H153))),'Data Summary'!DM159="Yes"),OFFSET('Sanitation Data'!$H$12,0,10*ROW('Sanitation Data'!H153)),NA())</f>
        <v>#N/A</v>
      </c>
      <c r="AY159" s="103" t="e">
        <f ca="true">+IF(AND(ISNUMBER(OFFSET('Sanitation Data'!$H$13,0,10*ROW('Sanitation Data'!H153))),'Data Summary'!DN159="Yes"),OFFSET('Sanitation Data'!$H$13,0,10*ROW('Sanitation Data'!H153)),NA())</f>
        <v>#N/A</v>
      </c>
      <c r="AZ159" s="108" t="e">
        <f ca="true">+IF(AND(ISNUMBER(OFFSET('Hygiene Data'!$C$6,0,10*ROW('Hygiene Data'!C153))),'Data Summary'!DO159="Yes"),OFFSET('Hygiene Data'!$C$6,0,10*ROW('Hygiene Data'!C153)),NA())</f>
        <v>#N/A</v>
      </c>
      <c r="BA159" s="108" t="e">
        <f ca="true">+IF(AND(ISNUMBER(OFFSET('Hygiene Data'!$C$8,0,10*ROW('Hygiene Data'!C153))),'Data Summary'!DP159="Yes"),OFFSET('Hygiene Data'!$C$8,0,10*ROW('Hygiene Data'!C153)),NA())</f>
        <v>#N/A</v>
      </c>
      <c r="BB159" s="108" t="e">
        <f ca="true">+IF(AND(ISNUMBER(OFFSET('Hygiene Data'!$C$10,0,10*ROW('Hygiene Data'!C153))),'Data Summary'!DQ159="Yes"),OFFSET('Hygiene Data'!$C$10,0,10*ROW('Hygiene Data'!C153)),NA())</f>
        <v>#N/A</v>
      </c>
      <c r="BC159" s="108" t="e">
        <f ca="true">+IF(AND(ISNUMBER(OFFSET('Hygiene Data'!$D$6,0,10*ROW('Hygiene Data'!D153))),'Data Summary'!DR159="Yes"),OFFSET('Hygiene Data'!$D$6,0,10*ROW('Hygiene Data'!D153)),NA())</f>
        <v>#N/A</v>
      </c>
      <c r="BD159" s="108" t="e">
        <f ca="true">+IF(AND(ISNUMBER(OFFSET('Hygiene Data'!$D$8,0,10*ROW('Hygiene Data'!D153))),'Data Summary'!DS159="Yes"),OFFSET('Hygiene Data'!$D$8,0,10*ROW('Hygiene Data'!D153)),NA())</f>
        <v>#N/A</v>
      </c>
      <c r="BE159" s="108" t="e">
        <f ca="true">+IF(AND(ISNUMBER(OFFSET('Hygiene Data'!$D$10,0,10*ROW('Hygiene Data'!D153))),'Data Summary'!DT159="Yes"),OFFSET('Hygiene Data'!$D$10,0,10*ROW('Hygiene Data'!D153)),NA())</f>
        <v>#N/A</v>
      </c>
      <c r="BF159" s="108" t="e">
        <f ca="true">+IF(AND(ISNUMBER(OFFSET('Hygiene Data'!$E$6,0,10*ROW('Hygiene Data'!E153))),'Data Summary'!DU159="Yes"),OFFSET('Hygiene Data'!$E$6,0,10*ROW('Hygiene Data'!E153)),NA())</f>
        <v>#N/A</v>
      </c>
      <c r="BG159" s="108" t="e">
        <f ca="true">+IF(AND(ISNUMBER(OFFSET('Hygiene Data'!$E$8,0,10*ROW('Hygiene Data'!E153))),'Data Summary'!DV159="Yes"),OFFSET('Hygiene Data'!$E$8,0,10*ROW('Hygiene Data'!E153)),NA())</f>
        <v>#N/A</v>
      </c>
      <c r="BH159" s="108" t="e">
        <f ca="true">+IF(AND(ISNUMBER(OFFSET('Hygiene Data'!$E$10,0,10*ROW('Hygiene Data'!E153))),'Data Summary'!DW159="Yes"),OFFSET('Hygiene Data'!$E$10,0,10*ROW('Hygiene Data'!E153)),NA())</f>
        <v>#N/A</v>
      </c>
      <c r="BI159" s="108" t="e">
        <f ca="true">+IF(AND(ISNUMBER(OFFSET('Hygiene Data'!$F$6,0,10*ROW('Hygiene Data'!F153))),'Data Summary'!DX159="Yes"),OFFSET('Hygiene Data'!$F$6,0,10*ROW('Hygiene Data'!F153)),NA())</f>
        <v>#N/A</v>
      </c>
      <c r="BJ159" s="108" t="e">
        <f ca="true">+IF(AND(ISNUMBER(OFFSET('Hygiene Data'!$F$8,0,10*ROW('Hygiene Data'!F153))),'Data Summary'!DY159="Yes"),OFFSET('Hygiene Data'!$F$8,0,10*ROW('Hygiene Data'!F153)),NA())</f>
        <v>#N/A</v>
      </c>
      <c r="BK159" s="108" t="e">
        <f ca="true">+IF(AND(ISNUMBER(OFFSET('Hygiene Data'!$F$10,0,10*ROW('Hygiene Data'!F153))),'Data Summary'!DZ159="Yes"),OFFSET('Hygiene Data'!$F$10,0,10*ROW('Hygiene Data'!F153)),NA())</f>
        <v>#N/A</v>
      </c>
      <c r="BL159" s="108" t="e">
        <f ca="true">+IF(AND(ISNUMBER(OFFSET('Hygiene Data'!$G$6,0,10*ROW('Hygiene Data'!G153))),'Data Summary'!EA159="Yes"),OFFSET('Hygiene Data'!$G$6,0,10*ROW('Hygiene Data'!G153)),NA())</f>
        <v>#N/A</v>
      </c>
      <c r="BM159" s="108" t="e">
        <f ca="true">+IF(AND(ISNUMBER(OFFSET('Hygiene Data'!$G$8,0,10*ROW('Hygiene Data'!G153))),'Data Summary'!EB159="Yes"),OFFSET('Hygiene Data'!$G$8,0,10*ROW('Hygiene Data'!G153)),NA())</f>
        <v>#N/A</v>
      </c>
      <c r="BN159" s="108" t="e">
        <f ca="true">+IF(AND(ISNUMBER(OFFSET('Hygiene Data'!$G$10,0,10*ROW('Hygiene Data'!G153))),'Data Summary'!EC159="Yes"),OFFSET('Hygiene Data'!$G$10,0,10*ROW('Hygiene Data'!G153)),NA())</f>
        <v>#N/A</v>
      </c>
      <c r="BO159" s="108" t="e">
        <f ca="true">+IF(AND(ISNUMBER(OFFSET('Hygiene Data'!$H$6,0,10*ROW('Hygiene Data'!H153))),'Data Summary'!ED159="Yes"),OFFSET('Hygiene Data'!$H$6,0,10*ROW('Hygiene Data'!H153)),NA())</f>
        <v>#N/A</v>
      </c>
      <c r="BP159" s="108" t="e">
        <f ca="true">+IF(AND(ISNUMBER(OFFSET('Hygiene Data'!$H$8,0,10*ROW('Hygiene Data'!H153))),'Data Summary'!EE159="Yes"),OFFSET('Hygiene Data'!$H$8,0,10*ROW('Hygiene Data'!H153)),NA())</f>
        <v>#N/A</v>
      </c>
      <c r="BQ159" s="108" t="e">
        <f ca="true">+IF(AND(ISNUMBER(OFFSET('Hygiene Data'!$H$10,0,10*ROW('Hygiene Data'!H153))),'Data Summary'!EF159="Yes"),OFFSET('Hygiene Data'!$H$10,0,10*ROW('Hygiene Data'!H153)),NA())</f>
        <v>#N/A</v>
      </c>
    </row>
    <row r="160" x14ac:dyDescent="0.2">
      <c r="A160" s="56" t="e">
        <f ca="true">+IF(OFFSET('Water Data'!$B$1,0,10*ROW('Water Data'!B154))="",NA(),OFFSET('Water Data'!$B$1,0,10*ROW('Water Data'!B154)))</f>
        <v>#N/A</v>
      </c>
      <c r="B160" s="56" t="e">
        <f ca="true">+IF(OFFSET('Water Data'!$A$3,0,10*ROW('Water Data'!A157))="",NA(),OFFSET('Water Data'!$A$3,0,10*ROW('Water Data'!A157)))</f>
        <v>#N/A</v>
      </c>
      <c r="C160" s="56" t="e">
        <f ca="true">+IF(OFFSET('Water Data'!$C$3,0,10*ROW('Water Data'!C157))="",NA(),OFFSET('Water Data'!$C$3,0,10*ROW('Water Data'!C157)))</f>
        <v>#N/A</v>
      </c>
      <c r="D160" s="57" t="e">
        <f ca="true">+IF(AND(ISNUMBER(OFFSET('Water Data'!$C$5,0,10*ROW('Water Data'!C154))),'Data Summary'!BS160="Yes"),100-OFFSET('Water Data'!$C$5,0,10*ROW('Water Data'!C154)),NA())</f>
        <v>#N/A</v>
      </c>
      <c r="E160" s="57" t="e">
        <f ca="true">+IF(AND(ISNUMBER(OFFSET('Water Data'!$C$7,0,10*ROW('Water Data'!C154))),'Data Summary'!BT160="Yes"),OFFSET('Water Data'!$C$7,0,10*ROW('Water Data'!C154)),NA())</f>
        <v>#N/A</v>
      </c>
      <c r="F160" s="57" t="e">
        <f ca="true">+IF(AND(ISNUMBER(OFFSET('Water Data'!$C$10,0,10*ROW('Water Data'!C154))),'Data Summary'!BU160="Yes"),OFFSET('Water Data'!$C$10,0,10*ROW('Water Data'!C154)),NA())</f>
        <v>#N/A</v>
      </c>
      <c r="G160" s="57" t="e">
        <f ca="true">+IF(AND(ISNUMBER(OFFSET('Water Data'!$D$5,0,10*ROW('Water Data'!D154))),'Data Summary'!BV160="Yes"),100-OFFSET('Water Data'!$D$5,0,10*ROW('Water Data'!D154)),NA())</f>
        <v>#N/A</v>
      </c>
      <c r="H160" s="57" t="e">
        <f ca="true">+IF(AND(ISNUMBER(OFFSET('Water Data'!$D$7,0,10*ROW('Water Data'!D154))),'Data Summary'!BW160="Yes"),OFFSET('Water Data'!$D$7,0,10*ROW('Water Data'!D154)),NA())</f>
        <v>#N/A</v>
      </c>
      <c r="I160" s="57" t="e">
        <f ca="true">+IF(AND(ISNUMBER(OFFSET('Water Data'!$D$10,0,10*ROW('Water Data'!D154))),'Data Summary'!BX160="Yes"),OFFSET('Water Data'!$D$10,0,10*ROW('Water Data'!D154)),NA())</f>
        <v>#N/A</v>
      </c>
      <c r="J160" s="57" t="e">
        <f ca="true">+IF(AND(ISNUMBER(OFFSET('Water Data'!$E$5,0,10*ROW('Water Data'!E154))),'Data Summary'!BY160="Yes"),100-OFFSET('Water Data'!$E$5,0,10*ROW('Water Data'!E154)),NA())</f>
        <v>#N/A</v>
      </c>
      <c r="K160" s="57" t="e">
        <f ca="true">+IF(AND(ISNUMBER(OFFSET('Water Data'!$E$7,0,10*ROW('Water Data'!E154))),'Data Summary'!BZ160="Yes"),OFFSET('Water Data'!$E$7,0,10*ROW('Water Data'!E154)),NA())</f>
        <v>#N/A</v>
      </c>
      <c r="L160" s="57" t="e">
        <f ca="true">+IF(AND(ISNUMBER(OFFSET('Water Data'!$E$10,0,10*ROW('Water Data'!E154))),'Data Summary'!CA160="Yes"),OFFSET('Water Data'!$E$10,0,10*ROW('Water Data'!E154)),NA())</f>
        <v>#N/A</v>
      </c>
      <c r="M160" s="57" t="e">
        <f ca="true">+IF(AND(ISNUMBER(OFFSET('Water Data'!$F$5,0,10*ROW('Water Data'!F154))),'Data Summary'!CB160="Yes"),100-OFFSET('Water Data'!$F$5,0,10*ROW('Water Data'!F154)),NA())</f>
        <v>#N/A</v>
      </c>
      <c r="N160" s="57" t="e">
        <f ca="true">+IF(AND(ISNUMBER(OFFSET('Water Data'!$F$7,0,10*ROW('Water Data'!F154))),'Data Summary'!CC160="Yes"),OFFSET('Water Data'!$F$7,0,10*ROW('Water Data'!F154)),NA())</f>
        <v>#N/A</v>
      </c>
      <c r="O160" s="57" t="e">
        <f ca="true">+IF(AND(ISNUMBER(OFFSET('Water Data'!$F$10,0,10*ROW('Water Data'!F154))),'Data Summary'!CD160="Yes"),OFFSET('Water Data'!$F$10,0,10*ROW('Water Data'!F154)),NA())</f>
        <v>#N/A</v>
      </c>
      <c r="P160" s="57" t="e">
        <f ca="true">+IF(AND(ISNUMBER(OFFSET('Water Data'!$G$5,0,10*ROW('Water Data'!G154))),'Data Summary'!CE160="Yes"),100-OFFSET('Water Data'!$G$5,0,10*ROW('Water Data'!G154)),NA())</f>
        <v>#N/A</v>
      </c>
      <c r="Q160" s="57" t="e">
        <f ca="true">+IF(AND(ISNUMBER(OFFSET('Water Data'!$G$7,0,10*ROW('Water Data'!G154))),'Data Summary'!CF160="Yes"),OFFSET('Water Data'!$G$7,0,10*ROW('Water Data'!G154)),NA())</f>
        <v>#N/A</v>
      </c>
      <c r="R160" s="57" t="e">
        <f ca="true">+IF(AND(ISNUMBER(OFFSET('Water Data'!$G$10,0,10*ROW('Water Data'!G154))),'Data Summary'!CG160="Yes"),OFFSET('Water Data'!$G$10,0,10*ROW('Water Data'!G154)),NA())</f>
        <v>#N/A</v>
      </c>
      <c r="S160" s="57" t="e">
        <f ca="true">+IF(AND(ISNUMBER(OFFSET('Water Data'!$H$5,0,10*ROW('Water Data'!H154))),'Data Summary'!CH160="Yes"),100-OFFSET('Water Data'!$H$5,0,10*ROW('Water Data'!H154)),NA())</f>
        <v>#N/A</v>
      </c>
      <c r="T160" s="57" t="e">
        <f ca="true">+IF(AND(ISNUMBER(OFFSET('Water Data'!$H$7,0,10*ROW('Water Data'!H154))),'Data Summary'!CI160="Yes"),OFFSET('Water Data'!$H$7,0,10*ROW('Water Data'!H154)),NA())</f>
        <v>#N/A</v>
      </c>
      <c r="U160" s="57" t="e">
        <f ca="true">+IF(AND(ISNUMBER(OFFSET('Water Data'!$H$10,0,10*ROW('Water Data'!H154))),'Data Summary'!CJ160="Yes"),OFFSET('Water Data'!$H$10,0,10*ROW('Water Data'!H154)),NA())</f>
        <v>#N/A</v>
      </c>
      <c r="V160" s="103" t="e">
        <f ca="true">+IF(AND(ISNUMBER(OFFSET('Sanitation Data'!$C$5,0,10*ROW('Sanitation Data'!C154))),'Data Summary'!CK160="Yes"),100-OFFSET('Sanitation Data'!$C$5,0,10*ROW('Sanitation Data'!C154)),NA())</f>
        <v>#N/A</v>
      </c>
      <c r="W160" s="103" t="e">
        <f ca="true">+IF(AND(ISNUMBER(OFFSET('Sanitation Data'!$C$7,0,10*ROW('Sanitation Data'!C154))),'Data Summary'!CL160="Yes"),OFFSET('Sanitation Data'!$C$7,0,10*ROW('Sanitation Data'!C154)),NA())</f>
        <v>#N/A</v>
      </c>
      <c r="X160" s="103" t="e">
        <f ca="true">+IF(AND(ISNUMBER(OFFSET('Sanitation Data'!$C$11,0,10*ROW('Sanitation Data'!C154))),'Data Summary'!CM160="Yes"),OFFSET('Sanitation Data'!$C$11,0,10*ROW('Sanitation Data'!C154)),NA())</f>
        <v>#N/A</v>
      </c>
      <c r="Y160" s="103" t="e">
        <f ca="true">+IF(AND(ISNUMBER(OFFSET('Sanitation Data'!$C$12,0,10*ROW('Sanitation Data'!C154))),'Data Summary'!CN160="Yes"),OFFSET('Sanitation Data'!$C$12,0,10*ROW('Sanitation Data'!C154)),NA())</f>
        <v>#N/A</v>
      </c>
      <c r="Z160" s="103" t="e">
        <f ca="true">+IF(AND(ISNUMBER(OFFSET('Sanitation Data'!$C$13,0,10*ROW('Sanitation Data'!C154))),'Data Summary'!CO160="Yes"),OFFSET('Sanitation Data'!$C$13,0,10*ROW('Sanitation Data'!C154)),NA())</f>
        <v>#N/A</v>
      </c>
      <c r="AA160" s="103" t="e">
        <f ca="true">+IF(AND(ISNUMBER(OFFSET('Sanitation Data'!$D$5,0,10*ROW('Sanitation Data'!D154))),'Data Summary'!CP160="Yes"),100-OFFSET('Sanitation Data'!$D$5,0,10*ROW('Sanitation Data'!D154)),NA())</f>
        <v>#N/A</v>
      </c>
      <c r="AB160" s="103" t="e">
        <f ca="true">+IF(AND(ISNUMBER(OFFSET('Sanitation Data'!$D$7,0,10*ROW('Sanitation Data'!D154))),'Data Summary'!CQ160="Yes"),OFFSET('Sanitation Data'!$D$7,0,10*ROW('Sanitation Data'!D154)),NA())</f>
        <v>#N/A</v>
      </c>
      <c r="AC160" s="103" t="e">
        <f ca="true">+IF(AND(ISNUMBER(OFFSET('Sanitation Data'!$D$11,0,10*ROW('Sanitation Data'!D154))),'Data Summary'!CR160="Yes"),OFFSET('Sanitation Data'!$D$11,0,10*ROW('Sanitation Data'!D154)),NA())</f>
        <v>#N/A</v>
      </c>
      <c r="AD160" s="103" t="e">
        <f ca="true">+IF(AND(ISNUMBER(OFFSET('Sanitation Data'!$D$12,0,10*ROW('Sanitation Data'!D154))),'Data Summary'!CS160="Yes"),OFFSET('Sanitation Data'!$D$12,0,10*ROW('Sanitation Data'!D154)),NA())</f>
        <v>#N/A</v>
      </c>
      <c r="AE160" s="103" t="e">
        <f ca="true">+IF(AND(ISNUMBER(OFFSET('Sanitation Data'!$D$13,0,10*ROW('Sanitation Data'!D154))),'Data Summary'!CT160="Yes"),OFFSET('Sanitation Data'!$D$13,0,10*ROW('Sanitation Data'!D154)),NA())</f>
        <v>#N/A</v>
      </c>
      <c r="AF160" s="103" t="e">
        <f ca="true">+IF(AND(ISNUMBER(OFFSET('Sanitation Data'!$E$5,0,10*ROW('Sanitation Data'!E154))),'Data Summary'!CU160="Yes"),100-OFFSET('Sanitation Data'!$E$5,0,10*ROW('Sanitation Data'!E154)),NA())</f>
        <v>#N/A</v>
      </c>
      <c r="AG160" s="103" t="e">
        <f ca="true">+IF(AND(ISNUMBER(OFFSET('Sanitation Data'!$E$7,0,10*ROW('Sanitation Data'!E154))),'Data Summary'!CV160="Yes"),OFFSET('Sanitation Data'!$E$7,0,10*ROW('Sanitation Data'!E154)),NA())</f>
        <v>#N/A</v>
      </c>
      <c r="AH160" s="103" t="e">
        <f ca="true">+IF(AND(ISNUMBER(OFFSET('Sanitation Data'!$E$11,0,10*ROW('Sanitation Data'!E154))),'Data Summary'!CW160="Yes"),OFFSET('Sanitation Data'!$E$11,0,10*ROW('Sanitation Data'!E154)),NA())</f>
        <v>#N/A</v>
      </c>
      <c r="AI160" s="103" t="e">
        <f ca="true">+IF(AND(ISNUMBER(OFFSET('Sanitation Data'!$E$12,0,10*ROW('Sanitation Data'!E154))),'Data Summary'!CX160="Yes"),OFFSET('Sanitation Data'!$E$12,0,10*ROW('Sanitation Data'!E154)),NA())</f>
        <v>#N/A</v>
      </c>
      <c r="AJ160" s="103" t="e">
        <f ca="true">+IF(AND(ISNUMBER(OFFSET('Sanitation Data'!$E$13,0,10*ROW('Sanitation Data'!E154))),'Data Summary'!CY160="Yes"),OFFSET('Sanitation Data'!$E$13,0,10*ROW('Sanitation Data'!E154)),NA())</f>
        <v>#N/A</v>
      </c>
      <c r="AK160" s="103" t="e">
        <f ca="true">+IF(AND(ISNUMBER(OFFSET('Sanitation Data'!$F$5,0,10*ROW('Sanitation Data'!F154))),'Data Summary'!CZ160="Yes"),100-OFFSET('Sanitation Data'!$F$5,0,10*ROW('Sanitation Data'!F154)),NA())</f>
        <v>#N/A</v>
      </c>
      <c r="AL160" s="103" t="e">
        <f ca="true">+IF(AND(ISNUMBER(OFFSET('Sanitation Data'!$F$7,0,10*ROW('Sanitation Data'!F154))),'Data Summary'!DA160="Yes"),OFFSET('Sanitation Data'!$F$7,0,10*ROW('Sanitation Data'!F154)),NA())</f>
        <v>#N/A</v>
      </c>
      <c r="AM160" s="103" t="e">
        <f ca="true">+IF(AND(ISNUMBER(OFFSET('Sanitation Data'!$F$11,0,10*ROW('Sanitation Data'!F154))),'Data Summary'!DB160="Yes"),OFFSET('Sanitation Data'!$F$11,0,10*ROW('Sanitation Data'!F154)),NA())</f>
        <v>#N/A</v>
      </c>
      <c r="AN160" s="103" t="e">
        <f ca="true">+IF(AND(ISNUMBER(OFFSET('Sanitation Data'!$F$12,0,10*ROW('Sanitation Data'!F154))),'Data Summary'!DC160="Yes"),OFFSET('Sanitation Data'!$F$12,0,10*ROW('Sanitation Data'!F154)),NA())</f>
        <v>#N/A</v>
      </c>
      <c r="AO160" s="103" t="e">
        <f ca="true">+IF(AND(ISNUMBER(OFFSET('Sanitation Data'!$F$13,0,10*ROW('Sanitation Data'!F154))),'Data Summary'!DD160="Yes"),OFFSET('Sanitation Data'!$F$13,0,10*ROW('Sanitation Data'!F154)),NA())</f>
        <v>#N/A</v>
      </c>
      <c r="AP160" s="103" t="e">
        <f ca="true">+IF(AND(ISNUMBER(OFFSET('Sanitation Data'!$G$5,0,10*ROW('Sanitation Data'!G154))),'Data Summary'!DE160="Yes"),100-OFFSET('Sanitation Data'!$G$5,0,10*ROW('Sanitation Data'!G154)),NA())</f>
        <v>#N/A</v>
      </c>
      <c r="AQ160" s="103" t="e">
        <f ca="true">+IF(AND(ISNUMBER(OFFSET('Sanitation Data'!$G$7,0,10*ROW('Sanitation Data'!G154))),'Data Summary'!DF160="Yes"),OFFSET('Sanitation Data'!$G$7,0,10*ROW('Sanitation Data'!G154)),NA())</f>
        <v>#N/A</v>
      </c>
      <c r="AR160" s="103" t="e">
        <f ca="true">+IF(AND(ISNUMBER(OFFSET('Sanitation Data'!$G$11,0,10*ROW('Sanitation Data'!G154))),'Data Summary'!DG160="Yes"),OFFSET('Sanitation Data'!$G$11,0,10*ROW('Sanitation Data'!G154)),NA())</f>
        <v>#N/A</v>
      </c>
      <c r="AS160" s="103" t="e">
        <f ca="true">+IF(AND(ISNUMBER(OFFSET('Sanitation Data'!$G$12,0,10*ROW('Sanitation Data'!G154))),'Data Summary'!DH160="Yes"),OFFSET('Sanitation Data'!$G$12,0,10*ROW('Sanitation Data'!G154)),NA())</f>
        <v>#N/A</v>
      </c>
      <c r="AT160" s="103" t="e">
        <f ca="true">+IF(AND(ISNUMBER(OFFSET('Sanitation Data'!$G$13,0,10*ROW('Sanitation Data'!G154))),'Data Summary'!DI160="Yes"),OFFSET('Sanitation Data'!$G$13,0,10*ROW('Sanitation Data'!G154)),NA())</f>
        <v>#N/A</v>
      </c>
      <c r="AU160" s="103" t="e">
        <f ca="true">+IF(AND(ISNUMBER(OFFSET('Sanitation Data'!$H$5,0,10*ROW('Sanitation Data'!H154))),'Data Summary'!DJ160="Yes"),100-OFFSET('Sanitation Data'!$H$5,0,10*ROW('Sanitation Data'!H154)),NA())</f>
        <v>#N/A</v>
      </c>
      <c r="AV160" s="103" t="e">
        <f ca="true">+IF(AND(ISNUMBER(OFFSET('Sanitation Data'!$H$7,0,10*ROW('Sanitation Data'!H154))),'Data Summary'!DK160="Yes"),OFFSET('Sanitation Data'!$H$7,0,10*ROW('Sanitation Data'!H154)),NA())</f>
        <v>#N/A</v>
      </c>
      <c r="AW160" s="103" t="e">
        <f ca="true">+IF(AND(ISNUMBER(OFFSET('Sanitation Data'!$H$11,0,10*ROW('Sanitation Data'!H154))),'Data Summary'!DL160="Yes"),OFFSET('Sanitation Data'!$H$11,0,10*ROW('Sanitation Data'!H154)),NA())</f>
        <v>#N/A</v>
      </c>
      <c r="AX160" s="103" t="e">
        <f ca="true">+IF(AND(ISNUMBER(OFFSET('Sanitation Data'!$H$12,0,10*ROW('Sanitation Data'!H154))),'Data Summary'!DM160="Yes"),OFFSET('Sanitation Data'!$H$12,0,10*ROW('Sanitation Data'!H154)),NA())</f>
        <v>#N/A</v>
      </c>
      <c r="AY160" s="103" t="e">
        <f ca="true">+IF(AND(ISNUMBER(OFFSET('Sanitation Data'!$H$13,0,10*ROW('Sanitation Data'!H154))),'Data Summary'!DN160="Yes"),OFFSET('Sanitation Data'!$H$13,0,10*ROW('Sanitation Data'!H154)),NA())</f>
        <v>#N/A</v>
      </c>
      <c r="AZ160" s="108" t="e">
        <f ca="true">+IF(AND(ISNUMBER(OFFSET('Hygiene Data'!$C$6,0,10*ROW('Hygiene Data'!C154))),'Data Summary'!DO160="Yes"),OFFSET('Hygiene Data'!$C$6,0,10*ROW('Hygiene Data'!C154)),NA())</f>
        <v>#N/A</v>
      </c>
      <c r="BA160" s="108" t="e">
        <f ca="true">+IF(AND(ISNUMBER(OFFSET('Hygiene Data'!$C$8,0,10*ROW('Hygiene Data'!C154))),'Data Summary'!DP160="Yes"),OFFSET('Hygiene Data'!$C$8,0,10*ROW('Hygiene Data'!C154)),NA())</f>
        <v>#N/A</v>
      </c>
      <c r="BB160" s="108" t="e">
        <f ca="true">+IF(AND(ISNUMBER(OFFSET('Hygiene Data'!$C$10,0,10*ROW('Hygiene Data'!C154))),'Data Summary'!DQ160="Yes"),OFFSET('Hygiene Data'!$C$10,0,10*ROW('Hygiene Data'!C154)),NA())</f>
        <v>#N/A</v>
      </c>
      <c r="BC160" s="108" t="e">
        <f ca="true">+IF(AND(ISNUMBER(OFFSET('Hygiene Data'!$D$6,0,10*ROW('Hygiene Data'!D154))),'Data Summary'!DR160="Yes"),OFFSET('Hygiene Data'!$D$6,0,10*ROW('Hygiene Data'!D154)),NA())</f>
        <v>#N/A</v>
      </c>
      <c r="BD160" s="108" t="e">
        <f ca="true">+IF(AND(ISNUMBER(OFFSET('Hygiene Data'!$D$8,0,10*ROW('Hygiene Data'!D154))),'Data Summary'!DS160="Yes"),OFFSET('Hygiene Data'!$D$8,0,10*ROW('Hygiene Data'!D154)),NA())</f>
        <v>#N/A</v>
      </c>
      <c r="BE160" s="108" t="e">
        <f ca="true">+IF(AND(ISNUMBER(OFFSET('Hygiene Data'!$D$10,0,10*ROW('Hygiene Data'!D154))),'Data Summary'!DT160="Yes"),OFFSET('Hygiene Data'!$D$10,0,10*ROW('Hygiene Data'!D154)),NA())</f>
        <v>#N/A</v>
      </c>
      <c r="BF160" s="108" t="e">
        <f ca="true">+IF(AND(ISNUMBER(OFFSET('Hygiene Data'!$E$6,0,10*ROW('Hygiene Data'!E154))),'Data Summary'!DU160="Yes"),OFFSET('Hygiene Data'!$E$6,0,10*ROW('Hygiene Data'!E154)),NA())</f>
        <v>#N/A</v>
      </c>
      <c r="BG160" s="108" t="e">
        <f ca="true">+IF(AND(ISNUMBER(OFFSET('Hygiene Data'!$E$8,0,10*ROW('Hygiene Data'!E154))),'Data Summary'!DV160="Yes"),OFFSET('Hygiene Data'!$E$8,0,10*ROW('Hygiene Data'!E154)),NA())</f>
        <v>#N/A</v>
      </c>
      <c r="BH160" s="108" t="e">
        <f ca="true">+IF(AND(ISNUMBER(OFFSET('Hygiene Data'!$E$10,0,10*ROW('Hygiene Data'!E154))),'Data Summary'!DW160="Yes"),OFFSET('Hygiene Data'!$E$10,0,10*ROW('Hygiene Data'!E154)),NA())</f>
        <v>#N/A</v>
      </c>
      <c r="BI160" s="108" t="e">
        <f ca="true">+IF(AND(ISNUMBER(OFFSET('Hygiene Data'!$F$6,0,10*ROW('Hygiene Data'!F154))),'Data Summary'!DX160="Yes"),OFFSET('Hygiene Data'!$F$6,0,10*ROW('Hygiene Data'!F154)),NA())</f>
        <v>#N/A</v>
      </c>
      <c r="BJ160" s="108" t="e">
        <f ca="true">+IF(AND(ISNUMBER(OFFSET('Hygiene Data'!$F$8,0,10*ROW('Hygiene Data'!F154))),'Data Summary'!DY160="Yes"),OFFSET('Hygiene Data'!$F$8,0,10*ROW('Hygiene Data'!F154)),NA())</f>
        <v>#N/A</v>
      </c>
      <c r="BK160" s="108" t="e">
        <f ca="true">+IF(AND(ISNUMBER(OFFSET('Hygiene Data'!$F$10,0,10*ROW('Hygiene Data'!F154))),'Data Summary'!DZ160="Yes"),OFFSET('Hygiene Data'!$F$10,0,10*ROW('Hygiene Data'!F154)),NA())</f>
        <v>#N/A</v>
      </c>
      <c r="BL160" s="108" t="e">
        <f ca="true">+IF(AND(ISNUMBER(OFFSET('Hygiene Data'!$G$6,0,10*ROW('Hygiene Data'!G154))),'Data Summary'!EA160="Yes"),OFFSET('Hygiene Data'!$G$6,0,10*ROW('Hygiene Data'!G154)),NA())</f>
        <v>#N/A</v>
      </c>
      <c r="BM160" s="108" t="e">
        <f ca="true">+IF(AND(ISNUMBER(OFFSET('Hygiene Data'!$G$8,0,10*ROW('Hygiene Data'!G154))),'Data Summary'!EB160="Yes"),OFFSET('Hygiene Data'!$G$8,0,10*ROW('Hygiene Data'!G154)),NA())</f>
        <v>#N/A</v>
      </c>
      <c r="BN160" s="108" t="e">
        <f ca="true">+IF(AND(ISNUMBER(OFFSET('Hygiene Data'!$G$10,0,10*ROW('Hygiene Data'!G154))),'Data Summary'!EC160="Yes"),OFFSET('Hygiene Data'!$G$10,0,10*ROW('Hygiene Data'!G154)),NA())</f>
        <v>#N/A</v>
      </c>
      <c r="BO160" s="108" t="e">
        <f ca="true">+IF(AND(ISNUMBER(OFFSET('Hygiene Data'!$H$6,0,10*ROW('Hygiene Data'!H154))),'Data Summary'!ED160="Yes"),OFFSET('Hygiene Data'!$H$6,0,10*ROW('Hygiene Data'!H154)),NA())</f>
        <v>#N/A</v>
      </c>
      <c r="BP160" s="108" t="e">
        <f ca="true">+IF(AND(ISNUMBER(OFFSET('Hygiene Data'!$H$8,0,10*ROW('Hygiene Data'!H154))),'Data Summary'!EE160="Yes"),OFFSET('Hygiene Data'!$H$8,0,10*ROW('Hygiene Data'!H154)),NA())</f>
        <v>#N/A</v>
      </c>
      <c r="BQ160" s="108" t="e">
        <f ca="true">+IF(AND(ISNUMBER(OFFSET('Hygiene Data'!$H$10,0,10*ROW('Hygiene Data'!H154))),'Data Summary'!EF160="Yes"),OFFSET('Hygiene Data'!$H$10,0,10*ROW('Hygiene Data'!H154)),NA())</f>
        <v>#N/A</v>
      </c>
    </row>
    <row r="161" x14ac:dyDescent="0.2">
      <c r="A161" s="56" t="e">
        <f ca="true">+IF(OFFSET('Water Data'!$B$1,0,10*ROW('Water Data'!B155))="",NA(),OFFSET('Water Data'!$B$1,0,10*ROW('Water Data'!B155)))</f>
        <v>#N/A</v>
      </c>
      <c r="B161" s="56" t="e">
        <f ca="true">+IF(OFFSET('Water Data'!$A$3,0,10*ROW('Water Data'!A158))="",NA(),OFFSET('Water Data'!$A$3,0,10*ROW('Water Data'!A158)))</f>
        <v>#N/A</v>
      </c>
      <c r="C161" s="56" t="e">
        <f ca="true">+IF(OFFSET('Water Data'!$C$3,0,10*ROW('Water Data'!C158))="",NA(),OFFSET('Water Data'!$C$3,0,10*ROW('Water Data'!C158)))</f>
        <v>#N/A</v>
      </c>
      <c r="D161" s="57" t="e">
        <f ca="true">+IF(AND(ISNUMBER(OFFSET('Water Data'!$C$5,0,10*ROW('Water Data'!C155))),'Data Summary'!BS161="Yes"),100-OFFSET('Water Data'!$C$5,0,10*ROW('Water Data'!C155)),NA())</f>
        <v>#N/A</v>
      </c>
      <c r="E161" s="57" t="e">
        <f ca="true">+IF(AND(ISNUMBER(OFFSET('Water Data'!$C$7,0,10*ROW('Water Data'!C155))),'Data Summary'!BT161="Yes"),OFFSET('Water Data'!$C$7,0,10*ROW('Water Data'!C155)),NA())</f>
        <v>#N/A</v>
      </c>
      <c r="F161" s="57" t="e">
        <f ca="true">+IF(AND(ISNUMBER(OFFSET('Water Data'!$C$10,0,10*ROW('Water Data'!C155))),'Data Summary'!BU161="Yes"),OFFSET('Water Data'!$C$10,0,10*ROW('Water Data'!C155)),NA())</f>
        <v>#N/A</v>
      </c>
      <c r="G161" s="57" t="e">
        <f ca="true">+IF(AND(ISNUMBER(OFFSET('Water Data'!$D$5,0,10*ROW('Water Data'!D155))),'Data Summary'!BV161="Yes"),100-OFFSET('Water Data'!$D$5,0,10*ROW('Water Data'!D155)),NA())</f>
        <v>#N/A</v>
      </c>
      <c r="H161" s="57" t="e">
        <f ca="true">+IF(AND(ISNUMBER(OFFSET('Water Data'!$D$7,0,10*ROW('Water Data'!D155))),'Data Summary'!BW161="Yes"),OFFSET('Water Data'!$D$7,0,10*ROW('Water Data'!D155)),NA())</f>
        <v>#N/A</v>
      </c>
      <c r="I161" s="57" t="e">
        <f ca="true">+IF(AND(ISNUMBER(OFFSET('Water Data'!$D$10,0,10*ROW('Water Data'!D155))),'Data Summary'!BX161="Yes"),OFFSET('Water Data'!$D$10,0,10*ROW('Water Data'!D155)),NA())</f>
        <v>#N/A</v>
      </c>
      <c r="J161" s="57" t="e">
        <f ca="true">+IF(AND(ISNUMBER(OFFSET('Water Data'!$E$5,0,10*ROW('Water Data'!E155))),'Data Summary'!BY161="Yes"),100-OFFSET('Water Data'!$E$5,0,10*ROW('Water Data'!E155)),NA())</f>
        <v>#N/A</v>
      </c>
      <c r="K161" s="57" t="e">
        <f ca="true">+IF(AND(ISNUMBER(OFFSET('Water Data'!$E$7,0,10*ROW('Water Data'!E155))),'Data Summary'!BZ161="Yes"),OFFSET('Water Data'!$E$7,0,10*ROW('Water Data'!E155)),NA())</f>
        <v>#N/A</v>
      </c>
      <c r="L161" s="57" t="e">
        <f ca="true">+IF(AND(ISNUMBER(OFFSET('Water Data'!$E$10,0,10*ROW('Water Data'!E155))),'Data Summary'!CA161="Yes"),OFFSET('Water Data'!$E$10,0,10*ROW('Water Data'!E155)),NA())</f>
        <v>#N/A</v>
      </c>
      <c r="M161" s="57" t="e">
        <f ca="true">+IF(AND(ISNUMBER(OFFSET('Water Data'!$F$5,0,10*ROW('Water Data'!F155))),'Data Summary'!CB161="Yes"),100-OFFSET('Water Data'!$F$5,0,10*ROW('Water Data'!F155)),NA())</f>
        <v>#N/A</v>
      </c>
      <c r="N161" s="57" t="e">
        <f ca="true">+IF(AND(ISNUMBER(OFFSET('Water Data'!$F$7,0,10*ROW('Water Data'!F155))),'Data Summary'!CC161="Yes"),OFFSET('Water Data'!$F$7,0,10*ROW('Water Data'!F155)),NA())</f>
        <v>#N/A</v>
      </c>
      <c r="O161" s="57" t="e">
        <f ca="true">+IF(AND(ISNUMBER(OFFSET('Water Data'!$F$10,0,10*ROW('Water Data'!F155))),'Data Summary'!CD161="Yes"),OFFSET('Water Data'!$F$10,0,10*ROW('Water Data'!F155)),NA())</f>
        <v>#N/A</v>
      </c>
      <c r="P161" s="57" t="e">
        <f ca="true">+IF(AND(ISNUMBER(OFFSET('Water Data'!$G$5,0,10*ROW('Water Data'!G155))),'Data Summary'!CE161="Yes"),100-OFFSET('Water Data'!$G$5,0,10*ROW('Water Data'!G155)),NA())</f>
        <v>#N/A</v>
      </c>
      <c r="Q161" s="57" t="e">
        <f ca="true">+IF(AND(ISNUMBER(OFFSET('Water Data'!$G$7,0,10*ROW('Water Data'!G155))),'Data Summary'!CF161="Yes"),OFFSET('Water Data'!$G$7,0,10*ROW('Water Data'!G155)),NA())</f>
        <v>#N/A</v>
      </c>
      <c r="R161" s="57" t="e">
        <f ca="true">+IF(AND(ISNUMBER(OFFSET('Water Data'!$G$10,0,10*ROW('Water Data'!G155))),'Data Summary'!CG161="Yes"),OFFSET('Water Data'!$G$10,0,10*ROW('Water Data'!G155)),NA())</f>
        <v>#N/A</v>
      </c>
      <c r="S161" s="57" t="e">
        <f ca="true">+IF(AND(ISNUMBER(OFFSET('Water Data'!$H$5,0,10*ROW('Water Data'!H155))),'Data Summary'!CH161="Yes"),100-OFFSET('Water Data'!$H$5,0,10*ROW('Water Data'!H155)),NA())</f>
        <v>#N/A</v>
      </c>
      <c r="T161" s="57" t="e">
        <f ca="true">+IF(AND(ISNUMBER(OFFSET('Water Data'!$H$7,0,10*ROW('Water Data'!H155))),'Data Summary'!CI161="Yes"),OFFSET('Water Data'!$H$7,0,10*ROW('Water Data'!H155)),NA())</f>
        <v>#N/A</v>
      </c>
      <c r="U161" s="57" t="e">
        <f ca="true">+IF(AND(ISNUMBER(OFFSET('Water Data'!$H$10,0,10*ROW('Water Data'!H155))),'Data Summary'!CJ161="Yes"),OFFSET('Water Data'!$H$10,0,10*ROW('Water Data'!H155)),NA())</f>
        <v>#N/A</v>
      </c>
      <c r="V161" s="103" t="e">
        <f ca="true">+IF(AND(ISNUMBER(OFFSET('Sanitation Data'!$C$5,0,10*ROW('Sanitation Data'!C155))),'Data Summary'!CK161="Yes"),100-OFFSET('Sanitation Data'!$C$5,0,10*ROW('Sanitation Data'!C155)),NA())</f>
        <v>#N/A</v>
      </c>
      <c r="W161" s="103" t="e">
        <f ca="true">+IF(AND(ISNUMBER(OFFSET('Sanitation Data'!$C$7,0,10*ROW('Sanitation Data'!C155))),'Data Summary'!CL161="Yes"),OFFSET('Sanitation Data'!$C$7,0,10*ROW('Sanitation Data'!C155)),NA())</f>
        <v>#N/A</v>
      </c>
      <c r="X161" s="103" t="e">
        <f ca="true">+IF(AND(ISNUMBER(OFFSET('Sanitation Data'!$C$11,0,10*ROW('Sanitation Data'!C155))),'Data Summary'!CM161="Yes"),OFFSET('Sanitation Data'!$C$11,0,10*ROW('Sanitation Data'!C155)),NA())</f>
        <v>#N/A</v>
      </c>
      <c r="Y161" s="103" t="e">
        <f ca="true">+IF(AND(ISNUMBER(OFFSET('Sanitation Data'!$C$12,0,10*ROW('Sanitation Data'!C155))),'Data Summary'!CN161="Yes"),OFFSET('Sanitation Data'!$C$12,0,10*ROW('Sanitation Data'!C155)),NA())</f>
        <v>#N/A</v>
      </c>
      <c r="Z161" s="103" t="e">
        <f ca="true">+IF(AND(ISNUMBER(OFFSET('Sanitation Data'!$C$13,0,10*ROW('Sanitation Data'!C155))),'Data Summary'!CO161="Yes"),OFFSET('Sanitation Data'!$C$13,0,10*ROW('Sanitation Data'!C155)),NA())</f>
        <v>#N/A</v>
      </c>
      <c r="AA161" s="103" t="e">
        <f ca="true">+IF(AND(ISNUMBER(OFFSET('Sanitation Data'!$D$5,0,10*ROW('Sanitation Data'!D155))),'Data Summary'!CP161="Yes"),100-OFFSET('Sanitation Data'!$D$5,0,10*ROW('Sanitation Data'!D155)),NA())</f>
        <v>#N/A</v>
      </c>
      <c r="AB161" s="103" t="e">
        <f ca="true">+IF(AND(ISNUMBER(OFFSET('Sanitation Data'!$D$7,0,10*ROW('Sanitation Data'!D155))),'Data Summary'!CQ161="Yes"),OFFSET('Sanitation Data'!$D$7,0,10*ROW('Sanitation Data'!D155)),NA())</f>
        <v>#N/A</v>
      </c>
      <c r="AC161" s="103" t="e">
        <f ca="true">+IF(AND(ISNUMBER(OFFSET('Sanitation Data'!$D$11,0,10*ROW('Sanitation Data'!D155))),'Data Summary'!CR161="Yes"),OFFSET('Sanitation Data'!$D$11,0,10*ROW('Sanitation Data'!D155)),NA())</f>
        <v>#N/A</v>
      </c>
      <c r="AD161" s="103" t="e">
        <f ca="true">+IF(AND(ISNUMBER(OFFSET('Sanitation Data'!$D$12,0,10*ROW('Sanitation Data'!D155))),'Data Summary'!CS161="Yes"),OFFSET('Sanitation Data'!$D$12,0,10*ROW('Sanitation Data'!D155)),NA())</f>
        <v>#N/A</v>
      </c>
      <c r="AE161" s="103" t="e">
        <f ca="true">+IF(AND(ISNUMBER(OFFSET('Sanitation Data'!$D$13,0,10*ROW('Sanitation Data'!D155))),'Data Summary'!CT161="Yes"),OFFSET('Sanitation Data'!$D$13,0,10*ROW('Sanitation Data'!D155)),NA())</f>
        <v>#N/A</v>
      </c>
      <c r="AF161" s="103" t="e">
        <f ca="true">+IF(AND(ISNUMBER(OFFSET('Sanitation Data'!$E$5,0,10*ROW('Sanitation Data'!E155))),'Data Summary'!CU161="Yes"),100-OFFSET('Sanitation Data'!$E$5,0,10*ROW('Sanitation Data'!E155)),NA())</f>
        <v>#N/A</v>
      </c>
      <c r="AG161" s="103" t="e">
        <f ca="true">+IF(AND(ISNUMBER(OFFSET('Sanitation Data'!$E$7,0,10*ROW('Sanitation Data'!E155))),'Data Summary'!CV161="Yes"),OFFSET('Sanitation Data'!$E$7,0,10*ROW('Sanitation Data'!E155)),NA())</f>
        <v>#N/A</v>
      </c>
      <c r="AH161" s="103" t="e">
        <f ca="true">+IF(AND(ISNUMBER(OFFSET('Sanitation Data'!$E$11,0,10*ROW('Sanitation Data'!E155))),'Data Summary'!CW161="Yes"),OFFSET('Sanitation Data'!$E$11,0,10*ROW('Sanitation Data'!E155)),NA())</f>
        <v>#N/A</v>
      </c>
      <c r="AI161" s="103" t="e">
        <f ca="true">+IF(AND(ISNUMBER(OFFSET('Sanitation Data'!$E$12,0,10*ROW('Sanitation Data'!E155))),'Data Summary'!CX161="Yes"),OFFSET('Sanitation Data'!$E$12,0,10*ROW('Sanitation Data'!E155)),NA())</f>
        <v>#N/A</v>
      </c>
      <c r="AJ161" s="103" t="e">
        <f ca="true">+IF(AND(ISNUMBER(OFFSET('Sanitation Data'!$E$13,0,10*ROW('Sanitation Data'!E155))),'Data Summary'!CY161="Yes"),OFFSET('Sanitation Data'!$E$13,0,10*ROW('Sanitation Data'!E155)),NA())</f>
        <v>#N/A</v>
      </c>
      <c r="AK161" s="103" t="e">
        <f ca="true">+IF(AND(ISNUMBER(OFFSET('Sanitation Data'!$F$5,0,10*ROW('Sanitation Data'!F155))),'Data Summary'!CZ161="Yes"),100-OFFSET('Sanitation Data'!$F$5,0,10*ROW('Sanitation Data'!F155)),NA())</f>
        <v>#N/A</v>
      </c>
      <c r="AL161" s="103" t="e">
        <f ca="true">+IF(AND(ISNUMBER(OFFSET('Sanitation Data'!$F$7,0,10*ROW('Sanitation Data'!F155))),'Data Summary'!DA161="Yes"),OFFSET('Sanitation Data'!$F$7,0,10*ROW('Sanitation Data'!F155)),NA())</f>
        <v>#N/A</v>
      </c>
      <c r="AM161" s="103" t="e">
        <f ca="true">+IF(AND(ISNUMBER(OFFSET('Sanitation Data'!$F$11,0,10*ROW('Sanitation Data'!F155))),'Data Summary'!DB161="Yes"),OFFSET('Sanitation Data'!$F$11,0,10*ROW('Sanitation Data'!F155)),NA())</f>
        <v>#N/A</v>
      </c>
      <c r="AN161" s="103" t="e">
        <f ca="true">+IF(AND(ISNUMBER(OFFSET('Sanitation Data'!$F$12,0,10*ROW('Sanitation Data'!F155))),'Data Summary'!DC161="Yes"),OFFSET('Sanitation Data'!$F$12,0,10*ROW('Sanitation Data'!F155)),NA())</f>
        <v>#N/A</v>
      </c>
      <c r="AO161" s="103" t="e">
        <f ca="true">+IF(AND(ISNUMBER(OFFSET('Sanitation Data'!$F$13,0,10*ROW('Sanitation Data'!F155))),'Data Summary'!DD161="Yes"),OFFSET('Sanitation Data'!$F$13,0,10*ROW('Sanitation Data'!F155)),NA())</f>
        <v>#N/A</v>
      </c>
      <c r="AP161" s="103" t="e">
        <f ca="true">+IF(AND(ISNUMBER(OFFSET('Sanitation Data'!$G$5,0,10*ROW('Sanitation Data'!G155))),'Data Summary'!DE161="Yes"),100-OFFSET('Sanitation Data'!$G$5,0,10*ROW('Sanitation Data'!G155)),NA())</f>
        <v>#N/A</v>
      </c>
      <c r="AQ161" s="103" t="e">
        <f ca="true">+IF(AND(ISNUMBER(OFFSET('Sanitation Data'!$G$7,0,10*ROW('Sanitation Data'!G155))),'Data Summary'!DF161="Yes"),OFFSET('Sanitation Data'!$G$7,0,10*ROW('Sanitation Data'!G155)),NA())</f>
        <v>#N/A</v>
      </c>
      <c r="AR161" s="103" t="e">
        <f ca="true">+IF(AND(ISNUMBER(OFFSET('Sanitation Data'!$G$11,0,10*ROW('Sanitation Data'!G155))),'Data Summary'!DG161="Yes"),OFFSET('Sanitation Data'!$G$11,0,10*ROW('Sanitation Data'!G155)),NA())</f>
        <v>#N/A</v>
      </c>
      <c r="AS161" s="103" t="e">
        <f ca="true">+IF(AND(ISNUMBER(OFFSET('Sanitation Data'!$G$12,0,10*ROW('Sanitation Data'!G155))),'Data Summary'!DH161="Yes"),OFFSET('Sanitation Data'!$G$12,0,10*ROW('Sanitation Data'!G155)),NA())</f>
        <v>#N/A</v>
      </c>
      <c r="AT161" s="103" t="e">
        <f ca="true">+IF(AND(ISNUMBER(OFFSET('Sanitation Data'!$G$13,0,10*ROW('Sanitation Data'!G155))),'Data Summary'!DI161="Yes"),OFFSET('Sanitation Data'!$G$13,0,10*ROW('Sanitation Data'!G155)),NA())</f>
        <v>#N/A</v>
      </c>
      <c r="AU161" s="103" t="e">
        <f ca="true">+IF(AND(ISNUMBER(OFFSET('Sanitation Data'!$H$5,0,10*ROW('Sanitation Data'!H155))),'Data Summary'!DJ161="Yes"),100-OFFSET('Sanitation Data'!$H$5,0,10*ROW('Sanitation Data'!H155)),NA())</f>
        <v>#N/A</v>
      </c>
      <c r="AV161" s="103" t="e">
        <f ca="true">+IF(AND(ISNUMBER(OFFSET('Sanitation Data'!$H$7,0,10*ROW('Sanitation Data'!H155))),'Data Summary'!DK161="Yes"),OFFSET('Sanitation Data'!$H$7,0,10*ROW('Sanitation Data'!H155)),NA())</f>
        <v>#N/A</v>
      </c>
      <c r="AW161" s="103" t="e">
        <f ca="true">+IF(AND(ISNUMBER(OFFSET('Sanitation Data'!$H$11,0,10*ROW('Sanitation Data'!H155))),'Data Summary'!DL161="Yes"),OFFSET('Sanitation Data'!$H$11,0,10*ROW('Sanitation Data'!H155)),NA())</f>
        <v>#N/A</v>
      </c>
      <c r="AX161" s="103" t="e">
        <f ca="true">+IF(AND(ISNUMBER(OFFSET('Sanitation Data'!$H$12,0,10*ROW('Sanitation Data'!H155))),'Data Summary'!DM161="Yes"),OFFSET('Sanitation Data'!$H$12,0,10*ROW('Sanitation Data'!H155)),NA())</f>
        <v>#N/A</v>
      </c>
      <c r="AY161" s="103" t="e">
        <f ca="true">+IF(AND(ISNUMBER(OFFSET('Sanitation Data'!$H$13,0,10*ROW('Sanitation Data'!H155))),'Data Summary'!DN161="Yes"),OFFSET('Sanitation Data'!$H$13,0,10*ROW('Sanitation Data'!H155)),NA())</f>
        <v>#N/A</v>
      </c>
      <c r="AZ161" s="108" t="e">
        <f ca="true">+IF(AND(ISNUMBER(OFFSET('Hygiene Data'!$C$6,0,10*ROW('Hygiene Data'!C155))),'Data Summary'!DO161="Yes"),OFFSET('Hygiene Data'!$C$6,0,10*ROW('Hygiene Data'!C155)),NA())</f>
        <v>#N/A</v>
      </c>
      <c r="BA161" s="108" t="e">
        <f ca="true">+IF(AND(ISNUMBER(OFFSET('Hygiene Data'!$C$8,0,10*ROW('Hygiene Data'!C155))),'Data Summary'!DP161="Yes"),OFFSET('Hygiene Data'!$C$8,0,10*ROW('Hygiene Data'!C155)),NA())</f>
        <v>#N/A</v>
      </c>
      <c r="BB161" s="108" t="e">
        <f ca="true">+IF(AND(ISNUMBER(OFFSET('Hygiene Data'!$C$10,0,10*ROW('Hygiene Data'!C155))),'Data Summary'!DQ161="Yes"),OFFSET('Hygiene Data'!$C$10,0,10*ROW('Hygiene Data'!C155)),NA())</f>
        <v>#N/A</v>
      </c>
      <c r="BC161" s="108" t="e">
        <f ca="true">+IF(AND(ISNUMBER(OFFSET('Hygiene Data'!$D$6,0,10*ROW('Hygiene Data'!D155))),'Data Summary'!DR161="Yes"),OFFSET('Hygiene Data'!$D$6,0,10*ROW('Hygiene Data'!D155)),NA())</f>
        <v>#N/A</v>
      </c>
      <c r="BD161" s="108" t="e">
        <f ca="true">+IF(AND(ISNUMBER(OFFSET('Hygiene Data'!$D$8,0,10*ROW('Hygiene Data'!D155))),'Data Summary'!DS161="Yes"),OFFSET('Hygiene Data'!$D$8,0,10*ROW('Hygiene Data'!D155)),NA())</f>
        <v>#N/A</v>
      </c>
      <c r="BE161" s="108" t="e">
        <f ca="true">+IF(AND(ISNUMBER(OFFSET('Hygiene Data'!$D$10,0,10*ROW('Hygiene Data'!D155))),'Data Summary'!DT161="Yes"),OFFSET('Hygiene Data'!$D$10,0,10*ROW('Hygiene Data'!D155)),NA())</f>
        <v>#N/A</v>
      </c>
      <c r="BF161" s="108" t="e">
        <f ca="true">+IF(AND(ISNUMBER(OFFSET('Hygiene Data'!$E$6,0,10*ROW('Hygiene Data'!E155))),'Data Summary'!DU161="Yes"),OFFSET('Hygiene Data'!$E$6,0,10*ROW('Hygiene Data'!E155)),NA())</f>
        <v>#N/A</v>
      </c>
      <c r="BG161" s="108" t="e">
        <f ca="true">+IF(AND(ISNUMBER(OFFSET('Hygiene Data'!$E$8,0,10*ROW('Hygiene Data'!E155))),'Data Summary'!DV161="Yes"),OFFSET('Hygiene Data'!$E$8,0,10*ROW('Hygiene Data'!E155)),NA())</f>
        <v>#N/A</v>
      </c>
      <c r="BH161" s="108" t="e">
        <f ca="true">+IF(AND(ISNUMBER(OFFSET('Hygiene Data'!$E$10,0,10*ROW('Hygiene Data'!E155))),'Data Summary'!DW161="Yes"),OFFSET('Hygiene Data'!$E$10,0,10*ROW('Hygiene Data'!E155)),NA())</f>
        <v>#N/A</v>
      </c>
      <c r="BI161" s="108" t="e">
        <f ca="true">+IF(AND(ISNUMBER(OFFSET('Hygiene Data'!$F$6,0,10*ROW('Hygiene Data'!F155))),'Data Summary'!DX161="Yes"),OFFSET('Hygiene Data'!$F$6,0,10*ROW('Hygiene Data'!F155)),NA())</f>
        <v>#N/A</v>
      </c>
      <c r="BJ161" s="108" t="e">
        <f ca="true">+IF(AND(ISNUMBER(OFFSET('Hygiene Data'!$F$8,0,10*ROW('Hygiene Data'!F155))),'Data Summary'!DY161="Yes"),OFFSET('Hygiene Data'!$F$8,0,10*ROW('Hygiene Data'!F155)),NA())</f>
        <v>#N/A</v>
      </c>
      <c r="BK161" s="108" t="e">
        <f ca="true">+IF(AND(ISNUMBER(OFFSET('Hygiene Data'!$F$10,0,10*ROW('Hygiene Data'!F155))),'Data Summary'!DZ161="Yes"),OFFSET('Hygiene Data'!$F$10,0,10*ROW('Hygiene Data'!F155)),NA())</f>
        <v>#N/A</v>
      </c>
      <c r="BL161" s="108" t="e">
        <f ca="true">+IF(AND(ISNUMBER(OFFSET('Hygiene Data'!$G$6,0,10*ROW('Hygiene Data'!G155))),'Data Summary'!EA161="Yes"),OFFSET('Hygiene Data'!$G$6,0,10*ROW('Hygiene Data'!G155)),NA())</f>
        <v>#N/A</v>
      </c>
      <c r="BM161" s="108" t="e">
        <f ca="true">+IF(AND(ISNUMBER(OFFSET('Hygiene Data'!$G$8,0,10*ROW('Hygiene Data'!G155))),'Data Summary'!EB161="Yes"),OFFSET('Hygiene Data'!$G$8,0,10*ROW('Hygiene Data'!G155)),NA())</f>
        <v>#N/A</v>
      </c>
      <c r="BN161" s="108" t="e">
        <f ca="true">+IF(AND(ISNUMBER(OFFSET('Hygiene Data'!$G$10,0,10*ROW('Hygiene Data'!G155))),'Data Summary'!EC161="Yes"),OFFSET('Hygiene Data'!$G$10,0,10*ROW('Hygiene Data'!G155)),NA())</f>
        <v>#N/A</v>
      </c>
      <c r="BO161" s="108" t="e">
        <f ca="true">+IF(AND(ISNUMBER(OFFSET('Hygiene Data'!$H$6,0,10*ROW('Hygiene Data'!H155))),'Data Summary'!ED161="Yes"),OFFSET('Hygiene Data'!$H$6,0,10*ROW('Hygiene Data'!H155)),NA())</f>
        <v>#N/A</v>
      </c>
      <c r="BP161" s="108" t="e">
        <f ca="true">+IF(AND(ISNUMBER(OFFSET('Hygiene Data'!$H$8,0,10*ROW('Hygiene Data'!H155))),'Data Summary'!EE161="Yes"),OFFSET('Hygiene Data'!$H$8,0,10*ROW('Hygiene Data'!H155)),NA())</f>
        <v>#N/A</v>
      </c>
      <c r="BQ161" s="108" t="e">
        <f ca="true">+IF(AND(ISNUMBER(OFFSET('Hygiene Data'!$H$10,0,10*ROW('Hygiene Data'!H155))),'Data Summary'!EF161="Yes"),OFFSET('Hygiene Data'!$H$10,0,10*ROW('Hygiene Data'!H155)),NA())</f>
        <v>#N/A</v>
      </c>
    </row>
    <row r="162" x14ac:dyDescent="0.2">
      <c r="A162" s="56" t="e">
        <f ca="true">+IF(OFFSET('Water Data'!$B$1,0,10*ROW('Water Data'!B156))="",NA(),OFFSET('Water Data'!$B$1,0,10*ROW('Water Data'!B156)))</f>
        <v>#N/A</v>
      </c>
      <c r="B162" s="56" t="e">
        <f ca="true">+IF(OFFSET('Water Data'!$A$3,0,10*ROW('Water Data'!A159))="",NA(),OFFSET('Water Data'!$A$3,0,10*ROW('Water Data'!A159)))</f>
        <v>#N/A</v>
      </c>
      <c r="C162" s="56" t="e">
        <f ca="true">+IF(OFFSET('Water Data'!$C$3,0,10*ROW('Water Data'!C159))="",NA(),OFFSET('Water Data'!$C$3,0,10*ROW('Water Data'!C159)))</f>
        <v>#N/A</v>
      </c>
      <c r="D162" s="57" t="e">
        <f ca="true">+IF(AND(ISNUMBER(OFFSET('Water Data'!$C$5,0,10*ROW('Water Data'!C156))),'Data Summary'!BS162="Yes"),100-OFFSET('Water Data'!$C$5,0,10*ROW('Water Data'!C156)),NA())</f>
        <v>#N/A</v>
      </c>
      <c r="E162" s="57" t="e">
        <f ca="true">+IF(AND(ISNUMBER(OFFSET('Water Data'!$C$7,0,10*ROW('Water Data'!C156))),'Data Summary'!BT162="Yes"),OFFSET('Water Data'!$C$7,0,10*ROW('Water Data'!C156)),NA())</f>
        <v>#N/A</v>
      </c>
      <c r="F162" s="57" t="e">
        <f ca="true">+IF(AND(ISNUMBER(OFFSET('Water Data'!$C$10,0,10*ROW('Water Data'!C156))),'Data Summary'!BU162="Yes"),OFFSET('Water Data'!$C$10,0,10*ROW('Water Data'!C156)),NA())</f>
        <v>#N/A</v>
      </c>
      <c r="G162" s="57" t="e">
        <f ca="true">+IF(AND(ISNUMBER(OFFSET('Water Data'!$D$5,0,10*ROW('Water Data'!D156))),'Data Summary'!BV162="Yes"),100-OFFSET('Water Data'!$D$5,0,10*ROW('Water Data'!D156)),NA())</f>
        <v>#N/A</v>
      </c>
      <c r="H162" s="57" t="e">
        <f ca="true">+IF(AND(ISNUMBER(OFFSET('Water Data'!$D$7,0,10*ROW('Water Data'!D156))),'Data Summary'!BW162="Yes"),OFFSET('Water Data'!$D$7,0,10*ROW('Water Data'!D156)),NA())</f>
        <v>#N/A</v>
      </c>
      <c r="I162" s="57" t="e">
        <f ca="true">+IF(AND(ISNUMBER(OFFSET('Water Data'!$D$10,0,10*ROW('Water Data'!D156))),'Data Summary'!BX162="Yes"),OFFSET('Water Data'!$D$10,0,10*ROW('Water Data'!D156)),NA())</f>
        <v>#N/A</v>
      </c>
      <c r="J162" s="57" t="e">
        <f ca="true">+IF(AND(ISNUMBER(OFFSET('Water Data'!$E$5,0,10*ROW('Water Data'!E156))),'Data Summary'!BY162="Yes"),100-OFFSET('Water Data'!$E$5,0,10*ROW('Water Data'!E156)),NA())</f>
        <v>#N/A</v>
      </c>
      <c r="K162" s="57" t="e">
        <f ca="true">+IF(AND(ISNUMBER(OFFSET('Water Data'!$E$7,0,10*ROW('Water Data'!E156))),'Data Summary'!BZ162="Yes"),OFFSET('Water Data'!$E$7,0,10*ROW('Water Data'!E156)),NA())</f>
        <v>#N/A</v>
      </c>
      <c r="L162" s="57" t="e">
        <f ca="true">+IF(AND(ISNUMBER(OFFSET('Water Data'!$E$10,0,10*ROW('Water Data'!E156))),'Data Summary'!CA162="Yes"),OFFSET('Water Data'!$E$10,0,10*ROW('Water Data'!E156)),NA())</f>
        <v>#N/A</v>
      </c>
      <c r="M162" s="57" t="e">
        <f ca="true">+IF(AND(ISNUMBER(OFFSET('Water Data'!$F$5,0,10*ROW('Water Data'!F156))),'Data Summary'!CB162="Yes"),100-OFFSET('Water Data'!$F$5,0,10*ROW('Water Data'!F156)),NA())</f>
        <v>#N/A</v>
      </c>
      <c r="N162" s="57" t="e">
        <f ca="true">+IF(AND(ISNUMBER(OFFSET('Water Data'!$F$7,0,10*ROW('Water Data'!F156))),'Data Summary'!CC162="Yes"),OFFSET('Water Data'!$F$7,0,10*ROW('Water Data'!F156)),NA())</f>
        <v>#N/A</v>
      </c>
      <c r="O162" s="57" t="e">
        <f ca="true">+IF(AND(ISNUMBER(OFFSET('Water Data'!$F$10,0,10*ROW('Water Data'!F156))),'Data Summary'!CD162="Yes"),OFFSET('Water Data'!$F$10,0,10*ROW('Water Data'!F156)),NA())</f>
        <v>#N/A</v>
      </c>
      <c r="P162" s="57" t="e">
        <f ca="true">+IF(AND(ISNUMBER(OFFSET('Water Data'!$G$5,0,10*ROW('Water Data'!G156))),'Data Summary'!CE162="Yes"),100-OFFSET('Water Data'!$G$5,0,10*ROW('Water Data'!G156)),NA())</f>
        <v>#N/A</v>
      </c>
      <c r="Q162" s="57" t="e">
        <f ca="true">+IF(AND(ISNUMBER(OFFSET('Water Data'!$G$7,0,10*ROW('Water Data'!G156))),'Data Summary'!CF162="Yes"),OFFSET('Water Data'!$G$7,0,10*ROW('Water Data'!G156)),NA())</f>
        <v>#N/A</v>
      </c>
      <c r="R162" s="57" t="e">
        <f ca="true">+IF(AND(ISNUMBER(OFFSET('Water Data'!$G$10,0,10*ROW('Water Data'!G156))),'Data Summary'!CG162="Yes"),OFFSET('Water Data'!$G$10,0,10*ROW('Water Data'!G156)),NA())</f>
        <v>#N/A</v>
      </c>
      <c r="S162" s="57" t="e">
        <f ca="true">+IF(AND(ISNUMBER(OFFSET('Water Data'!$H$5,0,10*ROW('Water Data'!H156))),'Data Summary'!CH162="Yes"),100-OFFSET('Water Data'!$H$5,0,10*ROW('Water Data'!H156)),NA())</f>
        <v>#N/A</v>
      </c>
      <c r="T162" s="57" t="e">
        <f ca="true">+IF(AND(ISNUMBER(OFFSET('Water Data'!$H$7,0,10*ROW('Water Data'!H156))),'Data Summary'!CI162="Yes"),OFFSET('Water Data'!$H$7,0,10*ROW('Water Data'!H156)),NA())</f>
        <v>#N/A</v>
      </c>
      <c r="U162" s="57" t="e">
        <f ca="true">+IF(AND(ISNUMBER(OFFSET('Water Data'!$H$10,0,10*ROW('Water Data'!H156))),'Data Summary'!CJ162="Yes"),OFFSET('Water Data'!$H$10,0,10*ROW('Water Data'!H156)),NA())</f>
        <v>#N/A</v>
      </c>
      <c r="V162" s="103" t="e">
        <f ca="true">+IF(AND(ISNUMBER(OFFSET('Sanitation Data'!$C$5,0,10*ROW('Sanitation Data'!C156))),'Data Summary'!CK162="Yes"),100-OFFSET('Sanitation Data'!$C$5,0,10*ROW('Sanitation Data'!C156)),NA())</f>
        <v>#N/A</v>
      </c>
      <c r="W162" s="103" t="e">
        <f ca="true">+IF(AND(ISNUMBER(OFFSET('Sanitation Data'!$C$7,0,10*ROW('Sanitation Data'!C156))),'Data Summary'!CL162="Yes"),OFFSET('Sanitation Data'!$C$7,0,10*ROW('Sanitation Data'!C156)),NA())</f>
        <v>#N/A</v>
      </c>
      <c r="X162" s="103" t="e">
        <f ca="true">+IF(AND(ISNUMBER(OFFSET('Sanitation Data'!$C$11,0,10*ROW('Sanitation Data'!C156))),'Data Summary'!CM162="Yes"),OFFSET('Sanitation Data'!$C$11,0,10*ROW('Sanitation Data'!C156)),NA())</f>
        <v>#N/A</v>
      </c>
      <c r="Y162" s="103" t="e">
        <f ca="true">+IF(AND(ISNUMBER(OFFSET('Sanitation Data'!$C$12,0,10*ROW('Sanitation Data'!C156))),'Data Summary'!CN162="Yes"),OFFSET('Sanitation Data'!$C$12,0,10*ROW('Sanitation Data'!C156)),NA())</f>
        <v>#N/A</v>
      </c>
      <c r="Z162" s="103" t="e">
        <f ca="true">+IF(AND(ISNUMBER(OFFSET('Sanitation Data'!$C$13,0,10*ROW('Sanitation Data'!C156))),'Data Summary'!CO162="Yes"),OFFSET('Sanitation Data'!$C$13,0,10*ROW('Sanitation Data'!C156)),NA())</f>
        <v>#N/A</v>
      </c>
      <c r="AA162" s="103" t="e">
        <f ca="true">+IF(AND(ISNUMBER(OFFSET('Sanitation Data'!$D$5,0,10*ROW('Sanitation Data'!D156))),'Data Summary'!CP162="Yes"),100-OFFSET('Sanitation Data'!$D$5,0,10*ROW('Sanitation Data'!D156)),NA())</f>
        <v>#N/A</v>
      </c>
      <c r="AB162" s="103" t="e">
        <f ca="true">+IF(AND(ISNUMBER(OFFSET('Sanitation Data'!$D$7,0,10*ROW('Sanitation Data'!D156))),'Data Summary'!CQ162="Yes"),OFFSET('Sanitation Data'!$D$7,0,10*ROW('Sanitation Data'!D156)),NA())</f>
        <v>#N/A</v>
      </c>
      <c r="AC162" s="103" t="e">
        <f ca="true">+IF(AND(ISNUMBER(OFFSET('Sanitation Data'!$D$11,0,10*ROW('Sanitation Data'!D156))),'Data Summary'!CR162="Yes"),OFFSET('Sanitation Data'!$D$11,0,10*ROW('Sanitation Data'!D156)),NA())</f>
        <v>#N/A</v>
      </c>
      <c r="AD162" s="103" t="e">
        <f ca="true">+IF(AND(ISNUMBER(OFFSET('Sanitation Data'!$D$12,0,10*ROW('Sanitation Data'!D156))),'Data Summary'!CS162="Yes"),OFFSET('Sanitation Data'!$D$12,0,10*ROW('Sanitation Data'!D156)),NA())</f>
        <v>#N/A</v>
      </c>
      <c r="AE162" s="103" t="e">
        <f ca="true">+IF(AND(ISNUMBER(OFFSET('Sanitation Data'!$D$13,0,10*ROW('Sanitation Data'!D156))),'Data Summary'!CT162="Yes"),OFFSET('Sanitation Data'!$D$13,0,10*ROW('Sanitation Data'!D156)),NA())</f>
        <v>#N/A</v>
      </c>
      <c r="AF162" s="103" t="e">
        <f ca="true">+IF(AND(ISNUMBER(OFFSET('Sanitation Data'!$E$5,0,10*ROW('Sanitation Data'!E156))),'Data Summary'!CU162="Yes"),100-OFFSET('Sanitation Data'!$E$5,0,10*ROW('Sanitation Data'!E156)),NA())</f>
        <v>#N/A</v>
      </c>
      <c r="AG162" s="103" t="e">
        <f ca="true">+IF(AND(ISNUMBER(OFFSET('Sanitation Data'!$E$7,0,10*ROW('Sanitation Data'!E156))),'Data Summary'!CV162="Yes"),OFFSET('Sanitation Data'!$E$7,0,10*ROW('Sanitation Data'!E156)),NA())</f>
        <v>#N/A</v>
      </c>
      <c r="AH162" s="103" t="e">
        <f ca="true">+IF(AND(ISNUMBER(OFFSET('Sanitation Data'!$E$11,0,10*ROW('Sanitation Data'!E156))),'Data Summary'!CW162="Yes"),OFFSET('Sanitation Data'!$E$11,0,10*ROW('Sanitation Data'!E156)),NA())</f>
        <v>#N/A</v>
      </c>
      <c r="AI162" s="103" t="e">
        <f ca="true">+IF(AND(ISNUMBER(OFFSET('Sanitation Data'!$E$12,0,10*ROW('Sanitation Data'!E156))),'Data Summary'!CX162="Yes"),OFFSET('Sanitation Data'!$E$12,0,10*ROW('Sanitation Data'!E156)),NA())</f>
        <v>#N/A</v>
      </c>
      <c r="AJ162" s="103" t="e">
        <f ca="true">+IF(AND(ISNUMBER(OFFSET('Sanitation Data'!$E$13,0,10*ROW('Sanitation Data'!E156))),'Data Summary'!CY162="Yes"),OFFSET('Sanitation Data'!$E$13,0,10*ROW('Sanitation Data'!E156)),NA())</f>
        <v>#N/A</v>
      </c>
      <c r="AK162" s="103" t="e">
        <f ca="true">+IF(AND(ISNUMBER(OFFSET('Sanitation Data'!$F$5,0,10*ROW('Sanitation Data'!F156))),'Data Summary'!CZ162="Yes"),100-OFFSET('Sanitation Data'!$F$5,0,10*ROW('Sanitation Data'!F156)),NA())</f>
        <v>#N/A</v>
      </c>
      <c r="AL162" s="103" t="e">
        <f ca="true">+IF(AND(ISNUMBER(OFFSET('Sanitation Data'!$F$7,0,10*ROW('Sanitation Data'!F156))),'Data Summary'!DA162="Yes"),OFFSET('Sanitation Data'!$F$7,0,10*ROW('Sanitation Data'!F156)),NA())</f>
        <v>#N/A</v>
      </c>
      <c r="AM162" s="103" t="e">
        <f ca="true">+IF(AND(ISNUMBER(OFFSET('Sanitation Data'!$F$11,0,10*ROW('Sanitation Data'!F156))),'Data Summary'!DB162="Yes"),OFFSET('Sanitation Data'!$F$11,0,10*ROW('Sanitation Data'!F156)),NA())</f>
        <v>#N/A</v>
      </c>
      <c r="AN162" s="103" t="e">
        <f ca="true">+IF(AND(ISNUMBER(OFFSET('Sanitation Data'!$F$12,0,10*ROW('Sanitation Data'!F156))),'Data Summary'!DC162="Yes"),OFFSET('Sanitation Data'!$F$12,0,10*ROW('Sanitation Data'!F156)),NA())</f>
        <v>#N/A</v>
      </c>
      <c r="AO162" s="103" t="e">
        <f ca="true">+IF(AND(ISNUMBER(OFFSET('Sanitation Data'!$F$13,0,10*ROW('Sanitation Data'!F156))),'Data Summary'!DD162="Yes"),OFFSET('Sanitation Data'!$F$13,0,10*ROW('Sanitation Data'!F156)),NA())</f>
        <v>#N/A</v>
      </c>
      <c r="AP162" s="103" t="e">
        <f ca="true">+IF(AND(ISNUMBER(OFFSET('Sanitation Data'!$G$5,0,10*ROW('Sanitation Data'!G156))),'Data Summary'!DE162="Yes"),100-OFFSET('Sanitation Data'!$G$5,0,10*ROW('Sanitation Data'!G156)),NA())</f>
        <v>#N/A</v>
      </c>
      <c r="AQ162" s="103" t="e">
        <f ca="true">+IF(AND(ISNUMBER(OFFSET('Sanitation Data'!$G$7,0,10*ROW('Sanitation Data'!G156))),'Data Summary'!DF162="Yes"),OFFSET('Sanitation Data'!$G$7,0,10*ROW('Sanitation Data'!G156)),NA())</f>
        <v>#N/A</v>
      </c>
      <c r="AR162" s="103" t="e">
        <f ca="true">+IF(AND(ISNUMBER(OFFSET('Sanitation Data'!$G$11,0,10*ROW('Sanitation Data'!G156))),'Data Summary'!DG162="Yes"),OFFSET('Sanitation Data'!$G$11,0,10*ROW('Sanitation Data'!G156)),NA())</f>
        <v>#N/A</v>
      </c>
      <c r="AS162" s="103" t="e">
        <f ca="true">+IF(AND(ISNUMBER(OFFSET('Sanitation Data'!$G$12,0,10*ROW('Sanitation Data'!G156))),'Data Summary'!DH162="Yes"),OFFSET('Sanitation Data'!$G$12,0,10*ROW('Sanitation Data'!G156)),NA())</f>
        <v>#N/A</v>
      </c>
      <c r="AT162" s="103" t="e">
        <f ca="true">+IF(AND(ISNUMBER(OFFSET('Sanitation Data'!$G$13,0,10*ROW('Sanitation Data'!G156))),'Data Summary'!DI162="Yes"),OFFSET('Sanitation Data'!$G$13,0,10*ROW('Sanitation Data'!G156)),NA())</f>
        <v>#N/A</v>
      </c>
      <c r="AU162" s="103" t="e">
        <f ca="true">+IF(AND(ISNUMBER(OFFSET('Sanitation Data'!$H$5,0,10*ROW('Sanitation Data'!H156))),'Data Summary'!DJ162="Yes"),100-OFFSET('Sanitation Data'!$H$5,0,10*ROW('Sanitation Data'!H156)),NA())</f>
        <v>#N/A</v>
      </c>
      <c r="AV162" s="103" t="e">
        <f ca="true">+IF(AND(ISNUMBER(OFFSET('Sanitation Data'!$H$7,0,10*ROW('Sanitation Data'!H156))),'Data Summary'!DK162="Yes"),OFFSET('Sanitation Data'!$H$7,0,10*ROW('Sanitation Data'!H156)),NA())</f>
        <v>#N/A</v>
      </c>
      <c r="AW162" s="103" t="e">
        <f ca="true">+IF(AND(ISNUMBER(OFFSET('Sanitation Data'!$H$11,0,10*ROW('Sanitation Data'!H156))),'Data Summary'!DL162="Yes"),OFFSET('Sanitation Data'!$H$11,0,10*ROW('Sanitation Data'!H156)),NA())</f>
        <v>#N/A</v>
      </c>
      <c r="AX162" s="103" t="e">
        <f ca="true">+IF(AND(ISNUMBER(OFFSET('Sanitation Data'!$H$12,0,10*ROW('Sanitation Data'!H156))),'Data Summary'!DM162="Yes"),OFFSET('Sanitation Data'!$H$12,0,10*ROW('Sanitation Data'!H156)),NA())</f>
        <v>#N/A</v>
      </c>
      <c r="AY162" s="103" t="e">
        <f ca="true">+IF(AND(ISNUMBER(OFFSET('Sanitation Data'!$H$13,0,10*ROW('Sanitation Data'!H156))),'Data Summary'!DN162="Yes"),OFFSET('Sanitation Data'!$H$13,0,10*ROW('Sanitation Data'!H156)),NA())</f>
        <v>#N/A</v>
      </c>
      <c r="AZ162" s="108" t="e">
        <f ca="true">+IF(AND(ISNUMBER(OFFSET('Hygiene Data'!$C$6,0,10*ROW('Hygiene Data'!C156))),'Data Summary'!DO162="Yes"),OFFSET('Hygiene Data'!$C$6,0,10*ROW('Hygiene Data'!C156)),NA())</f>
        <v>#N/A</v>
      </c>
      <c r="BA162" s="108" t="e">
        <f ca="true">+IF(AND(ISNUMBER(OFFSET('Hygiene Data'!$C$8,0,10*ROW('Hygiene Data'!C156))),'Data Summary'!DP162="Yes"),OFFSET('Hygiene Data'!$C$8,0,10*ROW('Hygiene Data'!C156)),NA())</f>
        <v>#N/A</v>
      </c>
      <c r="BB162" s="108" t="e">
        <f ca="true">+IF(AND(ISNUMBER(OFFSET('Hygiene Data'!$C$10,0,10*ROW('Hygiene Data'!C156))),'Data Summary'!DQ162="Yes"),OFFSET('Hygiene Data'!$C$10,0,10*ROW('Hygiene Data'!C156)),NA())</f>
        <v>#N/A</v>
      </c>
      <c r="BC162" s="108" t="e">
        <f ca="true">+IF(AND(ISNUMBER(OFFSET('Hygiene Data'!$D$6,0,10*ROW('Hygiene Data'!D156))),'Data Summary'!DR162="Yes"),OFFSET('Hygiene Data'!$D$6,0,10*ROW('Hygiene Data'!D156)),NA())</f>
        <v>#N/A</v>
      </c>
      <c r="BD162" s="108" t="e">
        <f ca="true">+IF(AND(ISNUMBER(OFFSET('Hygiene Data'!$D$8,0,10*ROW('Hygiene Data'!D156))),'Data Summary'!DS162="Yes"),OFFSET('Hygiene Data'!$D$8,0,10*ROW('Hygiene Data'!D156)),NA())</f>
        <v>#N/A</v>
      </c>
      <c r="BE162" s="108" t="e">
        <f ca="true">+IF(AND(ISNUMBER(OFFSET('Hygiene Data'!$D$10,0,10*ROW('Hygiene Data'!D156))),'Data Summary'!DT162="Yes"),OFFSET('Hygiene Data'!$D$10,0,10*ROW('Hygiene Data'!D156)),NA())</f>
        <v>#N/A</v>
      </c>
      <c r="BF162" s="108" t="e">
        <f ca="true">+IF(AND(ISNUMBER(OFFSET('Hygiene Data'!$E$6,0,10*ROW('Hygiene Data'!E156))),'Data Summary'!DU162="Yes"),OFFSET('Hygiene Data'!$E$6,0,10*ROW('Hygiene Data'!E156)),NA())</f>
        <v>#N/A</v>
      </c>
      <c r="BG162" s="108" t="e">
        <f ca="true">+IF(AND(ISNUMBER(OFFSET('Hygiene Data'!$E$8,0,10*ROW('Hygiene Data'!E156))),'Data Summary'!DV162="Yes"),OFFSET('Hygiene Data'!$E$8,0,10*ROW('Hygiene Data'!E156)),NA())</f>
        <v>#N/A</v>
      </c>
      <c r="BH162" s="108" t="e">
        <f ca="true">+IF(AND(ISNUMBER(OFFSET('Hygiene Data'!$E$10,0,10*ROW('Hygiene Data'!E156))),'Data Summary'!DW162="Yes"),OFFSET('Hygiene Data'!$E$10,0,10*ROW('Hygiene Data'!E156)),NA())</f>
        <v>#N/A</v>
      </c>
      <c r="BI162" s="108" t="e">
        <f ca="true">+IF(AND(ISNUMBER(OFFSET('Hygiene Data'!$F$6,0,10*ROW('Hygiene Data'!F156))),'Data Summary'!DX162="Yes"),OFFSET('Hygiene Data'!$F$6,0,10*ROW('Hygiene Data'!F156)),NA())</f>
        <v>#N/A</v>
      </c>
      <c r="BJ162" s="108" t="e">
        <f ca="true">+IF(AND(ISNUMBER(OFFSET('Hygiene Data'!$F$8,0,10*ROW('Hygiene Data'!F156))),'Data Summary'!DY162="Yes"),OFFSET('Hygiene Data'!$F$8,0,10*ROW('Hygiene Data'!F156)),NA())</f>
        <v>#N/A</v>
      </c>
      <c r="BK162" s="108" t="e">
        <f ca="true">+IF(AND(ISNUMBER(OFFSET('Hygiene Data'!$F$10,0,10*ROW('Hygiene Data'!F156))),'Data Summary'!DZ162="Yes"),OFFSET('Hygiene Data'!$F$10,0,10*ROW('Hygiene Data'!F156)),NA())</f>
        <v>#N/A</v>
      </c>
      <c r="BL162" s="108" t="e">
        <f ca="true">+IF(AND(ISNUMBER(OFFSET('Hygiene Data'!$G$6,0,10*ROW('Hygiene Data'!G156))),'Data Summary'!EA162="Yes"),OFFSET('Hygiene Data'!$G$6,0,10*ROW('Hygiene Data'!G156)),NA())</f>
        <v>#N/A</v>
      </c>
      <c r="BM162" s="108" t="e">
        <f ca="true">+IF(AND(ISNUMBER(OFFSET('Hygiene Data'!$G$8,0,10*ROW('Hygiene Data'!G156))),'Data Summary'!EB162="Yes"),OFFSET('Hygiene Data'!$G$8,0,10*ROW('Hygiene Data'!G156)),NA())</f>
        <v>#N/A</v>
      </c>
      <c r="BN162" s="108" t="e">
        <f ca="true">+IF(AND(ISNUMBER(OFFSET('Hygiene Data'!$G$10,0,10*ROW('Hygiene Data'!G156))),'Data Summary'!EC162="Yes"),OFFSET('Hygiene Data'!$G$10,0,10*ROW('Hygiene Data'!G156)),NA())</f>
        <v>#N/A</v>
      </c>
      <c r="BO162" s="108" t="e">
        <f ca="true">+IF(AND(ISNUMBER(OFFSET('Hygiene Data'!$H$6,0,10*ROW('Hygiene Data'!H156))),'Data Summary'!ED162="Yes"),OFFSET('Hygiene Data'!$H$6,0,10*ROW('Hygiene Data'!H156)),NA())</f>
        <v>#N/A</v>
      </c>
      <c r="BP162" s="108" t="e">
        <f ca="true">+IF(AND(ISNUMBER(OFFSET('Hygiene Data'!$H$8,0,10*ROW('Hygiene Data'!H156))),'Data Summary'!EE162="Yes"),OFFSET('Hygiene Data'!$H$8,0,10*ROW('Hygiene Data'!H156)),NA())</f>
        <v>#N/A</v>
      </c>
      <c r="BQ162" s="108" t="e">
        <f ca="true">+IF(AND(ISNUMBER(OFFSET('Hygiene Data'!$H$10,0,10*ROW('Hygiene Data'!H156))),'Data Summary'!EF162="Yes"),OFFSET('Hygiene Data'!$H$10,0,10*ROW('Hygiene Data'!H156)),NA())</f>
        <v>#N/A</v>
      </c>
    </row>
    <row r="163" x14ac:dyDescent="0.2">
      <c r="A163" s="56" t="e">
        <f ca="true">+IF(OFFSET('Water Data'!$B$1,0,10*ROW('Water Data'!B157))="",NA(),OFFSET('Water Data'!$B$1,0,10*ROW('Water Data'!B157)))</f>
        <v>#N/A</v>
      </c>
      <c r="B163" s="56" t="e">
        <f ca="true">+IF(OFFSET('Water Data'!$A$3,0,10*ROW('Water Data'!A160))="",NA(),OFFSET('Water Data'!$A$3,0,10*ROW('Water Data'!A160)))</f>
        <v>#N/A</v>
      </c>
      <c r="C163" s="56" t="e">
        <f ca="true">+IF(OFFSET('Water Data'!$C$3,0,10*ROW('Water Data'!C160))="",NA(),OFFSET('Water Data'!$C$3,0,10*ROW('Water Data'!C160)))</f>
        <v>#N/A</v>
      </c>
      <c r="D163" s="57" t="e">
        <f ca="true">+IF(AND(ISNUMBER(OFFSET('Water Data'!$C$5,0,10*ROW('Water Data'!C157))),'Data Summary'!BS163="Yes"),100-OFFSET('Water Data'!$C$5,0,10*ROW('Water Data'!C157)),NA())</f>
        <v>#N/A</v>
      </c>
      <c r="E163" s="57" t="e">
        <f ca="true">+IF(AND(ISNUMBER(OFFSET('Water Data'!$C$7,0,10*ROW('Water Data'!C157))),'Data Summary'!BT163="Yes"),OFFSET('Water Data'!$C$7,0,10*ROW('Water Data'!C157)),NA())</f>
        <v>#N/A</v>
      </c>
      <c r="F163" s="57" t="e">
        <f ca="true">+IF(AND(ISNUMBER(OFFSET('Water Data'!$C$10,0,10*ROW('Water Data'!C157))),'Data Summary'!BU163="Yes"),OFFSET('Water Data'!$C$10,0,10*ROW('Water Data'!C157)),NA())</f>
        <v>#N/A</v>
      </c>
      <c r="G163" s="57" t="e">
        <f ca="true">+IF(AND(ISNUMBER(OFFSET('Water Data'!$D$5,0,10*ROW('Water Data'!D157))),'Data Summary'!BV163="Yes"),100-OFFSET('Water Data'!$D$5,0,10*ROW('Water Data'!D157)),NA())</f>
        <v>#N/A</v>
      </c>
      <c r="H163" s="57" t="e">
        <f ca="true">+IF(AND(ISNUMBER(OFFSET('Water Data'!$D$7,0,10*ROW('Water Data'!D157))),'Data Summary'!BW163="Yes"),OFFSET('Water Data'!$D$7,0,10*ROW('Water Data'!D157)),NA())</f>
        <v>#N/A</v>
      </c>
      <c r="I163" s="57" t="e">
        <f ca="true">+IF(AND(ISNUMBER(OFFSET('Water Data'!$D$10,0,10*ROW('Water Data'!D157))),'Data Summary'!BX163="Yes"),OFFSET('Water Data'!$D$10,0,10*ROW('Water Data'!D157)),NA())</f>
        <v>#N/A</v>
      </c>
      <c r="J163" s="57" t="e">
        <f ca="true">+IF(AND(ISNUMBER(OFFSET('Water Data'!$E$5,0,10*ROW('Water Data'!E157))),'Data Summary'!BY163="Yes"),100-OFFSET('Water Data'!$E$5,0,10*ROW('Water Data'!E157)),NA())</f>
        <v>#N/A</v>
      </c>
      <c r="K163" s="57" t="e">
        <f ca="true">+IF(AND(ISNUMBER(OFFSET('Water Data'!$E$7,0,10*ROW('Water Data'!E157))),'Data Summary'!BZ163="Yes"),OFFSET('Water Data'!$E$7,0,10*ROW('Water Data'!E157)),NA())</f>
        <v>#N/A</v>
      </c>
      <c r="L163" s="57" t="e">
        <f ca="true">+IF(AND(ISNUMBER(OFFSET('Water Data'!$E$10,0,10*ROW('Water Data'!E157))),'Data Summary'!CA163="Yes"),OFFSET('Water Data'!$E$10,0,10*ROW('Water Data'!E157)),NA())</f>
        <v>#N/A</v>
      </c>
      <c r="M163" s="57" t="e">
        <f ca="true">+IF(AND(ISNUMBER(OFFSET('Water Data'!$F$5,0,10*ROW('Water Data'!F157))),'Data Summary'!CB163="Yes"),100-OFFSET('Water Data'!$F$5,0,10*ROW('Water Data'!F157)),NA())</f>
        <v>#N/A</v>
      </c>
      <c r="N163" s="57" t="e">
        <f ca="true">+IF(AND(ISNUMBER(OFFSET('Water Data'!$F$7,0,10*ROW('Water Data'!F157))),'Data Summary'!CC163="Yes"),OFFSET('Water Data'!$F$7,0,10*ROW('Water Data'!F157)),NA())</f>
        <v>#N/A</v>
      </c>
      <c r="O163" s="57" t="e">
        <f ca="true">+IF(AND(ISNUMBER(OFFSET('Water Data'!$F$10,0,10*ROW('Water Data'!F157))),'Data Summary'!CD163="Yes"),OFFSET('Water Data'!$F$10,0,10*ROW('Water Data'!F157)),NA())</f>
        <v>#N/A</v>
      </c>
      <c r="P163" s="57" t="e">
        <f ca="true">+IF(AND(ISNUMBER(OFFSET('Water Data'!$G$5,0,10*ROW('Water Data'!G157))),'Data Summary'!CE163="Yes"),100-OFFSET('Water Data'!$G$5,0,10*ROW('Water Data'!G157)),NA())</f>
        <v>#N/A</v>
      </c>
      <c r="Q163" s="57" t="e">
        <f ca="true">+IF(AND(ISNUMBER(OFFSET('Water Data'!$G$7,0,10*ROW('Water Data'!G157))),'Data Summary'!CF163="Yes"),OFFSET('Water Data'!$G$7,0,10*ROW('Water Data'!G157)),NA())</f>
        <v>#N/A</v>
      </c>
      <c r="R163" s="57" t="e">
        <f ca="true">+IF(AND(ISNUMBER(OFFSET('Water Data'!$G$10,0,10*ROW('Water Data'!G157))),'Data Summary'!CG163="Yes"),OFFSET('Water Data'!$G$10,0,10*ROW('Water Data'!G157)),NA())</f>
        <v>#N/A</v>
      </c>
      <c r="S163" s="57" t="e">
        <f ca="true">+IF(AND(ISNUMBER(OFFSET('Water Data'!$H$5,0,10*ROW('Water Data'!H157))),'Data Summary'!CH163="Yes"),100-OFFSET('Water Data'!$H$5,0,10*ROW('Water Data'!H157)),NA())</f>
        <v>#N/A</v>
      </c>
      <c r="T163" s="57" t="e">
        <f ca="true">+IF(AND(ISNUMBER(OFFSET('Water Data'!$H$7,0,10*ROW('Water Data'!H157))),'Data Summary'!CI163="Yes"),OFFSET('Water Data'!$H$7,0,10*ROW('Water Data'!H157)),NA())</f>
        <v>#N/A</v>
      </c>
      <c r="U163" s="57" t="e">
        <f ca="true">+IF(AND(ISNUMBER(OFFSET('Water Data'!$H$10,0,10*ROW('Water Data'!H157))),'Data Summary'!CJ163="Yes"),OFFSET('Water Data'!$H$10,0,10*ROW('Water Data'!H157)),NA())</f>
        <v>#N/A</v>
      </c>
      <c r="V163" s="103" t="e">
        <f ca="true">+IF(AND(ISNUMBER(OFFSET('Sanitation Data'!$C$5,0,10*ROW('Sanitation Data'!C157))),'Data Summary'!CK163="Yes"),100-OFFSET('Sanitation Data'!$C$5,0,10*ROW('Sanitation Data'!C157)),NA())</f>
        <v>#N/A</v>
      </c>
      <c r="W163" s="103" t="e">
        <f ca="true">+IF(AND(ISNUMBER(OFFSET('Sanitation Data'!$C$7,0,10*ROW('Sanitation Data'!C157))),'Data Summary'!CL163="Yes"),OFFSET('Sanitation Data'!$C$7,0,10*ROW('Sanitation Data'!C157)),NA())</f>
        <v>#N/A</v>
      </c>
      <c r="X163" s="103" t="e">
        <f ca="true">+IF(AND(ISNUMBER(OFFSET('Sanitation Data'!$C$11,0,10*ROW('Sanitation Data'!C157))),'Data Summary'!CM163="Yes"),OFFSET('Sanitation Data'!$C$11,0,10*ROW('Sanitation Data'!C157)),NA())</f>
        <v>#N/A</v>
      </c>
      <c r="Y163" s="103" t="e">
        <f ca="true">+IF(AND(ISNUMBER(OFFSET('Sanitation Data'!$C$12,0,10*ROW('Sanitation Data'!C157))),'Data Summary'!CN163="Yes"),OFFSET('Sanitation Data'!$C$12,0,10*ROW('Sanitation Data'!C157)),NA())</f>
        <v>#N/A</v>
      </c>
      <c r="Z163" s="103" t="e">
        <f ca="true">+IF(AND(ISNUMBER(OFFSET('Sanitation Data'!$C$13,0,10*ROW('Sanitation Data'!C157))),'Data Summary'!CO163="Yes"),OFFSET('Sanitation Data'!$C$13,0,10*ROW('Sanitation Data'!C157)),NA())</f>
        <v>#N/A</v>
      </c>
      <c r="AA163" s="103" t="e">
        <f ca="true">+IF(AND(ISNUMBER(OFFSET('Sanitation Data'!$D$5,0,10*ROW('Sanitation Data'!D157))),'Data Summary'!CP163="Yes"),100-OFFSET('Sanitation Data'!$D$5,0,10*ROW('Sanitation Data'!D157)),NA())</f>
        <v>#N/A</v>
      </c>
      <c r="AB163" s="103" t="e">
        <f ca="true">+IF(AND(ISNUMBER(OFFSET('Sanitation Data'!$D$7,0,10*ROW('Sanitation Data'!D157))),'Data Summary'!CQ163="Yes"),OFFSET('Sanitation Data'!$D$7,0,10*ROW('Sanitation Data'!D157)),NA())</f>
        <v>#N/A</v>
      </c>
      <c r="AC163" s="103" t="e">
        <f ca="true">+IF(AND(ISNUMBER(OFFSET('Sanitation Data'!$D$11,0,10*ROW('Sanitation Data'!D157))),'Data Summary'!CR163="Yes"),OFFSET('Sanitation Data'!$D$11,0,10*ROW('Sanitation Data'!D157)),NA())</f>
        <v>#N/A</v>
      </c>
      <c r="AD163" s="103" t="e">
        <f ca="true">+IF(AND(ISNUMBER(OFFSET('Sanitation Data'!$D$12,0,10*ROW('Sanitation Data'!D157))),'Data Summary'!CS163="Yes"),OFFSET('Sanitation Data'!$D$12,0,10*ROW('Sanitation Data'!D157)),NA())</f>
        <v>#N/A</v>
      </c>
      <c r="AE163" s="103" t="e">
        <f ca="true">+IF(AND(ISNUMBER(OFFSET('Sanitation Data'!$D$13,0,10*ROW('Sanitation Data'!D157))),'Data Summary'!CT163="Yes"),OFFSET('Sanitation Data'!$D$13,0,10*ROW('Sanitation Data'!D157)),NA())</f>
        <v>#N/A</v>
      </c>
      <c r="AF163" s="103" t="e">
        <f ca="true">+IF(AND(ISNUMBER(OFFSET('Sanitation Data'!$E$5,0,10*ROW('Sanitation Data'!E157))),'Data Summary'!CU163="Yes"),100-OFFSET('Sanitation Data'!$E$5,0,10*ROW('Sanitation Data'!E157)),NA())</f>
        <v>#N/A</v>
      </c>
      <c r="AG163" s="103" t="e">
        <f ca="true">+IF(AND(ISNUMBER(OFFSET('Sanitation Data'!$E$7,0,10*ROW('Sanitation Data'!E157))),'Data Summary'!CV163="Yes"),OFFSET('Sanitation Data'!$E$7,0,10*ROW('Sanitation Data'!E157)),NA())</f>
        <v>#N/A</v>
      </c>
      <c r="AH163" s="103" t="e">
        <f ca="true">+IF(AND(ISNUMBER(OFFSET('Sanitation Data'!$E$11,0,10*ROW('Sanitation Data'!E157))),'Data Summary'!CW163="Yes"),OFFSET('Sanitation Data'!$E$11,0,10*ROW('Sanitation Data'!E157)),NA())</f>
        <v>#N/A</v>
      </c>
      <c r="AI163" s="103" t="e">
        <f ca="true">+IF(AND(ISNUMBER(OFFSET('Sanitation Data'!$E$12,0,10*ROW('Sanitation Data'!E157))),'Data Summary'!CX163="Yes"),OFFSET('Sanitation Data'!$E$12,0,10*ROW('Sanitation Data'!E157)),NA())</f>
        <v>#N/A</v>
      </c>
      <c r="AJ163" s="103" t="e">
        <f ca="true">+IF(AND(ISNUMBER(OFFSET('Sanitation Data'!$E$13,0,10*ROW('Sanitation Data'!E157))),'Data Summary'!CY163="Yes"),OFFSET('Sanitation Data'!$E$13,0,10*ROW('Sanitation Data'!E157)),NA())</f>
        <v>#N/A</v>
      </c>
      <c r="AK163" s="103" t="e">
        <f ca="true">+IF(AND(ISNUMBER(OFFSET('Sanitation Data'!$F$5,0,10*ROW('Sanitation Data'!F157))),'Data Summary'!CZ163="Yes"),100-OFFSET('Sanitation Data'!$F$5,0,10*ROW('Sanitation Data'!F157)),NA())</f>
        <v>#N/A</v>
      </c>
      <c r="AL163" s="103" t="e">
        <f ca="true">+IF(AND(ISNUMBER(OFFSET('Sanitation Data'!$F$7,0,10*ROW('Sanitation Data'!F157))),'Data Summary'!DA163="Yes"),OFFSET('Sanitation Data'!$F$7,0,10*ROW('Sanitation Data'!F157)),NA())</f>
        <v>#N/A</v>
      </c>
      <c r="AM163" s="103" t="e">
        <f ca="true">+IF(AND(ISNUMBER(OFFSET('Sanitation Data'!$F$11,0,10*ROW('Sanitation Data'!F157))),'Data Summary'!DB163="Yes"),OFFSET('Sanitation Data'!$F$11,0,10*ROW('Sanitation Data'!F157)),NA())</f>
        <v>#N/A</v>
      </c>
      <c r="AN163" s="103" t="e">
        <f ca="true">+IF(AND(ISNUMBER(OFFSET('Sanitation Data'!$F$12,0,10*ROW('Sanitation Data'!F157))),'Data Summary'!DC163="Yes"),OFFSET('Sanitation Data'!$F$12,0,10*ROW('Sanitation Data'!F157)),NA())</f>
        <v>#N/A</v>
      </c>
      <c r="AO163" s="103" t="e">
        <f ca="true">+IF(AND(ISNUMBER(OFFSET('Sanitation Data'!$F$13,0,10*ROW('Sanitation Data'!F157))),'Data Summary'!DD163="Yes"),OFFSET('Sanitation Data'!$F$13,0,10*ROW('Sanitation Data'!F157)),NA())</f>
        <v>#N/A</v>
      </c>
      <c r="AP163" s="103" t="e">
        <f ca="true">+IF(AND(ISNUMBER(OFFSET('Sanitation Data'!$G$5,0,10*ROW('Sanitation Data'!G157))),'Data Summary'!DE163="Yes"),100-OFFSET('Sanitation Data'!$G$5,0,10*ROW('Sanitation Data'!G157)),NA())</f>
        <v>#N/A</v>
      </c>
      <c r="AQ163" s="103" t="e">
        <f ca="true">+IF(AND(ISNUMBER(OFFSET('Sanitation Data'!$G$7,0,10*ROW('Sanitation Data'!G157))),'Data Summary'!DF163="Yes"),OFFSET('Sanitation Data'!$G$7,0,10*ROW('Sanitation Data'!G157)),NA())</f>
        <v>#N/A</v>
      </c>
      <c r="AR163" s="103" t="e">
        <f ca="true">+IF(AND(ISNUMBER(OFFSET('Sanitation Data'!$G$11,0,10*ROW('Sanitation Data'!G157))),'Data Summary'!DG163="Yes"),OFFSET('Sanitation Data'!$G$11,0,10*ROW('Sanitation Data'!G157)),NA())</f>
        <v>#N/A</v>
      </c>
      <c r="AS163" s="103" t="e">
        <f ca="true">+IF(AND(ISNUMBER(OFFSET('Sanitation Data'!$G$12,0,10*ROW('Sanitation Data'!G157))),'Data Summary'!DH163="Yes"),OFFSET('Sanitation Data'!$G$12,0,10*ROW('Sanitation Data'!G157)),NA())</f>
        <v>#N/A</v>
      </c>
      <c r="AT163" s="103" t="e">
        <f ca="true">+IF(AND(ISNUMBER(OFFSET('Sanitation Data'!$G$13,0,10*ROW('Sanitation Data'!G157))),'Data Summary'!DI163="Yes"),OFFSET('Sanitation Data'!$G$13,0,10*ROW('Sanitation Data'!G157)),NA())</f>
        <v>#N/A</v>
      </c>
      <c r="AU163" s="103" t="e">
        <f ca="true">+IF(AND(ISNUMBER(OFFSET('Sanitation Data'!$H$5,0,10*ROW('Sanitation Data'!H157))),'Data Summary'!DJ163="Yes"),100-OFFSET('Sanitation Data'!$H$5,0,10*ROW('Sanitation Data'!H157)),NA())</f>
        <v>#N/A</v>
      </c>
      <c r="AV163" s="103" t="e">
        <f ca="true">+IF(AND(ISNUMBER(OFFSET('Sanitation Data'!$H$7,0,10*ROW('Sanitation Data'!H157))),'Data Summary'!DK163="Yes"),OFFSET('Sanitation Data'!$H$7,0,10*ROW('Sanitation Data'!H157)),NA())</f>
        <v>#N/A</v>
      </c>
      <c r="AW163" s="103" t="e">
        <f ca="true">+IF(AND(ISNUMBER(OFFSET('Sanitation Data'!$H$11,0,10*ROW('Sanitation Data'!H157))),'Data Summary'!DL163="Yes"),OFFSET('Sanitation Data'!$H$11,0,10*ROW('Sanitation Data'!H157)),NA())</f>
        <v>#N/A</v>
      </c>
      <c r="AX163" s="103" t="e">
        <f ca="true">+IF(AND(ISNUMBER(OFFSET('Sanitation Data'!$H$12,0,10*ROW('Sanitation Data'!H157))),'Data Summary'!DM163="Yes"),OFFSET('Sanitation Data'!$H$12,0,10*ROW('Sanitation Data'!H157)),NA())</f>
        <v>#N/A</v>
      </c>
      <c r="AY163" s="103" t="e">
        <f ca="true">+IF(AND(ISNUMBER(OFFSET('Sanitation Data'!$H$13,0,10*ROW('Sanitation Data'!H157))),'Data Summary'!DN163="Yes"),OFFSET('Sanitation Data'!$H$13,0,10*ROW('Sanitation Data'!H157)),NA())</f>
        <v>#N/A</v>
      </c>
      <c r="AZ163" s="108" t="e">
        <f ca="true">+IF(AND(ISNUMBER(OFFSET('Hygiene Data'!$C$6,0,10*ROW('Hygiene Data'!C157))),'Data Summary'!DO163="Yes"),OFFSET('Hygiene Data'!$C$6,0,10*ROW('Hygiene Data'!C157)),NA())</f>
        <v>#N/A</v>
      </c>
      <c r="BA163" s="108" t="e">
        <f ca="true">+IF(AND(ISNUMBER(OFFSET('Hygiene Data'!$C$8,0,10*ROW('Hygiene Data'!C157))),'Data Summary'!DP163="Yes"),OFFSET('Hygiene Data'!$C$8,0,10*ROW('Hygiene Data'!C157)),NA())</f>
        <v>#N/A</v>
      </c>
      <c r="BB163" s="108" t="e">
        <f ca="true">+IF(AND(ISNUMBER(OFFSET('Hygiene Data'!$C$10,0,10*ROW('Hygiene Data'!C157))),'Data Summary'!DQ163="Yes"),OFFSET('Hygiene Data'!$C$10,0,10*ROW('Hygiene Data'!C157)),NA())</f>
        <v>#N/A</v>
      </c>
      <c r="BC163" s="108" t="e">
        <f ca="true">+IF(AND(ISNUMBER(OFFSET('Hygiene Data'!$D$6,0,10*ROW('Hygiene Data'!D157))),'Data Summary'!DR163="Yes"),OFFSET('Hygiene Data'!$D$6,0,10*ROW('Hygiene Data'!D157)),NA())</f>
        <v>#N/A</v>
      </c>
      <c r="BD163" s="108" t="e">
        <f ca="true">+IF(AND(ISNUMBER(OFFSET('Hygiene Data'!$D$8,0,10*ROW('Hygiene Data'!D157))),'Data Summary'!DS163="Yes"),OFFSET('Hygiene Data'!$D$8,0,10*ROW('Hygiene Data'!D157)),NA())</f>
        <v>#N/A</v>
      </c>
      <c r="BE163" s="108" t="e">
        <f ca="true">+IF(AND(ISNUMBER(OFFSET('Hygiene Data'!$D$10,0,10*ROW('Hygiene Data'!D157))),'Data Summary'!DT163="Yes"),OFFSET('Hygiene Data'!$D$10,0,10*ROW('Hygiene Data'!D157)),NA())</f>
        <v>#N/A</v>
      </c>
      <c r="BF163" s="108" t="e">
        <f ca="true">+IF(AND(ISNUMBER(OFFSET('Hygiene Data'!$E$6,0,10*ROW('Hygiene Data'!E157))),'Data Summary'!DU163="Yes"),OFFSET('Hygiene Data'!$E$6,0,10*ROW('Hygiene Data'!E157)),NA())</f>
        <v>#N/A</v>
      </c>
      <c r="BG163" s="108" t="e">
        <f ca="true">+IF(AND(ISNUMBER(OFFSET('Hygiene Data'!$E$8,0,10*ROW('Hygiene Data'!E157))),'Data Summary'!DV163="Yes"),OFFSET('Hygiene Data'!$E$8,0,10*ROW('Hygiene Data'!E157)),NA())</f>
        <v>#N/A</v>
      </c>
      <c r="BH163" s="108" t="e">
        <f ca="true">+IF(AND(ISNUMBER(OFFSET('Hygiene Data'!$E$10,0,10*ROW('Hygiene Data'!E157))),'Data Summary'!DW163="Yes"),OFFSET('Hygiene Data'!$E$10,0,10*ROW('Hygiene Data'!E157)),NA())</f>
        <v>#N/A</v>
      </c>
      <c r="BI163" s="108" t="e">
        <f ca="true">+IF(AND(ISNUMBER(OFFSET('Hygiene Data'!$F$6,0,10*ROW('Hygiene Data'!F157))),'Data Summary'!DX163="Yes"),OFFSET('Hygiene Data'!$F$6,0,10*ROW('Hygiene Data'!F157)),NA())</f>
        <v>#N/A</v>
      </c>
      <c r="BJ163" s="108" t="e">
        <f ca="true">+IF(AND(ISNUMBER(OFFSET('Hygiene Data'!$F$8,0,10*ROW('Hygiene Data'!F157))),'Data Summary'!DY163="Yes"),OFFSET('Hygiene Data'!$F$8,0,10*ROW('Hygiene Data'!F157)),NA())</f>
        <v>#N/A</v>
      </c>
      <c r="BK163" s="108" t="e">
        <f ca="true">+IF(AND(ISNUMBER(OFFSET('Hygiene Data'!$F$10,0,10*ROW('Hygiene Data'!F157))),'Data Summary'!DZ163="Yes"),OFFSET('Hygiene Data'!$F$10,0,10*ROW('Hygiene Data'!F157)),NA())</f>
        <v>#N/A</v>
      </c>
      <c r="BL163" s="108" t="e">
        <f ca="true">+IF(AND(ISNUMBER(OFFSET('Hygiene Data'!$G$6,0,10*ROW('Hygiene Data'!G157))),'Data Summary'!EA163="Yes"),OFFSET('Hygiene Data'!$G$6,0,10*ROW('Hygiene Data'!G157)),NA())</f>
        <v>#N/A</v>
      </c>
      <c r="BM163" s="108" t="e">
        <f ca="true">+IF(AND(ISNUMBER(OFFSET('Hygiene Data'!$G$8,0,10*ROW('Hygiene Data'!G157))),'Data Summary'!EB163="Yes"),OFFSET('Hygiene Data'!$G$8,0,10*ROW('Hygiene Data'!G157)),NA())</f>
        <v>#N/A</v>
      </c>
      <c r="BN163" s="108" t="e">
        <f ca="true">+IF(AND(ISNUMBER(OFFSET('Hygiene Data'!$G$10,0,10*ROW('Hygiene Data'!G157))),'Data Summary'!EC163="Yes"),OFFSET('Hygiene Data'!$G$10,0,10*ROW('Hygiene Data'!G157)),NA())</f>
        <v>#N/A</v>
      </c>
      <c r="BO163" s="108" t="e">
        <f ca="true">+IF(AND(ISNUMBER(OFFSET('Hygiene Data'!$H$6,0,10*ROW('Hygiene Data'!H157))),'Data Summary'!ED163="Yes"),OFFSET('Hygiene Data'!$H$6,0,10*ROW('Hygiene Data'!H157)),NA())</f>
        <v>#N/A</v>
      </c>
      <c r="BP163" s="108" t="e">
        <f ca="true">+IF(AND(ISNUMBER(OFFSET('Hygiene Data'!$H$8,0,10*ROW('Hygiene Data'!H157))),'Data Summary'!EE163="Yes"),OFFSET('Hygiene Data'!$H$8,0,10*ROW('Hygiene Data'!H157)),NA())</f>
        <v>#N/A</v>
      </c>
      <c r="BQ163" s="108" t="e">
        <f ca="true">+IF(AND(ISNUMBER(OFFSET('Hygiene Data'!$H$10,0,10*ROW('Hygiene Data'!H157))),'Data Summary'!EF163="Yes"),OFFSET('Hygiene Data'!$H$10,0,10*ROW('Hygiene Data'!H157)),NA())</f>
        <v>#N/A</v>
      </c>
    </row>
    <row r="164" x14ac:dyDescent="0.2">
      <c r="A164" s="56" t="e">
        <f ca="true">+IF(OFFSET('Water Data'!$B$1,0,10*ROW('Water Data'!B158))="",NA(),OFFSET('Water Data'!$B$1,0,10*ROW('Water Data'!B158)))</f>
        <v>#N/A</v>
      </c>
      <c r="B164" s="56" t="e">
        <f ca="true">+IF(OFFSET('Water Data'!$A$3,0,10*ROW('Water Data'!A161))="",NA(),OFFSET('Water Data'!$A$3,0,10*ROW('Water Data'!A161)))</f>
        <v>#N/A</v>
      </c>
      <c r="C164" s="56" t="e">
        <f ca="true">+IF(OFFSET('Water Data'!$C$3,0,10*ROW('Water Data'!C161))="",NA(),OFFSET('Water Data'!$C$3,0,10*ROW('Water Data'!C161)))</f>
        <v>#N/A</v>
      </c>
      <c r="D164" s="57" t="e">
        <f ca="true">+IF(AND(ISNUMBER(OFFSET('Water Data'!$C$5,0,10*ROW('Water Data'!C158))),'Data Summary'!BS164="Yes"),100-OFFSET('Water Data'!$C$5,0,10*ROW('Water Data'!C158)),NA())</f>
        <v>#N/A</v>
      </c>
      <c r="E164" s="57" t="e">
        <f ca="true">+IF(AND(ISNUMBER(OFFSET('Water Data'!$C$7,0,10*ROW('Water Data'!C158))),'Data Summary'!BT164="Yes"),OFFSET('Water Data'!$C$7,0,10*ROW('Water Data'!C158)),NA())</f>
        <v>#N/A</v>
      </c>
      <c r="F164" s="57" t="e">
        <f ca="true">+IF(AND(ISNUMBER(OFFSET('Water Data'!$C$10,0,10*ROW('Water Data'!C158))),'Data Summary'!BU164="Yes"),OFFSET('Water Data'!$C$10,0,10*ROW('Water Data'!C158)),NA())</f>
        <v>#N/A</v>
      </c>
      <c r="G164" s="57" t="e">
        <f ca="true">+IF(AND(ISNUMBER(OFFSET('Water Data'!$D$5,0,10*ROW('Water Data'!D158))),'Data Summary'!BV164="Yes"),100-OFFSET('Water Data'!$D$5,0,10*ROW('Water Data'!D158)),NA())</f>
        <v>#N/A</v>
      </c>
      <c r="H164" s="57" t="e">
        <f ca="true">+IF(AND(ISNUMBER(OFFSET('Water Data'!$D$7,0,10*ROW('Water Data'!D158))),'Data Summary'!BW164="Yes"),OFFSET('Water Data'!$D$7,0,10*ROW('Water Data'!D158)),NA())</f>
        <v>#N/A</v>
      </c>
      <c r="I164" s="57" t="e">
        <f ca="true">+IF(AND(ISNUMBER(OFFSET('Water Data'!$D$10,0,10*ROW('Water Data'!D158))),'Data Summary'!BX164="Yes"),OFFSET('Water Data'!$D$10,0,10*ROW('Water Data'!D158)),NA())</f>
        <v>#N/A</v>
      </c>
      <c r="J164" s="57" t="e">
        <f ca="true">+IF(AND(ISNUMBER(OFFSET('Water Data'!$E$5,0,10*ROW('Water Data'!E158))),'Data Summary'!BY164="Yes"),100-OFFSET('Water Data'!$E$5,0,10*ROW('Water Data'!E158)),NA())</f>
        <v>#N/A</v>
      </c>
      <c r="K164" s="57" t="e">
        <f ca="true">+IF(AND(ISNUMBER(OFFSET('Water Data'!$E$7,0,10*ROW('Water Data'!E158))),'Data Summary'!BZ164="Yes"),OFFSET('Water Data'!$E$7,0,10*ROW('Water Data'!E158)),NA())</f>
        <v>#N/A</v>
      </c>
      <c r="L164" s="57" t="e">
        <f ca="true">+IF(AND(ISNUMBER(OFFSET('Water Data'!$E$10,0,10*ROW('Water Data'!E158))),'Data Summary'!CA164="Yes"),OFFSET('Water Data'!$E$10,0,10*ROW('Water Data'!E158)),NA())</f>
        <v>#N/A</v>
      </c>
      <c r="M164" s="57" t="e">
        <f ca="true">+IF(AND(ISNUMBER(OFFSET('Water Data'!$F$5,0,10*ROW('Water Data'!F158))),'Data Summary'!CB164="Yes"),100-OFFSET('Water Data'!$F$5,0,10*ROW('Water Data'!F158)),NA())</f>
        <v>#N/A</v>
      </c>
      <c r="N164" s="57" t="e">
        <f ca="true">+IF(AND(ISNUMBER(OFFSET('Water Data'!$F$7,0,10*ROW('Water Data'!F158))),'Data Summary'!CC164="Yes"),OFFSET('Water Data'!$F$7,0,10*ROW('Water Data'!F158)),NA())</f>
        <v>#N/A</v>
      </c>
      <c r="O164" s="57" t="e">
        <f ca="true">+IF(AND(ISNUMBER(OFFSET('Water Data'!$F$10,0,10*ROW('Water Data'!F158))),'Data Summary'!CD164="Yes"),OFFSET('Water Data'!$F$10,0,10*ROW('Water Data'!F158)),NA())</f>
        <v>#N/A</v>
      </c>
      <c r="P164" s="57" t="e">
        <f ca="true">+IF(AND(ISNUMBER(OFFSET('Water Data'!$G$5,0,10*ROW('Water Data'!G158))),'Data Summary'!CE164="Yes"),100-OFFSET('Water Data'!$G$5,0,10*ROW('Water Data'!G158)),NA())</f>
        <v>#N/A</v>
      </c>
      <c r="Q164" s="57" t="e">
        <f ca="true">+IF(AND(ISNUMBER(OFFSET('Water Data'!$G$7,0,10*ROW('Water Data'!G158))),'Data Summary'!CF164="Yes"),OFFSET('Water Data'!$G$7,0,10*ROW('Water Data'!G158)),NA())</f>
        <v>#N/A</v>
      </c>
      <c r="R164" s="57" t="e">
        <f ca="true">+IF(AND(ISNUMBER(OFFSET('Water Data'!$G$10,0,10*ROW('Water Data'!G158))),'Data Summary'!CG164="Yes"),OFFSET('Water Data'!$G$10,0,10*ROW('Water Data'!G158)),NA())</f>
        <v>#N/A</v>
      </c>
      <c r="S164" s="57" t="e">
        <f ca="true">+IF(AND(ISNUMBER(OFFSET('Water Data'!$H$5,0,10*ROW('Water Data'!H158))),'Data Summary'!CH164="Yes"),100-OFFSET('Water Data'!$H$5,0,10*ROW('Water Data'!H158)),NA())</f>
        <v>#N/A</v>
      </c>
      <c r="T164" s="57" t="e">
        <f ca="true">+IF(AND(ISNUMBER(OFFSET('Water Data'!$H$7,0,10*ROW('Water Data'!H158))),'Data Summary'!CI164="Yes"),OFFSET('Water Data'!$H$7,0,10*ROW('Water Data'!H158)),NA())</f>
        <v>#N/A</v>
      </c>
      <c r="U164" s="57" t="e">
        <f ca="true">+IF(AND(ISNUMBER(OFFSET('Water Data'!$H$10,0,10*ROW('Water Data'!H158))),'Data Summary'!CJ164="Yes"),OFFSET('Water Data'!$H$10,0,10*ROW('Water Data'!H158)),NA())</f>
        <v>#N/A</v>
      </c>
      <c r="V164" s="103" t="e">
        <f ca="true">+IF(AND(ISNUMBER(OFFSET('Sanitation Data'!$C$5,0,10*ROW('Sanitation Data'!C158))),'Data Summary'!CK164="Yes"),100-OFFSET('Sanitation Data'!$C$5,0,10*ROW('Sanitation Data'!C158)),NA())</f>
        <v>#N/A</v>
      </c>
      <c r="W164" s="103" t="e">
        <f ca="true">+IF(AND(ISNUMBER(OFFSET('Sanitation Data'!$C$7,0,10*ROW('Sanitation Data'!C158))),'Data Summary'!CL164="Yes"),OFFSET('Sanitation Data'!$C$7,0,10*ROW('Sanitation Data'!C158)),NA())</f>
        <v>#N/A</v>
      </c>
      <c r="X164" s="103" t="e">
        <f ca="true">+IF(AND(ISNUMBER(OFFSET('Sanitation Data'!$C$11,0,10*ROW('Sanitation Data'!C158))),'Data Summary'!CM164="Yes"),OFFSET('Sanitation Data'!$C$11,0,10*ROW('Sanitation Data'!C158)),NA())</f>
        <v>#N/A</v>
      </c>
      <c r="Y164" s="103" t="e">
        <f ca="true">+IF(AND(ISNUMBER(OFFSET('Sanitation Data'!$C$12,0,10*ROW('Sanitation Data'!C158))),'Data Summary'!CN164="Yes"),OFFSET('Sanitation Data'!$C$12,0,10*ROW('Sanitation Data'!C158)),NA())</f>
        <v>#N/A</v>
      </c>
      <c r="Z164" s="103" t="e">
        <f ca="true">+IF(AND(ISNUMBER(OFFSET('Sanitation Data'!$C$13,0,10*ROW('Sanitation Data'!C158))),'Data Summary'!CO164="Yes"),OFFSET('Sanitation Data'!$C$13,0,10*ROW('Sanitation Data'!C158)),NA())</f>
        <v>#N/A</v>
      </c>
      <c r="AA164" s="103" t="e">
        <f ca="true">+IF(AND(ISNUMBER(OFFSET('Sanitation Data'!$D$5,0,10*ROW('Sanitation Data'!D158))),'Data Summary'!CP164="Yes"),100-OFFSET('Sanitation Data'!$D$5,0,10*ROW('Sanitation Data'!D158)),NA())</f>
        <v>#N/A</v>
      </c>
      <c r="AB164" s="103" t="e">
        <f ca="true">+IF(AND(ISNUMBER(OFFSET('Sanitation Data'!$D$7,0,10*ROW('Sanitation Data'!D158))),'Data Summary'!CQ164="Yes"),OFFSET('Sanitation Data'!$D$7,0,10*ROW('Sanitation Data'!D158)),NA())</f>
        <v>#N/A</v>
      </c>
      <c r="AC164" s="103" t="e">
        <f ca="true">+IF(AND(ISNUMBER(OFFSET('Sanitation Data'!$D$11,0,10*ROW('Sanitation Data'!D158))),'Data Summary'!CR164="Yes"),OFFSET('Sanitation Data'!$D$11,0,10*ROW('Sanitation Data'!D158)),NA())</f>
        <v>#N/A</v>
      </c>
      <c r="AD164" s="103" t="e">
        <f ca="true">+IF(AND(ISNUMBER(OFFSET('Sanitation Data'!$D$12,0,10*ROW('Sanitation Data'!D158))),'Data Summary'!CS164="Yes"),OFFSET('Sanitation Data'!$D$12,0,10*ROW('Sanitation Data'!D158)),NA())</f>
        <v>#N/A</v>
      </c>
      <c r="AE164" s="103" t="e">
        <f ca="true">+IF(AND(ISNUMBER(OFFSET('Sanitation Data'!$D$13,0,10*ROW('Sanitation Data'!D158))),'Data Summary'!CT164="Yes"),OFFSET('Sanitation Data'!$D$13,0,10*ROW('Sanitation Data'!D158)),NA())</f>
        <v>#N/A</v>
      </c>
      <c r="AF164" s="103" t="e">
        <f ca="true">+IF(AND(ISNUMBER(OFFSET('Sanitation Data'!$E$5,0,10*ROW('Sanitation Data'!E158))),'Data Summary'!CU164="Yes"),100-OFFSET('Sanitation Data'!$E$5,0,10*ROW('Sanitation Data'!E158)),NA())</f>
        <v>#N/A</v>
      </c>
      <c r="AG164" s="103" t="e">
        <f ca="true">+IF(AND(ISNUMBER(OFFSET('Sanitation Data'!$E$7,0,10*ROW('Sanitation Data'!E158))),'Data Summary'!CV164="Yes"),OFFSET('Sanitation Data'!$E$7,0,10*ROW('Sanitation Data'!E158)),NA())</f>
        <v>#N/A</v>
      </c>
      <c r="AH164" s="103" t="e">
        <f ca="true">+IF(AND(ISNUMBER(OFFSET('Sanitation Data'!$E$11,0,10*ROW('Sanitation Data'!E158))),'Data Summary'!CW164="Yes"),OFFSET('Sanitation Data'!$E$11,0,10*ROW('Sanitation Data'!E158)),NA())</f>
        <v>#N/A</v>
      </c>
      <c r="AI164" s="103" t="e">
        <f ca="true">+IF(AND(ISNUMBER(OFFSET('Sanitation Data'!$E$12,0,10*ROW('Sanitation Data'!E158))),'Data Summary'!CX164="Yes"),OFFSET('Sanitation Data'!$E$12,0,10*ROW('Sanitation Data'!E158)),NA())</f>
        <v>#N/A</v>
      </c>
      <c r="AJ164" s="103" t="e">
        <f ca="true">+IF(AND(ISNUMBER(OFFSET('Sanitation Data'!$E$13,0,10*ROW('Sanitation Data'!E158))),'Data Summary'!CY164="Yes"),OFFSET('Sanitation Data'!$E$13,0,10*ROW('Sanitation Data'!E158)),NA())</f>
        <v>#N/A</v>
      </c>
      <c r="AK164" s="103" t="e">
        <f ca="true">+IF(AND(ISNUMBER(OFFSET('Sanitation Data'!$F$5,0,10*ROW('Sanitation Data'!F158))),'Data Summary'!CZ164="Yes"),100-OFFSET('Sanitation Data'!$F$5,0,10*ROW('Sanitation Data'!F158)),NA())</f>
        <v>#N/A</v>
      </c>
      <c r="AL164" s="103" t="e">
        <f ca="true">+IF(AND(ISNUMBER(OFFSET('Sanitation Data'!$F$7,0,10*ROW('Sanitation Data'!F158))),'Data Summary'!DA164="Yes"),OFFSET('Sanitation Data'!$F$7,0,10*ROW('Sanitation Data'!F158)),NA())</f>
        <v>#N/A</v>
      </c>
      <c r="AM164" s="103" t="e">
        <f ca="true">+IF(AND(ISNUMBER(OFFSET('Sanitation Data'!$F$11,0,10*ROW('Sanitation Data'!F158))),'Data Summary'!DB164="Yes"),OFFSET('Sanitation Data'!$F$11,0,10*ROW('Sanitation Data'!F158)),NA())</f>
        <v>#N/A</v>
      </c>
      <c r="AN164" s="103" t="e">
        <f ca="true">+IF(AND(ISNUMBER(OFFSET('Sanitation Data'!$F$12,0,10*ROW('Sanitation Data'!F158))),'Data Summary'!DC164="Yes"),OFFSET('Sanitation Data'!$F$12,0,10*ROW('Sanitation Data'!F158)),NA())</f>
        <v>#N/A</v>
      </c>
      <c r="AO164" s="103" t="e">
        <f ca="true">+IF(AND(ISNUMBER(OFFSET('Sanitation Data'!$F$13,0,10*ROW('Sanitation Data'!F158))),'Data Summary'!DD164="Yes"),OFFSET('Sanitation Data'!$F$13,0,10*ROW('Sanitation Data'!F158)),NA())</f>
        <v>#N/A</v>
      </c>
      <c r="AP164" s="103" t="e">
        <f ca="true">+IF(AND(ISNUMBER(OFFSET('Sanitation Data'!$G$5,0,10*ROW('Sanitation Data'!G158))),'Data Summary'!DE164="Yes"),100-OFFSET('Sanitation Data'!$G$5,0,10*ROW('Sanitation Data'!G158)),NA())</f>
        <v>#N/A</v>
      </c>
      <c r="AQ164" s="103" t="e">
        <f ca="true">+IF(AND(ISNUMBER(OFFSET('Sanitation Data'!$G$7,0,10*ROW('Sanitation Data'!G158))),'Data Summary'!DF164="Yes"),OFFSET('Sanitation Data'!$G$7,0,10*ROW('Sanitation Data'!G158)),NA())</f>
        <v>#N/A</v>
      </c>
      <c r="AR164" s="103" t="e">
        <f ca="true">+IF(AND(ISNUMBER(OFFSET('Sanitation Data'!$G$11,0,10*ROW('Sanitation Data'!G158))),'Data Summary'!DG164="Yes"),OFFSET('Sanitation Data'!$G$11,0,10*ROW('Sanitation Data'!G158)),NA())</f>
        <v>#N/A</v>
      </c>
      <c r="AS164" s="103" t="e">
        <f ca="true">+IF(AND(ISNUMBER(OFFSET('Sanitation Data'!$G$12,0,10*ROW('Sanitation Data'!G158))),'Data Summary'!DH164="Yes"),OFFSET('Sanitation Data'!$G$12,0,10*ROW('Sanitation Data'!G158)),NA())</f>
        <v>#N/A</v>
      </c>
      <c r="AT164" s="103" t="e">
        <f ca="true">+IF(AND(ISNUMBER(OFFSET('Sanitation Data'!$G$13,0,10*ROW('Sanitation Data'!G158))),'Data Summary'!DI164="Yes"),OFFSET('Sanitation Data'!$G$13,0,10*ROW('Sanitation Data'!G158)),NA())</f>
        <v>#N/A</v>
      </c>
      <c r="AU164" s="103" t="e">
        <f ca="true">+IF(AND(ISNUMBER(OFFSET('Sanitation Data'!$H$5,0,10*ROW('Sanitation Data'!H158))),'Data Summary'!DJ164="Yes"),100-OFFSET('Sanitation Data'!$H$5,0,10*ROW('Sanitation Data'!H158)),NA())</f>
        <v>#N/A</v>
      </c>
      <c r="AV164" s="103" t="e">
        <f ca="true">+IF(AND(ISNUMBER(OFFSET('Sanitation Data'!$H$7,0,10*ROW('Sanitation Data'!H158))),'Data Summary'!DK164="Yes"),OFFSET('Sanitation Data'!$H$7,0,10*ROW('Sanitation Data'!H158)),NA())</f>
        <v>#N/A</v>
      </c>
      <c r="AW164" s="103" t="e">
        <f ca="true">+IF(AND(ISNUMBER(OFFSET('Sanitation Data'!$H$11,0,10*ROW('Sanitation Data'!H158))),'Data Summary'!DL164="Yes"),OFFSET('Sanitation Data'!$H$11,0,10*ROW('Sanitation Data'!H158)),NA())</f>
        <v>#N/A</v>
      </c>
      <c r="AX164" s="103" t="e">
        <f ca="true">+IF(AND(ISNUMBER(OFFSET('Sanitation Data'!$H$12,0,10*ROW('Sanitation Data'!H158))),'Data Summary'!DM164="Yes"),OFFSET('Sanitation Data'!$H$12,0,10*ROW('Sanitation Data'!H158)),NA())</f>
        <v>#N/A</v>
      </c>
      <c r="AY164" s="103" t="e">
        <f ca="true">+IF(AND(ISNUMBER(OFFSET('Sanitation Data'!$H$13,0,10*ROW('Sanitation Data'!H158))),'Data Summary'!DN164="Yes"),OFFSET('Sanitation Data'!$H$13,0,10*ROW('Sanitation Data'!H158)),NA())</f>
        <v>#N/A</v>
      </c>
      <c r="AZ164" s="108" t="e">
        <f ca="true">+IF(AND(ISNUMBER(OFFSET('Hygiene Data'!$C$6,0,10*ROW('Hygiene Data'!C158))),'Data Summary'!DO164="Yes"),OFFSET('Hygiene Data'!$C$6,0,10*ROW('Hygiene Data'!C158)),NA())</f>
        <v>#N/A</v>
      </c>
      <c r="BA164" s="108" t="e">
        <f ca="true">+IF(AND(ISNUMBER(OFFSET('Hygiene Data'!$C$8,0,10*ROW('Hygiene Data'!C158))),'Data Summary'!DP164="Yes"),OFFSET('Hygiene Data'!$C$8,0,10*ROW('Hygiene Data'!C158)),NA())</f>
        <v>#N/A</v>
      </c>
      <c r="BB164" s="108" t="e">
        <f ca="true">+IF(AND(ISNUMBER(OFFSET('Hygiene Data'!$C$10,0,10*ROW('Hygiene Data'!C158))),'Data Summary'!DQ164="Yes"),OFFSET('Hygiene Data'!$C$10,0,10*ROW('Hygiene Data'!C158)),NA())</f>
        <v>#N/A</v>
      </c>
      <c r="BC164" s="108" t="e">
        <f ca="true">+IF(AND(ISNUMBER(OFFSET('Hygiene Data'!$D$6,0,10*ROW('Hygiene Data'!D158))),'Data Summary'!DR164="Yes"),OFFSET('Hygiene Data'!$D$6,0,10*ROW('Hygiene Data'!D158)),NA())</f>
        <v>#N/A</v>
      </c>
      <c r="BD164" s="108" t="e">
        <f ca="true">+IF(AND(ISNUMBER(OFFSET('Hygiene Data'!$D$8,0,10*ROW('Hygiene Data'!D158))),'Data Summary'!DS164="Yes"),OFFSET('Hygiene Data'!$D$8,0,10*ROW('Hygiene Data'!D158)),NA())</f>
        <v>#N/A</v>
      </c>
      <c r="BE164" s="108" t="e">
        <f ca="true">+IF(AND(ISNUMBER(OFFSET('Hygiene Data'!$D$10,0,10*ROW('Hygiene Data'!D158))),'Data Summary'!DT164="Yes"),OFFSET('Hygiene Data'!$D$10,0,10*ROW('Hygiene Data'!D158)),NA())</f>
        <v>#N/A</v>
      </c>
      <c r="BF164" s="108" t="e">
        <f ca="true">+IF(AND(ISNUMBER(OFFSET('Hygiene Data'!$E$6,0,10*ROW('Hygiene Data'!E158))),'Data Summary'!DU164="Yes"),OFFSET('Hygiene Data'!$E$6,0,10*ROW('Hygiene Data'!E158)),NA())</f>
        <v>#N/A</v>
      </c>
      <c r="BG164" s="108" t="e">
        <f ca="true">+IF(AND(ISNUMBER(OFFSET('Hygiene Data'!$E$8,0,10*ROW('Hygiene Data'!E158))),'Data Summary'!DV164="Yes"),OFFSET('Hygiene Data'!$E$8,0,10*ROW('Hygiene Data'!E158)),NA())</f>
        <v>#N/A</v>
      </c>
      <c r="BH164" s="108" t="e">
        <f ca="true">+IF(AND(ISNUMBER(OFFSET('Hygiene Data'!$E$10,0,10*ROW('Hygiene Data'!E158))),'Data Summary'!DW164="Yes"),OFFSET('Hygiene Data'!$E$10,0,10*ROW('Hygiene Data'!E158)),NA())</f>
        <v>#N/A</v>
      </c>
      <c r="BI164" s="108" t="e">
        <f ca="true">+IF(AND(ISNUMBER(OFFSET('Hygiene Data'!$F$6,0,10*ROW('Hygiene Data'!F158))),'Data Summary'!DX164="Yes"),OFFSET('Hygiene Data'!$F$6,0,10*ROW('Hygiene Data'!F158)),NA())</f>
        <v>#N/A</v>
      </c>
      <c r="BJ164" s="108" t="e">
        <f ca="true">+IF(AND(ISNUMBER(OFFSET('Hygiene Data'!$F$8,0,10*ROW('Hygiene Data'!F158))),'Data Summary'!DY164="Yes"),OFFSET('Hygiene Data'!$F$8,0,10*ROW('Hygiene Data'!F158)),NA())</f>
        <v>#N/A</v>
      </c>
      <c r="BK164" s="108" t="e">
        <f ca="true">+IF(AND(ISNUMBER(OFFSET('Hygiene Data'!$F$10,0,10*ROW('Hygiene Data'!F158))),'Data Summary'!DZ164="Yes"),OFFSET('Hygiene Data'!$F$10,0,10*ROW('Hygiene Data'!F158)),NA())</f>
        <v>#N/A</v>
      </c>
      <c r="BL164" s="108" t="e">
        <f ca="true">+IF(AND(ISNUMBER(OFFSET('Hygiene Data'!$G$6,0,10*ROW('Hygiene Data'!G158))),'Data Summary'!EA164="Yes"),OFFSET('Hygiene Data'!$G$6,0,10*ROW('Hygiene Data'!G158)),NA())</f>
        <v>#N/A</v>
      </c>
      <c r="BM164" s="108" t="e">
        <f ca="true">+IF(AND(ISNUMBER(OFFSET('Hygiene Data'!$G$8,0,10*ROW('Hygiene Data'!G158))),'Data Summary'!EB164="Yes"),OFFSET('Hygiene Data'!$G$8,0,10*ROW('Hygiene Data'!G158)),NA())</f>
        <v>#N/A</v>
      </c>
      <c r="BN164" s="108" t="e">
        <f ca="true">+IF(AND(ISNUMBER(OFFSET('Hygiene Data'!$G$10,0,10*ROW('Hygiene Data'!G158))),'Data Summary'!EC164="Yes"),OFFSET('Hygiene Data'!$G$10,0,10*ROW('Hygiene Data'!G158)),NA())</f>
        <v>#N/A</v>
      </c>
      <c r="BO164" s="108" t="e">
        <f ca="true">+IF(AND(ISNUMBER(OFFSET('Hygiene Data'!$H$6,0,10*ROW('Hygiene Data'!H158))),'Data Summary'!ED164="Yes"),OFFSET('Hygiene Data'!$H$6,0,10*ROW('Hygiene Data'!H158)),NA())</f>
        <v>#N/A</v>
      </c>
      <c r="BP164" s="108" t="e">
        <f ca="true">+IF(AND(ISNUMBER(OFFSET('Hygiene Data'!$H$8,0,10*ROW('Hygiene Data'!H158))),'Data Summary'!EE164="Yes"),OFFSET('Hygiene Data'!$H$8,0,10*ROW('Hygiene Data'!H158)),NA())</f>
        <v>#N/A</v>
      </c>
      <c r="BQ164" s="108" t="e">
        <f ca="true">+IF(AND(ISNUMBER(OFFSET('Hygiene Data'!$H$10,0,10*ROW('Hygiene Data'!H158))),'Data Summary'!EF164="Yes"),OFFSET('Hygiene Data'!$H$10,0,10*ROW('Hygiene Data'!H158)),NA())</f>
        <v>#N/A</v>
      </c>
    </row>
    <row r="165" x14ac:dyDescent="0.2">
      <c r="A165" s="56" t="e">
        <f ca="true">+IF(OFFSET('Water Data'!$B$1,0,10*ROW('Water Data'!B159))="",NA(),OFFSET('Water Data'!$B$1,0,10*ROW('Water Data'!B159)))</f>
        <v>#N/A</v>
      </c>
      <c r="B165" s="56" t="e">
        <f ca="true">+IF(OFFSET('Water Data'!$A$3,0,10*ROW('Water Data'!A162))="",NA(),OFFSET('Water Data'!$A$3,0,10*ROW('Water Data'!A162)))</f>
        <v>#N/A</v>
      </c>
      <c r="C165" s="56" t="e">
        <f ca="true">+IF(OFFSET('Water Data'!$C$3,0,10*ROW('Water Data'!C162))="",NA(),OFFSET('Water Data'!$C$3,0,10*ROW('Water Data'!C162)))</f>
        <v>#N/A</v>
      </c>
      <c r="D165" s="57" t="e">
        <f ca="true">+IF(AND(ISNUMBER(OFFSET('Water Data'!$C$5,0,10*ROW('Water Data'!C159))),'Data Summary'!BS165="Yes"),100-OFFSET('Water Data'!$C$5,0,10*ROW('Water Data'!C159)),NA())</f>
        <v>#N/A</v>
      </c>
      <c r="E165" s="57" t="e">
        <f ca="true">+IF(AND(ISNUMBER(OFFSET('Water Data'!$C$7,0,10*ROW('Water Data'!C159))),'Data Summary'!BT165="Yes"),OFFSET('Water Data'!$C$7,0,10*ROW('Water Data'!C159)),NA())</f>
        <v>#N/A</v>
      </c>
      <c r="F165" s="57" t="e">
        <f ca="true">+IF(AND(ISNUMBER(OFFSET('Water Data'!$C$10,0,10*ROW('Water Data'!C159))),'Data Summary'!BU165="Yes"),OFFSET('Water Data'!$C$10,0,10*ROW('Water Data'!C159)),NA())</f>
        <v>#N/A</v>
      </c>
      <c r="G165" s="57" t="e">
        <f ca="true">+IF(AND(ISNUMBER(OFFSET('Water Data'!$D$5,0,10*ROW('Water Data'!D159))),'Data Summary'!BV165="Yes"),100-OFFSET('Water Data'!$D$5,0,10*ROW('Water Data'!D159)),NA())</f>
        <v>#N/A</v>
      </c>
      <c r="H165" s="57" t="e">
        <f ca="true">+IF(AND(ISNUMBER(OFFSET('Water Data'!$D$7,0,10*ROW('Water Data'!D159))),'Data Summary'!BW165="Yes"),OFFSET('Water Data'!$D$7,0,10*ROW('Water Data'!D159)),NA())</f>
        <v>#N/A</v>
      </c>
      <c r="I165" s="57" t="e">
        <f ca="true">+IF(AND(ISNUMBER(OFFSET('Water Data'!$D$10,0,10*ROW('Water Data'!D159))),'Data Summary'!BX165="Yes"),OFFSET('Water Data'!$D$10,0,10*ROW('Water Data'!D159)),NA())</f>
        <v>#N/A</v>
      </c>
      <c r="J165" s="57" t="e">
        <f ca="true">+IF(AND(ISNUMBER(OFFSET('Water Data'!$E$5,0,10*ROW('Water Data'!E159))),'Data Summary'!BY165="Yes"),100-OFFSET('Water Data'!$E$5,0,10*ROW('Water Data'!E159)),NA())</f>
        <v>#N/A</v>
      </c>
      <c r="K165" s="57" t="e">
        <f ca="true">+IF(AND(ISNUMBER(OFFSET('Water Data'!$E$7,0,10*ROW('Water Data'!E159))),'Data Summary'!BZ165="Yes"),OFFSET('Water Data'!$E$7,0,10*ROW('Water Data'!E159)),NA())</f>
        <v>#N/A</v>
      </c>
      <c r="L165" s="57" t="e">
        <f ca="true">+IF(AND(ISNUMBER(OFFSET('Water Data'!$E$10,0,10*ROW('Water Data'!E159))),'Data Summary'!CA165="Yes"),OFFSET('Water Data'!$E$10,0,10*ROW('Water Data'!E159)),NA())</f>
        <v>#N/A</v>
      </c>
      <c r="M165" s="57" t="e">
        <f ca="true">+IF(AND(ISNUMBER(OFFSET('Water Data'!$F$5,0,10*ROW('Water Data'!F159))),'Data Summary'!CB165="Yes"),100-OFFSET('Water Data'!$F$5,0,10*ROW('Water Data'!F159)),NA())</f>
        <v>#N/A</v>
      </c>
      <c r="N165" s="57" t="e">
        <f ca="true">+IF(AND(ISNUMBER(OFFSET('Water Data'!$F$7,0,10*ROW('Water Data'!F159))),'Data Summary'!CC165="Yes"),OFFSET('Water Data'!$F$7,0,10*ROW('Water Data'!F159)),NA())</f>
        <v>#N/A</v>
      </c>
      <c r="O165" s="57" t="e">
        <f ca="true">+IF(AND(ISNUMBER(OFFSET('Water Data'!$F$10,0,10*ROW('Water Data'!F159))),'Data Summary'!CD165="Yes"),OFFSET('Water Data'!$F$10,0,10*ROW('Water Data'!F159)),NA())</f>
        <v>#N/A</v>
      </c>
      <c r="P165" s="57" t="e">
        <f ca="true">+IF(AND(ISNUMBER(OFFSET('Water Data'!$G$5,0,10*ROW('Water Data'!G159))),'Data Summary'!CE165="Yes"),100-OFFSET('Water Data'!$G$5,0,10*ROW('Water Data'!G159)),NA())</f>
        <v>#N/A</v>
      </c>
      <c r="Q165" s="57" t="e">
        <f ca="true">+IF(AND(ISNUMBER(OFFSET('Water Data'!$G$7,0,10*ROW('Water Data'!G159))),'Data Summary'!CF165="Yes"),OFFSET('Water Data'!$G$7,0,10*ROW('Water Data'!G159)),NA())</f>
        <v>#N/A</v>
      </c>
      <c r="R165" s="57" t="e">
        <f ca="true">+IF(AND(ISNUMBER(OFFSET('Water Data'!$G$10,0,10*ROW('Water Data'!G159))),'Data Summary'!CG165="Yes"),OFFSET('Water Data'!$G$10,0,10*ROW('Water Data'!G159)),NA())</f>
        <v>#N/A</v>
      </c>
      <c r="S165" s="57" t="e">
        <f ca="true">+IF(AND(ISNUMBER(OFFSET('Water Data'!$H$5,0,10*ROW('Water Data'!H159))),'Data Summary'!CH165="Yes"),100-OFFSET('Water Data'!$H$5,0,10*ROW('Water Data'!H159)),NA())</f>
        <v>#N/A</v>
      </c>
      <c r="T165" s="57" t="e">
        <f ca="true">+IF(AND(ISNUMBER(OFFSET('Water Data'!$H$7,0,10*ROW('Water Data'!H159))),'Data Summary'!CI165="Yes"),OFFSET('Water Data'!$H$7,0,10*ROW('Water Data'!H159)),NA())</f>
        <v>#N/A</v>
      </c>
      <c r="U165" s="57" t="e">
        <f ca="true">+IF(AND(ISNUMBER(OFFSET('Water Data'!$H$10,0,10*ROW('Water Data'!H159))),'Data Summary'!CJ165="Yes"),OFFSET('Water Data'!$H$10,0,10*ROW('Water Data'!H159)),NA())</f>
        <v>#N/A</v>
      </c>
      <c r="V165" s="103" t="e">
        <f ca="true">+IF(AND(ISNUMBER(OFFSET('Sanitation Data'!$C$5,0,10*ROW('Sanitation Data'!C159))),'Data Summary'!CK165="Yes"),100-OFFSET('Sanitation Data'!$C$5,0,10*ROW('Sanitation Data'!C159)),NA())</f>
        <v>#N/A</v>
      </c>
      <c r="W165" s="103" t="e">
        <f ca="true">+IF(AND(ISNUMBER(OFFSET('Sanitation Data'!$C$7,0,10*ROW('Sanitation Data'!C159))),'Data Summary'!CL165="Yes"),OFFSET('Sanitation Data'!$C$7,0,10*ROW('Sanitation Data'!C159)),NA())</f>
        <v>#N/A</v>
      </c>
      <c r="X165" s="103" t="e">
        <f ca="true">+IF(AND(ISNUMBER(OFFSET('Sanitation Data'!$C$11,0,10*ROW('Sanitation Data'!C159))),'Data Summary'!CM165="Yes"),OFFSET('Sanitation Data'!$C$11,0,10*ROW('Sanitation Data'!C159)),NA())</f>
        <v>#N/A</v>
      </c>
      <c r="Y165" s="103" t="e">
        <f ca="true">+IF(AND(ISNUMBER(OFFSET('Sanitation Data'!$C$12,0,10*ROW('Sanitation Data'!C159))),'Data Summary'!CN165="Yes"),OFFSET('Sanitation Data'!$C$12,0,10*ROW('Sanitation Data'!C159)),NA())</f>
        <v>#N/A</v>
      </c>
      <c r="Z165" s="103" t="e">
        <f ca="true">+IF(AND(ISNUMBER(OFFSET('Sanitation Data'!$C$13,0,10*ROW('Sanitation Data'!C159))),'Data Summary'!CO165="Yes"),OFFSET('Sanitation Data'!$C$13,0,10*ROW('Sanitation Data'!C159)),NA())</f>
        <v>#N/A</v>
      </c>
      <c r="AA165" s="103" t="e">
        <f ca="true">+IF(AND(ISNUMBER(OFFSET('Sanitation Data'!$D$5,0,10*ROW('Sanitation Data'!D159))),'Data Summary'!CP165="Yes"),100-OFFSET('Sanitation Data'!$D$5,0,10*ROW('Sanitation Data'!D159)),NA())</f>
        <v>#N/A</v>
      </c>
      <c r="AB165" s="103" t="e">
        <f ca="true">+IF(AND(ISNUMBER(OFFSET('Sanitation Data'!$D$7,0,10*ROW('Sanitation Data'!D159))),'Data Summary'!CQ165="Yes"),OFFSET('Sanitation Data'!$D$7,0,10*ROW('Sanitation Data'!D159)),NA())</f>
        <v>#N/A</v>
      </c>
      <c r="AC165" s="103" t="e">
        <f ca="true">+IF(AND(ISNUMBER(OFFSET('Sanitation Data'!$D$11,0,10*ROW('Sanitation Data'!D159))),'Data Summary'!CR165="Yes"),OFFSET('Sanitation Data'!$D$11,0,10*ROW('Sanitation Data'!D159)),NA())</f>
        <v>#N/A</v>
      </c>
      <c r="AD165" s="103" t="e">
        <f ca="true">+IF(AND(ISNUMBER(OFFSET('Sanitation Data'!$D$12,0,10*ROW('Sanitation Data'!D159))),'Data Summary'!CS165="Yes"),OFFSET('Sanitation Data'!$D$12,0,10*ROW('Sanitation Data'!D159)),NA())</f>
        <v>#N/A</v>
      </c>
      <c r="AE165" s="103" t="e">
        <f ca="true">+IF(AND(ISNUMBER(OFFSET('Sanitation Data'!$D$13,0,10*ROW('Sanitation Data'!D159))),'Data Summary'!CT165="Yes"),OFFSET('Sanitation Data'!$D$13,0,10*ROW('Sanitation Data'!D159)),NA())</f>
        <v>#N/A</v>
      </c>
      <c r="AF165" s="103" t="e">
        <f ca="true">+IF(AND(ISNUMBER(OFFSET('Sanitation Data'!$E$5,0,10*ROW('Sanitation Data'!E159))),'Data Summary'!CU165="Yes"),100-OFFSET('Sanitation Data'!$E$5,0,10*ROW('Sanitation Data'!E159)),NA())</f>
        <v>#N/A</v>
      </c>
      <c r="AG165" s="103" t="e">
        <f ca="true">+IF(AND(ISNUMBER(OFFSET('Sanitation Data'!$E$7,0,10*ROW('Sanitation Data'!E159))),'Data Summary'!CV165="Yes"),OFFSET('Sanitation Data'!$E$7,0,10*ROW('Sanitation Data'!E159)),NA())</f>
        <v>#N/A</v>
      </c>
      <c r="AH165" s="103" t="e">
        <f ca="true">+IF(AND(ISNUMBER(OFFSET('Sanitation Data'!$E$11,0,10*ROW('Sanitation Data'!E159))),'Data Summary'!CW165="Yes"),OFFSET('Sanitation Data'!$E$11,0,10*ROW('Sanitation Data'!E159)),NA())</f>
        <v>#N/A</v>
      </c>
      <c r="AI165" s="103" t="e">
        <f ca="true">+IF(AND(ISNUMBER(OFFSET('Sanitation Data'!$E$12,0,10*ROW('Sanitation Data'!E159))),'Data Summary'!CX165="Yes"),OFFSET('Sanitation Data'!$E$12,0,10*ROW('Sanitation Data'!E159)),NA())</f>
        <v>#N/A</v>
      </c>
      <c r="AJ165" s="103" t="e">
        <f ca="true">+IF(AND(ISNUMBER(OFFSET('Sanitation Data'!$E$13,0,10*ROW('Sanitation Data'!E159))),'Data Summary'!CY165="Yes"),OFFSET('Sanitation Data'!$E$13,0,10*ROW('Sanitation Data'!E159)),NA())</f>
        <v>#N/A</v>
      </c>
      <c r="AK165" s="103" t="e">
        <f ca="true">+IF(AND(ISNUMBER(OFFSET('Sanitation Data'!$F$5,0,10*ROW('Sanitation Data'!F159))),'Data Summary'!CZ165="Yes"),100-OFFSET('Sanitation Data'!$F$5,0,10*ROW('Sanitation Data'!F159)),NA())</f>
        <v>#N/A</v>
      </c>
      <c r="AL165" s="103" t="e">
        <f ca="true">+IF(AND(ISNUMBER(OFFSET('Sanitation Data'!$F$7,0,10*ROW('Sanitation Data'!F159))),'Data Summary'!DA165="Yes"),OFFSET('Sanitation Data'!$F$7,0,10*ROW('Sanitation Data'!F159)),NA())</f>
        <v>#N/A</v>
      </c>
      <c r="AM165" s="103" t="e">
        <f ca="true">+IF(AND(ISNUMBER(OFFSET('Sanitation Data'!$F$11,0,10*ROW('Sanitation Data'!F159))),'Data Summary'!DB165="Yes"),OFFSET('Sanitation Data'!$F$11,0,10*ROW('Sanitation Data'!F159)),NA())</f>
        <v>#N/A</v>
      </c>
      <c r="AN165" s="103" t="e">
        <f ca="true">+IF(AND(ISNUMBER(OFFSET('Sanitation Data'!$F$12,0,10*ROW('Sanitation Data'!F159))),'Data Summary'!DC165="Yes"),OFFSET('Sanitation Data'!$F$12,0,10*ROW('Sanitation Data'!F159)),NA())</f>
        <v>#N/A</v>
      </c>
      <c r="AO165" s="103" t="e">
        <f ca="true">+IF(AND(ISNUMBER(OFFSET('Sanitation Data'!$F$13,0,10*ROW('Sanitation Data'!F159))),'Data Summary'!DD165="Yes"),OFFSET('Sanitation Data'!$F$13,0,10*ROW('Sanitation Data'!F159)),NA())</f>
        <v>#N/A</v>
      </c>
      <c r="AP165" s="103" t="e">
        <f ca="true">+IF(AND(ISNUMBER(OFFSET('Sanitation Data'!$G$5,0,10*ROW('Sanitation Data'!G159))),'Data Summary'!DE165="Yes"),100-OFFSET('Sanitation Data'!$G$5,0,10*ROW('Sanitation Data'!G159)),NA())</f>
        <v>#N/A</v>
      </c>
      <c r="AQ165" s="103" t="e">
        <f ca="true">+IF(AND(ISNUMBER(OFFSET('Sanitation Data'!$G$7,0,10*ROW('Sanitation Data'!G159))),'Data Summary'!DF165="Yes"),OFFSET('Sanitation Data'!$G$7,0,10*ROW('Sanitation Data'!G159)),NA())</f>
        <v>#N/A</v>
      </c>
      <c r="AR165" s="103" t="e">
        <f ca="true">+IF(AND(ISNUMBER(OFFSET('Sanitation Data'!$G$11,0,10*ROW('Sanitation Data'!G159))),'Data Summary'!DG165="Yes"),OFFSET('Sanitation Data'!$G$11,0,10*ROW('Sanitation Data'!G159)),NA())</f>
        <v>#N/A</v>
      </c>
      <c r="AS165" s="103" t="e">
        <f ca="true">+IF(AND(ISNUMBER(OFFSET('Sanitation Data'!$G$12,0,10*ROW('Sanitation Data'!G159))),'Data Summary'!DH165="Yes"),OFFSET('Sanitation Data'!$G$12,0,10*ROW('Sanitation Data'!G159)),NA())</f>
        <v>#N/A</v>
      </c>
      <c r="AT165" s="103" t="e">
        <f ca="true">+IF(AND(ISNUMBER(OFFSET('Sanitation Data'!$G$13,0,10*ROW('Sanitation Data'!G159))),'Data Summary'!DI165="Yes"),OFFSET('Sanitation Data'!$G$13,0,10*ROW('Sanitation Data'!G159)),NA())</f>
        <v>#N/A</v>
      </c>
      <c r="AU165" s="103" t="e">
        <f ca="true">+IF(AND(ISNUMBER(OFFSET('Sanitation Data'!$H$5,0,10*ROW('Sanitation Data'!H159))),'Data Summary'!DJ165="Yes"),100-OFFSET('Sanitation Data'!$H$5,0,10*ROW('Sanitation Data'!H159)),NA())</f>
        <v>#N/A</v>
      </c>
      <c r="AV165" s="103" t="e">
        <f ca="true">+IF(AND(ISNUMBER(OFFSET('Sanitation Data'!$H$7,0,10*ROW('Sanitation Data'!H159))),'Data Summary'!DK165="Yes"),OFFSET('Sanitation Data'!$H$7,0,10*ROW('Sanitation Data'!H159)),NA())</f>
        <v>#N/A</v>
      </c>
      <c r="AW165" s="103" t="e">
        <f ca="true">+IF(AND(ISNUMBER(OFFSET('Sanitation Data'!$H$11,0,10*ROW('Sanitation Data'!H159))),'Data Summary'!DL165="Yes"),OFFSET('Sanitation Data'!$H$11,0,10*ROW('Sanitation Data'!H159)),NA())</f>
        <v>#N/A</v>
      </c>
      <c r="AX165" s="103" t="e">
        <f ca="true">+IF(AND(ISNUMBER(OFFSET('Sanitation Data'!$H$12,0,10*ROW('Sanitation Data'!H159))),'Data Summary'!DM165="Yes"),OFFSET('Sanitation Data'!$H$12,0,10*ROW('Sanitation Data'!H159)),NA())</f>
        <v>#N/A</v>
      </c>
      <c r="AY165" s="103" t="e">
        <f ca="true">+IF(AND(ISNUMBER(OFFSET('Sanitation Data'!$H$13,0,10*ROW('Sanitation Data'!H159))),'Data Summary'!DN165="Yes"),OFFSET('Sanitation Data'!$H$13,0,10*ROW('Sanitation Data'!H159)),NA())</f>
        <v>#N/A</v>
      </c>
      <c r="AZ165" s="108" t="e">
        <f ca="true">+IF(AND(ISNUMBER(OFFSET('Hygiene Data'!$C$6,0,10*ROW('Hygiene Data'!C159))),'Data Summary'!DO165="Yes"),OFFSET('Hygiene Data'!$C$6,0,10*ROW('Hygiene Data'!C159)),NA())</f>
        <v>#N/A</v>
      </c>
      <c r="BA165" s="108" t="e">
        <f ca="true">+IF(AND(ISNUMBER(OFFSET('Hygiene Data'!$C$8,0,10*ROW('Hygiene Data'!C159))),'Data Summary'!DP165="Yes"),OFFSET('Hygiene Data'!$C$8,0,10*ROW('Hygiene Data'!C159)),NA())</f>
        <v>#N/A</v>
      </c>
      <c r="BB165" s="108" t="e">
        <f ca="true">+IF(AND(ISNUMBER(OFFSET('Hygiene Data'!$C$10,0,10*ROW('Hygiene Data'!C159))),'Data Summary'!DQ165="Yes"),OFFSET('Hygiene Data'!$C$10,0,10*ROW('Hygiene Data'!C159)),NA())</f>
        <v>#N/A</v>
      </c>
      <c r="BC165" s="108" t="e">
        <f ca="true">+IF(AND(ISNUMBER(OFFSET('Hygiene Data'!$D$6,0,10*ROW('Hygiene Data'!D159))),'Data Summary'!DR165="Yes"),OFFSET('Hygiene Data'!$D$6,0,10*ROW('Hygiene Data'!D159)),NA())</f>
        <v>#N/A</v>
      </c>
      <c r="BD165" s="108" t="e">
        <f ca="true">+IF(AND(ISNUMBER(OFFSET('Hygiene Data'!$D$8,0,10*ROW('Hygiene Data'!D159))),'Data Summary'!DS165="Yes"),OFFSET('Hygiene Data'!$D$8,0,10*ROW('Hygiene Data'!D159)),NA())</f>
        <v>#N/A</v>
      </c>
      <c r="BE165" s="108" t="e">
        <f ca="true">+IF(AND(ISNUMBER(OFFSET('Hygiene Data'!$D$10,0,10*ROW('Hygiene Data'!D159))),'Data Summary'!DT165="Yes"),OFFSET('Hygiene Data'!$D$10,0,10*ROW('Hygiene Data'!D159)),NA())</f>
        <v>#N/A</v>
      </c>
      <c r="BF165" s="108" t="e">
        <f ca="true">+IF(AND(ISNUMBER(OFFSET('Hygiene Data'!$E$6,0,10*ROW('Hygiene Data'!E159))),'Data Summary'!DU165="Yes"),OFFSET('Hygiene Data'!$E$6,0,10*ROW('Hygiene Data'!E159)),NA())</f>
        <v>#N/A</v>
      </c>
      <c r="BG165" s="108" t="e">
        <f ca="true">+IF(AND(ISNUMBER(OFFSET('Hygiene Data'!$E$8,0,10*ROW('Hygiene Data'!E159))),'Data Summary'!DV165="Yes"),OFFSET('Hygiene Data'!$E$8,0,10*ROW('Hygiene Data'!E159)),NA())</f>
        <v>#N/A</v>
      </c>
      <c r="BH165" s="108" t="e">
        <f ca="true">+IF(AND(ISNUMBER(OFFSET('Hygiene Data'!$E$10,0,10*ROW('Hygiene Data'!E159))),'Data Summary'!DW165="Yes"),OFFSET('Hygiene Data'!$E$10,0,10*ROW('Hygiene Data'!E159)),NA())</f>
        <v>#N/A</v>
      </c>
      <c r="BI165" s="108" t="e">
        <f ca="true">+IF(AND(ISNUMBER(OFFSET('Hygiene Data'!$F$6,0,10*ROW('Hygiene Data'!F159))),'Data Summary'!DX165="Yes"),OFFSET('Hygiene Data'!$F$6,0,10*ROW('Hygiene Data'!F159)),NA())</f>
        <v>#N/A</v>
      </c>
      <c r="BJ165" s="108" t="e">
        <f ca="true">+IF(AND(ISNUMBER(OFFSET('Hygiene Data'!$F$8,0,10*ROW('Hygiene Data'!F159))),'Data Summary'!DY165="Yes"),OFFSET('Hygiene Data'!$F$8,0,10*ROW('Hygiene Data'!F159)),NA())</f>
        <v>#N/A</v>
      </c>
      <c r="BK165" s="108" t="e">
        <f ca="true">+IF(AND(ISNUMBER(OFFSET('Hygiene Data'!$F$10,0,10*ROW('Hygiene Data'!F159))),'Data Summary'!DZ165="Yes"),OFFSET('Hygiene Data'!$F$10,0,10*ROW('Hygiene Data'!F159)),NA())</f>
        <v>#N/A</v>
      </c>
      <c r="BL165" s="108" t="e">
        <f ca="true">+IF(AND(ISNUMBER(OFFSET('Hygiene Data'!$G$6,0,10*ROW('Hygiene Data'!G159))),'Data Summary'!EA165="Yes"),OFFSET('Hygiene Data'!$G$6,0,10*ROW('Hygiene Data'!G159)),NA())</f>
        <v>#N/A</v>
      </c>
      <c r="BM165" s="108" t="e">
        <f ca="true">+IF(AND(ISNUMBER(OFFSET('Hygiene Data'!$G$8,0,10*ROW('Hygiene Data'!G159))),'Data Summary'!EB165="Yes"),OFFSET('Hygiene Data'!$G$8,0,10*ROW('Hygiene Data'!G159)),NA())</f>
        <v>#N/A</v>
      </c>
      <c r="BN165" s="108" t="e">
        <f ca="true">+IF(AND(ISNUMBER(OFFSET('Hygiene Data'!$G$10,0,10*ROW('Hygiene Data'!G159))),'Data Summary'!EC165="Yes"),OFFSET('Hygiene Data'!$G$10,0,10*ROW('Hygiene Data'!G159)),NA())</f>
        <v>#N/A</v>
      </c>
      <c r="BO165" s="108" t="e">
        <f ca="true">+IF(AND(ISNUMBER(OFFSET('Hygiene Data'!$H$6,0,10*ROW('Hygiene Data'!H159))),'Data Summary'!ED165="Yes"),OFFSET('Hygiene Data'!$H$6,0,10*ROW('Hygiene Data'!H159)),NA())</f>
        <v>#N/A</v>
      </c>
      <c r="BP165" s="108" t="e">
        <f ca="true">+IF(AND(ISNUMBER(OFFSET('Hygiene Data'!$H$8,0,10*ROW('Hygiene Data'!H159))),'Data Summary'!EE165="Yes"),OFFSET('Hygiene Data'!$H$8,0,10*ROW('Hygiene Data'!H159)),NA())</f>
        <v>#N/A</v>
      </c>
      <c r="BQ165" s="108" t="e">
        <f ca="true">+IF(AND(ISNUMBER(OFFSET('Hygiene Data'!$H$10,0,10*ROW('Hygiene Data'!H159))),'Data Summary'!EF165="Yes"),OFFSET('Hygiene Data'!$H$10,0,10*ROW('Hygiene Data'!H159)),NA())</f>
        <v>#N/A</v>
      </c>
    </row>
    <row r="166" x14ac:dyDescent="0.2">
      <c r="A166" s="56" t="e">
        <f ca="true">+IF(OFFSET('Water Data'!$B$1,0,10*ROW('Water Data'!B160))="",NA(),OFFSET('Water Data'!$B$1,0,10*ROW('Water Data'!B160)))</f>
        <v>#N/A</v>
      </c>
      <c r="B166" s="56" t="e">
        <f ca="true">+IF(OFFSET('Water Data'!$A$3,0,10*ROW('Water Data'!A163))="",NA(),OFFSET('Water Data'!$A$3,0,10*ROW('Water Data'!A163)))</f>
        <v>#N/A</v>
      </c>
      <c r="C166" s="56" t="e">
        <f ca="true">+IF(OFFSET('Water Data'!$C$3,0,10*ROW('Water Data'!C163))="",NA(),OFFSET('Water Data'!$C$3,0,10*ROW('Water Data'!C163)))</f>
        <v>#N/A</v>
      </c>
      <c r="D166" s="57" t="e">
        <f ca="true">+IF(AND(ISNUMBER(OFFSET('Water Data'!$C$5,0,10*ROW('Water Data'!C160))),'Data Summary'!BS166="Yes"),100-OFFSET('Water Data'!$C$5,0,10*ROW('Water Data'!C160)),NA())</f>
        <v>#N/A</v>
      </c>
      <c r="E166" s="57" t="e">
        <f ca="true">+IF(AND(ISNUMBER(OFFSET('Water Data'!$C$7,0,10*ROW('Water Data'!C160))),'Data Summary'!BT166="Yes"),OFFSET('Water Data'!$C$7,0,10*ROW('Water Data'!C160)),NA())</f>
        <v>#N/A</v>
      </c>
      <c r="F166" s="57" t="e">
        <f ca="true">+IF(AND(ISNUMBER(OFFSET('Water Data'!$C$10,0,10*ROW('Water Data'!C160))),'Data Summary'!BU166="Yes"),OFFSET('Water Data'!$C$10,0,10*ROW('Water Data'!C160)),NA())</f>
        <v>#N/A</v>
      </c>
      <c r="G166" s="57" t="e">
        <f ca="true">+IF(AND(ISNUMBER(OFFSET('Water Data'!$D$5,0,10*ROW('Water Data'!D160))),'Data Summary'!BV166="Yes"),100-OFFSET('Water Data'!$D$5,0,10*ROW('Water Data'!D160)),NA())</f>
        <v>#N/A</v>
      </c>
      <c r="H166" s="57" t="e">
        <f ca="true">+IF(AND(ISNUMBER(OFFSET('Water Data'!$D$7,0,10*ROW('Water Data'!D160))),'Data Summary'!BW166="Yes"),OFFSET('Water Data'!$D$7,0,10*ROW('Water Data'!D160)),NA())</f>
        <v>#N/A</v>
      </c>
      <c r="I166" s="57" t="e">
        <f ca="true">+IF(AND(ISNUMBER(OFFSET('Water Data'!$D$10,0,10*ROW('Water Data'!D160))),'Data Summary'!BX166="Yes"),OFFSET('Water Data'!$D$10,0,10*ROW('Water Data'!D160)),NA())</f>
        <v>#N/A</v>
      </c>
      <c r="J166" s="57" t="e">
        <f ca="true">+IF(AND(ISNUMBER(OFFSET('Water Data'!$E$5,0,10*ROW('Water Data'!E160))),'Data Summary'!BY166="Yes"),100-OFFSET('Water Data'!$E$5,0,10*ROW('Water Data'!E160)),NA())</f>
        <v>#N/A</v>
      </c>
      <c r="K166" s="57" t="e">
        <f ca="true">+IF(AND(ISNUMBER(OFFSET('Water Data'!$E$7,0,10*ROW('Water Data'!E160))),'Data Summary'!BZ166="Yes"),OFFSET('Water Data'!$E$7,0,10*ROW('Water Data'!E160)),NA())</f>
        <v>#N/A</v>
      </c>
      <c r="L166" s="57" t="e">
        <f ca="true">+IF(AND(ISNUMBER(OFFSET('Water Data'!$E$10,0,10*ROW('Water Data'!E160))),'Data Summary'!CA166="Yes"),OFFSET('Water Data'!$E$10,0,10*ROW('Water Data'!E160)),NA())</f>
        <v>#N/A</v>
      </c>
      <c r="M166" s="57" t="e">
        <f ca="true">+IF(AND(ISNUMBER(OFFSET('Water Data'!$F$5,0,10*ROW('Water Data'!F160))),'Data Summary'!CB166="Yes"),100-OFFSET('Water Data'!$F$5,0,10*ROW('Water Data'!F160)),NA())</f>
        <v>#N/A</v>
      </c>
      <c r="N166" s="57" t="e">
        <f ca="true">+IF(AND(ISNUMBER(OFFSET('Water Data'!$F$7,0,10*ROW('Water Data'!F160))),'Data Summary'!CC166="Yes"),OFFSET('Water Data'!$F$7,0,10*ROW('Water Data'!F160)),NA())</f>
        <v>#N/A</v>
      </c>
      <c r="O166" s="57" t="e">
        <f ca="true">+IF(AND(ISNUMBER(OFFSET('Water Data'!$F$10,0,10*ROW('Water Data'!F160))),'Data Summary'!CD166="Yes"),OFFSET('Water Data'!$F$10,0,10*ROW('Water Data'!F160)),NA())</f>
        <v>#N/A</v>
      </c>
      <c r="P166" s="57" t="e">
        <f ca="true">+IF(AND(ISNUMBER(OFFSET('Water Data'!$G$5,0,10*ROW('Water Data'!G160))),'Data Summary'!CE166="Yes"),100-OFFSET('Water Data'!$G$5,0,10*ROW('Water Data'!G160)),NA())</f>
        <v>#N/A</v>
      </c>
      <c r="Q166" s="57" t="e">
        <f ca="true">+IF(AND(ISNUMBER(OFFSET('Water Data'!$G$7,0,10*ROW('Water Data'!G160))),'Data Summary'!CF166="Yes"),OFFSET('Water Data'!$G$7,0,10*ROW('Water Data'!G160)),NA())</f>
        <v>#N/A</v>
      </c>
      <c r="R166" s="57" t="e">
        <f ca="true">+IF(AND(ISNUMBER(OFFSET('Water Data'!$G$10,0,10*ROW('Water Data'!G160))),'Data Summary'!CG166="Yes"),OFFSET('Water Data'!$G$10,0,10*ROW('Water Data'!G160)),NA())</f>
        <v>#N/A</v>
      </c>
      <c r="S166" s="57" t="e">
        <f ca="true">+IF(AND(ISNUMBER(OFFSET('Water Data'!$H$5,0,10*ROW('Water Data'!H160))),'Data Summary'!CH166="Yes"),100-OFFSET('Water Data'!$H$5,0,10*ROW('Water Data'!H160)),NA())</f>
        <v>#N/A</v>
      </c>
      <c r="T166" s="57" t="e">
        <f ca="true">+IF(AND(ISNUMBER(OFFSET('Water Data'!$H$7,0,10*ROW('Water Data'!H160))),'Data Summary'!CI166="Yes"),OFFSET('Water Data'!$H$7,0,10*ROW('Water Data'!H160)),NA())</f>
        <v>#N/A</v>
      </c>
      <c r="U166" s="57" t="e">
        <f ca="true">+IF(AND(ISNUMBER(OFFSET('Water Data'!$H$10,0,10*ROW('Water Data'!H160))),'Data Summary'!CJ166="Yes"),OFFSET('Water Data'!$H$10,0,10*ROW('Water Data'!H160)),NA())</f>
        <v>#N/A</v>
      </c>
      <c r="V166" s="103" t="e">
        <f ca="true">+IF(AND(ISNUMBER(OFFSET('Sanitation Data'!$C$5,0,10*ROW('Sanitation Data'!C160))),'Data Summary'!CK166="Yes"),100-OFFSET('Sanitation Data'!$C$5,0,10*ROW('Sanitation Data'!C160)),NA())</f>
        <v>#N/A</v>
      </c>
      <c r="W166" s="103" t="e">
        <f ca="true">+IF(AND(ISNUMBER(OFFSET('Sanitation Data'!$C$7,0,10*ROW('Sanitation Data'!C160))),'Data Summary'!CL166="Yes"),OFFSET('Sanitation Data'!$C$7,0,10*ROW('Sanitation Data'!C160)),NA())</f>
        <v>#N/A</v>
      </c>
      <c r="X166" s="103" t="e">
        <f ca="true">+IF(AND(ISNUMBER(OFFSET('Sanitation Data'!$C$11,0,10*ROW('Sanitation Data'!C160))),'Data Summary'!CM166="Yes"),OFFSET('Sanitation Data'!$C$11,0,10*ROW('Sanitation Data'!C160)),NA())</f>
        <v>#N/A</v>
      </c>
      <c r="Y166" s="103" t="e">
        <f ca="true">+IF(AND(ISNUMBER(OFFSET('Sanitation Data'!$C$12,0,10*ROW('Sanitation Data'!C160))),'Data Summary'!CN166="Yes"),OFFSET('Sanitation Data'!$C$12,0,10*ROW('Sanitation Data'!C160)),NA())</f>
        <v>#N/A</v>
      </c>
      <c r="Z166" s="103" t="e">
        <f ca="true">+IF(AND(ISNUMBER(OFFSET('Sanitation Data'!$C$13,0,10*ROW('Sanitation Data'!C160))),'Data Summary'!CO166="Yes"),OFFSET('Sanitation Data'!$C$13,0,10*ROW('Sanitation Data'!C160)),NA())</f>
        <v>#N/A</v>
      </c>
      <c r="AA166" s="103" t="e">
        <f ca="true">+IF(AND(ISNUMBER(OFFSET('Sanitation Data'!$D$5,0,10*ROW('Sanitation Data'!D160))),'Data Summary'!CP166="Yes"),100-OFFSET('Sanitation Data'!$D$5,0,10*ROW('Sanitation Data'!D160)),NA())</f>
        <v>#N/A</v>
      </c>
      <c r="AB166" s="103" t="e">
        <f ca="true">+IF(AND(ISNUMBER(OFFSET('Sanitation Data'!$D$7,0,10*ROW('Sanitation Data'!D160))),'Data Summary'!CQ166="Yes"),OFFSET('Sanitation Data'!$D$7,0,10*ROW('Sanitation Data'!D160)),NA())</f>
        <v>#N/A</v>
      </c>
      <c r="AC166" s="103" t="e">
        <f ca="true">+IF(AND(ISNUMBER(OFFSET('Sanitation Data'!$D$11,0,10*ROW('Sanitation Data'!D160))),'Data Summary'!CR166="Yes"),OFFSET('Sanitation Data'!$D$11,0,10*ROW('Sanitation Data'!D160)),NA())</f>
        <v>#N/A</v>
      </c>
      <c r="AD166" s="103" t="e">
        <f ca="true">+IF(AND(ISNUMBER(OFFSET('Sanitation Data'!$D$12,0,10*ROW('Sanitation Data'!D160))),'Data Summary'!CS166="Yes"),OFFSET('Sanitation Data'!$D$12,0,10*ROW('Sanitation Data'!D160)),NA())</f>
        <v>#N/A</v>
      </c>
      <c r="AE166" s="103" t="e">
        <f ca="true">+IF(AND(ISNUMBER(OFFSET('Sanitation Data'!$D$13,0,10*ROW('Sanitation Data'!D160))),'Data Summary'!CT166="Yes"),OFFSET('Sanitation Data'!$D$13,0,10*ROW('Sanitation Data'!D160)),NA())</f>
        <v>#N/A</v>
      </c>
      <c r="AF166" s="103" t="e">
        <f ca="true">+IF(AND(ISNUMBER(OFFSET('Sanitation Data'!$E$5,0,10*ROW('Sanitation Data'!E160))),'Data Summary'!CU166="Yes"),100-OFFSET('Sanitation Data'!$E$5,0,10*ROW('Sanitation Data'!E160)),NA())</f>
        <v>#N/A</v>
      </c>
      <c r="AG166" s="103" t="e">
        <f ca="true">+IF(AND(ISNUMBER(OFFSET('Sanitation Data'!$E$7,0,10*ROW('Sanitation Data'!E160))),'Data Summary'!CV166="Yes"),OFFSET('Sanitation Data'!$E$7,0,10*ROW('Sanitation Data'!E160)),NA())</f>
        <v>#N/A</v>
      </c>
      <c r="AH166" s="103" t="e">
        <f ca="true">+IF(AND(ISNUMBER(OFFSET('Sanitation Data'!$E$11,0,10*ROW('Sanitation Data'!E160))),'Data Summary'!CW166="Yes"),OFFSET('Sanitation Data'!$E$11,0,10*ROW('Sanitation Data'!E160)),NA())</f>
        <v>#N/A</v>
      </c>
      <c r="AI166" s="103" t="e">
        <f ca="true">+IF(AND(ISNUMBER(OFFSET('Sanitation Data'!$E$12,0,10*ROW('Sanitation Data'!E160))),'Data Summary'!CX166="Yes"),OFFSET('Sanitation Data'!$E$12,0,10*ROW('Sanitation Data'!E160)),NA())</f>
        <v>#N/A</v>
      </c>
      <c r="AJ166" s="103" t="e">
        <f ca="true">+IF(AND(ISNUMBER(OFFSET('Sanitation Data'!$E$13,0,10*ROW('Sanitation Data'!E160))),'Data Summary'!CY166="Yes"),OFFSET('Sanitation Data'!$E$13,0,10*ROW('Sanitation Data'!E160)),NA())</f>
        <v>#N/A</v>
      </c>
      <c r="AK166" s="103" t="e">
        <f ca="true">+IF(AND(ISNUMBER(OFFSET('Sanitation Data'!$F$5,0,10*ROW('Sanitation Data'!F160))),'Data Summary'!CZ166="Yes"),100-OFFSET('Sanitation Data'!$F$5,0,10*ROW('Sanitation Data'!F160)),NA())</f>
        <v>#N/A</v>
      </c>
      <c r="AL166" s="103" t="e">
        <f ca="true">+IF(AND(ISNUMBER(OFFSET('Sanitation Data'!$F$7,0,10*ROW('Sanitation Data'!F160))),'Data Summary'!DA166="Yes"),OFFSET('Sanitation Data'!$F$7,0,10*ROW('Sanitation Data'!F160)),NA())</f>
        <v>#N/A</v>
      </c>
      <c r="AM166" s="103" t="e">
        <f ca="true">+IF(AND(ISNUMBER(OFFSET('Sanitation Data'!$F$11,0,10*ROW('Sanitation Data'!F160))),'Data Summary'!DB166="Yes"),OFFSET('Sanitation Data'!$F$11,0,10*ROW('Sanitation Data'!F160)),NA())</f>
        <v>#N/A</v>
      </c>
      <c r="AN166" s="103" t="e">
        <f ca="true">+IF(AND(ISNUMBER(OFFSET('Sanitation Data'!$F$12,0,10*ROW('Sanitation Data'!F160))),'Data Summary'!DC166="Yes"),OFFSET('Sanitation Data'!$F$12,0,10*ROW('Sanitation Data'!F160)),NA())</f>
        <v>#N/A</v>
      </c>
      <c r="AO166" s="103" t="e">
        <f ca="true">+IF(AND(ISNUMBER(OFFSET('Sanitation Data'!$F$13,0,10*ROW('Sanitation Data'!F160))),'Data Summary'!DD166="Yes"),OFFSET('Sanitation Data'!$F$13,0,10*ROW('Sanitation Data'!F160)),NA())</f>
        <v>#N/A</v>
      </c>
      <c r="AP166" s="103" t="e">
        <f ca="true">+IF(AND(ISNUMBER(OFFSET('Sanitation Data'!$G$5,0,10*ROW('Sanitation Data'!G160))),'Data Summary'!DE166="Yes"),100-OFFSET('Sanitation Data'!$G$5,0,10*ROW('Sanitation Data'!G160)),NA())</f>
        <v>#N/A</v>
      </c>
      <c r="AQ166" s="103" t="e">
        <f ca="true">+IF(AND(ISNUMBER(OFFSET('Sanitation Data'!$G$7,0,10*ROW('Sanitation Data'!G160))),'Data Summary'!DF166="Yes"),OFFSET('Sanitation Data'!$G$7,0,10*ROW('Sanitation Data'!G160)),NA())</f>
        <v>#N/A</v>
      </c>
      <c r="AR166" s="103" t="e">
        <f ca="true">+IF(AND(ISNUMBER(OFFSET('Sanitation Data'!$G$11,0,10*ROW('Sanitation Data'!G160))),'Data Summary'!DG166="Yes"),OFFSET('Sanitation Data'!$G$11,0,10*ROW('Sanitation Data'!G160)),NA())</f>
        <v>#N/A</v>
      </c>
      <c r="AS166" s="103" t="e">
        <f ca="true">+IF(AND(ISNUMBER(OFFSET('Sanitation Data'!$G$12,0,10*ROW('Sanitation Data'!G160))),'Data Summary'!DH166="Yes"),OFFSET('Sanitation Data'!$G$12,0,10*ROW('Sanitation Data'!G160)),NA())</f>
        <v>#N/A</v>
      </c>
      <c r="AT166" s="103" t="e">
        <f ca="true">+IF(AND(ISNUMBER(OFFSET('Sanitation Data'!$G$13,0,10*ROW('Sanitation Data'!G160))),'Data Summary'!DI166="Yes"),OFFSET('Sanitation Data'!$G$13,0,10*ROW('Sanitation Data'!G160)),NA())</f>
        <v>#N/A</v>
      </c>
      <c r="AU166" s="103" t="e">
        <f ca="true">+IF(AND(ISNUMBER(OFFSET('Sanitation Data'!$H$5,0,10*ROW('Sanitation Data'!H160))),'Data Summary'!DJ166="Yes"),100-OFFSET('Sanitation Data'!$H$5,0,10*ROW('Sanitation Data'!H160)),NA())</f>
        <v>#N/A</v>
      </c>
      <c r="AV166" s="103" t="e">
        <f ca="true">+IF(AND(ISNUMBER(OFFSET('Sanitation Data'!$H$7,0,10*ROW('Sanitation Data'!H160))),'Data Summary'!DK166="Yes"),OFFSET('Sanitation Data'!$H$7,0,10*ROW('Sanitation Data'!H160)),NA())</f>
        <v>#N/A</v>
      </c>
      <c r="AW166" s="103" t="e">
        <f ca="true">+IF(AND(ISNUMBER(OFFSET('Sanitation Data'!$H$11,0,10*ROW('Sanitation Data'!H160))),'Data Summary'!DL166="Yes"),OFFSET('Sanitation Data'!$H$11,0,10*ROW('Sanitation Data'!H160)),NA())</f>
        <v>#N/A</v>
      </c>
      <c r="AX166" s="103" t="e">
        <f ca="true">+IF(AND(ISNUMBER(OFFSET('Sanitation Data'!$H$12,0,10*ROW('Sanitation Data'!H160))),'Data Summary'!DM166="Yes"),OFFSET('Sanitation Data'!$H$12,0,10*ROW('Sanitation Data'!H160)),NA())</f>
        <v>#N/A</v>
      </c>
      <c r="AY166" s="103" t="e">
        <f ca="true">+IF(AND(ISNUMBER(OFFSET('Sanitation Data'!$H$13,0,10*ROW('Sanitation Data'!H160))),'Data Summary'!DN166="Yes"),OFFSET('Sanitation Data'!$H$13,0,10*ROW('Sanitation Data'!H160)),NA())</f>
        <v>#N/A</v>
      </c>
      <c r="AZ166" s="108" t="e">
        <f ca="true">+IF(AND(ISNUMBER(OFFSET('Hygiene Data'!$C$6,0,10*ROW('Hygiene Data'!C160))),'Data Summary'!DO166="Yes"),OFFSET('Hygiene Data'!$C$6,0,10*ROW('Hygiene Data'!C160)),NA())</f>
        <v>#N/A</v>
      </c>
      <c r="BA166" s="108" t="e">
        <f ca="true">+IF(AND(ISNUMBER(OFFSET('Hygiene Data'!$C$8,0,10*ROW('Hygiene Data'!C160))),'Data Summary'!DP166="Yes"),OFFSET('Hygiene Data'!$C$8,0,10*ROW('Hygiene Data'!C160)),NA())</f>
        <v>#N/A</v>
      </c>
      <c r="BB166" s="108" t="e">
        <f ca="true">+IF(AND(ISNUMBER(OFFSET('Hygiene Data'!$C$10,0,10*ROW('Hygiene Data'!C160))),'Data Summary'!DQ166="Yes"),OFFSET('Hygiene Data'!$C$10,0,10*ROW('Hygiene Data'!C160)),NA())</f>
        <v>#N/A</v>
      </c>
      <c r="BC166" s="108" t="e">
        <f ca="true">+IF(AND(ISNUMBER(OFFSET('Hygiene Data'!$D$6,0,10*ROW('Hygiene Data'!D160))),'Data Summary'!DR166="Yes"),OFFSET('Hygiene Data'!$D$6,0,10*ROW('Hygiene Data'!D160)),NA())</f>
        <v>#N/A</v>
      </c>
      <c r="BD166" s="108" t="e">
        <f ca="true">+IF(AND(ISNUMBER(OFFSET('Hygiene Data'!$D$8,0,10*ROW('Hygiene Data'!D160))),'Data Summary'!DS166="Yes"),OFFSET('Hygiene Data'!$D$8,0,10*ROW('Hygiene Data'!D160)),NA())</f>
        <v>#N/A</v>
      </c>
      <c r="BE166" s="108" t="e">
        <f ca="true">+IF(AND(ISNUMBER(OFFSET('Hygiene Data'!$D$10,0,10*ROW('Hygiene Data'!D160))),'Data Summary'!DT166="Yes"),OFFSET('Hygiene Data'!$D$10,0,10*ROW('Hygiene Data'!D160)),NA())</f>
        <v>#N/A</v>
      </c>
      <c r="BF166" s="108" t="e">
        <f ca="true">+IF(AND(ISNUMBER(OFFSET('Hygiene Data'!$E$6,0,10*ROW('Hygiene Data'!E160))),'Data Summary'!DU166="Yes"),OFFSET('Hygiene Data'!$E$6,0,10*ROW('Hygiene Data'!E160)),NA())</f>
        <v>#N/A</v>
      </c>
      <c r="BG166" s="108" t="e">
        <f ca="true">+IF(AND(ISNUMBER(OFFSET('Hygiene Data'!$E$8,0,10*ROW('Hygiene Data'!E160))),'Data Summary'!DV166="Yes"),OFFSET('Hygiene Data'!$E$8,0,10*ROW('Hygiene Data'!E160)),NA())</f>
        <v>#N/A</v>
      </c>
      <c r="BH166" s="108" t="e">
        <f ca="true">+IF(AND(ISNUMBER(OFFSET('Hygiene Data'!$E$10,0,10*ROW('Hygiene Data'!E160))),'Data Summary'!DW166="Yes"),OFFSET('Hygiene Data'!$E$10,0,10*ROW('Hygiene Data'!E160)),NA())</f>
        <v>#N/A</v>
      </c>
      <c r="BI166" s="108" t="e">
        <f ca="true">+IF(AND(ISNUMBER(OFFSET('Hygiene Data'!$F$6,0,10*ROW('Hygiene Data'!F160))),'Data Summary'!DX166="Yes"),OFFSET('Hygiene Data'!$F$6,0,10*ROW('Hygiene Data'!F160)),NA())</f>
        <v>#N/A</v>
      </c>
      <c r="BJ166" s="108" t="e">
        <f ca="true">+IF(AND(ISNUMBER(OFFSET('Hygiene Data'!$F$8,0,10*ROW('Hygiene Data'!F160))),'Data Summary'!DY166="Yes"),OFFSET('Hygiene Data'!$F$8,0,10*ROW('Hygiene Data'!F160)),NA())</f>
        <v>#N/A</v>
      </c>
      <c r="BK166" s="108" t="e">
        <f ca="true">+IF(AND(ISNUMBER(OFFSET('Hygiene Data'!$F$10,0,10*ROW('Hygiene Data'!F160))),'Data Summary'!DZ166="Yes"),OFFSET('Hygiene Data'!$F$10,0,10*ROW('Hygiene Data'!F160)),NA())</f>
        <v>#N/A</v>
      </c>
      <c r="BL166" s="108" t="e">
        <f ca="true">+IF(AND(ISNUMBER(OFFSET('Hygiene Data'!$G$6,0,10*ROW('Hygiene Data'!G160))),'Data Summary'!EA166="Yes"),OFFSET('Hygiene Data'!$G$6,0,10*ROW('Hygiene Data'!G160)),NA())</f>
        <v>#N/A</v>
      </c>
      <c r="BM166" s="108" t="e">
        <f ca="true">+IF(AND(ISNUMBER(OFFSET('Hygiene Data'!$G$8,0,10*ROW('Hygiene Data'!G160))),'Data Summary'!EB166="Yes"),OFFSET('Hygiene Data'!$G$8,0,10*ROW('Hygiene Data'!G160)),NA())</f>
        <v>#N/A</v>
      </c>
      <c r="BN166" s="108" t="e">
        <f ca="true">+IF(AND(ISNUMBER(OFFSET('Hygiene Data'!$G$10,0,10*ROW('Hygiene Data'!G160))),'Data Summary'!EC166="Yes"),OFFSET('Hygiene Data'!$G$10,0,10*ROW('Hygiene Data'!G160)),NA())</f>
        <v>#N/A</v>
      </c>
      <c r="BO166" s="108" t="e">
        <f ca="true">+IF(AND(ISNUMBER(OFFSET('Hygiene Data'!$H$6,0,10*ROW('Hygiene Data'!H160))),'Data Summary'!ED166="Yes"),OFFSET('Hygiene Data'!$H$6,0,10*ROW('Hygiene Data'!H160)),NA())</f>
        <v>#N/A</v>
      </c>
      <c r="BP166" s="108" t="e">
        <f ca="true">+IF(AND(ISNUMBER(OFFSET('Hygiene Data'!$H$8,0,10*ROW('Hygiene Data'!H160))),'Data Summary'!EE166="Yes"),OFFSET('Hygiene Data'!$H$8,0,10*ROW('Hygiene Data'!H160)),NA())</f>
        <v>#N/A</v>
      </c>
      <c r="BQ166" s="108" t="e">
        <f ca="true">+IF(AND(ISNUMBER(OFFSET('Hygiene Data'!$H$10,0,10*ROW('Hygiene Data'!H160))),'Data Summary'!EF166="Yes"),OFFSET('Hygiene Data'!$H$10,0,10*ROW('Hygiene Data'!H160)),NA())</f>
        <v>#N/A</v>
      </c>
    </row>
    <row r="167" x14ac:dyDescent="0.2">
      <c r="A167" s="56" t="e">
        <f ca="true">+IF(OFFSET('Water Data'!$B$1,0,10*ROW('Water Data'!B161))="",NA(),OFFSET('Water Data'!$B$1,0,10*ROW('Water Data'!B161)))</f>
        <v>#N/A</v>
      </c>
      <c r="B167" s="56" t="e">
        <f ca="true">+IF(OFFSET('Water Data'!$A$3,0,10*ROW('Water Data'!A164))="",NA(),OFFSET('Water Data'!$A$3,0,10*ROW('Water Data'!A164)))</f>
        <v>#N/A</v>
      </c>
      <c r="C167" s="56" t="e">
        <f ca="true">+IF(OFFSET('Water Data'!$C$3,0,10*ROW('Water Data'!C164))="",NA(),OFFSET('Water Data'!$C$3,0,10*ROW('Water Data'!C164)))</f>
        <v>#N/A</v>
      </c>
      <c r="D167" s="57" t="e">
        <f ca="true">+IF(AND(ISNUMBER(OFFSET('Water Data'!$C$5,0,10*ROW('Water Data'!C161))),'Data Summary'!BS167="Yes"),100-OFFSET('Water Data'!$C$5,0,10*ROW('Water Data'!C161)),NA())</f>
        <v>#N/A</v>
      </c>
      <c r="E167" s="57" t="e">
        <f ca="true">+IF(AND(ISNUMBER(OFFSET('Water Data'!$C$7,0,10*ROW('Water Data'!C161))),'Data Summary'!BT167="Yes"),OFFSET('Water Data'!$C$7,0,10*ROW('Water Data'!C161)),NA())</f>
        <v>#N/A</v>
      </c>
      <c r="F167" s="57" t="e">
        <f ca="true">+IF(AND(ISNUMBER(OFFSET('Water Data'!$C$10,0,10*ROW('Water Data'!C161))),'Data Summary'!BU167="Yes"),OFFSET('Water Data'!$C$10,0,10*ROW('Water Data'!C161)),NA())</f>
        <v>#N/A</v>
      </c>
      <c r="G167" s="57" t="e">
        <f ca="true">+IF(AND(ISNUMBER(OFFSET('Water Data'!$D$5,0,10*ROW('Water Data'!D161))),'Data Summary'!BV167="Yes"),100-OFFSET('Water Data'!$D$5,0,10*ROW('Water Data'!D161)),NA())</f>
        <v>#N/A</v>
      </c>
      <c r="H167" s="57" t="e">
        <f ca="true">+IF(AND(ISNUMBER(OFFSET('Water Data'!$D$7,0,10*ROW('Water Data'!D161))),'Data Summary'!BW167="Yes"),OFFSET('Water Data'!$D$7,0,10*ROW('Water Data'!D161)),NA())</f>
        <v>#N/A</v>
      </c>
      <c r="I167" s="57" t="e">
        <f ca="true">+IF(AND(ISNUMBER(OFFSET('Water Data'!$D$10,0,10*ROW('Water Data'!D161))),'Data Summary'!BX167="Yes"),OFFSET('Water Data'!$D$10,0,10*ROW('Water Data'!D161)),NA())</f>
        <v>#N/A</v>
      </c>
      <c r="J167" s="57" t="e">
        <f ca="true">+IF(AND(ISNUMBER(OFFSET('Water Data'!$E$5,0,10*ROW('Water Data'!E161))),'Data Summary'!BY167="Yes"),100-OFFSET('Water Data'!$E$5,0,10*ROW('Water Data'!E161)),NA())</f>
        <v>#N/A</v>
      </c>
      <c r="K167" s="57" t="e">
        <f ca="true">+IF(AND(ISNUMBER(OFFSET('Water Data'!$E$7,0,10*ROW('Water Data'!E161))),'Data Summary'!BZ167="Yes"),OFFSET('Water Data'!$E$7,0,10*ROW('Water Data'!E161)),NA())</f>
        <v>#N/A</v>
      </c>
      <c r="L167" s="57" t="e">
        <f ca="true">+IF(AND(ISNUMBER(OFFSET('Water Data'!$E$10,0,10*ROW('Water Data'!E161))),'Data Summary'!CA167="Yes"),OFFSET('Water Data'!$E$10,0,10*ROW('Water Data'!E161)),NA())</f>
        <v>#N/A</v>
      </c>
      <c r="M167" s="57" t="e">
        <f ca="true">+IF(AND(ISNUMBER(OFFSET('Water Data'!$F$5,0,10*ROW('Water Data'!F161))),'Data Summary'!CB167="Yes"),100-OFFSET('Water Data'!$F$5,0,10*ROW('Water Data'!F161)),NA())</f>
        <v>#N/A</v>
      </c>
      <c r="N167" s="57" t="e">
        <f ca="true">+IF(AND(ISNUMBER(OFFSET('Water Data'!$F$7,0,10*ROW('Water Data'!F161))),'Data Summary'!CC167="Yes"),OFFSET('Water Data'!$F$7,0,10*ROW('Water Data'!F161)),NA())</f>
        <v>#N/A</v>
      </c>
      <c r="O167" s="57" t="e">
        <f ca="true">+IF(AND(ISNUMBER(OFFSET('Water Data'!$F$10,0,10*ROW('Water Data'!F161))),'Data Summary'!CD167="Yes"),OFFSET('Water Data'!$F$10,0,10*ROW('Water Data'!F161)),NA())</f>
        <v>#N/A</v>
      </c>
      <c r="P167" s="57" t="e">
        <f ca="true">+IF(AND(ISNUMBER(OFFSET('Water Data'!$G$5,0,10*ROW('Water Data'!G161))),'Data Summary'!CE167="Yes"),100-OFFSET('Water Data'!$G$5,0,10*ROW('Water Data'!G161)),NA())</f>
        <v>#N/A</v>
      </c>
      <c r="Q167" s="57" t="e">
        <f ca="true">+IF(AND(ISNUMBER(OFFSET('Water Data'!$G$7,0,10*ROW('Water Data'!G161))),'Data Summary'!CF167="Yes"),OFFSET('Water Data'!$G$7,0,10*ROW('Water Data'!G161)),NA())</f>
        <v>#N/A</v>
      </c>
      <c r="R167" s="57" t="e">
        <f ca="true">+IF(AND(ISNUMBER(OFFSET('Water Data'!$G$10,0,10*ROW('Water Data'!G161))),'Data Summary'!CG167="Yes"),OFFSET('Water Data'!$G$10,0,10*ROW('Water Data'!G161)),NA())</f>
        <v>#N/A</v>
      </c>
      <c r="S167" s="57" t="e">
        <f ca="true">+IF(AND(ISNUMBER(OFFSET('Water Data'!$H$5,0,10*ROW('Water Data'!H161))),'Data Summary'!CH167="Yes"),100-OFFSET('Water Data'!$H$5,0,10*ROW('Water Data'!H161)),NA())</f>
        <v>#N/A</v>
      </c>
      <c r="T167" s="57" t="e">
        <f ca="true">+IF(AND(ISNUMBER(OFFSET('Water Data'!$H$7,0,10*ROW('Water Data'!H161))),'Data Summary'!CI167="Yes"),OFFSET('Water Data'!$H$7,0,10*ROW('Water Data'!H161)),NA())</f>
        <v>#N/A</v>
      </c>
      <c r="U167" s="57" t="e">
        <f ca="true">+IF(AND(ISNUMBER(OFFSET('Water Data'!$H$10,0,10*ROW('Water Data'!H161))),'Data Summary'!CJ167="Yes"),OFFSET('Water Data'!$H$10,0,10*ROW('Water Data'!H161)),NA())</f>
        <v>#N/A</v>
      </c>
      <c r="V167" s="103" t="e">
        <f ca="true">+IF(AND(ISNUMBER(OFFSET('Sanitation Data'!$C$5,0,10*ROW('Sanitation Data'!C161))),'Data Summary'!CK167="Yes"),100-OFFSET('Sanitation Data'!$C$5,0,10*ROW('Sanitation Data'!C161)),NA())</f>
        <v>#N/A</v>
      </c>
      <c r="W167" s="103" t="e">
        <f ca="true">+IF(AND(ISNUMBER(OFFSET('Sanitation Data'!$C$7,0,10*ROW('Sanitation Data'!C161))),'Data Summary'!CL167="Yes"),OFFSET('Sanitation Data'!$C$7,0,10*ROW('Sanitation Data'!C161)),NA())</f>
        <v>#N/A</v>
      </c>
      <c r="X167" s="103" t="e">
        <f ca="true">+IF(AND(ISNUMBER(OFFSET('Sanitation Data'!$C$11,0,10*ROW('Sanitation Data'!C161))),'Data Summary'!CM167="Yes"),OFFSET('Sanitation Data'!$C$11,0,10*ROW('Sanitation Data'!C161)),NA())</f>
        <v>#N/A</v>
      </c>
      <c r="Y167" s="103" t="e">
        <f ca="true">+IF(AND(ISNUMBER(OFFSET('Sanitation Data'!$C$12,0,10*ROW('Sanitation Data'!C161))),'Data Summary'!CN167="Yes"),OFFSET('Sanitation Data'!$C$12,0,10*ROW('Sanitation Data'!C161)),NA())</f>
        <v>#N/A</v>
      </c>
      <c r="Z167" s="103" t="e">
        <f ca="true">+IF(AND(ISNUMBER(OFFSET('Sanitation Data'!$C$13,0,10*ROW('Sanitation Data'!C161))),'Data Summary'!CO167="Yes"),OFFSET('Sanitation Data'!$C$13,0,10*ROW('Sanitation Data'!C161)),NA())</f>
        <v>#N/A</v>
      </c>
      <c r="AA167" s="103" t="e">
        <f ca="true">+IF(AND(ISNUMBER(OFFSET('Sanitation Data'!$D$5,0,10*ROW('Sanitation Data'!D161))),'Data Summary'!CP167="Yes"),100-OFFSET('Sanitation Data'!$D$5,0,10*ROW('Sanitation Data'!D161)),NA())</f>
        <v>#N/A</v>
      </c>
      <c r="AB167" s="103" t="e">
        <f ca="true">+IF(AND(ISNUMBER(OFFSET('Sanitation Data'!$D$7,0,10*ROW('Sanitation Data'!D161))),'Data Summary'!CQ167="Yes"),OFFSET('Sanitation Data'!$D$7,0,10*ROW('Sanitation Data'!D161)),NA())</f>
        <v>#N/A</v>
      </c>
      <c r="AC167" s="103" t="e">
        <f ca="true">+IF(AND(ISNUMBER(OFFSET('Sanitation Data'!$D$11,0,10*ROW('Sanitation Data'!D161))),'Data Summary'!CR167="Yes"),OFFSET('Sanitation Data'!$D$11,0,10*ROW('Sanitation Data'!D161)),NA())</f>
        <v>#N/A</v>
      </c>
      <c r="AD167" s="103" t="e">
        <f ca="true">+IF(AND(ISNUMBER(OFFSET('Sanitation Data'!$D$12,0,10*ROW('Sanitation Data'!D161))),'Data Summary'!CS167="Yes"),OFFSET('Sanitation Data'!$D$12,0,10*ROW('Sanitation Data'!D161)),NA())</f>
        <v>#N/A</v>
      </c>
      <c r="AE167" s="103" t="e">
        <f ca="true">+IF(AND(ISNUMBER(OFFSET('Sanitation Data'!$D$13,0,10*ROW('Sanitation Data'!D161))),'Data Summary'!CT167="Yes"),OFFSET('Sanitation Data'!$D$13,0,10*ROW('Sanitation Data'!D161)),NA())</f>
        <v>#N/A</v>
      </c>
      <c r="AF167" s="103" t="e">
        <f ca="true">+IF(AND(ISNUMBER(OFFSET('Sanitation Data'!$E$5,0,10*ROW('Sanitation Data'!E161))),'Data Summary'!CU167="Yes"),100-OFFSET('Sanitation Data'!$E$5,0,10*ROW('Sanitation Data'!E161)),NA())</f>
        <v>#N/A</v>
      </c>
      <c r="AG167" s="103" t="e">
        <f ca="true">+IF(AND(ISNUMBER(OFFSET('Sanitation Data'!$E$7,0,10*ROW('Sanitation Data'!E161))),'Data Summary'!CV167="Yes"),OFFSET('Sanitation Data'!$E$7,0,10*ROW('Sanitation Data'!E161)),NA())</f>
        <v>#N/A</v>
      </c>
      <c r="AH167" s="103" t="e">
        <f ca="true">+IF(AND(ISNUMBER(OFFSET('Sanitation Data'!$E$11,0,10*ROW('Sanitation Data'!E161))),'Data Summary'!CW167="Yes"),OFFSET('Sanitation Data'!$E$11,0,10*ROW('Sanitation Data'!E161)),NA())</f>
        <v>#N/A</v>
      </c>
      <c r="AI167" s="103" t="e">
        <f ca="true">+IF(AND(ISNUMBER(OFFSET('Sanitation Data'!$E$12,0,10*ROW('Sanitation Data'!E161))),'Data Summary'!CX167="Yes"),OFFSET('Sanitation Data'!$E$12,0,10*ROW('Sanitation Data'!E161)),NA())</f>
        <v>#N/A</v>
      </c>
      <c r="AJ167" s="103" t="e">
        <f ca="true">+IF(AND(ISNUMBER(OFFSET('Sanitation Data'!$E$13,0,10*ROW('Sanitation Data'!E161))),'Data Summary'!CY167="Yes"),OFFSET('Sanitation Data'!$E$13,0,10*ROW('Sanitation Data'!E161)),NA())</f>
        <v>#N/A</v>
      </c>
      <c r="AK167" s="103" t="e">
        <f ca="true">+IF(AND(ISNUMBER(OFFSET('Sanitation Data'!$F$5,0,10*ROW('Sanitation Data'!F161))),'Data Summary'!CZ167="Yes"),100-OFFSET('Sanitation Data'!$F$5,0,10*ROW('Sanitation Data'!F161)),NA())</f>
        <v>#N/A</v>
      </c>
      <c r="AL167" s="103" t="e">
        <f ca="true">+IF(AND(ISNUMBER(OFFSET('Sanitation Data'!$F$7,0,10*ROW('Sanitation Data'!F161))),'Data Summary'!DA167="Yes"),OFFSET('Sanitation Data'!$F$7,0,10*ROW('Sanitation Data'!F161)),NA())</f>
        <v>#N/A</v>
      </c>
      <c r="AM167" s="103" t="e">
        <f ca="true">+IF(AND(ISNUMBER(OFFSET('Sanitation Data'!$F$11,0,10*ROW('Sanitation Data'!F161))),'Data Summary'!DB167="Yes"),OFFSET('Sanitation Data'!$F$11,0,10*ROW('Sanitation Data'!F161)),NA())</f>
        <v>#N/A</v>
      </c>
      <c r="AN167" s="103" t="e">
        <f ca="true">+IF(AND(ISNUMBER(OFFSET('Sanitation Data'!$F$12,0,10*ROW('Sanitation Data'!F161))),'Data Summary'!DC167="Yes"),OFFSET('Sanitation Data'!$F$12,0,10*ROW('Sanitation Data'!F161)),NA())</f>
        <v>#N/A</v>
      </c>
      <c r="AO167" s="103" t="e">
        <f ca="true">+IF(AND(ISNUMBER(OFFSET('Sanitation Data'!$F$13,0,10*ROW('Sanitation Data'!F161))),'Data Summary'!DD167="Yes"),OFFSET('Sanitation Data'!$F$13,0,10*ROW('Sanitation Data'!F161)),NA())</f>
        <v>#N/A</v>
      </c>
      <c r="AP167" s="103" t="e">
        <f ca="true">+IF(AND(ISNUMBER(OFFSET('Sanitation Data'!$G$5,0,10*ROW('Sanitation Data'!G161))),'Data Summary'!DE167="Yes"),100-OFFSET('Sanitation Data'!$G$5,0,10*ROW('Sanitation Data'!G161)),NA())</f>
        <v>#N/A</v>
      </c>
      <c r="AQ167" s="103" t="e">
        <f ca="true">+IF(AND(ISNUMBER(OFFSET('Sanitation Data'!$G$7,0,10*ROW('Sanitation Data'!G161))),'Data Summary'!DF167="Yes"),OFFSET('Sanitation Data'!$G$7,0,10*ROW('Sanitation Data'!G161)),NA())</f>
        <v>#N/A</v>
      </c>
      <c r="AR167" s="103" t="e">
        <f ca="true">+IF(AND(ISNUMBER(OFFSET('Sanitation Data'!$G$11,0,10*ROW('Sanitation Data'!G161))),'Data Summary'!DG167="Yes"),OFFSET('Sanitation Data'!$G$11,0,10*ROW('Sanitation Data'!G161)),NA())</f>
        <v>#N/A</v>
      </c>
      <c r="AS167" s="103" t="e">
        <f ca="true">+IF(AND(ISNUMBER(OFFSET('Sanitation Data'!$G$12,0,10*ROW('Sanitation Data'!G161))),'Data Summary'!DH167="Yes"),OFFSET('Sanitation Data'!$G$12,0,10*ROW('Sanitation Data'!G161)),NA())</f>
        <v>#N/A</v>
      </c>
      <c r="AT167" s="103" t="e">
        <f ca="true">+IF(AND(ISNUMBER(OFFSET('Sanitation Data'!$G$13,0,10*ROW('Sanitation Data'!G161))),'Data Summary'!DI167="Yes"),OFFSET('Sanitation Data'!$G$13,0,10*ROW('Sanitation Data'!G161)),NA())</f>
        <v>#N/A</v>
      </c>
      <c r="AU167" s="103" t="e">
        <f ca="true">+IF(AND(ISNUMBER(OFFSET('Sanitation Data'!$H$5,0,10*ROW('Sanitation Data'!H161))),'Data Summary'!DJ167="Yes"),100-OFFSET('Sanitation Data'!$H$5,0,10*ROW('Sanitation Data'!H161)),NA())</f>
        <v>#N/A</v>
      </c>
      <c r="AV167" s="103" t="e">
        <f ca="true">+IF(AND(ISNUMBER(OFFSET('Sanitation Data'!$H$7,0,10*ROW('Sanitation Data'!H161))),'Data Summary'!DK167="Yes"),OFFSET('Sanitation Data'!$H$7,0,10*ROW('Sanitation Data'!H161)),NA())</f>
        <v>#N/A</v>
      </c>
      <c r="AW167" s="103" t="e">
        <f ca="true">+IF(AND(ISNUMBER(OFFSET('Sanitation Data'!$H$11,0,10*ROW('Sanitation Data'!H161))),'Data Summary'!DL167="Yes"),OFFSET('Sanitation Data'!$H$11,0,10*ROW('Sanitation Data'!H161)),NA())</f>
        <v>#N/A</v>
      </c>
      <c r="AX167" s="103" t="e">
        <f ca="true">+IF(AND(ISNUMBER(OFFSET('Sanitation Data'!$H$12,0,10*ROW('Sanitation Data'!H161))),'Data Summary'!DM167="Yes"),OFFSET('Sanitation Data'!$H$12,0,10*ROW('Sanitation Data'!H161)),NA())</f>
        <v>#N/A</v>
      </c>
      <c r="AY167" s="103" t="e">
        <f ca="true">+IF(AND(ISNUMBER(OFFSET('Sanitation Data'!$H$13,0,10*ROW('Sanitation Data'!H161))),'Data Summary'!DN167="Yes"),OFFSET('Sanitation Data'!$H$13,0,10*ROW('Sanitation Data'!H161)),NA())</f>
        <v>#N/A</v>
      </c>
      <c r="AZ167" s="108" t="e">
        <f ca="true">+IF(AND(ISNUMBER(OFFSET('Hygiene Data'!$C$6,0,10*ROW('Hygiene Data'!C161))),'Data Summary'!DO167="Yes"),OFFSET('Hygiene Data'!$C$6,0,10*ROW('Hygiene Data'!C161)),NA())</f>
        <v>#N/A</v>
      </c>
      <c r="BA167" s="108" t="e">
        <f ca="true">+IF(AND(ISNUMBER(OFFSET('Hygiene Data'!$C$8,0,10*ROW('Hygiene Data'!C161))),'Data Summary'!DP167="Yes"),OFFSET('Hygiene Data'!$C$8,0,10*ROW('Hygiene Data'!C161)),NA())</f>
        <v>#N/A</v>
      </c>
      <c r="BB167" s="108" t="e">
        <f ca="true">+IF(AND(ISNUMBER(OFFSET('Hygiene Data'!$C$10,0,10*ROW('Hygiene Data'!C161))),'Data Summary'!DQ167="Yes"),OFFSET('Hygiene Data'!$C$10,0,10*ROW('Hygiene Data'!C161)),NA())</f>
        <v>#N/A</v>
      </c>
      <c r="BC167" s="108" t="e">
        <f ca="true">+IF(AND(ISNUMBER(OFFSET('Hygiene Data'!$D$6,0,10*ROW('Hygiene Data'!D161))),'Data Summary'!DR167="Yes"),OFFSET('Hygiene Data'!$D$6,0,10*ROW('Hygiene Data'!D161)),NA())</f>
        <v>#N/A</v>
      </c>
      <c r="BD167" s="108" t="e">
        <f ca="true">+IF(AND(ISNUMBER(OFFSET('Hygiene Data'!$D$8,0,10*ROW('Hygiene Data'!D161))),'Data Summary'!DS167="Yes"),OFFSET('Hygiene Data'!$D$8,0,10*ROW('Hygiene Data'!D161)),NA())</f>
        <v>#N/A</v>
      </c>
      <c r="BE167" s="108" t="e">
        <f ca="true">+IF(AND(ISNUMBER(OFFSET('Hygiene Data'!$D$10,0,10*ROW('Hygiene Data'!D161))),'Data Summary'!DT167="Yes"),OFFSET('Hygiene Data'!$D$10,0,10*ROW('Hygiene Data'!D161)),NA())</f>
        <v>#N/A</v>
      </c>
      <c r="BF167" s="108" t="e">
        <f ca="true">+IF(AND(ISNUMBER(OFFSET('Hygiene Data'!$E$6,0,10*ROW('Hygiene Data'!E161))),'Data Summary'!DU167="Yes"),OFFSET('Hygiene Data'!$E$6,0,10*ROW('Hygiene Data'!E161)),NA())</f>
        <v>#N/A</v>
      </c>
      <c r="BG167" s="108" t="e">
        <f ca="true">+IF(AND(ISNUMBER(OFFSET('Hygiene Data'!$E$8,0,10*ROW('Hygiene Data'!E161))),'Data Summary'!DV167="Yes"),OFFSET('Hygiene Data'!$E$8,0,10*ROW('Hygiene Data'!E161)),NA())</f>
        <v>#N/A</v>
      </c>
      <c r="BH167" s="108" t="e">
        <f ca="true">+IF(AND(ISNUMBER(OFFSET('Hygiene Data'!$E$10,0,10*ROW('Hygiene Data'!E161))),'Data Summary'!DW167="Yes"),OFFSET('Hygiene Data'!$E$10,0,10*ROW('Hygiene Data'!E161)),NA())</f>
        <v>#N/A</v>
      </c>
      <c r="BI167" s="108" t="e">
        <f ca="true">+IF(AND(ISNUMBER(OFFSET('Hygiene Data'!$F$6,0,10*ROW('Hygiene Data'!F161))),'Data Summary'!DX167="Yes"),OFFSET('Hygiene Data'!$F$6,0,10*ROW('Hygiene Data'!F161)),NA())</f>
        <v>#N/A</v>
      </c>
      <c r="BJ167" s="108" t="e">
        <f ca="true">+IF(AND(ISNUMBER(OFFSET('Hygiene Data'!$F$8,0,10*ROW('Hygiene Data'!F161))),'Data Summary'!DY167="Yes"),OFFSET('Hygiene Data'!$F$8,0,10*ROW('Hygiene Data'!F161)),NA())</f>
        <v>#N/A</v>
      </c>
      <c r="BK167" s="108" t="e">
        <f ca="true">+IF(AND(ISNUMBER(OFFSET('Hygiene Data'!$F$10,0,10*ROW('Hygiene Data'!F161))),'Data Summary'!DZ167="Yes"),OFFSET('Hygiene Data'!$F$10,0,10*ROW('Hygiene Data'!F161)),NA())</f>
        <v>#N/A</v>
      </c>
      <c r="BL167" s="108" t="e">
        <f ca="true">+IF(AND(ISNUMBER(OFFSET('Hygiene Data'!$G$6,0,10*ROW('Hygiene Data'!G161))),'Data Summary'!EA167="Yes"),OFFSET('Hygiene Data'!$G$6,0,10*ROW('Hygiene Data'!G161)),NA())</f>
        <v>#N/A</v>
      </c>
      <c r="BM167" s="108" t="e">
        <f ca="true">+IF(AND(ISNUMBER(OFFSET('Hygiene Data'!$G$8,0,10*ROW('Hygiene Data'!G161))),'Data Summary'!EB167="Yes"),OFFSET('Hygiene Data'!$G$8,0,10*ROW('Hygiene Data'!G161)),NA())</f>
        <v>#N/A</v>
      </c>
      <c r="BN167" s="108" t="e">
        <f ca="true">+IF(AND(ISNUMBER(OFFSET('Hygiene Data'!$G$10,0,10*ROW('Hygiene Data'!G161))),'Data Summary'!EC167="Yes"),OFFSET('Hygiene Data'!$G$10,0,10*ROW('Hygiene Data'!G161)),NA())</f>
        <v>#N/A</v>
      </c>
      <c r="BO167" s="108" t="e">
        <f ca="true">+IF(AND(ISNUMBER(OFFSET('Hygiene Data'!$H$6,0,10*ROW('Hygiene Data'!H161))),'Data Summary'!ED167="Yes"),OFFSET('Hygiene Data'!$H$6,0,10*ROW('Hygiene Data'!H161)),NA())</f>
        <v>#N/A</v>
      </c>
      <c r="BP167" s="108" t="e">
        <f ca="true">+IF(AND(ISNUMBER(OFFSET('Hygiene Data'!$H$8,0,10*ROW('Hygiene Data'!H161))),'Data Summary'!EE167="Yes"),OFFSET('Hygiene Data'!$H$8,0,10*ROW('Hygiene Data'!H161)),NA())</f>
        <v>#N/A</v>
      </c>
      <c r="BQ167" s="108" t="e">
        <f ca="true">+IF(AND(ISNUMBER(OFFSET('Hygiene Data'!$H$10,0,10*ROW('Hygiene Data'!H161))),'Data Summary'!EF167="Yes"),OFFSET('Hygiene Data'!$H$10,0,10*ROW('Hygiene Data'!H161)),NA())</f>
        <v>#N/A</v>
      </c>
    </row>
    <row r="168" x14ac:dyDescent="0.2">
      <c r="A168" s="56" t="e">
        <f ca="true">+IF(OFFSET('Water Data'!$B$1,0,10*ROW('Water Data'!B162))="",NA(),OFFSET('Water Data'!$B$1,0,10*ROW('Water Data'!B162)))</f>
        <v>#N/A</v>
      </c>
      <c r="B168" s="56" t="e">
        <f ca="true">+IF(OFFSET('Water Data'!$A$3,0,10*ROW('Water Data'!A165))="",NA(),OFFSET('Water Data'!$A$3,0,10*ROW('Water Data'!A165)))</f>
        <v>#N/A</v>
      </c>
      <c r="C168" s="56" t="e">
        <f ca="true">+IF(OFFSET('Water Data'!$C$3,0,10*ROW('Water Data'!C165))="",NA(),OFFSET('Water Data'!$C$3,0,10*ROW('Water Data'!C165)))</f>
        <v>#N/A</v>
      </c>
      <c r="D168" s="57" t="e">
        <f ca="true">+IF(AND(ISNUMBER(OFFSET('Water Data'!$C$5,0,10*ROW('Water Data'!C162))),'Data Summary'!BS168="Yes"),100-OFFSET('Water Data'!$C$5,0,10*ROW('Water Data'!C162)),NA())</f>
        <v>#N/A</v>
      </c>
      <c r="E168" s="57" t="e">
        <f ca="true">+IF(AND(ISNUMBER(OFFSET('Water Data'!$C$7,0,10*ROW('Water Data'!C162))),'Data Summary'!BT168="Yes"),OFFSET('Water Data'!$C$7,0,10*ROW('Water Data'!C162)),NA())</f>
        <v>#N/A</v>
      </c>
      <c r="F168" s="57" t="e">
        <f ca="true">+IF(AND(ISNUMBER(OFFSET('Water Data'!$C$10,0,10*ROW('Water Data'!C162))),'Data Summary'!BU168="Yes"),OFFSET('Water Data'!$C$10,0,10*ROW('Water Data'!C162)),NA())</f>
        <v>#N/A</v>
      </c>
      <c r="G168" s="57" t="e">
        <f ca="true">+IF(AND(ISNUMBER(OFFSET('Water Data'!$D$5,0,10*ROW('Water Data'!D162))),'Data Summary'!BV168="Yes"),100-OFFSET('Water Data'!$D$5,0,10*ROW('Water Data'!D162)),NA())</f>
        <v>#N/A</v>
      </c>
      <c r="H168" s="57" t="e">
        <f ca="true">+IF(AND(ISNUMBER(OFFSET('Water Data'!$D$7,0,10*ROW('Water Data'!D162))),'Data Summary'!BW168="Yes"),OFFSET('Water Data'!$D$7,0,10*ROW('Water Data'!D162)),NA())</f>
        <v>#N/A</v>
      </c>
      <c r="I168" s="57" t="e">
        <f ca="true">+IF(AND(ISNUMBER(OFFSET('Water Data'!$D$10,0,10*ROW('Water Data'!D162))),'Data Summary'!BX168="Yes"),OFFSET('Water Data'!$D$10,0,10*ROW('Water Data'!D162)),NA())</f>
        <v>#N/A</v>
      </c>
      <c r="J168" s="57" t="e">
        <f ca="true">+IF(AND(ISNUMBER(OFFSET('Water Data'!$E$5,0,10*ROW('Water Data'!E162))),'Data Summary'!BY168="Yes"),100-OFFSET('Water Data'!$E$5,0,10*ROW('Water Data'!E162)),NA())</f>
        <v>#N/A</v>
      </c>
      <c r="K168" s="57" t="e">
        <f ca="true">+IF(AND(ISNUMBER(OFFSET('Water Data'!$E$7,0,10*ROW('Water Data'!E162))),'Data Summary'!BZ168="Yes"),OFFSET('Water Data'!$E$7,0,10*ROW('Water Data'!E162)),NA())</f>
        <v>#N/A</v>
      </c>
      <c r="L168" s="57" t="e">
        <f ca="true">+IF(AND(ISNUMBER(OFFSET('Water Data'!$E$10,0,10*ROW('Water Data'!E162))),'Data Summary'!CA168="Yes"),OFFSET('Water Data'!$E$10,0,10*ROW('Water Data'!E162)),NA())</f>
        <v>#N/A</v>
      </c>
      <c r="M168" s="57" t="e">
        <f ca="true">+IF(AND(ISNUMBER(OFFSET('Water Data'!$F$5,0,10*ROW('Water Data'!F162))),'Data Summary'!CB168="Yes"),100-OFFSET('Water Data'!$F$5,0,10*ROW('Water Data'!F162)),NA())</f>
        <v>#N/A</v>
      </c>
      <c r="N168" s="57" t="e">
        <f ca="true">+IF(AND(ISNUMBER(OFFSET('Water Data'!$F$7,0,10*ROW('Water Data'!F162))),'Data Summary'!CC168="Yes"),OFFSET('Water Data'!$F$7,0,10*ROW('Water Data'!F162)),NA())</f>
        <v>#N/A</v>
      </c>
      <c r="O168" s="57" t="e">
        <f ca="true">+IF(AND(ISNUMBER(OFFSET('Water Data'!$F$10,0,10*ROW('Water Data'!F162))),'Data Summary'!CD168="Yes"),OFFSET('Water Data'!$F$10,0,10*ROW('Water Data'!F162)),NA())</f>
        <v>#N/A</v>
      </c>
      <c r="P168" s="57" t="e">
        <f ca="true">+IF(AND(ISNUMBER(OFFSET('Water Data'!$G$5,0,10*ROW('Water Data'!G162))),'Data Summary'!CE168="Yes"),100-OFFSET('Water Data'!$G$5,0,10*ROW('Water Data'!G162)),NA())</f>
        <v>#N/A</v>
      </c>
      <c r="Q168" s="57" t="e">
        <f ca="true">+IF(AND(ISNUMBER(OFFSET('Water Data'!$G$7,0,10*ROW('Water Data'!G162))),'Data Summary'!CF168="Yes"),OFFSET('Water Data'!$G$7,0,10*ROW('Water Data'!G162)),NA())</f>
        <v>#N/A</v>
      </c>
      <c r="R168" s="57" t="e">
        <f ca="true">+IF(AND(ISNUMBER(OFFSET('Water Data'!$G$10,0,10*ROW('Water Data'!G162))),'Data Summary'!CG168="Yes"),OFFSET('Water Data'!$G$10,0,10*ROW('Water Data'!G162)),NA())</f>
        <v>#N/A</v>
      </c>
      <c r="S168" s="57" t="e">
        <f ca="true">+IF(AND(ISNUMBER(OFFSET('Water Data'!$H$5,0,10*ROW('Water Data'!H162))),'Data Summary'!CH168="Yes"),100-OFFSET('Water Data'!$H$5,0,10*ROW('Water Data'!H162)),NA())</f>
        <v>#N/A</v>
      </c>
      <c r="T168" s="57" t="e">
        <f ca="true">+IF(AND(ISNUMBER(OFFSET('Water Data'!$H$7,0,10*ROW('Water Data'!H162))),'Data Summary'!CI168="Yes"),OFFSET('Water Data'!$H$7,0,10*ROW('Water Data'!H162)),NA())</f>
        <v>#N/A</v>
      </c>
      <c r="U168" s="57" t="e">
        <f ca="true">+IF(AND(ISNUMBER(OFFSET('Water Data'!$H$10,0,10*ROW('Water Data'!H162))),'Data Summary'!CJ168="Yes"),OFFSET('Water Data'!$H$10,0,10*ROW('Water Data'!H162)),NA())</f>
        <v>#N/A</v>
      </c>
      <c r="V168" s="103" t="e">
        <f ca="true">+IF(AND(ISNUMBER(OFFSET('Sanitation Data'!$C$5,0,10*ROW('Sanitation Data'!C162))),'Data Summary'!CK168="Yes"),100-OFFSET('Sanitation Data'!$C$5,0,10*ROW('Sanitation Data'!C162)),NA())</f>
        <v>#N/A</v>
      </c>
      <c r="W168" s="103" t="e">
        <f ca="true">+IF(AND(ISNUMBER(OFFSET('Sanitation Data'!$C$7,0,10*ROW('Sanitation Data'!C162))),'Data Summary'!CL168="Yes"),OFFSET('Sanitation Data'!$C$7,0,10*ROW('Sanitation Data'!C162)),NA())</f>
        <v>#N/A</v>
      </c>
      <c r="X168" s="103" t="e">
        <f ca="true">+IF(AND(ISNUMBER(OFFSET('Sanitation Data'!$C$11,0,10*ROW('Sanitation Data'!C162))),'Data Summary'!CM168="Yes"),OFFSET('Sanitation Data'!$C$11,0,10*ROW('Sanitation Data'!C162)),NA())</f>
        <v>#N/A</v>
      </c>
      <c r="Y168" s="103" t="e">
        <f ca="true">+IF(AND(ISNUMBER(OFFSET('Sanitation Data'!$C$12,0,10*ROW('Sanitation Data'!C162))),'Data Summary'!CN168="Yes"),OFFSET('Sanitation Data'!$C$12,0,10*ROW('Sanitation Data'!C162)),NA())</f>
        <v>#N/A</v>
      </c>
      <c r="Z168" s="103" t="e">
        <f ca="true">+IF(AND(ISNUMBER(OFFSET('Sanitation Data'!$C$13,0,10*ROW('Sanitation Data'!C162))),'Data Summary'!CO168="Yes"),OFFSET('Sanitation Data'!$C$13,0,10*ROW('Sanitation Data'!C162)),NA())</f>
        <v>#N/A</v>
      </c>
      <c r="AA168" s="103" t="e">
        <f ca="true">+IF(AND(ISNUMBER(OFFSET('Sanitation Data'!$D$5,0,10*ROW('Sanitation Data'!D162))),'Data Summary'!CP168="Yes"),100-OFFSET('Sanitation Data'!$D$5,0,10*ROW('Sanitation Data'!D162)),NA())</f>
        <v>#N/A</v>
      </c>
      <c r="AB168" s="103" t="e">
        <f ca="true">+IF(AND(ISNUMBER(OFFSET('Sanitation Data'!$D$7,0,10*ROW('Sanitation Data'!D162))),'Data Summary'!CQ168="Yes"),OFFSET('Sanitation Data'!$D$7,0,10*ROW('Sanitation Data'!D162)),NA())</f>
        <v>#N/A</v>
      </c>
      <c r="AC168" s="103" t="e">
        <f ca="true">+IF(AND(ISNUMBER(OFFSET('Sanitation Data'!$D$11,0,10*ROW('Sanitation Data'!D162))),'Data Summary'!CR168="Yes"),OFFSET('Sanitation Data'!$D$11,0,10*ROW('Sanitation Data'!D162)),NA())</f>
        <v>#N/A</v>
      </c>
      <c r="AD168" s="103" t="e">
        <f ca="true">+IF(AND(ISNUMBER(OFFSET('Sanitation Data'!$D$12,0,10*ROW('Sanitation Data'!D162))),'Data Summary'!CS168="Yes"),OFFSET('Sanitation Data'!$D$12,0,10*ROW('Sanitation Data'!D162)),NA())</f>
        <v>#N/A</v>
      </c>
      <c r="AE168" s="103" t="e">
        <f ca="true">+IF(AND(ISNUMBER(OFFSET('Sanitation Data'!$D$13,0,10*ROW('Sanitation Data'!D162))),'Data Summary'!CT168="Yes"),OFFSET('Sanitation Data'!$D$13,0,10*ROW('Sanitation Data'!D162)),NA())</f>
        <v>#N/A</v>
      </c>
      <c r="AF168" s="103" t="e">
        <f ca="true">+IF(AND(ISNUMBER(OFFSET('Sanitation Data'!$E$5,0,10*ROW('Sanitation Data'!E162))),'Data Summary'!CU168="Yes"),100-OFFSET('Sanitation Data'!$E$5,0,10*ROW('Sanitation Data'!E162)),NA())</f>
        <v>#N/A</v>
      </c>
      <c r="AG168" s="103" t="e">
        <f ca="true">+IF(AND(ISNUMBER(OFFSET('Sanitation Data'!$E$7,0,10*ROW('Sanitation Data'!E162))),'Data Summary'!CV168="Yes"),OFFSET('Sanitation Data'!$E$7,0,10*ROW('Sanitation Data'!E162)),NA())</f>
        <v>#N/A</v>
      </c>
      <c r="AH168" s="103" t="e">
        <f ca="true">+IF(AND(ISNUMBER(OFFSET('Sanitation Data'!$E$11,0,10*ROW('Sanitation Data'!E162))),'Data Summary'!CW168="Yes"),OFFSET('Sanitation Data'!$E$11,0,10*ROW('Sanitation Data'!E162)),NA())</f>
        <v>#N/A</v>
      </c>
      <c r="AI168" s="103" t="e">
        <f ca="true">+IF(AND(ISNUMBER(OFFSET('Sanitation Data'!$E$12,0,10*ROW('Sanitation Data'!E162))),'Data Summary'!CX168="Yes"),OFFSET('Sanitation Data'!$E$12,0,10*ROW('Sanitation Data'!E162)),NA())</f>
        <v>#N/A</v>
      </c>
      <c r="AJ168" s="103" t="e">
        <f ca="true">+IF(AND(ISNUMBER(OFFSET('Sanitation Data'!$E$13,0,10*ROW('Sanitation Data'!E162))),'Data Summary'!CY168="Yes"),OFFSET('Sanitation Data'!$E$13,0,10*ROW('Sanitation Data'!E162)),NA())</f>
        <v>#N/A</v>
      </c>
      <c r="AK168" s="103" t="e">
        <f ca="true">+IF(AND(ISNUMBER(OFFSET('Sanitation Data'!$F$5,0,10*ROW('Sanitation Data'!F162))),'Data Summary'!CZ168="Yes"),100-OFFSET('Sanitation Data'!$F$5,0,10*ROW('Sanitation Data'!F162)),NA())</f>
        <v>#N/A</v>
      </c>
      <c r="AL168" s="103" t="e">
        <f ca="true">+IF(AND(ISNUMBER(OFFSET('Sanitation Data'!$F$7,0,10*ROW('Sanitation Data'!F162))),'Data Summary'!DA168="Yes"),OFFSET('Sanitation Data'!$F$7,0,10*ROW('Sanitation Data'!F162)),NA())</f>
        <v>#N/A</v>
      </c>
      <c r="AM168" s="103" t="e">
        <f ca="true">+IF(AND(ISNUMBER(OFFSET('Sanitation Data'!$F$11,0,10*ROW('Sanitation Data'!F162))),'Data Summary'!DB168="Yes"),OFFSET('Sanitation Data'!$F$11,0,10*ROW('Sanitation Data'!F162)),NA())</f>
        <v>#N/A</v>
      </c>
      <c r="AN168" s="103" t="e">
        <f ca="true">+IF(AND(ISNUMBER(OFFSET('Sanitation Data'!$F$12,0,10*ROW('Sanitation Data'!F162))),'Data Summary'!DC168="Yes"),OFFSET('Sanitation Data'!$F$12,0,10*ROW('Sanitation Data'!F162)),NA())</f>
        <v>#N/A</v>
      </c>
      <c r="AO168" s="103" t="e">
        <f ca="true">+IF(AND(ISNUMBER(OFFSET('Sanitation Data'!$F$13,0,10*ROW('Sanitation Data'!F162))),'Data Summary'!DD168="Yes"),OFFSET('Sanitation Data'!$F$13,0,10*ROW('Sanitation Data'!F162)),NA())</f>
        <v>#N/A</v>
      </c>
      <c r="AP168" s="103" t="e">
        <f ca="true">+IF(AND(ISNUMBER(OFFSET('Sanitation Data'!$G$5,0,10*ROW('Sanitation Data'!G162))),'Data Summary'!DE168="Yes"),100-OFFSET('Sanitation Data'!$G$5,0,10*ROW('Sanitation Data'!G162)),NA())</f>
        <v>#N/A</v>
      </c>
      <c r="AQ168" s="103" t="e">
        <f ca="true">+IF(AND(ISNUMBER(OFFSET('Sanitation Data'!$G$7,0,10*ROW('Sanitation Data'!G162))),'Data Summary'!DF168="Yes"),OFFSET('Sanitation Data'!$G$7,0,10*ROW('Sanitation Data'!G162)),NA())</f>
        <v>#N/A</v>
      </c>
      <c r="AR168" s="103" t="e">
        <f ca="true">+IF(AND(ISNUMBER(OFFSET('Sanitation Data'!$G$11,0,10*ROW('Sanitation Data'!G162))),'Data Summary'!DG168="Yes"),OFFSET('Sanitation Data'!$G$11,0,10*ROW('Sanitation Data'!G162)),NA())</f>
        <v>#N/A</v>
      </c>
      <c r="AS168" s="103" t="e">
        <f ca="true">+IF(AND(ISNUMBER(OFFSET('Sanitation Data'!$G$12,0,10*ROW('Sanitation Data'!G162))),'Data Summary'!DH168="Yes"),OFFSET('Sanitation Data'!$G$12,0,10*ROW('Sanitation Data'!G162)),NA())</f>
        <v>#N/A</v>
      </c>
      <c r="AT168" s="103" t="e">
        <f ca="true">+IF(AND(ISNUMBER(OFFSET('Sanitation Data'!$G$13,0,10*ROW('Sanitation Data'!G162))),'Data Summary'!DI168="Yes"),OFFSET('Sanitation Data'!$G$13,0,10*ROW('Sanitation Data'!G162)),NA())</f>
        <v>#N/A</v>
      </c>
      <c r="AU168" s="103" t="e">
        <f ca="true">+IF(AND(ISNUMBER(OFFSET('Sanitation Data'!$H$5,0,10*ROW('Sanitation Data'!H162))),'Data Summary'!DJ168="Yes"),100-OFFSET('Sanitation Data'!$H$5,0,10*ROW('Sanitation Data'!H162)),NA())</f>
        <v>#N/A</v>
      </c>
      <c r="AV168" s="103" t="e">
        <f ca="true">+IF(AND(ISNUMBER(OFFSET('Sanitation Data'!$H$7,0,10*ROW('Sanitation Data'!H162))),'Data Summary'!DK168="Yes"),OFFSET('Sanitation Data'!$H$7,0,10*ROW('Sanitation Data'!H162)),NA())</f>
        <v>#N/A</v>
      </c>
      <c r="AW168" s="103" t="e">
        <f ca="true">+IF(AND(ISNUMBER(OFFSET('Sanitation Data'!$H$11,0,10*ROW('Sanitation Data'!H162))),'Data Summary'!DL168="Yes"),OFFSET('Sanitation Data'!$H$11,0,10*ROW('Sanitation Data'!H162)),NA())</f>
        <v>#N/A</v>
      </c>
      <c r="AX168" s="103" t="e">
        <f ca="true">+IF(AND(ISNUMBER(OFFSET('Sanitation Data'!$H$12,0,10*ROW('Sanitation Data'!H162))),'Data Summary'!DM168="Yes"),OFFSET('Sanitation Data'!$H$12,0,10*ROW('Sanitation Data'!H162)),NA())</f>
        <v>#N/A</v>
      </c>
      <c r="AY168" s="103" t="e">
        <f ca="true">+IF(AND(ISNUMBER(OFFSET('Sanitation Data'!$H$13,0,10*ROW('Sanitation Data'!H162))),'Data Summary'!DN168="Yes"),OFFSET('Sanitation Data'!$H$13,0,10*ROW('Sanitation Data'!H162)),NA())</f>
        <v>#N/A</v>
      </c>
      <c r="AZ168" s="108" t="e">
        <f ca="true">+IF(AND(ISNUMBER(OFFSET('Hygiene Data'!$C$6,0,10*ROW('Hygiene Data'!C162))),'Data Summary'!DO168="Yes"),OFFSET('Hygiene Data'!$C$6,0,10*ROW('Hygiene Data'!C162)),NA())</f>
        <v>#N/A</v>
      </c>
      <c r="BA168" s="108" t="e">
        <f ca="true">+IF(AND(ISNUMBER(OFFSET('Hygiene Data'!$C$8,0,10*ROW('Hygiene Data'!C162))),'Data Summary'!DP168="Yes"),OFFSET('Hygiene Data'!$C$8,0,10*ROW('Hygiene Data'!C162)),NA())</f>
        <v>#N/A</v>
      </c>
      <c r="BB168" s="108" t="e">
        <f ca="true">+IF(AND(ISNUMBER(OFFSET('Hygiene Data'!$C$10,0,10*ROW('Hygiene Data'!C162))),'Data Summary'!DQ168="Yes"),OFFSET('Hygiene Data'!$C$10,0,10*ROW('Hygiene Data'!C162)),NA())</f>
        <v>#N/A</v>
      </c>
      <c r="BC168" s="108" t="e">
        <f ca="true">+IF(AND(ISNUMBER(OFFSET('Hygiene Data'!$D$6,0,10*ROW('Hygiene Data'!D162))),'Data Summary'!DR168="Yes"),OFFSET('Hygiene Data'!$D$6,0,10*ROW('Hygiene Data'!D162)),NA())</f>
        <v>#N/A</v>
      </c>
      <c r="BD168" s="108" t="e">
        <f ca="true">+IF(AND(ISNUMBER(OFFSET('Hygiene Data'!$D$8,0,10*ROW('Hygiene Data'!D162))),'Data Summary'!DS168="Yes"),OFFSET('Hygiene Data'!$D$8,0,10*ROW('Hygiene Data'!D162)),NA())</f>
        <v>#N/A</v>
      </c>
      <c r="BE168" s="108" t="e">
        <f ca="true">+IF(AND(ISNUMBER(OFFSET('Hygiene Data'!$D$10,0,10*ROW('Hygiene Data'!D162))),'Data Summary'!DT168="Yes"),OFFSET('Hygiene Data'!$D$10,0,10*ROW('Hygiene Data'!D162)),NA())</f>
        <v>#N/A</v>
      </c>
      <c r="BF168" s="108" t="e">
        <f ca="true">+IF(AND(ISNUMBER(OFFSET('Hygiene Data'!$E$6,0,10*ROW('Hygiene Data'!E162))),'Data Summary'!DU168="Yes"),OFFSET('Hygiene Data'!$E$6,0,10*ROW('Hygiene Data'!E162)),NA())</f>
        <v>#N/A</v>
      </c>
      <c r="BG168" s="108" t="e">
        <f ca="true">+IF(AND(ISNUMBER(OFFSET('Hygiene Data'!$E$8,0,10*ROW('Hygiene Data'!E162))),'Data Summary'!DV168="Yes"),OFFSET('Hygiene Data'!$E$8,0,10*ROW('Hygiene Data'!E162)),NA())</f>
        <v>#N/A</v>
      </c>
      <c r="BH168" s="108" t="e">
        <f ca="true">+IF(AND(ISNUMBER(OFFSET('Hygiene Data'!$E$10,0,10*ROW('Hygiene Data'!E162))),'Data Summary'!DW168="Yes"),OFFSET('Hygiene Data'!$E$10,0,10*ROW('Hygiene Data'!E162)),NA())</f>
        <v>#N/A</v>
      </c>
      <c r="BI168" s="108" t="e">
        <f ca="true">+IF(AND(ISNUMBER(OFFSET('Hygiene Data'!$F$6,0,10*ROW('Hygiene Data'!F162))),'Data Summary'!DX168="Yes"),OFFSET('Hygiene Data'!$F$6,0,10*ROW('Hygiene Data'!F162)),NA())</f>
        <v>#N/A</v>
      </c>
      <c r="BJ168" s="108" t="e">
        <f ca="true">+IF(AND(ISNUMBER(OFFSET('Hygiene Data'!$F$8,0,10*ROW('Hygiene Data'!F162))),'Data Summary'!DY168="Yes"),OFFSET('Hygiene Data'!$F$8,0,10*ROW('Hygiene Data'!F162)),NA())</f>
        <v>#N/A</v>
      </c>
      <c r="BK168" s="108" t="e">
        <f ca="true">+IF(AND(ISNUMBER(OFFSET('Hygiene Data'!$F$10,0,10*ROW('Hygiene Data'!F162))),'Data Summary'!DZ168="Yes"),OFFSET('Hygiene Data'!$F$10,0,10*ROW('Hygiene Data'!F162)),NA())</f>
        <v>#N/A</v>
      </c>
      <c r="BL168" s="108" t="e">
        <f ca="true">+IF(AND(ISNUMBER(OFFSET('Hygiene Data'!$G$6,0,10*ROW('Hygiene Data'!G162))),'Data Summary'!EA168="Yes"),OFFSET('Hygiene Data'!$G$6,0,10*ROW('Hygiene Data'!G162)),NA())</f>
        <v>#N/A</v>
      </c>
      <c r="BM168" s="108" t="e">
        <f ca="true">+IF(AND(ISNUMBER(OFFSET('Hygiene Data'!$G$8,0,10*ROW('Hygiene Data'!G162))),'Data Summary'!EB168="Yes"),OFFSET('Hygiene Data'!$G$8,0,10*ROW('Hygiene Data'!G162)),NA())</f>
        <v>#N/A</v>
      </c>
      <c r="BN168" s="108" t="e">
        <f ca="true">+IF(AND(ISNUMBER(OFFSET('Hygiene Data'!$G$10,0,10*ROW('Hygiene Data'!G162))),'Data Summary'!EC168="Yes"),OFFSET('Hygiene Data'!$G$10,0,10*ROW('Hygiene Data'!G162)),NA())</f>
        <v>#N/A</v>
      </c>
      <c r="BO168" s="108" t="e">
        <f ca="true">+IF(AND(ISNUMBER(OFFSET('Hygiene Data'!$H$6,0,10*ROW('Hygiene Data'!H162))),'Data Summary'!ED168="Yes"),OFFSET('Hygiene Data'!$H$6,0,10*ROW('Hygiene Data'!H162)),NA())</f>
        <v>#N/A</v>
      </c>
      <c r="BP168" s="108" t="e">
        <f ca="true">+IF(AND(ISNUMBER(OFFSET('Hygiene Data'!$H$8,0,10*ROW('Hygiene Data'!H162))),'Data Summary'!EE168="Yes"),OFFSET('Hygiene Data'!$H$8,0,10*ROW('Hygiene Data'!H162)),NA())</f>
        <v>#N/A</v>
      </c>
      <c r="BQ168" s="108" t="e">
        <f ca="true">+IF(AND(ISNUMBER(OFFSET('Hygiene Data'!$H$10,0,10*ROW('Hygiene Data'!H162))),'Data Summary'!EF168="Yes"),OFFSET('Hygiene Data'!$H$10,0,10*ROW('Hygiene Data'!H162)),NA())</f>
        <v>#N/A</v>
      </c>
    </row>
    <row r="169" x14ac:dyDescent="0.2">
      <c r="A169" s="56" t="e">
        <f ca="true">+IF(OFFSET('Water Data'!$B$1,0,10*ROW('Water Data'!B163))="",NA(),OFFSET('Water Data'!$B$1,0,10*ROW('Water Data'!B163)))</f>
        <v>#N/A</v>
      </c>
      <c r="B169" s="56" t="e">
        <f ca="true">+IF(OFFSET('Water Data'!$A$3,0,10*ROW('Water Data'!A166))="",NA(),OFFSET('Water Data'!$A$3,0,10*ROW('Water Data'!A166)))</f>
        <v>#N/A</v>
      </c>
      <c r="C169" s="56" t="e">
        <f ca="true">+IF(OFFSET('Water Data'!$C$3,0,10*ROW('Water Data'!C166))="",NA(),OFFSET('Water Data'!$C$3,0,10*ROW('Water Data'!C166)))</f>
        <v>#N/A</v>
      </c>
      <c r="D169" s="57" t="e">
        <f ca="true">+IF(AND(ISNUMBER(OFFSET('Water Data'!$C$5,0,10*ROW('Water Data'!C163))),'Data Summary'!BS169="Yes"),100-OFFSET('Water Data'!$C$5,0,10*ROW('Water Data'!C163)),NA())</f>
        <v>#N/A</v>
      </c>
      <c r="E169" s="57" t="e">
        <f ca="true">+IF(AND(ISNUMBER(OFFSET('Water Data'!$C$7,0,10*ROW('Water Data'!C163))),'Data Summary'!BT169="Yes"),OFFSET('Water Data'!$C$7,0,10*ROW('Water Data'!C163)),NA())</f>
        <v>#N/A</v>
      </c>
      <c r="F169" s="57" t="e">
        <f ca="true">+IF(AND(ISNUMBER(OFFSET('Water Data'!$C$10,0,10*ROW('Water Data'!C163))),'Data Summary'!BU169="Yes"),OFFSET('Water Data'!$C$10,0,10*ROW('Water Data'!C163)),NA())</f>
        <v>#N/A</v>
      </c>
      <c r="G169" s="57" t="e">
        <f ca="true">+IF(AND(ISNUMBER(OFFSET('Water Data'!$D$5,0,10*ROW('Water Data'!D163))),'Data Summary'!BV169="Yes"),100-OFFSET('Water Data'!$D$5,0,10*ROW('Water Data'!D163)),NA())</f>
        <v>#N/A</v>
      </c>
      <c r="H169" s="57" t="e">
        <f ca="true">+IF(AND(ISNUMBER(OFFSET('Water Data'!$D$7,0,10*ROW('Water Data'!D163))),'Data Summary'!BW169="Yes"),OFFSET('Water Data'!$D$7,0,10*ROW('Water Data'!D163)),NA())</f>
        <v>#N/A</v>
      </c>
      <c r="I169" s="57" t="e">
        <f ca="true">+IF(AND(ISNUMBER(OFFSET('Water Data'!$D$10,0,10*ROW('Water Data'!D163))),'Data Summary'!BX169="Yes"),OFFSET('Water Data'!$D$10,0,10*ROW('Water Data'!D163)),NA())</f>
        <v>#N/A</v>
      </c>
      <c r="J169" s="57" t="e">
        <f ca="true">+IF(AND(ISNUMBER(OFFSET('Water Data'!$E$5,0,10*ROW('Water Data'!E163))),'Data Summary'!BY169="Yes"),100-OFFSET('Water Data'!$E$5,0,10*ROW('Water Data'!E163)),NA())</f>
        <v>#N/A</v>
      </c>
      <c r="K169" s="57" t="e">
        <f ca="true">+IF(AND(ISNUMBER(OFFSET('Water Data'!$E$7,0,10*ROW('Water Data'!E163))),'Data Summary'!BZ169="Yes"),OFFSET('Water Data'!$E$7,0,10*ROW('Water Data'!E163)),NA())</f>
        <v>#N/A</v>
      </c>
      <c r="L169" s="57" t="e">
        <f ca="true">+IF(AND(ISNUMBER(OFFSET('Water Data'!$E$10,0,10*ROW('Water Data'!E163))),'Data Summary'!CA169="Yes"),OFFSET('Water Data'!$E$10,0,10*ROW('Water Data'!E163)),NA())</f>
        <v>#N/A</v>
      </c>
      <c r="M169" s="57" t="e">
        <f ca="true">+IF(AND(ISNUMBER(OFFSET('Water Data'!$F$5,0,10*ROW('Water Data'!F163))),'Data Summary'!CB169="Yes"),100-OFFSET('Water Data'!$F$5,0,10*ROW('Water Data'!F163)),NA())</f>
        <v>#N/A</v>
      </c>
      <c r="N169" s="57" t="e">
        <f ca="true">+IF(AND(ISNUMBER(OFFSET('Water Data'!$F$7,0,10*ROW('Water Data'!F163))),'Data Summary'!CC169="Yes"),OFFSET('Water Data'!$F$7,0,10*ROW('Water Data'!F163)),NA())</f>
        <v>#N/A</v>
      </c>
      <c r="O169" s="57" t="e">
        <f ca="true">+IF(AND(ISNUMBER(OFFSET('Water Data'!$F$10,0,10*ROW('Water Data'!F163))),'Data Summary'!CD169="Yes"),OFFSET('Water Data'!$F$10,0,10*ROW('Water Data'!F163)),NA())</f>
        <v>#N/A</v>
      </c>
      <c r="P169" s="57" t="e">
        <f ca="true">+IF(AND(ISNUMBER(OFFSET('Water Data'!$G$5,0,10*ROW('Water Data'!G163))),'Data Summary'!CE169="Yes"),100-OFFSET('Water Data'!$G$5,0,10*ROW('Water Data'!G163)),NA())</f>
        <v>#N/A</v>
      </c>
      <c r="Q169" s="57" t="e">
        <f ca="true">+IF(AND(ISNUMBER(OFFSET('Water Data'!$G$7,0,10*ROW('Water Data'!G163))),'Data Summary'!CF169="Yes"),OFFSET('Water Data'!$G$7,0,10*ROW('Water Data'!G163)),NA())</f>
        <v>#N/A</v>
      </c>
      <c r="R169" s="57" t="e">
        <f ca="true">+IF(AND(ISNUMBER(OFFSET('Water Data'!$G$10,0,10*ROW('Water Data'!G163))),'Data Summary'!CG169="Yes"),OFFSET('Water Data'!$G$10,0,10*ROW('Water Data'!G163)),NA())</f>
        <v>#N/A</v>
      </c>
      <c r="S169" s="57" t="e">
        <f ca="true">+IF(AND(ISNUMBER(OFFSET('Water Data'!$H$5,0,10*ROW('Water Data'!H163))),'Data Summary'!CH169="Yes"),100-OFFSET('Water Data'!$H$5,0,10*ROW('Water Data'!H163)),NA())</f>
        <v>#N/A</v>
      </c>
      <c r="T169" s="57" t="e">
        <f ca="true">+IF(AND(ISNUMBER(OFFSET('Water Data'!$H$7,0,10*ROW('Water Data'!H163))),'Data Summary'!CI169="Yes"),OFFSET('Water Data'!$H$7,0,10*ROW('Water Data'!H163)),NA())</f>
        <v>#N/A</v>
      </c>
      <c r="U169" s="57" t="e">
        <f ca="true">+IF(AND(ISNUMBER(OFFSET('Water Data'!$H$10,0,10*ROW('Water Data'!H163))),'Data Summary'!CJ169="Yes"),OFFSET('Water Data'!$H$10,0,10*ROW('Water Data'!H163)),NA())</f>
        <v>#N/A</v>
      </c>
      <c r="V169" s="103" t="e">
        <f ca="true">+IF(AND(ISNUMBER(OFFSET('Sanitation Data'!$C$5,0,10*ROW('Sanitation Data'!C163))),'Data Summary'!CK169="Yes"),100-OFFSET('Sanitation Data'!$C$5,0,10*ROW('Sanitation Data'!C163)),NA())</f>
        <v>#N/A</v>
      </c>
      <c r="W169" s="103" t="e">
        <f ca="true">+IF(AND(ISNUMBER(OFFSET('Sanitation Data'!$C$7,0,10*ROW('Sanitation Data'!C163))),'Data Summary'!CL169="Yes"),OFFSET('Sanitation Data'!$C$7,0,10*ROW('Sanitation Data'!C163)),NA())</f>
        <v>#N/A</v>
      </c>
      <c r="X169" s="103" t="e">
        <f ca="true">+IF(AND(ISNUMBER(OFFSET('Sanitation Data'!$C$11,0,10*ROW('Sanitation Data'!C163))),'Data Summary'!CM169="Yes"),OFFSET('Sanitation Data'!$C$11,0,10*ROW('Sanitation Data'!C163)),NA())</f>
        <v>#N/A</v>
      </c>
      <c r="Y169" s="103" t="e">
        <f ca="true">+IF(AND(ISNUMBER(OFFSET('Sanitation Data'!$C$12,0,10*ROW('Sanitation Data'!C163))),'Data Summary'!CN169="Yes"),OFFSET('Sanitation Data'!$C$12,0,10*ROW('Sanitation Data'!C163)),NA())</f>
        <v>#N/A</v>
      </c>
      <c r="Z169" s="103" t="e">
        <f ca="true">+IF(AND(ISNUMBER(OFFSET('Sanitation Data'!$C$13,0,10*ROW('Sanitation Data'!C163))),'Data Summary'!CO169="Yes"),OFFSET('Sanitation Data'!$C$13,0,10*ROW('Sanitation Data'!C163)),NA())</f>
        <v>#N/A</v>
      </c>
      <c r="AA169" s="103" t="e">
        <f ca="true">+IF(AND(ISNUMBER(OFFSET('Sanitation Data'!$D$5,0,10*ROW('Sanitation Data'!D163))),'Data Summary'!CP169="Yes"),100-OFFSET('Sanitation Data'!$D$5,0,10*ROW('Sanitation Data'!D163)),NA())</f>
        <v>#N/A</v>
      </c>
      <c r="AB169" s="103" t="e">
        <f ca="true">+IF(AND(ISNUMBER(OFFSET('Sanitation Data'!$D$7,0,10*ROW('Sanitation Data'!D163))),'Data Summary'!CQ169="Yes"),OFFSET('Sanitation Data'!$D$7,0,10*ROW('Sanitation Data'!D163)),NA())</f>
        <v>#N/A</v>
      </c>
      <c r="AC169" s="103" t="e">
        <f ca="true">+IF(AND(ISNUMBER(OFFSET('Sanitation Data'!$D$11,0,10*ROW('Sanitation Data'!D163))),'Data Summary'!CR169="Yes"),OFFSET('Sanitation Data'!$D$11,0,10*ROW('Sanitation Data'!D163)),NA())</f>
        <v>#N/A</v>
      </c>
      <c r="AD169" s="103" t="e">
        <f ca="true">+IF(AND(ISNUMBER(OFFSET('Sanitation Data'!$D$12,0,10*ROW('Sanitation Data'!D163))),'Data Summary'!CS169="Yes"),OFFSET('Sanitation Data'!$D$12,0,10*ROW('Sanitation Data'!D163)),NA())</f>
        <v>#N/A</v>
      </c>
      <c r="AE169" s="103" t="e">
        <f ca="true">+IF(AND(ISNUMBER(OFFSET('Sanitation Data'!$D$13,0,10*ROW('Sanitation Data'!D163))),'Data Summary'!CT169="Yes"),OFFSET('Sanitation Data'!$D$13,0,10*ROW('Sanitation Data'!D163)),NA())</f>
        <v>#N/A</v>
      </c>
      <c r="AF169" s="103" t="e">
        <f ca="true">+IF(AND(ISNUMBER(OFFSET('Sanitation Data'!$E$5,0,10*ROW('Sanitation Data'!E163))),'Data Summary'!CU169="Yes"),100-OFFSET('Sanitation Data'!$E$5,0,10*ROW('Sanitation Data'!E163)),NA())</f>
        <v>#N/A</v>
      </c>
      <c r="AG169" s="103" t="e">
        <f ca="true">+IF(AND(ISNUMBER(OFFSET('Sanitation Data'!$E$7,0,10*ROW('Sanitation Data'!E163))),'Data Summary'!CV169="Yes"),OFFSET('Sanitation Data'!$E$7,0,10*ROW('Sanitation Data'!E163)),NA())</f>
        <v>#N/A</v>
      </c>
      <c r="AH169" s="103" t="e">
        <f ca="true">+IF(AND(ISNUMBER(OFFSET('Sanitation Data'!$E$11,0,10*ROW('Sanitation Data'!E163))),'Data Summary'!CW169="Yes"),OFFSET('Sanitation Data'!$E$11,0,10*ROW('Sanitation Data'!E163)),NA())</f>
        <v>#N/A</v>
      </c>
      <c r="AI169" s="103" t="e">
        <f ca="true">+IF(AND(ISNUMBER(OFFSET('Sanitation Data'!$E$12,0,10*ROW('Sanitation Data'!E163))),'Data Summary'!CX169="Yes"),OFFSET('Sanitation Data'!$E$12,0,10*ROW('Sanitation Data'!E163)),NA())</f>
        <v>#N/A</v>
      </c>
      <c r="AJ169" s="103" t="e">
        <f ca="true">+IF(AND(ISNUMBER(OFFSET('Sanitation Data'!$E$13,0,10*ROW('Sanitation Data'!E163))),'Data Summary'!CY169="Yes"),OFFSET('Sanitation Data'!$E$13,0,10*ROW('Sanitation Data'!E163)),NA())</f>
        <v>#N/A</v>
      </c>
      <c r="AK169" s="103" t="e">
        <f ca="true">+IF(AND(ISNUMBER(OFFSET('Sanitation Data'!$F$5,0,10*ROW('Sanitation Data'!F163))),'Data Summary'!CZ169="Yes"),100-OFFSET('Sanitation Data'!$F$5,0,10*ROW('Sanitation Data'!F163)),NA())</f>
        <v>#N/A</v>
      </c>
      <c r="AL169" s="103" t="e">
        <f ca="true">+IF(AND(ISNUMBER(OFFSET('Sanitation Data'!$F$7,0,10*ROW('Sanitation Data'!F163))),'Data Summary'!DA169="Yes"),OFFSET('Sanitation Data'!$F$7,0,10*ROW('Sanitation Data'!F163)),NA())</f>
        <v>#N/A</v>
      </c>
      <c r="AM169" s="103" t="e">
        <f ca="true">+IF(AND(ISNUMBER(OFFSET('Sanitation Data'!$F$11,0,10*ROW('Sanitation Data'!F163))),'Data Summary'!DB169="Yes"),OFFSET('Sanitation Data'!$F$11,0,10*ROW('Sanitation Data'!F163)),NA())</f>
        <v>#N/A</v>
      </c>
      <c r="AN169" s="103" t="e">
        <f ca="true">+IF(AND(ISNUMBER(OFFSET('Sanitation Data'!$F$12,0,10*ROW('Sanitation Data'!F163))),'Data Summary'!DC169="Yes"),OFFSET('Sanitation Data'!$F$12,0,10*ROW('Sanitation Data'!F163)),NA())</f>
        <v>#N/A</v>
      </c>
      <c r="AO169" s="103" t="e">
        <f ca="true">+IF(AND(ISNUMBER(OFFSET('Sanitation Data'!$F$13,0,10*ROW('Sanitation Data'!F163))),'Data Summary'!DD169="Yes"),OFFSET('Sanitation Data'!$F$13,0,10*ROW('Sanitation Data'!F163)),NA())</f>
        <v>#N/A</v>
      </c>
      <c r="AP169" s="103" t="e">
        <f ca="true">+IF(AND(ISNUMBER(OFFSET('Sanitation Data'!$G$5,0,10*ROW('Sanitation Data'!G163))),'Data Summary'!DE169="Yes"),100-OFFSET('Sanitation Data'!$G$5,0,10*ROW('Sanitation Data'!G163)),NA())</f>
        <v>#N/A</v>
      </c>
      <c r="AQ169" s="103" t="e">
        <f ca="true">+IF(AND(ISNUMBER(OFFSET('Sanitation Data'!$G$7,0,10*ROW('Sanitation Data'!G163))),'Data Summary'!DF169="Yes"),OFFSET('Sanitation Data'!$G$7,0,10*ROW('Sanitation Data'!G163)),NA())</f>
        <v>#N/A</v>
      </c>
      <c r="AR169" s="103" t="e">
        <f ca="true">+IF(AND(ISNUMBER(OFFSET('Sanitation Data'!$G$11,0,10*ROW('Sanitation Data'!G163))),'Data Summary'!DG169="Yes"),OFFSET('Sanitation Data'!$G$11,0,10*ROW('Sanitation Data'!G163)),NA())</f>
        <v>#N/A</v>
      </c>
      <c r="AS169" s="103" t="e">
        <f ca="true">+IF(AND(ISNUMBER(OFFSET('Sanitation Data'!$G$12,0,10*ROW('Sanitation Data'!G163))),'Data Summary'!DH169="Yes"),OFFSET('Sanitation Data'!$G$12,0,10*ROW('Sanitation Data'!G163)),NA())</f>
        <v>#N/A</v>
      </c>
      <c r="AT169" s="103" t="e">
        <f ca="true">+IF(AND(ISNUMBER(OFFSET('Sanitation Data'!$G$13,0,10*ROW('Sanitation Data'!G163))),'Data Summary'!DI169="Yes"),OFFSET('Sanitation Data'!$G$13,0,10*ROW('Sanitation Data'!G163)),NA())</f>
        <v>#N/A</v>
      </c>
      <c r="AU169" s="103" t="e">
        <f ca="true">+IF(AND(ISNUMBER(OFFSET('Sanitation Data'!$H$5,0,10*ROW('Sanitation Data'!H163))),'Data Summary'!DJ169="Yes"),100-OFFSET('Sanitation Data'!$H$5,0,10*ROW('Sanitation Data'!H163)),NA())</f>
        <v>#N/A</v>
      </c>
      <c r="AV169" s="103" t="e">
        <f ca="true">+IF(AND(ISNUMBER(OFFSET('Sanitation Data'!$H$7,0,10*ROW('Sanitation Data'!H163))),'Data Summary'!DK169="Yes"),OFFSET('Sanitation Data'!$H$7,0,10*ROW('Sanitation Data'!H163)),NA())</f>
        <v>#N/A</v>
      </c>
      <c r="AW169" s="103" t="e">
        <f ca="true">+IF(AND(ISNUMBER(OFFSET('Sanitation Data'!$H$11,0,10*ROW('Sanitation Data'!H163))),'Data Summary'!DL169="Yes"),OFFSET('Sanitation Data'!$H$11,0,10*ROW('Sanitation Data'!H163)),NA())</f>
        <v>#N/A</v>
      </c>
      <c r="AX169" s="103" t="e">
        <f ca="true">+IF(AND(ISNUMBER(OFFSET('Sanitation Data'!$H$12,0,10*ROW('Sanitation Data'!H163))),'Data Summary'!DM169="Yes"),OFFSET('Sanitation Data'!$H$12,0,10*ROW('Sanitation Data'!H163)),NA())</f>
        <v>#N/A</v>
      </c>
      <c r="AY169" s="103" t="e">
        <f ca="true">+IF(AND(ISNUMBER(OFFSET('Sanitation Data'!$H$13,0,10*ROW('Sanitation Data'!H163))),'Data Summary'!DN169="Yes"),OFFSET('Sanitation Data'!$H$13,0,10*ROW('Sanitation Data'!H163)),NA())</f>
        <v>#N/A</v>
      </c>
      <c r="AZ169" s="108" t="e">
        <f ca="true">+IF(AND(ISNUMBER(OFFSET('Hygiene Data'!$C$6,0,10*ROW('Hygiene Data'!C163))),'Data Summary'!DO169="Yes"),OFFSET('Hygiene Data'!$C$6,0,10*ROW('Hygiene Data'!C163)),NA())</f>
        <v>#N/A</v>
      </c>
      <c r="BA169" s="108" t="e">
        <f ca="true">+IF(AND(ISNUMBER(OFFSET('Hygiene Data'!$C$8,0,10*ROW('Hygiene Data'!C163))),'Data Summary'!DP169="Yes"),OFFSET('Hygiene Data'!$C$8,0,10*ROW('Hygiene Data'!C163)),NA())</f>
        <v>#N/A</v>
      </c>
      <c r="BB169" s="108" t="e">
        <f ca="true">+IF(AND(ISNUMBER(OFFSET('Hygiene Data'!$C$10,0,10*ROW('Hygiene Data'!C163))),'Data Summary'!DQ169="Yes"),OFFSET('Hygiene Data'!$C$10,0,10*ROW('Hygiene Data'!C163)),NA())</f>
        <v>#N/A</v>
      </c>
      <c r="BC169" s="108" t="e">
        <f ca="true">+IF(AND(ISNUMBER(OFFSET('Hygiene Data'!$D$6,0,10*ROW('Hygiene Data'!D163))),'Data Summary'!DR169="Yes"),OFFSET('Hygiene Data'!$D$6,0,10*ROW('Hygiene Data'!D163)),NA())</f>
        <v>#N/A</v>
      </c>
      <c r="BD169" s="108" t="e">
        <f ca="true">+IF(AND(ISNUMBER(OFFSET('Hygiene Data'!$D$8,0,10*ROW('Hygiene Data'!D163))),'Data Summary'!DS169="Yes"),OFFSET('Hygiene Data'!$D$8,0,10*ROW('Hygiene Data'!D163)),NA())</f>
        <v>#N/A</v>
      </c>
      <c r="BE169" s="108" t="e">
        <f ca="true">+IF(AND(ISNUMBER(OFFSET('Hygiene Data'!$D$10,0,10*ROW('Hygiene Data'!D163))),'Data Summary'!DT169="Yes"),OFFSET('Hygiene Data'!$D$10,0,10*ROW('Hygiene Data'!D163)),NA())</f>
        <v>#N/A</v>
      </c>
      <c r="BF169" s="108" t="e">
        <f ca="true">+IF(AND(ISNUMBER(OFFSET('Hygiene Data'!$E$6,0,10*ROW('Hygiene Data'!E163))),'Data Summary'!DU169="Yes"),OFFSET('Hygiene Data'!$E$6,0,10*ROW('Hygiene Data'!E163)),NA())</f>
        <v>#N/A</v>
      </c>
      <c r="BG169" s="108" t="e">
        <f ca="true">+IF(AND(ISNUMBER(OFFSET('Hygiene Data'!$E$8,0,10*ROW('Hygiene Data'!E163))),'Data Summary'!DV169="Yes"),OFFSET('Hygiene Data'!$E$8,0,10*ROW('Hygiene Data'!E163)),NA())</f>
        <v>#N/A</v>
      </c>
      <c r="BH169" s="108" t="e">
        <f ca="true">+IF(AND(ISNUMBER(OFFSET('Hygiene Data'!$E$10,0,10*ROW('Hygiene Data'!E163))),'Data Summary'!DW169="Yes"),OFFSET('Hygiene Data'!$E$10,0,10*ROW('Hygiene Data'!E163)),NA())</f>
        <v>#N/A</v>
      </c>
      <c r="BI169" s="108" t="e">
        <f ca="true">+IF(AND(ISNUMBER(OFFSET('Hygiene Data'!$F$6,0,10*ROW('Hygiene Data'!F163))),'Data Summary'!DX169="Yes"),OFFSET('Hygiene Data'!$F$6,0,10*ROW('Hygiene Data'!F163)),NA())</f>
        <v>#N/A</v>
      </c>
      <c r="BJ169" s="108" t="e">
        <f ca="true">+IF(AND(ISNUMBER(OFFSET('Hygiene Data'!$F$8,0,10*ROW('Hygiene Data'!F163))),'Data Summary'!DY169="Yes"),OFFSET('Hygiene Data'!$F$8,0,10*ROW('Hygiene Data'!F163)),NA())</f>
        <v>#N/A</v>
      </c>
      <c r="BK169" s="108" t="e">
        <f ca="true">+IF(AND(ISNUMBER(OFFSET('Hygiene Data'!$F$10,0,10*ROW('Hygiene Data'!F163))),'Data Summary'!DZ169="Yes"),OFFSET('Hygiene Data'!$F$10,0,10*ROW('Hygiene Data'!F163)),NA())</f>
        <v>#N/A</v>
      </c>
      <c r="BL169" s="108" t="e">
        <f ca="true">+IF(AND(ISNUMBER(OFFSET('Hygiene Data'!$G$6,0,10*ROW('Hygiene Data'!G163))),'Data Summary'!EA169="Yes"),OFFSET('Hygiene Data'!$G$6,0,10*ROW('Hygiene Data'!G163)),NA())</f>
        <v>#N/A</v>
      </c>
      <c r="BM169" s="108" t="e">
        <f ca="true">+IF(AND(ISNUMBER(OFFSET('Hygiene Data'!$G$8,0,10*ROW('Hygiene Data'!G163))),'Data Summary'!EB169="Yes"),OFFSET('Hygiene Data'!$G$8,0,10*ROW('Hygiene Data'!G163)),NA())</f>
        <v>#N/A</v>
      </c>
      <c r="BN169" s="108" t="e">
        <f ca="true">+IF(AND(ISNUMBER(OFFSET('Hygiene Data'!$G$10,0,10*ROW('Hygiene Data'!G163))),'Data Summary'!EC169="Yes"),OFFSET('Hygiene Data'!$G$10,0,10*ROW('Hygiene Data'!G163)),NA())</f>
        <v>#N/A</v>
      </c>
      <c r="BO169" s="108" t="e">
        <f ca="true">+IF(AND(ISNUMBER(OFFSET('Hygiene Data'!$H$6,0,10*ROW('Hygiene Data'!H163))),'Data Summary'!ED169="Yes"),OFFSET('Hygiene Data'!$H$6,0,10*ROW('Hygiene Data'!H163)),NA())</f>
        <v>#N/A</v>
      </c>
      <c r="BP169" s="108" t="e">
        <f ca="true">+IF(AND(ISNUMBER(OFFSET('Hygiene Data'!$H$8,0,10*ROW('Hygiene Data'!H163))),'Data Summary'!EE169="Yes"),OFFSET('Hygiene Data'!$H$8,0,10*ROW('Hygiene Data'!H163)),NA())</f>
        <v>#N/A</v>
      </c>
      <c r="BQ169" s="108" t="e">
        <f ca="true">+IF(AND(ISNUMBER(OFFSET('Hygiene Data'!$H$10,0,10*ROW('Hygiene Data'!H163))),'Data Summary'!EF169="Yes"),OFFSET('Hygiene Data'!$H$10,0,10*ROW('Hygiene Data'!H163)),NA())</f>
        <v>#N/A</v>
      </c>
    </row>
    <row r="170" x14ac:dyDescent="0.2">
      <c r="A170" s="56" t="e">
        <f ca="true">+IF(OFFSET('Water Data'!$B$1,0,10*ROW('Water Data'!B164))="",NA(),OFFSET('Water Data'!$B$1,0,10*ROW('Water Data'!B164)))</f>
        <v>#N/A</v>
      </c>
      <c r="B170" s="56" t="e">
        <f ca="true">+IF(OFFSET('Water Data'!$A$3,0,10*ROW('Water Data'!A167))="",NA(),OFFSET('Water Data'!$A$3,0,10*ROW('Water Data'!A167)))</f>
        <v>#N/A</v>
      </c>
      <c r="C170" s="56" t="e">
        <f ca="true">+IF(OFFSET('Water Data'!$C$3,0,10*ROW('Water Data'!C167))="",NA(),OFFSET('Water Data'!$C$3,0,10*ROW('Water Data'!C167)))</f>
        <v>#N/A</v>
      </c>
      <c r="D170" s="57" t="e">
        <f ca="true">+IF(AND(ISNUMBER(OFFSET('Water Data'!$C$5,0,10*ROW('Water Data'!C164))),'Data Summary'!BS170="Yes"),100-OFFSET('Water Data'!$C$5,0,10*ROW('Water Data'!C164)),NA())</f>
        <v>#N/A</v>
      </c>
      <c r="E170" s="57" t="e">
        <f ca="true">+IF(AND(ISNUMBER(OFFSET('Water Data'!$C$7,0,10*ROW('Water Data'!C164))),'Data Summary'!BT170="Yes"),OFFSET('Water Data'!$C$7,0,10*ROW('Water Data'!C164)),NA())</f>
        <v>#N/A</v>
      </c>
      <c r="F170" s="57" t="e">
        <f ca="true">+IF(AND(ISNUMBER(OFFSET('Water Data'!$C$10,0,10*ROW('Water Data'!C164))),'Data Summary'!BU170="Yes"),OFFSET('Water Data'!$C$10,0,10*ROW('Water Data'!C164)),NA())</f>
        <v>#N/A</v>
      </c>
      <c r="G170" s="57" t="e">
        <f ca="true">+IF(AND(ISNUMBER(OFFSET('Water Data'!$D$5,0,10*ROW('Water Data'!D164))),'Data Summary'!BV170="Yes"),100-OFFSET('Water Data'!$D$5,0,10*ROW('Water Data'!D164)),NA())</f>
        <v>#N/A</v>
      </c>
      <c r="H170" s="57" t="e">
        <f ca="true">+IF(AND(ISNUMBER(OFFSET('Water Data'!$D$7,0,10*ROW('Water Data'!D164))),'Data Summary'!BW170="Yes"),OFFSET('Water Data'!$D$7,0,10*ROW('Water Data'!D164)),NA())</f>
        <v>#N/A</v>
      </c>
      <c r="I170" s="57" t="e">
        <f ca="true">+IF(AND(ISNUMBER(OFFSET('Water Data'!$D$10,0,10*ROW('Water Data'!D164))),'Data Summary'!BX170="Yes"),OFFSET('Water Data'!$D$10,0,10*ROW('Water Data'!D164)),NA())</f>
        <v>#N/A</v>
      </c>
      <c r="J170" s="57" t="e">
        <f ca="true">+IF(AND(ISNUMBER(OFFSET('Water Data'!$E$5,0,10*ROW('Water Data'!E164))),'Data Summary'!BY170="Yes"),100-OFFSET('Water Data'!$E$5,0,10*ROW('Water Data'!E164)),NA())</f>
        <v>#N/A</v>
      </c>
      <c r="K170" s="57" t="e">
        <f ca="true">+IF(AND(ISNUMBER(OFFSET('Water Data'!$E$7,0,10*ROW('Water Data'!E164))),'Data Summary'!BZ170="Yes"),OFFSET('Water Data'!$E$7,0,10*ROW('Water Data'!E164)),NA())</f>
        <v>#N/A</v>
      </c>
      <c r="L170" s="57" t="e">
        <f ca="true">+IF(AND(ISNUMBER(OFFSET('Water Data'!$E$10,0,10*ROW('Water Data'!E164))),'Data Summary'!CA170="Yes"),OFFSET('Water Data'!$E$10,0,10*ROW('Water Data'!E164)),NA())</f>
        <v>#N/A</v>
      </c>
      <c r="M170" s="57" t="e">
        <f ca="true">+IF(AND(ISNUMBER(OFFSET('Water Data'!$F$5,0,10*ROW('Water Data'!F164))),'Data Summary'!CB170="Yes"),100-OFFSET('Water Data'!$F$5,0,10*ROW('Water Data'!F164)),NA())</f>
        <v>#N/A</v>
      </c>
      <c r="N170" s="57" t="e">
        <f ca="true">+IF(AND(ISNUMBER(OFFSET('Water Data'!$F$7,0,10*ROW('Water Data'!F164))),'Data Summary'!CC170="Yes"),OFFSET('Water Data'!$F$7,0,10*ROW('Water Data'!F164)),NA())</f>
        <v>#N/A</v>
      </c>
      <c r="O170" s="57" t="e">
        <f ca="true">+IF(AND(ISNUMBER(OFFSET('Water Data'!$F$10,0,10*ROW('Water Data'!F164))),'Data Summary'!CD170="Yes"),OFFSET('Water Data'!$F$10,0,10*ROW('Water Data'!F164)),NA())</f>
        <v>#N/A</v>
      </c>
      <c r="P170" s="57" t="e">
        <f ca="true">+IF(AND(ISNUMBER(OFFSET('Water Data'!$G$5,0,10*ROW('Water Data'!G164))),'Data Summary'!CE170="Yes"),100-OFFSET('Water Data'!$G$5,0,10*ROW('Water Data'!G164)),NA())</f>
        <v>#N/A</v>
      </c>
      <c r="Q170" s="57" t="e">
        <f ca="true">+IF(AND(ISNUMBER(OFFSET('Water Data'!$G$7,0,10*ROW('Water Data'!G164))),'Data Summary'!CF170="Yes"),OFFSET('Water Data'!$G$7,0,10*ROW('Water Data'!G164)),NA())</f>
        <v>#N/A</v>
      </c>
      <c r="R170" s="57" t="e">
        <f ca="true">+IF(AND(ISNUMBER(OFFSET('Water Data'!$G$10,0,10*ROW('Water Data'!G164))),'Data Summary'!CG170="Yes"),OFFSET('Water Data'!$G$10,0,10*ROW('Water Data'!G164)),NA())</f>
        <v>#N/A</v>
      </c>
      <c r="S170" s="57" t="e">
        <f ca="true">+IF(AND(ISNUMBER(OFFSET('Water Data'!$H$5,0,10*ROW('Water Data'!H164))),'Data Summary'!CH170="Yes"),100-OFFSET('Water Data'!$H$5,0,10*ROW('Water Data'!H164)),NA())</f>
        <v>#N/A</v>
      </c>
      <c r="T170" s="57" t="e">
        <f ca="true">+IF(AND(ISNUMBER(OFFSET('Water Data'!$H$7,0,10*ROW('Water Data'!H164))),'Data Summary'!CI170="Yes"),OFFSET('Water Data'!$H$7,0,10*ROW('Water Data'!H164)),NA())</f>
        <v>#N/A</v>
      </c>
      <c r="U170" s="57" t="e">
        <f ca="true">+IF(AND(ISNUMBER(OFFSET('Water Data'!$H$10,0,10*ROW('Water Data'!H164))),'Data Summary'!CJ170="Yes"),OFFSET('Water Data'!$H$10,0,10*ROW('Water Data'!H164)),NA())</f>
        <v>#N/A</v>
      </c>
      <c r="V170" s="103" t="e">
        <f ca="true">+IF(AND(ISNUMBER(OFFSET('Sanitation Data'!$C$5,0,10*ROW('Sanitation Data'!C164))),'Data Summary'!CK170="Yes"),100-OFFSET('Sanitation Data'!$C$5,0,10*ROW('Sanitation Data'!C164)),NA())</f>
        <v>#N/A</v>
      </c>
      <c r="W170" s="103" t="e">
        <f ca="true">+IF(AND(ISNUMBER(OFFSET('Sanitation Data'!$C$7,0,10*ROW('Sanitation Data'!C164))),'Data Summary'!CL170="Yes"),OFFSET('Sanitation Data'!$C$7,0,10*ROW('Sanitation Data'!C164)),NA())</f>
        <v>#N/A</v>
      </c>
      <c r="X170" s="103" t="e">
        <f ca="true">+IF(AND(ISNUMBER(OFFSET('Sanitation Data'!$C$11,0,10*ROW('Sanitation Data'!C164))),'Data Summary'!CM170="Yes"),OFFSET('Sanitation Data'!$C$11,0,10*ROW('Sanitation Data'!C164)),NA())</f>
        <v>#N/A</v>
      </c>
      <c r="Y170" s="103" t="e">
        <f ca="true">+IF(AND(ISNUMBER(OFFSET('Sanitation Data'!$C$12,0,10*ROW('Sanitation Data'!C164))),'Data Summary'!CN170="Yes"),OFFSET('Sanitation Data'!$C$12,0,10*ROW('Sanitation Data'!C164)),NA())</f>
        <v>#N/A</v>
      </c>
      <c r="Z170" s="103" t="e">
        <f ca="true">+IF(AND(ISNUMBER(OFFSET('Sanitation Data'!$C$13,0,10*ROW('Sanitation Data'!C164))),'Data Summary'!CO170="Yes"),OFFSET('Sanitation Data'!$C$13,0,10*ROW('Sanitation Data'!C164)),NA())</f>
        <v>#N/A</v>
      </c>
      <c r="AA170" s="103" t="e">
        <f ca="true">+IF(AND(ISNUMBER(OFFSET('Sanitation Data'!$D$5,0,10*ROW('Sanitation Data'!D164))),'Data Summary'!CP170="Yes"),100-OFFSET('Sanitation Data'!$D$5,0,10*ROW('Sanitation Data'!D164)),NA())</f>
        <v>#N/A</v>
      </c>
      <c r="AB170" s="103" t="e">
        <f ca="true">+IF(AND(ISNUMBER(OFFSET('Sanitation Data'!$D$7,0,10*ROW('Sanitation Data'!D164))),'Data Summary'!CQ170="Yes"),OFFSET('Sanitation Data'!$D$7,0,10*ROW('Sanitation Data'!D164)),NA())</f>
        <v>#N/A</v>
      </c>
      <c r="AC170" s="103" t="e">
        <f ca="true">+IF(AND(ISNUMBER(OFFSET('Sanitation Data'!$D$11,0,10*ROW('Sanitation Data'!D164))),'Data Summary'!CR170="Yes"),OFFSET('Sanitation Data'!$D$11,0,10*ROW('Sanitation Data'!D164)),NA())</f>
        <v>#N/A</v>
      </c>
      <c r="AD170" s="103" t="e">
        <f ca="true">+IF(AND(ISNUMBER(OFFSET('Sanitation Data'!$D$12,0,10*ROW('Sanitation Data'!D164))),'Data Summary'!CS170="Yes"),OFFSET('Sanitation Data'!$D$12,0,10*ROW('Sanitation Data'!D164)),NA())</f>
        <v>#N/A</v>
      </c>
      <c r="AE170" s="103" t="e">
        <f ca="true">+IF(AND(ISNUMBER(OFFSET('Sanitation Data'!$D$13,0,10*ROW('Sanitation Data'!D164))),'Data Summary'!CT170="Yes"),OFFSET('Sanitation Data'!$D$13,0,10*ROW('Sanitation Data'!D164)),NA())</f>
        <v>#N/A</v>
      </c>
      <c r="AF170" s="103" t="e">
        <f ca="true">+IF(AND(ISNUMBER(OFFSET('Sanitation Data'!$E$5,0,10*ROW('Sanitation Data'!E164))),'Data Summary'!CU170="Yes"),100-OFFSET('Sanitation Data'!$E$5,0,10*ROW('Sanitation Data'!E164)),NA())</f>
        <v>#N/A</v>
      </c>
      <c r="AG170" s="103" t="e">
        <f ca="true">+IF(AND(ISNUMBER(OFFSET('Sanitation Data'!$E$7,0,10*ROW('Sanitation Data'!E164))),'Data Summary'!CV170="Yes"),OFFSET('Sanitation Data'!$E$7,0,10*ROW('Sanitation Data'!E164)),NA())</f>
        <v>#N/A</v>
      </c>
      <c r="AH170" s="103" t="e">
        <f ca="true">+IF(AND(ISNUMBER(OFFSET('Sanitation Data'!$E$11,0,10*ROW('Sanitation Data'!E164))),'Data Summary'!CW170="Yes"),OFFSET('Sanitation Data'!$E$11,0,10*ROW('Sanitation Data'!E164)),NA())</f>
        <v>#N/A</v>
      </c>
      <c r="AI170" s="103" t="e">
        <f ca="true">+IF(AND(ISNUMBER(OFFSET('Sanitation Data'!$E$12,0,10*ROW('Sanitation Data'!E164))),'Data Summary'!CX170="Yes"),OFFSET('Sanitation Data'!$E$12,0,10*ROW('Sanitation Data'!E164)),NA())</f>
        <v>#N/A</v>
      </c>
      <c r="AJ170" s="103" t="e">
        <f ca="true">+IF(AND(ISNUMBER(OFFSET('Sanitation Data'!$E$13,0,10*ROW('Sanitation Data'!E164))),'Data Summary'!CY170="Yes"),OFFSET('Sanitation Data'!$E$13,0,10*ROW('Sanitation Data'!E164)),NA())</f>
        <v>#N/A</v>
      </c>
      <c r="AK170" s="103" t="e">
        <f ca="true">+IF(AND(ISNUMBER(OFFSET('Sanitation Data'!$F$5,0,10*ROW('Sanitation Data'!F164))),'Data Summary'!CZ170="Yes"),100-OFFSET('Sanitation Data'!$F$5,0,10*ROW('Sanitation Data'!F164)),NA())</f>
        <v>#N/A</v>
      </c>
      <c r="AL170" s="103" t="e">
        <f ca="true">+IF(AND(ISNUMBER(OFFSET('Sanitation Data'!$F$7,0,10*ROW('Sanitation Data'!F164))),'Data Summary'!DA170="Yes"),OFFSET('Sanitation Data'!$F$7,0,10*ROW('Sanitation Data'!F164)),NA())</f>
        <v>#N/A</v>
      </c>
      <c r="AM170" s="103" t="e">
        <f ca="true">+IF(AND(ISNUMBER(OFFSET('Sanitation Data'!$F$11,0,10*ROW('Sanitation Data'!F164))),'Data Summary'!DB170="Yes"),OFFSET('Sanitation Data'!$F$11,0,10*ROW('Sanitation Data'!F164)),NA())</f>
        <v>#N/A</v>
      </c>
      <c r="AN170" s="103" t="e">
        <f ca="true">+IF(AND(ISNUMBER(OFFSET('Sanitation Data'!$F$12,0,10*ROW('Sanitation Data'!F164))),'Data Summary'!DC170="Yes"),OFFSET('Sanitation Data'!$F$12,0,10*ROW('Sanitation Data'!F164)),NA())</f>
        <v>#N/A</v>
      </c>
      <c r="AO170" s="103" t="e">
        <f ca="true">+IF(AND(ISNUMBER(OFFSET('Sanitation Data'!$F$13,0,10*ROW('Sanitation Data'!F164))),'Data Summary'!DD170="Yes"),OFFSET('Sanitation Data'!$F$13,0,10*ROW('Sanitation Data'!F164)),NA())</f>
        <v>#N/A</v>
      </c>
      <c r="AP170" s="103" t="e">
        <f ca="true">+IF(AND(ISNUMBER(OFFSET('Sanitation Data'!$G$5,0,10*ROW('Sanitation Data'!G164))),'Data Summary'!DE170="Yes"),100-OFFSET('Sanitation Data'!$G$5,0,10*ROW('Sanitation Data'!G164)),NA())</f>
        <v>#N/A</v>
      </c>
      <c r="AQ170" s="103" t="e">
        <f ca="true">+IF(AND(ISNUMBER(OFFSET('Sanitation Data'!$G$7,0,10*ROW('Sanitation Data'!G164))),'Data Summary'!DF170="Yes"),OFFSET('Sanitation Data'!$G$7,0,10*ROW('Sanitation Data'!G164)),NA())</f>
        <v>#N/A</v>
      </c>
      <c r="AR170" s="103" t="e">
        <f ca="true">+IF(AND(ISNUMBER(OFFSET('Sanitation Data'!$G$11,0,10*ROW('Sanitation Data'!G164))),'Data Summary'!DG170="Yes"),OFFSET('Sanitation Data'!$G$11,0,10*ROW('Sanitation Data'!G164)),NA())</f>
        <v>#N/A</v>
      </c>
      <c r="AS170" s="103" t="e">
        <f ca="true">+IF(AND(ISNUMBER(OFFSET('Sanitation Data'!$G$12,0,10*ROW('Sanitation Data'!G164))),'Data Summary'!DH170="Yes"),OFFSET('Sanitation Data'!$G$12,0,10*ROW('Sanitation Data'!G164)),NA())</f>
        <v>#N/A</v>
      </c>
      <c r="AT170" s="103" t="e">
        <f ca="true">+IF(AND(ISNUMBER(OFFSET('Sanitation Data'!$G$13,0,10*ROW('Sanitation Data'!G164))),'Data Summary'!DI170="Yes"),OFFSET('Sanitation Data'!$G$13,0,10*ROW('Sanitation Data'!G164)),NA())</f>
        <v>#N/A</v>
      </c>
      <c r="AU170" s="103" t="e">
        <f ca="true">+IF(AND(ISNUMBER(OFFSET('Sanitation Data'!$H$5,0,10*ROW('Sanitation Data'!H164))),'Data Summary'!DJ170="Yes"),100-OFFSET('Sanitation Data'!$H$5,0,10*ROW('Sanitation Data'!H164)),NA())</f>
        <v>#N/A</v>
      </c>
      <c r="AV170" s="103" t="e">
        <f ca="true">+IF(AND(ISNUMBER(OFFSET('Sanitation Data'!$H$7,0,10*ROW('Sanitation Data'!H164))),'Data Summary'!DK170="Yes"),OFFSET('Sanitation Data'!$H$7,0,10*ROW('Sanitation Data'!H164)),NA())</f>
        <v>#N/A</v>
      </c>
      <c r="AW170" s="103" t="e">
        <f ca="true">+IF(AND(ISNUMBER(OFFSET('Sanitation Data'!$H$11,0,10*ROW('Sanitation Data'!H164))),'Data Summary'!DL170="Yes"),OFFSET('Sanitation Data'!$H$11,0,10*ROW('Sanitation Data'!H164)),NA())</f>
        <v>#N/A</v>
      </c>
      <c r="AX170" s="103" t="e">
        <f ca="true">+IF(AND(ISNUMBER(OFFSET('Sanitation Data'!$H$12,0,10*ROW('Sanitation Data'!H164))),'Data Summary'!DM170="Yes"),OFFSET('Sanitation Data'!$H$12,0,10*ROW('Sanitation Data'!H164)),NA())</f>
        <v>#N/A</v>
      </c>
      <c r="AY170" s="103" t="e">
        <f ca="true">+IF(AND(ISNUMBER(OFFSET('Sanitation Data'!$H$13,0,10*ROW('Sanitation Data'!H164))),'Data Summary'!DN170="Yes"),OFFSET('Sanitation Data'!$H$13,0,10*ROW('Sanitation Data'!H164)),NA())</f>
        <v>#N/A</v>
      </c>
      <c r="AZ170" s="108" t="e">
        <f ca="true">+IF(AND(ISNUMBER(OFFSET('Hygiene Data'!$C$6,0,10*ROW('Hygiene Data'!C164))),'Data Summary'!DO170="Yes"),OFFSET('Hygiene Data'!$C$6,0,10*ROW('Hygiene Data'!C164)),NA())</f>
        <v>#N/A</v>
      </c>
      <c r="BA170" s="108" t="e">
        <f ca="true">+IF(AND(ISNUMBER(OFFSET('Hygiene Data'!$C$8,0,10*ROW('Hygiene Data'!C164))),'Data Summary'!DP170="Yes"),OFFSET('Hygiene Data'!$C$8,0,10*ROW('Hygiene Data'!C164)),NA())</f>
        <v>#N/A</v>
      </c>
      <c r="BB170" s="108" t="e">
        <f ca="true">+IF(AND(ISNUMBER(OFFSET('Hygiene Data'!$C$10,0,10*ROW('Hygiene Data'!C164))),'Data Summary'!DQ170="Yes"),OFFSET('Hygiene Data'!$C$10,0,10*ROW('Hygiene Data'!C164)),NA())</f>
        <v>#N/A</v>
      </c>
      <c r="BC170" s="108" t="e">
        <f ca="true">+IF(AND(ISNUMBER(OFFSET('Hygiene Data'!$D$6,0,10*ROW('Hygiene Data'!D164))),'Data Summary'!DR170="Yes"),OFFSET('Hygiene Data'!$D$6,0,10*ROW('Hygiene Data'!D164)),NA())</f>
        <v>#N/A</v>
      </c>
      <c r="BD170" s="108" t="e">
        <f ca="true">+IF(AND(ISNUMBER(OFFSET('Hygiene Data'!$D$8,0,10*ROW('Hygiene Data'!D164))),'Data Summary'!DS170="Yes"),OFFSET('Hygiene Data'!$D$8,0,10*ROW('Hygiene Data'!D164)),NA())</f>
        <v>#N/A</v>
      </c>
      <c r="BE170" s="108" t="e">
        <f ca="true">+IF(AND(ISNUMBER(OFFSET('Hygiene Data'!$D$10,0,10*ROW('Hygiene Data'!D164))),'Data Summary'!DT170="Yes"),OFFSET('Hygiene Data'!$D$10,0,10*ROW('Hygiene Data'!D164)),NA())</f>
        <v>#N/A</v>
      </c>
      <c r="BF170" s="108" t="e">
        <f ca="true">+IF(AND(ISNUMBER(OFFSET('Hygiene Data'!$E$6,0,10*ROW('Hygiene Data'!E164))),'Data Summary'!DU170="Yes"),OFFSET('Hygiene Data'!$E$6,0,10*ROW('Hygiene Data'!E164)),NA())</f>
        <v>#N/A</v>
      </c>
      <c r="BG170" s="108" t="e">
        <f ca="true">+IF(AND(ISNUMBER(OFFSET('Hygiene Data'!$E$8,0,10*ROW('Hygiene Data'!E164))),'Data Summary'!DV170="Yes"),OFFSET('Hygiene Data'!$E$8,0,10*ROW('Hygiene Data'!E164)),NA())</f>
        <v>#N/A</v>
      </c>
      <c r="BH170" s="108" t="e">
        <f ca="true">+IF(AND(ISNUMBER(OFFSET('Hygiene Data'!$E$10,0,10*ROW('Hygiene Data'!E164))),'Data Summary'!DW170="Yes"),OFFSET('Hygiene Data'!$E$10,0,10*ROW('Hygiene Data'!E164)),NA())</f>
        <v>#N/A</v>
      </c>
      <c r="BI170" s="108" t="e">
        <f ca="true">+IF(AND(ISNUMBER(OFFSET('Hygiene Data'!$F$6,0,10*ROW('Hygiene Data'!F164))),'Data Summary'!DX170="Yes"),OFFSET('Hygiene Data'!$F$6,0,10*ROW('Hygiene Data'!F164)),NA())</f>
        <v>#N/A</v>
      </c>
      <c r="BJ170" s="108" t="e">
        <f ca="true">+IF(AND(ISNUMBER(OFFSET('Hygiene Data'!$F$8,0,10*ROW('Hygiene Data'!F164))),'Data Summary'!DY170="Yes"),OFFSET('Hygiene Data'!$F$8,0,10*ROW('Hygiene Data'!F164)),NA())</f>
        <v>#N/A</v>
      </c>
      <c r="BK170" s="108" t="e">
        <f ca="true">+IF(AND(ISNUMBER(OFFSET('Hygiene Data'!$F$10,0,10*ROW('Hygiene Data'!F164))),'Data Summary'!DZ170="Yes"),OFFSET('Hygiene Data'!$F$10,0,10*ROW('Hygiene Data'!F164)),NA())</f>
        <v>#N/A</v>
      </c>
      <c r="BL170" s="108" t="e">
        <f ca="true">+IF(AND(ISNUMBER(OFFSET('Hygiene Data'!$G$6,0,10*ROW('Hygiene Data'!G164))),'Data Summary'!EA170="Yes"),OFFSET('Hygiene Data'!$G$6,0,10*ROW('Hygiene Data'!G164)),NA())</f>
        <v>#N/A</v>
      </c>
      <c r="BM170" s="108" t="e">
        <f ca="true">+IF(AND(ISNUMBER(OFFSET('Hygiene Data'!$G$8,0,10*ROW('Hygiene Data'!G164))),'Data Summary'!EB170="Yes"),OFFSET('Hygiene Data'!$G$8,0,10*ROW('Hygiene Data'!G164)),NA())</f>
        <v>#N/A</v>
      </c>
      <c r="BN170" s="108" t="e">
        <f ca="true">+IF(AND(ISNUMBER(OFFSET('Hygiene Data'!$G$10,0,10*ROW('Hygiene Data'!G164))),'Data Summary'!EC170="Yes"),OFFSET('Hygiene Data'!$G$10,0,10*ROW('Hygiene Data'!G164)),NA())</f>
        <v>#N/A</v>
      </c>
      <c r="BO170" s="108" t="e">
        <f ca="true">+IF(AND(ISNUMBER(OFFSET('Hygiene Data'!$H$6,0,10*ROW('Hygiene Data'!H164))),'Data Summary'!ED170="Yes"),OFFSET('Hygiene Data'!$H$6,0,10*ROW('Hygiene Data'!H164)),NA())</f>
        <v>#N/A</v>
      </c>
      <c r="BP170" s="108" t="e">
        <f ca="true">+IF(AND(ISNUMBER(OFFSET('Hygiene Data'!$H$8,0,10*ROW('Hygiene Data'!H164))),'Data Summary'!EE170="Yes"),OFFSET('Hygiene Data'!$H$8,0,10*ROW('Hygiene Data'!H164)),NA())</f>
        <v>#N/A</v>
      </c>
      <c r="BQ170" s="108" t="e">
        <f ca="true">+IF(AND(ISNUMBER(OFFSET('Hygiene Data'!$H$10,0,10*ROW('Hygiene Data'!H164))),'Data Summary'!EF170="Yes"),OFFSET('Hygiene Data'!$H$10,0,10*ROW('Hygiene Data'!H164)),NA())</f>
        <v>#N/A</v>
      </c>
    </row>
    <row r="171" x14ac:dyDescent="0.2">
      <c r="A171" s="56" t="e">
        <f ca="true">+IF(OFFSET('Water Data'!$B$1,0,10*ROW('Water Data'!B165))="",NA(),OFFSET('Water Data'!$B$1,0,10*ROW('Water Data'!B165)))</f>
        <v>#N/A</v>
      </c>
      <c r="B171" s="56" t="e">
        <f ca="true">+IF(OFFSET('Water Data'!$A$3,0,10*ROW('Water Data'!A168))="",NA(),OFFSET('Water Data'!$A$3,0,10*ROW('Water Data'!A168)))</f>
        <v>#N/A</v>
      </c>
      <c r="C171" s="56" t="e">
        <f ca="true">+IF(OFFSET('Water Data'!$C$3,0,10*ROW('Water Data'!C168))="",NA(),OFFSET('Water Data'!$C$3,0,10*ROW('Water Data'!C168)))</f>
        <v>#N/A</v>
      </c>
      <c r="D171" s="57" t="e">
        <f ca="true">+IF(AND(ISNUMBER(OFFSET('Water Data'!$C$5,0,10*ROW('Water Data'!C165))),'Data Summary'!BS171="Yes"),100-OFFSET('Water Data'!$C$5,0,10*ROW('Water Data'!C165)),NA())</f>
        <v>#N/A</v>
      </c>
      <c r="E171" s="57" t="e">
        <f ca="true">+IF(AND(ISNUMBER(OFFSET('Water Data'!$C$7,0,10*ROW('Water Data'!C165))),'Data Summary'!BT171="Yes"),OFFSET('Water Data'!$C$7,0,10*ROW('Water Data'!C165)),NA())</f>
        <v>#N/A</v>
      </c>
      <c r="F171" s="57" t="e">
        <f ca="true">+IF(AND(ISNUMBER(OFFSET('Water Data'!$C$10,0,10*ROW('Water Data'!C165))),'Data Summary'!BU171="Yes"),OFFSET('Water Data'!$C$10,0,10*ROW('Water Data'!C165)),NA())</f>
        <v>#N/A</v>
      </c>
      <c r="G171" s="57" t="e">
        <f ca="true">+IF(AND(ISNUMBER(OFFSET('Water Data'!$D$5,0,10*ROW('Water Data'!D165))),'Data Summary'!BV171="Yes"),100-OFFSET('Water Data'!$D$5,0,10*ROW('Water Data'!D165)),NA())</f>
        <v>#N/A</v>
      </c>
      <c r="H171" s="57" t="e">
        <f ca="true">+IF(AND(ISNUMBER(OFFSET('Water Data'!$D$7,0,10*ROW('Water Data'!D165))),'Data Summary'!BW171="Yes"),OFFSET('Water Data'!$D$7,0,10*ROW('Water Data'!D165)),NA())</f>
        <v>#N/A</v>
      </c>
      <c r="I171" s="57" t="e">
        <f ca="true">+IF(AND(ISNUMBER(OFFSET('Water Data'!$D$10,0,10*ROW('Water Data'!D165))),'Data Summary'!BX171="Yes"),OFFSET('Water Data'!$D$10,0,10*ROW('Water Data'!D165)),NA())</f>
        <v>#N/A</v>
      </c>
      <c r="J171" s="57" t="e">
        <f ca="true">+IF(AND(ISNUMBER(OFFSET('Water Data'!$E$5,0,10*ROW('Water Data'!E165))),'Data Summary'!BY171="Yes"),100-OFFSET('Water Data'!$E$5,0,10*ROW('Water Data'!E165)),NA())</f>
        <v>#N/A</v>
      </c>
      <c r="K171" s="57" t="e">
        <f ca="true">+IF(AND(ISNUMBER(OFFSET('Water Data'!$E$7,0,10*ROW('Water Data'!E165))),'Data Summary'!BZ171="Yes"),OFFSET('Water Data'!$E$7,0,10*ROW('Water Data'!E165)),NA())</f>
        <v>#N/A</v>
      </c>
      <c r="L171" s="57" t="e">
        <f ca="true">+IF(AND(ISNUMBER(OFFSET('Water Data'!$E$10,0,10*ROW('Water Data'!E165))),'Data Summary'!CA171="Yes"),OFFSET('Water Data'!$E$10,0,10*ROW('Water Data'!E165)),NA())</f>
        <v>#N/A</v>
      </c>
      <c r="M171" s="57" t="e">
        <f ca="true">+IF(AND(ISNUMBER(OFFSET('Water Data'!$F$5,0,10*ROW('Water Data'!F165))),'Data Summary'!CB171="Yes"),100-OFFSET('Water Data'!$F$5,0,10*ROW('Water Data'!F165)),NA())</f>
        <v>#N/A</v>
      </c>
      <c r="N171" s="57" t="e">
        <f ca="true">+IF(AND(ISNUMBER(OFFSET('Water Data'!$F$7,0,10*ROW('Water Data'!F165))),'Data Summary'!CC171="Yes"),OFFSET('Water Data'!$F$7,0,10*ROW('Water Data'!F165)),NA())</f>
        <v>#N/A</v>
      </c>
      <c r="O171" s="57" t="e">
        <f ca="true">+IF(AND(ISNUMBER(OFFSET('Water Data'!$F$10,0,10*ROW('Water Data'!F165))),'Data Summary'!CD171="Yes"),OFFSET('Water Data'!$F$10,0,10*ROW('Water Data'!F165)),NA())</f>
        <v>#N/A</v>
      </c>
      <c r="P171" s="57" t="e">
        <f ca="true">+IF(AND(ISNUMBER(OFFSET('Water Data'!$G$5,0,10*ROW('Water Data'!G165))),'Data Summary'!CE171="Yes"),100-OFFSET('Water Data'!$G$5,0,10*ROW('Water Data'!G165)),NA())</f>
        <v>#N/A</v>
      </c>
      <c r="Q171" s="57" t="e">
        <f ca="true">+IF(AND(ISNUMBER(OFFSET('Water Data'!$G$7,0,10*ROW('Water Data'!G165))),'Data Summary'!CF171="Yes"),OFFSET('Water Data'!$G$7,0,10*ROW('Water Data'!G165)),NA())</f>
        <v>#N/A</v>
      </c>
      <c r="R171" s="57" t="e">
        <f ca="true">+IF(AND(ISNUMBER(OFFSET('Water Data'!$G$10,0,10*ROW('Water Data'!G165))),'Data Summary'!CG171="Yes"),OFFSET('Water Data'!$G$10,0,10*ROW('Water Data'!G165)),NA())</f>
        <v>#N/A</v>
      </c>
      <c r="S171" s="57" t="e">
        <f ca="true">+IF(AND(ISNUMBER(OFFSET('Water Data'!$H$5,0,10*ROW('Water Data'!H165))),'Data Summary'!CH171="Yes"),100-OFFSET('Water Data'!$H$5,0,10*ROW('Water Data'!H165)),NA())</f>
        <v>#N/A</v>
      </c>
      <c r="T171" s="57" t="e">
        <f ca="true">+IF(AND(ISNUMBER(OFFSET('Water Data'!$H$7,0,10*ROW('Water Data'!H165))),'Data Summary'!CI171="Yes"),OFFSET('Water Data'!$H$7,0,10*ROW('Water Data'!H165)),NA())</f>
        <v>#N/A</v>
      </c>
      <c r="U171" s="57" t="e">
        <f ca="true">+IF(AND(ISNUMBER(OFFSET('Water Data'!$H$10,0,10*ROW('Water Data'!H165))),'Data Summary'!CJ171="Yes"),OFFSET('Water Data'!$H$10,0,10*ROW('Water Data'!H165)),NA())</f>
        <v>#N/A</v>
      </c>
      <c r="V171" s="103" t="e">
        <f ca="true">+IF(AND(ISNUMBER(OFFSET('Sanitation Data'!$C$5,0,10*ROW('Sanitation Data'!C165))),'Data Summary'!CK171="Yes"),100-OFFSET('Sanitation Data'!$C$5,0,10*ROW('Sanitation Data'!C165)),NA())</f>
        <v>#N/A</v>
      </c>
      <c r="W171" s="103" t="e">
        <f ca="true">+IF(AND(ISNUMBER(OFFSET('Sanitation Data'!$C$7,0,10*ROW('Sanitation Data'!C165))),'Data Summary'!CL171="Yes"),OFFSET('Sanitation Data'!$C$7,0,10*ROW('Sanitation Data'!C165)),NA())</f>
        <v>#N/A</v>
      </c>
      <c r="X171" s="103" t="e">
        <f ca="true">+IF(AND(ISNUMBER(OFFSET('Sanitation Data'!$C$11,0,10*ROW('Sanitation Data'!C165))),'Data Summary'!CM171="Yes"),OFFSET('Sanitation Data'!$C$11,0,10*ROW('Sanitation Data'!C165)),NA())</f>
        <v>#N/A</v>
      </c>
      <c r="Y171" s="103" t="e">
        <f ca="true">+IF(AND(ISNUMBER(OFFSET('Sanitation Data'!$C$12,0,10*ROW('Sanitation Data'!C165))),'Data Summary'!CN171="Yes"),OFFSET('Sanitation Data'!$C$12,0,10*ROW('Sanitation Data'!C165)),NA())</f>
        <v>#N/A</v>
      </c>
      <c r="Z171" s="103" t="e">
        <f ca="true">+IF(AND(ISNUMBER(OFFSET('Sanitation Data'!$C$13,0,10*ROW('Sanitation Data'!C165))),'Data Summary'!CO171="Yes"),OFFSET('Sanitation Data'!$C$13,0,10*ROW('Sanitation Data'!C165)),NA())</f>
        <v>#N/A</v>
      </c>
      <c r="AA171" s="103" t="e">
        <f ca="true">+IF(AND(ISNUMBER(OFFSET('Sanitation Data'!$D$5,0,10*ROW('Sanitation Data'!D165))),'Data Summary'!CP171="Yes"),100-OFFSET('Sanitation Data'!$D$5,0,10*ROW('Sanitation Data'!D165)),NA())</f>
        <v>#N/A</v>
      </c>
      <c r="AB171" s="103" t="e">
        <f ca="true">+IF(AND(ISNUMBER(OFFSET('Sanitation Data'!$D$7,0,10*ROW('Sanitation Data'!D165))),'Data Summary'!CQ171="Yes"),OFFSET('Sanitation Data'!$D$7,0,10*ROW('Sanitation Data'!D165)),NA())</f>
        <v>#N/A</v>
      </c>
      <c r="AC171" s="103" t="e">
        <f ca="true">+IF(AND(ISNUMBER(OFFSET('Sanitation Data'!$D$11,0,10*ROW('Sanitation Data'!D165))),'Data Summary'!CR171="Yes"),OFFSET('Sanitation Data'!$D$11,0,10*ROW('Sanitation Data'!D165)),NA())</f>
        <v>#N/A</v>
      </c>
      <c r="AD171" s="103" t="e">
        <f ca="true">+IF(AND(ISNUMBER(OFFSET('Sanitation Data'!$D$12,0,10*ROW('Sanitation Data'!D165))),'Data Summary'!CS171="Yes"),OFFSET('Sanitation Data'!$D$12,0,10*ROW('Sanitation Data'!D165)),NA())</f>
        <v>#N/A</v>
      </c>
      <c r="AE171" s="103" t="e">
        <f ca="true">+IF(AND(ISNUMBER(OFFSET('Sanitation Data'!$D$13,0,10*ROW('Sanitation Data'!D165))),'Data Summary'!CT171="Yes"),OFFSET('Sanitation Data'!$D$13,0,10*ROW('Sanitation Data'!D165)),NA())</f>
        <v>#N/A</v>
      </c>
      <c r="AF171" s="103" t="e">
        <f ca="true">+IF(AND(ISNUMBER(OFFSET('Sanitation Data'!$E$5,0,10*ROW('Sanitation Data'!E165))),'Data Summary'!CU171="Yes"),100-OFFSET('Sanitation Data'!$E$5,0,10*ROW('Sanitation Data'!E165)),NA())</f>
        <v>#N/A</v>
      </c>
      <c r="AG171" s="103" t="e">
        <f ca="true">+IF(AND(ISNUMBER(OFFSET('Sanitation Data'!$E$7,0,10*ROW('Sanitation Data'!E165))),'Data Summary'!CV171="Yes"),OFFSET('Sanitation Data'!$E$7,0,10*ROW('Sanitation Data'!E165)),NA())</f>
        <v>#N/A</v>
      </c>
      <c r="AH171" s="103" t="e">
        <f ca="true">+IF(AND(ISNUMBER(OFFSET('Sanitation Data'!$E$11,0,10*ROW('Sanitation Data'!E165))),'Data Summary'!CW171="Yes"),OFFSET('Sanitation Data'!$E$11,0,10*ROW('Sanitation Data'!E165)),NA())</f>
        <v>#N/A</v>
      </c>
      <c r="AI171" s="103" t="e">
        <f ca="true">+IF(AND(ISNUMBER(OFFSET('Sanitation Data'!$E$12,0,10*ROW('Sanitation Data'!E165))),'Data Summary'!CX171="Yes"),OFFSET('Sanitation Data'!$E$12,0,10*ROW('Sanitation Data'!E165)),NA())</f>
        <v>#N/A</v>
      </c>
      <c r="AJ171" s="103" t="e">
        <f ca="true">+IF(AND(ISNUMBER(OFFSET('Sanitation Data'!$E$13,0,10*ROW('Sanitation Data'!E165))),'Data Summary'!CY171="Yes"),OFFSET('Sanitation Data'!$E$13,0,10*ROW('Sanitation Data'!E165)),NA())</f>
        <v>#N/A</v>
      </c>
      <c r="AK171" s="103" t="e">
        <f ca="true">+IF(AND(ISNUMBER(OFFSET('Sanitation Data'!$F$5,0,10*ROW('Sanitation Data'!F165))),'Data Summary'!CZ171="Yes"),100-OFFSET('Sanitation Data'!$F$5,0,10*ROW('Sanitation Data'!F165)),NA())</f>
        <v>#N/A</v>
      </c>
      <c r="AL171" s="103" t="e">
        <f ca="true">+IF(AND(ISNUMBER(OFFSET('Sanitation Data'!$F$7,0,10*ROW('Sanitation Data'!F165))),'Data Summary'!DA171="Yes"),OFFSET('Sanitation Data'!$F$7,0,10*ROW('Sanitation Data'!F165)),NA())</f>
        <v>#N/A</v>
      </c>
      <c r="AM171" s="103" t="e">
        <f ca="true">+IF(AND(ISNUMBER(OFFSET('Sanitation Data'!$F$11,0,10*ROW('Sanitation Data'!F165))),'Data Summary'!DB171="Yes"),OFFSET('Sanitation Data'!$F$11,0,10*ROW('Sanitation Data'!F165)),NA())</f>
        <v>#N/A</v>
      </c>
      <c r="AN171" s="103" t="e">
        <f ca="true">+IF(AND(ISNUMBER(OFFSET('Sanitation Data'!$F$12,0,10*ROW('Sanitation Data'!F165))),'Data Summary'!DC171="Yes"),OFFSET('Sanitation Data'!$F$12,0,10*ROW('Sanitation Data'!F165)),NA())</f>
        <v>#N/A</v>
      </c>
      <c r="AO171" s="103" t="e">
        <f ca="true">+IF(AND(ISNUMBER(OFFSET('Sanitation Data'!$F$13,0,10*ROW('Sanitation Data'!F165))),'Data Summary'!DD171="Yes"),OFFSET('Sanitation Data'!$F$13,0,10*ROW('Sanitation Data'!F165)),NA())</f>
        <v>#N/A</v>
      </c>
      <c r="AP171" s="103" t="e">
        <f ca="true">+IF(AND(ISNUMBER(OFFSET('Sanitation Data'!$G$5,0,10*ROW('Sanitation Data'!G165))),'Data Summary'!DE171="Yes"),100-OFFSET('Sanitation Data'!$G$5,0,10*ROW('Sanitation Data'!G165)),NA())</f>
        <v>#N/A</v>
      </c>
      <c r="AQ171" s="103" t="e">
        <f ca="true">+IF(AND(ISNUMBER(OFFSET('Sanitation Data'!$G$7,0,10*ROW('Sanitation Data'!G165))),'Data Summary'!DF171="Yes"),OFFSET('Sanitation Data'!$G$7,0,10*ROW('Sanitation Data'!G165)),NA())</f>
        <v>#N/A</v>
      </c>
      <c r="AR171" s="103" t="e">
        <f ca="true">+IF(AND(ISNUMBER(OFFSET('Sanitation Data'!$G$11,0,10*ROW('Sanitation Data'!G165))),'Data Summary'!DG171="Yes"),OFFSET('Sanitation Data'!$G$11,0,10*ROW('Sanitation Data'!G165)),NA())</f>
        <v>#N/A</v>
      </c>
      <c r="AS171" s="103" t="e">
        <f ca="true">+IF(AND(ISNUMBER(OFFSET('Sanitation Data'!$G$12,0,10*ROW('Sanitation Data'!G165))),'Data Summary'!DH171="Yes"),OFFSET('Sanitation Data'!$G$12,0,10*ROW('Sanitation Data'!G165)),NA())</f>
        <v>#N/A</v>
      </c>
      <c r="AT171" s="103" t="e">
        <f ca="true">+IF(AND(ISNUMBER(OFFSET('Sanitation Data'!$G$13,0,10*ROW('Sanitation Data'!G165))),'Data Summary'!DI171="Yes"),OFFSET('Sanitation Data'!$G$13,0,10*ROW('Sanitation Data'!G165)),NA())</f>
        <v>#N/A</v>
      </c>
      <c r="AU171" s="103" t="e">
        <f ca="true">+IF(AND(ISNUMBER(OFFSET('Sanitation Data'!$H$5,0,10*ROW('Sanitation Data'!H165))),'Data Summary'!DJ171="Yes"),100-OFFSET('Sanitation Data'!$H$5,0,10*ROW('Sanitation Data'!H165)),NA())</f>
        <v>#N/A</v>
      </c>
      <c r="AV171" s="103" t="e">
        <f ca="true">+IF(AND(ISNUMBER(OFFSET('Sanitation Data'!$H$7,0,10*ROW('Sanitation Data'!H165))),'Data Summary'!DK171="Yes"),OFFSET('Sanitation Data'!$H$7,0,10*ROW('Sanitation Data'!H165)),NA())</f>
        <v>#N/A</v>
      </c>
      <c r="AW171" s="103" t="e">
        <f ca="true">+IF(AND(ISNUMBER(OFFSET('Sanitation Data'!$H$11,0,10*ROW('Sanitation Data'!H165))),'Data Summary'!DL171="Yes"),OFFSET('Sanitation Data'!$H$11,0,10*ROW('Sanitation Data'!H165)),NA())</f>
        <v>#N/A</v>
      </c>
      <c r="AX171" s="103" t="e">
        <f ca="true">+IF(AND(ISNUMBER(OFFSET('Sanitation Data'!$H$12,0,10*ROW('Sanitation Data'!H165))),'Data Summary'!DM171="Yes"),OFFSET('Sanitation Data'!$H$12,0,10*ROW('Sanitation Data'!H165)),NA())</f>
        <v>#N/A</v>
      </c>
      <c r="AY171" s="103" t="e">
        <f ca="true">+IF(AND(ISNUMBER(OFFSET('Sanitation Data'!$H$13,0,10*ROW('Sanitation Data'!H165))),'Data Summary'!DN171="Yes"),OFFSET('Sanitation Data'!$H$13,0,10*ROW('Sanitation Data'!H165)),NA())</f>
        <v>#N/A</v>
      </c>
      <c r="AZ171" s="108" t="e">
        <f ca="true">+IF(AND(ISNUMBER(OFFSET('Hygiene Data'!$C$6,0,10*ROW('Hygiene Data'!C165))),'Data Summary'!DO171="Yes"),OFFSET('Hygiene Data'!$C$6,0,10*ROW('Hygiene Data'!C165)),NA())</f>
        <v>#N/A</v>
      </c>
      <c r="BA171" s="108" t="e">
        <f ca="true">+IF(AND(ISNUMBER(OFFSET('Hygiene Data'!$C$8,0,10*ROW('Hygiene Data'!C165))),'Data Summary'!DP171="Yes"),OFFSET('Hygiene Data'!$C$8,0,10*ROW('Hygiene Data'!C165)),NA())</f>
        <v>#N/A</v>
      </c>
      <c r="BB171" s="108" t="e">
        <f ca="true">+IF(AND(ISNUMBER(OFFSET('Hygiene Data'!$C$10,0,10*ROW('Hygiene Data'!C165))),'Data Summary'!DQ171="Yes"),OFFSET('Hygiene Data'!$C$10,0,10*ROW('Hygiene Data'!C165)),NA())</f>
        <v>#N/A</v>
      </c>
      <c r="BC171" s="108" t="e">
        <f ca="true">+IF(AND(ISNUMBER(OFFSET('Hygiene Data'!$D$6,0,10*ROW('Hygiene Data'!D165))),'Data Summary'!DR171="Yes"),OFFSET('Hygiene Data'!$D$6,0,10*ROW('Hygiene Data'!D165)),NA())</f>
        <v>#N/A</v>
      </c>
      <c r="BD171" s="108" t="e">
        <f ca="true">+IF(AND(ISNUMBER(OFFSET('Hygiene Data'!$D$8,0,10*ROW('Hygiene Data'!D165))),'Data Summary'!DS171="Yes"),OFFSET('Hygiene Data'!$D$8,0,10*ROW('Hygiene Data'!D165)),NA())</f>
        <v>#N/A</v>
      </c>
      <c r="BE171" s="108" t="e">
        <f ca="true">+IF(AND(ISNUMBER(OFFSET('Hygiene Data'!$D$10,0,10*ROW('Hygiene Data'!D165))),'Data Summary'!DT171="Yes"),OFFSET('Hygiene Data'!$D$10,0,10*ROW('Hygiene Data'!D165)),NA())</f>
        <v>#N/A</v>
      </c>
      <c r="BF171" s="108" t="e">
        <f ca="true">+IF(AND(ISNUMBER(OFFSET('Hygiene Data'!$E$6,0,10*ROW('Hygiene Data'!E165))),'Data Summary'!DU171="Yes"),OFFSET('Hygiene Data'!$E$6,0,10*ROW('Hygiene Data'!E165)),NA())</f>
        <v>#N/A</v>
      </c>
      <c r="BG171" s="108" t="e">
        <f ca="true">+IF(AND(ISNUMBER(OFFSET('Hygiene Data'!$E$8,0,10*ROW('Hygiene Data'!E165))),'Data Summary'!DV171="Yes"),OFFSET('Hygiene Data'!$E$8,0,10*ROW('Hygiene Data'!E165)),NA())</f>
        <v>#N/A</v>
      </c>
      <c r="BH171" s="108" t="e">
        <f ca="true">+IF(AND(ISNUMBER(OFFSET('Hygiene Data'!$E$10,0,10*ROW('Hygiene Data'!E165))),'Data Summary'!DW171="Yes"),OFFSET('Hygiene Data'!$E$10,0,10*ROW('Hygiene Data'!E165)),NA())</f>
        <v>#N/A</v>
      </c>
      <c r="BI171" s="108" t="e">
        <f ca="true">+IF(AND(ISNUMBER(OFFSET('Hygiene Data'!$F$6,0,10*ROW('Hygiene Data'!F165))),'Data Summary'!DX171="Yes"),OFFSET('Hygiene Data'!$F$6,0,10*ROW('Hygiene Data'!F165)),NA())</f>
        <v>#N/A</v>
      </c>
      <c r="BJ171" s="108" t="e">
        <f ca="true">+IF(AND(ISNUMBER(OFFSET('Hygiene Data'!$F$8,0,10*ROW('Hygiene Data'!F165))),'Data Summary'!DY171="Yes"),OFFSET('Hygiene Data'!$F$8,0,10*ROW('Hygiene Data'!F165)),NA())</f>
        <v>#N/A</v>
      </c>
      <c r="BK171" s="108" t="e">
        <f ca="true">+IF(AND(ISNUMBER(OFFSET('Hygiene Data'!$F$10,0,10*ROW('Hygiene Data'!F165))),'Data Summary'!DZ171="Yes"),OFFSET('Hygiene Data'!$F$10,0,10*ROW('Hygiene Data'!F165)),NA())</f>
        <v>#N/A</v>
      </c>
      <c r="BL171" s="108" t="e">
        <f ca="true">+IF(AND(ISNUMBER(OFFSET('Hygiene Data'!$G$6,0,10*ROW('Hygiene Data'!G165))),'Data Summary'!EA171="Yes"),OFFSET('Hygiene Data'!$G$6,0,10*ROW('Hygiene Data'!G165)),NA())</f>
        <v>#N/A</v>
      </c>
      <c r="BM171" s="108" t="e">
        <f ca="true">+IF(AND(ISNUMBER(OFFSET('Hygiene Data'!$G$8,0,10*ROW('Hygiene Data'!G165))),'Data Summary'!EB171="Yes"),OFFSET('Hygiene Data'!$G$8,0,10*ROW('Hygiene Data'!G165)),NA())</f>
        <v>#N/A</v>
      </c>
      <c r="BN171" s="108" t="e">
        <f ca="true">+IF(AND(ISNUMBER(OFFSET('Hygiene Data'!$G$10,0,10*ROW('Hygiene Data'!G165))),'Data Summary'!EC171="Yes"),OFFSET('Hygiene Data'!$G$10,0,10*ROW('Hygiene Data'!G165)),NA())</f>
        <v>#N/A</v>
      </c>
      <c r="BO171" s="108" t="e">
        <f ca="true">+IF(AND(ISNUMBER(OFFSET('Hygiene Data'!$H$6,0,10*ROW('Hygiene Data'!H165))),'Data Summary'!ED171="Yes"),OFFSET('Hygiene Data'!$H$6,0,10*ROW('Hygiene Data'!H165)),NA())</f>
        <v>#N/A</v>
      </c>
      <c r="BP171" s="108" t="e">
        <f ca="true">+IF(AND(ISNUMBER(OFFSET('Hygiene Data'!$H$8,0,10*ROW('Hygiene Data'!H165))),'Data Summary'!EE171="Yes"),OFFSET('Hygiene Data'!$H$8,0,10*ROW('Hygiene Data'!H165)),NA())</f>
        <v>#N/A</v>
      </c>
      <c r="BQ171" s="108" t="e">
        <f ca="true">+IF(AND(ISNUMBER(OFFSET('Hygiene Data'!$H$10,0,10*ROW('Hygiene Data'!H165))),'Data Summary'!EF171="Yes"),OFFSET('Hygiene Data'!$H$10,0,10*ROW('Hygiene Data'!H165)),NA())</f>
        <v>#N/A</v>
      </c>
    </row>
    <row r="172" x14ac:dyDescent="0.2">
      <c r="A172" s="56" t="e">
        <f ca="true">+IF(OFFSET('Water Data'!$B$1,0,10*ROW('Water Data'!B166))="",NA(),OFFSET('Water Data'!$B$1,0,10*ROW('Water Data'!B166)))</f>
        <v>#N/A</v>
      </c>
      <c r="B172" s="56" t="e">
        <f ca="true">+IF(OFFSET('Water Data'!$A$3,0,10*ROW('Water Data'!A169))="",NA(),OFFSET('Water Data'!$A$3,0,10*ROW('Water Data'!A169)))</f>
        <v>#N/A</v>
      </c>
      <c r="C172" s="56" t="e">
        <f ca="true">+IF(OFFSET('Water Data'!$C$3,0,10*ROW('Water Data'!C169))="",NA(),OFFSET('Water Data'!$C$3,0,10*ROW('Water Data'!C169)))</f>
        <v>#N/A</v>
      </c>
      <c r="D172" s="57" t="e">
        <f ca="true">+IF(AND(ISNUMBER(OFFSET('Water Data'!$C$5,0,10*ROW('Water Data'!C166))),'Data Summary'!BS172="Yes"),100-OFFSET('Water Data'!$C$5,0,10*ROW('Water Data'!C166)),NA())</f>
        <v>#N/A</v>
      </c>
      <c r="E172" s="57" t="e">
        <f ca="true">+IF(AND(ISNUMBER(OFFSET('Water Data'!$C$7,0,10*ROW('Water Data'!C166))),'Data Summary'!BT172="Yes"),OFFSET('Water Data'!$C$7,0,10*ROW('Water Data'!C166)),NA())</f>
        <v>#N/A</v>
      </c>
      <c r="F172" s="57" t="e">
        <f ca="true">+IF(AND(ISNUMBER(OFFSET('Water Data'!$C$10,0,10*ROW('Water Data'!C166))),'Data Summary'!BU172="Yes"),OFFSET('Water Data'!$C$10,0,10*ROW('Water Data'!C166)),NA())</f>
        <v>#N/A</v>
      </c>
      <c r="G172" s="57" t="e">
        <f ca="true">+IF(AND(ISNUMBER(OFFSET('Water Data'!$D$5,0,10*ROW('Water Data'!D166))),'Data Summary'!BV172="Yes"),100-OFFSET('Water Data'!$D$5,0,10*ROW('Water Data'!D166)),NA())</f>
        <v>#N/A</v>
      </c>
      <c r="H172" s="57" t="e">
        <f ca="true">+IF(AND(ISNUMBER(OFFSET('Water Data'!$D$7,0,10*ROW('Water Data'!D166))),'Data Summary'!BW172="Yes"),OFFSET('Water Data'!$D$7,0,10*ROW('Water Data'!D166)),NA())</f>
        <v>#N/A</v>
      </c>
      <c r="I172" s="57" t="e">
        <f ca="true">+IF(AND(ISNUMBER(OFFSET('Water Data'!$D$10,0,10*ROW('Water Data'!D166))),'Data Summary'!BX172="Yes"),OFFSET('Water Data'!$D$10,0,10*ROW('Water Data'!D166)),NA())</f>
        <v>#N/A</v>
      </c>
      <c r="J172" s="57" t="e">
        <f ca="true">+IF(AND(ISNUMBER(OFFSET('Water Data'!$E$5,0,10*ROW('Water Data'!E166))),'Data Summary'!BY172="Yes"),100-OFFSET('Water Data'!$E$5,0,10*ROW('Water Data'!E166)),NA())</f>
        <v>#N/A</v>
      </c>
      <c r="K172" s="57" t="e">
        <f ca="true">+IF(AND(ISNUMBER(OFFSET('Water Data'!$E$7,0,10*ROW('Water Data'!E166))),'Data Summary'!BZ172="Yes"),OFFSET('Water Data'!$E$7,0,10*ROW('Water Data'!E166)),NA())</f>
        <v>#N/A</v>
      </c>
      <c r="L172" s="57" t="e">
        <f ca="true">+IF(AND(ISNUMBER(OFFSET('Water Data'!$E$10,0,10*ROW('Water Data'!E166))),'Data Summary'!CA172="Yes"),OFFSET('Water Data'!$E$10,0,10*ROW('Water Data'!E166)),NA())</f>
        <v>#N/A</v>
      </c>
      <c r="M172" s="57" t="e">
        <f ca="true">+IF(AND(ISNUMBER(OFFSET('Water Data'!$F$5,0,10*ROW('Water Data'!F166))),'Data Summary'!CB172="Yes"),100-OFFSET('Water Data'!$F$5,0,10*ROW('Water Data'!F166)),NA())</f>
        <v>#N/A</v>
      </c>
      <c r="N172" s="57" t="e">
        <f ca="true">+IF(AND(ISNUMBER(OFFSET('Water Data'!$F$7,0,10*ROW('Water Data'!F166))),'Data Summary'!CC172="Yes"),OFFSET('Water Data'!$F$7,0,10*ROW('Water Data'!F166)),NA())</f>
        <v>#N/A</v>
      </c>
      <c r="O172" s="57" t="e">
        <f ca="true">+IF(AND(ISNUMBER(OFFSET('Water Data'!$F$10,0,10*ROW('Water Data'!F166))),'Data Summary'!CD172="Yes"),OFFSET('Water Data'!$F$10,0,10*ROW('Water Data'!F166)),NA())</f>
        <v>#N/A</v>
      </c>
      <c r="P172" s="57" t="e">
        <f ca="true">+IF(AND(ISNUMBER(OFFSET('Water Data'!$G$5,0,10*ROW('Water Data'!G166))),'Data Summary'!CE172="Yes"),100-OFFSET('Water Data'!$G$5,0,10*ROW('Water Data'!G166)),NA())</f>
        <v>#N/A</v>
      </c>
      <c r="Q172" s="57" t="e">
        <f ca="true">+IF(AND(ISNUMBER(OFFSET('Water Data'!$G$7,0,10*ROW('Water Data'!G166))),'Data Summary'!CF172="Yes"),OFFSET('Water Data'!$G$7,0,10*ROW('Water Data'!G166)),NA())</f>
        <v>#N/A</v>
      </c>
      <c r="R172" s="57" t="e">
        <f ca="true">+IF(AND(ISNUMBER(OFFSET('Water Data'!$G$10,0,10*ROW('Water Data'!G166))),'Data Summary'!CG172="Yes"),OFFSET('Water Data'!$G$10,0,10*ROW('Water Data'!G166)),NA())</f>
        <v>#N/A</v>
      </c>
      <c r="S172" s="57" t="e">
        <f ca="true">+IF(AND(ISNUMBER(OFFSET('Water Data'!$H$5,0,10*ROW('Water Data'!H166))),'Data Summary'!CH172="Yes"),100-OFFSET('Water Data'!$H$5,0,10*ROW('Water Data'!H166)),NA())</f>
        <v>#N/A</v>
      </c>
      <c r="T172" s="57" t="e">
        <f ca="true">+IF(AND(ISNUMBER(OFFSET('Water Data'!$H$7,0,10*ROW('Water Data'!H166))),'Data Summary'!CI172="Yes"),OFFSET('Water Data'!$H$7,0,10*ROW('Water Data'!H166)),NA())</f>
        <v>#N/A</v>
      </c>
      <c r="U172" s="57" t="e">
        <f ca="true">+IF(AND(ISNUMBER(OFFSET('Water Data'!$H$10,0,10*ROW('Water Data'!H166))),'Data Summary'!CJ172="Yes"),OFFSET('Water Data'!$H$10,0,10*ROW('Water Data'!H166)),NA())</f>
        <v>#N/A</v>
      </c>
      <c r="V172" s="103" t="e">
        <f ca="true">+IF(AND(ISNUMBER(OFFSET('Sanitation Data'!$C$5,0,10*ROW('Sanitation Data'!C166))),'Data Summary'!CK172="Yes"),100-OFFSET('Sanitation Data'!$C$5,0,10*ROW('Sanitation Data'!C166)),NA())</f>
        <v>#N/A</v>
      </c>
      <c r="W172" s="103" t="e">
        <f ca="true">+IF(AND(ISNUMBER(OFFSET('Sanitation Data'!$C$7,0,10*ROW('Sanitation Data'!C166))),'Data Summary'!CL172="Yes"),OFFSET('Sanitation Data'!$C$7,0,10*ROW('Sanitation Data'!C166)),NA())</f>
        <v>#N/A</v>
      </c>
      <c r="X172" s="103" t="e">
        <f ca="true">+IF(AND(ISNUMBER(OFFSET('Sanitation Data'!$C$11,0,10*ROW('Sanitation Data'!C166))),'Data Summary'!CM172="Yes"),OFFSET('Sanitation Data'!$C$11,0,10*ROW('Sanitation Data'!C166)),NA())</f>
        <v>#N/A</v>
      </c>
      <c r="Y172" s="103" t="e">
        <f ca="true">+IF(AND(ISNUMBER(OFFSET('Sanitation Data'!$C$12,0,10*ROW('Sanitation Data'!C166))),'Data Summary'!CN172="Yes"),OFFSET('Sanitation Data'!$C$12,0,10*ROW('Sanitation Data'!C166)),NA())</f>
        <v>#N/A</v>
      </c>
      <c r="Z172" s="103" t="e">
        <f ca="true">+IF(AND(ISNUMBER(OFFSET('Sanitation Data'!$C$13,0,10*ROW('Sanitation Data'!C166))),'Data Summary'!CO172="Yes"),OFFSET('Sanitation Data'!$C$13,0,10*ROW('Sanitation Data'!C166)),NA())</f>
        <v>#N/A</v>
      </c>
      <c r="AA172" s="103" t="e">
        <f ca="true">+IF(AND(ISNUMBER(OFFSET('Sanitation Data'!$D$5,0,10*ROW('Sanitation Data'!D166))),'Data Summary'!CP172="Yes"),100-OFFSET('Sanitation Data'!$D$5,0,10*ROW('Sanitation Data'!D166)),NA())</f>
        <v>#N/A</v>
      </c>
      <c r="AB172" s="103" t="e">
        <f ca="true">+IF(AND(ISNUMBER(OFFSET('Sanitation Data'!$D$7,0,10*ROW('Sanitation Data'!D166))),'Data Summary'!CQ172="Yes"),OFFSET('Sanitation Data'!$D$7,0,10*ROW('Sanitation Data'!D166)),NA())</f>
        <v>#N/A</v>
      </c>
      <c r="AC172" s="103" t="e">
        <f ca="true">+IF(AND(ISNUMBER(OFFSET('Sanitation Data'!$D$11,0,10*ROW('Sanitation Data'!D166))),'Data Summary'!CR172="Yes"),OFFSET('Sanitation Data'!$D$11,0,10*ROW('Sanitation Data'!D166)),NA())</f>
        <v>#N/A</v>
      </c>
      <c r="AD172" s="103" t="e">
        <f ca="true">+IF(AND(ISNUMBER(OFFSET('Sanitation Data'!$D$12,0,10*ROW('Sanitation Data'!D166))),'Data Summary'!CS172="Yes"),OFFSET('Sanitation Data'!$D$12,0,10*ROW('Sanitation Data'!D166)),NA())</f>
        <v>#N/A</v>
      </c>
      <c r="AE172" s="103" t="e">
        <f ca="true">+IF(AND(ISNUMBER(OFFSET('Sanitation Data'!$D$13,0,10*ROW('Sanitation Data'!D166))),'Data Summary'!CT172="Yes"),OFFSET('Sanitation Data'!$D$13,0,10*ROW('Sanitation Data'!D166)),NA())</f>
        <v>#N/A</v>
      </c>
      <c r="AF172" s="103" t="e">
        <f ca="true">+IF(AND(ISNUMBER(OFFSET('Sanitation Data'!$E$5,0,10*ROW('Sanitation Data'!E166))),'Data Summary'!CU172="Yes"),100-OFFSET('Sanitation Data'!$E$5,0,10*ROW('Sanitation Data'!E166)),NA())</f>
        <v>#N/A</v>
      </c>
      <c r="AG172" s="103" t="e">
        <f ca="true">+IF(AND(ISNUMBER(OFFSET('Sanitation Data'!$E$7,0,10*ROW('Sanitation Data'!E166))),'Data Summary'!CV172="Yes"),OFFSET('Sanitation Data'!$E$7,0,10*ROW('Sanitation Data'!E166)),NA())</f>
        <v>#N/A</v>
      </c>
      <c r="AH172" s="103" t="e">
        <f ca="true">+IF(AND(ISNUMBER(OFFSET('Sanitation Data'!$E$11,0,10*ROW('Sanitation Data'!E166))),'Data Summary'!CW172="Yes"),OFFSET('Sanitation Data'!$E$11,0,10*ROW('Sanitation Data'!E166)),NA())</f>
        <v>#N/A</v>
      </c>
      <c r="AI172" s="103" t="e">
        <f ca="true">+IF(AND(ISNUMBER(OFFSET('Sanitation Data'!$E$12,0,10*ROW('Sanitation Data'!E166))),'Data Summary'!CX172="Yes"),OFFSET('Sanitation Data'!$E$12,0,10*ROW('Sanitation Data'!E166)),NA())</f>
        <v>#N/A</v>
      </c>
      <c r="AJ172" s="103" t="e">
        <f ca="true">+IF(AND(ISNUMBER(OFFSET('Sanitation Data'!$E$13,0,10*ROW('Sanitation Data'!E166))),'Data Summary'!CY172="Yes"),OFFSET('Sanitation Data'!$E$13,0,10*ROW('Sanitation Data'!E166)),NA())</f>
        <v>#N/A</v>
      </c>
      <c r="AK172" s="103" t="e">
        <f ca="true">+IF(AND(ISNUMBER(OFFSET('Sanitation Data'!$F$5,0,10*ROW('Sanitation Data'!F166))),'Data Summary'!CZ172="Yes"),100-OFFSET('Sanitation Data'!$F$5,0,10*ROW('Sanitation Data'!F166)),NA())</f>
        <v>#N/A</v>
      </c>
      <c r="AL172" s="103" t="e">
        <f ca="true">+IF(AND(ISNUMBER(OFFSET('Sanitation Data'!$F$7,0,10*ROW('Sanitation Data'!F166))),'Data Summary'!DA172="Yes"),OFFSET('Sanitation Data'!$F$7,0,10*ROW('Sanitation Data'!F166)),NA())</f>
        <v>#N/A</v>
      </c>
      <c r="AM172" s="103" t="e">
        <f ca="true">+IF(AND(ISNUMBER(OFFSET('Sanitation Data'!$F$11,0,10*ROW('Sanitation Data'!F166))),'Data Summary'!DB172="Yes"),OFFSET('Sanitation Data'!$F$11,0,10*ROW('Sanitation Data'!F166)),NA())</f>
        <v>#N/A</v>
      </c>
      <c r="AN172" s="103" t="e">
        <f ca="true">+IF(AND(ISNUMBER(OFFSET('Sanitation Data'!$F$12,0,10*ROW('Sanitation Data'!F166))),'Data Summary'!DC172="Yes"),OFFSET('Sanitation Data'!$F$12,0,10*ROW('Sanitation Data'!F166)),NA())</f>
        <v>#N/A</v>
      </c>
      <c r="AO172" s="103" t="e">
        <f ca="true">+IF(AND(ISNUMBER(OFFSET('Sanitation Data'!$F$13,0,10*ROW('Sanitation Data'!F166))),'Data Summary'!DD172="Yes"),OFFSET('Sanitation Data'!$F$13,0,10*ROW('Sanitation Data'!F166)),NA())</f>
        <v>#N/A</v>
      </c>
      <c r="AP172" s="103" t="e">
        <f ca="true">+IF(AND(ISNUMBER(OFFSET('Sanitation Data'!$G$5,0,10*ROW('Sanitation Data'!G166))),'Data Summary'!DE172="Yes"),100-OFFSET('Sanitation Data'!$G$5,0,10*ROW('Sanitation Data'!G166)),NA())</f>
        <v>#N/A</v>
      </c>
      <c r="AQ172" s="103" t="e">
        <f ca="true">+IF(AND(ISNUMBER(OFFSET('Sanitation Data'!$G$7,0,10*ROW('Sanitation Data'!G166))),'Data Summary'!DF172="Yes"),OFFSET('Sanitation Data'!$G$7,0,10*ROW('Sanitation Data'!G166)),NA())</f>
        <v>#N/A</v>
      </c>
      <c r="AR172" s="103" t="e">
        <f ca="true">+IF(AND(ISNUMBER(OFFSET('Sanitation Data'!$G$11,0,10*ROW('Sanitation Data'!G166))),'Data Summary'!DG172="Yes"),OFFSET('Sanitation Data'!$G$11,0,10*ROW('Sanitation Data'!G166)),NA())</f>
        <v>#N/A</v>
      </c>
      <c r="AS172" s="103" t="e">
        <f ca="true">+IF(AND(ISNUMBER(OFFSET('Sanitation Data'!$G$12,0,10*ROW('Sanitation Data'!G166))),'Data Summary'!DH172="Yes"),OFFSET('Sanitation Data'!$G$12,0,10*ROW('Sanitation Data'!G166)),NA())</f>
        <v>#N/A</v>
      </c>
      <c r="AT172" s="103" t="e">
        <f ca="true">+IF(AND(ISNUMBER(OFFSET('Sanitation Data'!$G$13,0,10*ROW('Sanitation Data'!G166))),'Data Summary'!DI172="Yes"),OFFSET('Sanitation Data'!$G$13,0,10*ROW('Sanitation Data'!G166)),NA())</f>
        <v>#N/A</v>
      </c>
      <c r="AU172" s="103" t="e">
        <f ca="true">+IF(AND(ISNUMBER(OFFSET('Sanitation Data'!$H$5,0,10*ROW('Sanitation Data'!H166))),'Data Summary'!DJ172="Yes"),100-OFFSET('Sanitation Data'!$H$5,0,10*ROW('Sanitation Data'!H166)),NA())</f>
        <v>#N/A</v>
      </c>
      <c r="AV172" s="103" t="e">
        <f ca="true">+IF(AND(ISNUMBER(OFFSET('Sanitation Data'!$H$7,0,10*ROW('Sanitation Data'!H166))),'Data Summary'!DK172="Yes"),OFFSET('Sanitation Data'!$H$7,0,10*ROW('Sanitation Data'!H166)),NA())</f>
        <v>#N/A</v>
      </c>
      <c r="AW172" s="103" t="e">
        <f ca="true">+IF(AND(ISNUMBER(OFFSET('Sanitation Data'!$H$11,0,10*ROW('Sanitation Data'!H166))),'Data Summary'!DL172="Yes"),OFFSET('Sanitation Data'!$H$11,0,10*ROW('Sanitation Data'!H166)),NA())</f>
        <v>#N/A</v>
      </c>
      <c r="AX172" s="103" t="e">
        <f ca="true">+IF(AND(ISNUMBER(OFFSET('Sanitation Data'!$H$12,0,10*ROW('Sanitation Data'!H166))),'Data Summary'!DM172="Yes"),OFFSET('Sanitation Data'!$H$12,0,10*ROW('Sanitation Data'!H166)),NA())</f>
        <v>#N/A</v>
      </c>
      <c r="AY172" s="103" t="e">
        <f ca="true">+IF(AND(ISNUMBER(OFFSET('Sanitation Data'!$H$13,0,10*ROW('Sanitation Data'!H166))),'Data Summary'!DN172="Yes"),OFFSET('Sanitation Data'!$H$13,0,10*ROW('Sanitation Data'!H166)),NA())</f>
        <v>#N/A</v>
      </c>
      <c r="AZ172" s="108" t="e">
        <f ca="true">+IF(AND(ISNUMBER(OFFSET('Hygiene Data'!$C$6,0,10*ROW('Hygiene Data'!C166))),'Data Summary'!DO172="Yes"),OFFSET('Hygiene Data'!$C$6,0,10*ROW('Hygiene Data'!C166)),NA())</f>
        <v>#N/A</v>
      </c>
      <c r="BA172" s="108" t="e">
        <f ca="true">+IF(AND(ISNUMBER(OFFSET('Hygiene Data'!$C$8,0,10*ROW('Hygiene Data'!C166))),'Data Summary'!DP172="Yes"),OFFSET('Hygiene Data'!$C$8,0,10*ROW('Hygiene Data'!C166)),NA())</f>
        <v>#N/A</v>
      </c>
      <c r="BB172" s="108" t="e">
        <f ca="true">+IF(AND(ISNUMBER(OFFSET('Hygiene Data'!$C$10,0,10*ROW('Hygiene Data'!C166))),'Data Summary'!DQ172="Yes"),OFFSET('Hygiene Data'!$C$10,0,10*ROW('Hygiene Data'!C166)),NA())</f>
        <v>#N/A</v>
      </c>
      <c r="BC172" s="108" t="e">
        <f ca="true">+IF(AND(ISNUMBER(OFFSET('Hygiene Data'!$D$6,0,10*ROW('Hygiene Data'!D166))),'Data Summary'!DR172="Yes"),OFFSET('Hygiene Data'!$D$6,0,10*ROW('Hygiene Data'!D166)),NA())</f>
        <v>#N/A</v>
      </c>
      <c r="BD172" s="108" t="e">
        <f ca="true">+IF(AND(ISNUMBER(OFFSET('Hygiene Data'!$D$8,0,10*ROW('Hygiene Data'!D166))),'Data Summary'!DS172="Yes"),OFFSET('Hygiene Data'!$D$8,0,10*ROW('Hygiene Data'!D166)),NA())</f>
        <v>#N/A</v>
      </c>
      <c r="BE172" s="108" t="e">
        <f ca="true">+IF(AND(ISNUMBER(OFFSET('Hygiene Data'!$D$10,0,10*ROW('Hygiene Data'!D166))),'Data Summary'!DT172="Yes"),OFFSET('Hygiene Data'!$D$10,0,10*ROW('Hygiene Data'!D166)),NA())</f>
        <v>#N/A</v>
      </c>
      <c r="BF172" s="108" t="e">
        <f ca="true">+IF(AND(ISNUMBER(OFFSET('Hygiene Data'!$E$6,0,10*ROW('Hygiene Data'!E166))),'Data Summary'!DU172="Yes"),OFFSET('Hygiene Data'!$E$6,0,10*ROW('Hygiene Data'!E166)),NA())</f>
        <v>#N/A</v>
      </c>
      <c r="BG172" s="108" t="e">
        <f ca="true">+IF(AND(ISNUMBER(OFFSET('Hygiene Data'!$E$8,0,10*ROW('Hygiene Data'!E166))),'Data Summary'!DV172="Yes"),OFFSET('Hygiene Data'!$E$8,0,10*ROW('Hygiene Data'!E166)),NA())</f>
        <v>#N/A</v>
      </c>
      <c r="BH172" s="108" t="e">
        <f ca="true">+IF(AND(ISNUMBER(OFFSET('Hygiene Data'!$E$10,0,10*ROW('Hygiene Data'!E166))),'Data Summary'!DW172="Yes"),OFFSET('Hygiene Data'!$E$10,0,10*ROW('Hygiene Data'!E166)),NA())</f>
        <v>#N/A</v>
      </c>
      <c r="BI172" s="108" t="e">
        <f ca="true">+IF(AND(ISNUMBER(OFFSET('Hygiene Data'!$F$6,0,10*ROW('Hygiene Data'!F166))),'Data Summary'!DX172="Yes"),OFFSET('Hygiene Data'!$F$6,0,10*ROW('Hygiene Data'!F166)),NA())</f>
        <v>#N/A</v>
      </c>
      <c r="BJ172" s="108" t="e">
        <f ca="true">+IF(AND(ISNUMBER(OFFSET('Hygiene Data'!$F$8,0,10*ROW('Hygiene Data'!F166))),'Data Summary'!DY172="Yes"),OFFSET('Hygiene Data'!$F$8,0,10*ROW('Hygiene Data'!F166)),NA())</f>
        <v>#N/A</v>
      </c>
      <c r="BK172" s="108" t="e">
        <f ca="true">+IF(AND(ISNUMBER(OFFSET('Hygiene Data'!$F$10,0,10*ROW('Hygiene Data'!F166))),'Data Summary'!DZ172="Yes"),OFFSET('Hygiene Data'!$F$10,0,10*ROW('Hygiene Data'!F166)),NA())</f>
        <v>#N/A</v>
      </c>
      <c r="BL172" s="108" t="e">
        <f ca="true">+IF(AND(ISNUMBER(OFFSET('Hygiene Data'!$G$6,0,10*ROW('Hygiene Data'!G166))),'Data Summary'!EA172="Yes"),OFFSET('Hygiene Data'!$G$6,0,10*ROW('Hygiene Data'!G166)),NA())</f>
        <v>#N/A</v>
      </c>
      <c r="BM172" s="108" t="e">
        <f ca="true">+IF(AND(ISNUMBER(OFFSET('Hygiene Data'!$G$8,0,10*ROW('Hygiene Data'!G166))),'Data Summary'!EB172="Yes"),OFFSET('Hygiene Data'!$G$8,0,10*ROW('Hygiene Data'!G166)),NA())</f>
        <v>#N/A</v>
      </c>
      <c r="BN172" s="108" t="e">
        <f ca="true">+IF(AND(ISNUMBER(OFFSET('Hygiene Data'!$G$10,0,10*ROW('Hygiene Data'!G166))),'Data Summary'!EC172="Yes"),OFFSET('Hygiene Data'!$G$10,0,10*ROW('Hygiene Data'!G166)),NA())</f>
        <v>#N/A</v>
      </c>
      <c r="BO172" s="108" t="e">
        <f ca="true">+IF(AND(ISNUMBER(OFFSET('Hygiene Data'!$H$6,0,10*ROW('Hygiene Data'!H166))),'Data Summary'!ED172="Yes"),OFFSET('Hygiene Data'!$H$6,0,10*ROW('Hygiene Data'!H166)),NA())</f>
        <v>#N/A</v>
      </c>
      <c r="BP172" s="108" t="e">
        <f ca="true">+IF(AND(ISNUMBER(OFFSET('Hygiene Data'!$H$8,0,10*ROW('Hygiene Data'!H166))),'Data Summary'!EE172="Yes"),OFFSET('Hygiene Data'!$H$8,0,10*ROW('Hygiene Data'!H166)),NA())</f>
        <v>#N/A</v>
      </c>
      <c r="BQ172" s="108" t="e">
        <f ca="true">+IF(AND(ISNUMBER(OFFSET('Hygiene Data'!$H$10,0,10*ROW('Hygiene Data'!H166))),'Data Summary'!EF172="Yes"),OFFSET('Hygiene Data'!$H$10,0,10*ROW('Hygiene Data'!H166)),NA())</f>
        <v>#N/A</v>
      </c>
    </row>
    <row r="173" x14ac:dyDescent="0.2">
      <c r="A173" s="56" t="e">
        <f ca="true">+IF(OFFSET('Water Data'!$B$1,0,10*ROW('Water Data'!B167))="",NA(),OFFSET('Water Data'!$B$1,0,10*ROW('Water Data'!B167)))</f>
        <v>#N/A</v>
      </c>
      <c r="B173" s="56" t="e">
        <f ca="true">+IF(OFFSET('Water Data'!$A$3,0,10*ROW('Water Data'!A170))="",NA(),OFFSET('Water Data'!$A$3,0,10*ROW('Water Data'!A170)))</f>
        <v>#N/A</v>
      </c>
      <c r="C173" s="56" t="e">
        <f ca="true">+IF(OFFSET('Water Data'!$C$3,0,10*ROW('Water Data'!C170))="",NA(),OFFSET('Water Data'!$C$3,0,10*ROW('Water Data'!C170)))</f>
        <v>#N/A</v>
      </c>
      <c r="D173" s="57" t="e">
        <f ca="true">+IF(AND(ISNUMBER(OFFSET('Water Data'!$C$5,0,10*ROW('Water Data'!C167))),'Data Summary'!BS173="Yes"),100-OFFSET('Water Data'!$C$5,0,10*ROW('Water Data'!C167)),NA())</f>
        <v>#N/A</v>
      </c>
      <c r="E173" s="57" t="e">
        <f ca="true">+IF(AND(ISNUMBER(OFFSET('Water Data'!$C$7,0,10*ROW('Water Data'!C167))),'Data Summary'!BT173="Yes"),OFFSET('Water Data'!$C$7,0,10*ROW('Water Data'!C167)),NA())</f>
        <v>#N/A</v>
      </c>
      <c r="F173" s="57" t="e">
        <f ca="true">+IF(AND(ISNUMBER(OFFSET('Water Data'!$C$10,0,10*ROW('Water Data'!C167))),'Data Summary'!BU173="Yes"),OFFSET('Water Data'!$C$10,0,10*ROW('Water Data'!C167)),NA())</f>
        <v>#N/A</v>
      </c>
      <c r="G173" s="57" t="e">
        <f ca="true">+IF(AND(ISNUMBER(OFFSET('Water Data'!$D$5,0,10*ROW('Water Data'!D167))),'Data Summary'!BV173="Yes"),100-OFFSET('Water Data'!$D$5,0,10*ROW('Water Data'!D167)),NA())</f>
        <v>#N/A</v>
      </c>
      <c r="H173" s="57" t="e">
        <f ca="true">+IF(AND(ISNUMBER(OFFSET('Water Data'!$D$7,0,10*ROW('Water Data'!D167))),'Data Summary'!BW173="Yes"),OFFSET('Water Data'!$D$7,0,10*ROW('Water Data'!D167)),NA())</f>
        <v>#N/A</v>
      </c>
      <c r="I173" s="57" t="e">
        <f ca="true">+IF(AND(ISNUMBER(OFFSET('Water Data'!$D$10,0,10*ROW('Water Data'!D167))),'Data Summary'!BX173="Yes"),OFFSET('Water Data'!$D$10,0,10*ROW('Water Data'!D167)),NA())</f>
        <v>#N/A</v>
      </c>
      <c r="J173" s="57" t="e">
        <f ca="true">+IF(AND(ISNUMBER(OFFSET('Water Data'!$E$5,0,10*ROW('Water Data'!E167))),'Data Summary'!BY173="Yes"),100-OFFSET('Water Data'!$E$5,0,10*ROW('Water Data'!E167)),NA())</f>
        <v>#N/A</v>
      </c>
      <c r="K173" s="57" t="e">
        <f ca="true">+IF(AND(ISNUMBER(OFFSET('Water Data'!$E$7,0,10*ROW('Water Data'!E167))),'Data Summary'!BZ173="Yes"),OFFSET('Water Data'!$E$7,0,10*ROW('Water Data'!E167)),NA())</f>
        <v>#N/A</v>
      </c>
      <c r="L173" s="57" t="e">
        <f ca="true">+IF(AND(ISNUMBER(OFFSET('Water Data'!$E$10,0,10*ROW('Water Data'!E167))),'Data Summary'!CA173="Yes"),OFFSET('Water Data'!$E$10,0,10*ROW('Water Data'!E167)),NA())</f>
        <v>#N/A</v>
      </c>
      <c r="M173" s="57" t="e">
        <f ca="true">+IF(AND(ISNUMBER(OFFSET('Water Data'!$F$5,0,10*ROW('Water Data'!F167))),'Data Summary'!CB173="Yes"),100-OFFSET('Water Data'!$F$5,0,10*ROW('Water Data'!F167)),NA())</f>
        <v>#N/A</v>
      </c>
      <c r="N173" s="57" t="e">
        <f ca="true">+IF(AND(ISNUMBER(OFFSET('Water Data'!$F$7,0,10*ROW('Water Data'!F167))),'Data Summary'!CC173="Yes"),OFFSET('Water Data'!$F$7,0,10*ROW('Water Data'!F167)),NA())</f>
        <v>#N/A</v>
      </c>
      <c r="O173" s="57" t="e">
        <f ca="true">+IF(AND(ISNUMBER(OFFSET('Water Data'!$F$10,0,10*ROW('Water Data'!F167))),'Data Summary'!CD173="Yes"),OFFSET('Water Data'!$F$10,0,10*ROW('Water Data'!F167)),NA())</f>
        <v>#N/A</v>
      </c>
      <c r="P173" s="57" t="e">
        <f ca="true">+IF(AND(ISNUMBER(OFFSET('Water Data'!$G$5,0,10*ROW('Water Data'!G167))),'Data Summary'!CE173="Yes"),100-OFFSET('Water Data'!$G$5,0,10*ROW('Water Data'!G167)),NA())</f>
        <v>#N/A</v>
      </c>
      <c r="Q173" s="57" t="e">
        <f ca="true">+IF(AND(ISNUMBER(OFFSET('Water Data'!$G$7,0,10*ROW('Water Data'!G167))),'Data Summary'!CF173="Yes"),OFFSET('Water Data'!$G$7,0,10*ROW('Water Data'!G167)),NA())</f>
        <v>#N/A</v>
      </c>
      <c r="R173" s="57" t="e">
        <f ca="true">+IF(AND(ISNUMBER(OFFSET('Water Data'!$G$10,0,10*ROW('Water Data'!G167))),'Data Summary'!CG173="Yes"),OFFSET('Water Data'!$G$10,0,10*ROW('Water Data'!G167)),NA())</f>
        <v>#N/A</v>
      </c>
      <c r="S173" s="57" t="e">
        <f ca="true">+IF(AND(ISNUMBER(OFFSET('Water Data'!$H$5,0,10*ROW('Water Data'!H167))),'Data Summary'!CH173="Yes"),100-OFFSET('Water Data'!$H$5,0,10*ROW('Water Data'!H167)),NA())</f>
        <v>#N/A</v>
      </c>
      <c r="T173" s="57" t="e">
        <f ca="true">+IF(AND(ISNUMBER(OFFSET('Water Data'!$H$7,0,10*ROW('Water Data'!H167))),'Data Summary'!CI173="Yes"),OFFSET('Water Data'!$H$7,0,10*ROW('Water Data'!H167)),NA())</f>
        <v>#N/A</v>
      </c>
      <c r="U173" s="57" t="e">
        <f ca="true">+IF(AND(ISNUMBER(OFFSET('Water Data'!$H$10,0,10*ROW('Water Data'!H167))),'Data Summary'!CJ173="Yes"),OFFSET('Water Data'!$H$10,0,10*ROW('Water Data'!H167)),NA())</f>
        <v>#N/A</v>
      </c>
      <c r="V173" s="103" t="e">
        <f ca="true">+IF(AND(ISNUMBER(OFFSET('Sanitation Data'!$C$5,0,10*ROW('Sanitation Data'!C167))),'Data Summary'!CK173="Yes"),100-OFFSET('Sanitation Data'!$C$5,0,10*ROW('Sanitation Data'!C167)),NA())</f>
        <v>#N/A</v>
      </c>
      <c r="W173" s="103" t="e">
        <f ca="true">+IF(AND(ISNUMBER(OFFSET('Sanitation Data'!$C$7,0,10*ROW('Sanitation Data'!C167))),'Data Summary'!CL173="Yes"),OFFSET('Sanitation Data'!$C$7,0,10*ROW('Sanitation Data'!C167)),NA())</f>
        <v>#N/A</v>
      </c>
      <c r="X173" s="103" t="e">
        <f ca="true">+IF(AND(ISNUMBER(OFFSET('Sanitation Data'!$C$11,0,10*ROW('Sanitation Data'!C167))),'Data Summary'!CM173="Yes"),OFFSET('Sanitation Data'!$C$11,0,10*ROW('Sanitation Data'!C167)),NA())</f>
        <v>#N/A</v>
      </c>
      <c r="Y173" s="103" t="e">
        <f ca="true">+IF(AND(ISNUMBER(OFFSET('Sanitation Data'!$C$12,0,10*ROW('Sanitation Data'!C167))),'Data Summary'!CN173="Yes"),OFFSET('Sanitation Data'!$C$12,0,10*ROW('Sanitation Data'!C167)),NA())</f>
        <v>#N/A</v>
      </c>
      <c r="Z173" s="103" t="e">
        <f ca="true">+IF(AND(ISNUMBER(OFFSET('Sanitation Data'!$C$13,0,10*ROW('Sanitation Data'!C167))),'Data Summary'!CO173="Yes"),OFFSET('Sanitation Data'!$C$13,0,10*ROW('Sanitation Data'!C167)),NA())</f>
        <v>#N/A</v>
      </c>
      <c r="AA173" s="103" t="e">
        <f ca="true">+IF(AND(ISNUMBER(OFFSET('Sanitation Data'!$D$5,0,10*ROW('Sanitation Data'!D167))),'Data Summary'!CP173="Yes"),100-OFFSET('Sanitation Data'!$D$5,0,10*ROW('Sanitation Data'!D167)),NA())</f>
        <v>#N/A</v>
      </c>
      <c r="AB173" s="103" t="e">
        <f ca="true">+IF(AND(ISNUMBER(OFFSET('Sanitation Data'!$D$7,0,10*ROW('Sanitation Data'!D167))),'Data Summary'!CQ173="Yes"),OFFSET('Sanitation Data'!$D$7,0,10*ROW('Sanitation Data'!D167)),NA())</f>
        <v>#N/A</v>
      </c>
      <c r="AC173" s="103" t="e">
        <f ca="true">+IF(AND(ISNUMBER(OFFSET('Sanitation Data'!$D$11,0,10*ROW('Sanitation Data'!D167))),'Data Summary'!CR173="Yes"),OFFSET('Sanitation Data'!$D$11,0,10*ROW('Sanitation Data'!D167)),NA())</f>
        <v>#N/A</v>
      </c>
      <c r="AD173" s="103" t="e">
        <f ca="true">+IF(AND(ISNUMBER(OFFSET('Sanitation Data'!$D$12,0,10*ROW('Sanitation Data'!D167))),'Data Summary'!CS173="Yes"),OFFSET('Sanitation Data'!$D$12,0,10*ROW('Sanitation Data'!D167)),NA())</f>
        <v>#N/A</v>
      </c>
      <c r="AE173" s="103" t="e">
        <f ca="true">+IF(AND(ISNUMBER(OFFSET('Sanitation Data'!$D$13,0,10*ROW('Sanitation Data'!D167))),'Data Summary'!CT173="Yes"),OFFSET('Sanitation Data'!$D$13,0,10*ROW('Sanitation Data'!D167)),NA())</f>
        <v>#N/A</v>
      </c>
      <c r="AF173" s="103" t="e">
        <f ca="true">+IF(AND(ISNUMBER(OFFSET('Sanitation Data'!$E$5,0,10*ROW('Sanitation Data'!E167))),'Data Summary'!CU173="Yes"),100-OFFSET('Sanitation Data'!$E$5,0,10*ROW('Sanitation Data'!E167)),NA())</f>
        <v>#N/A</v>
      </c>
      <c r="AG173" s="103" t="e">
        <f ca="true">+IF(AND(ISNUMBER(OFFSET('Sanitation Data'!$E$7,0,10*ROW('Sanitation Data'!E167))),'Data Summary'!CV173="Yes"),OFFSET('Sanitation Data'!$E$7,0,10*ROW('Sanitation Data'!E167)),NA())</f>
        <v>#N/A</v>
      </c>
      <c r="AH173" s="103" t="e">
        <f ca="true">+IF(AND(ISNUMBER(OFFSET('Sanitation Data'!$E$11,0,10*ROW('Sanitation Data'!E167))),'Data Summary'!CW173="Yes"),OFFSET('Sanitation Data'!$E$11,0,10*ROW('Sanitation Data'!E167)),NA())</f>
        <v>#N/A</v>
      </c>
      <c r="AI173" s="103" t="e">
        <f ca="true">+IF(AND(ISNUMBER(OFFSET('Sanitation Data'!$E$12,0,10*ROW('Sanitation Data'!E167))),'Data Summary'!CX173="Yes"),OFFSET('Sanitation Data'!$E$12,0,10*ROW('Sanitation Data'!E167)),NA())</f>
        <v>#N/A</v>
      </c>
      <c r="AJ173" s="103" t="e">
        <f ca="true">+IF(AND(ISNUMBER(OFFSET('Sanitation Data'!$E$13,0,10*ROW('Sanitation Data'!E167))),'Data Summary'!CY173="Yes"),OFFSET('Sanitation Data'!$E$13,0,10*ROW('Sanitation Data'!E167)),NA())</f>
        <v>#N/A</v>
      </c>
      <c r="AK173" s="103" t="e">
        <f ca="true">+IF(AND(ISNUMBER(OFFSET('Sanitation Data'!$F$5,0,10*ROW('Sanitation Data'!F167))),'Data Summary'!CZ173="Yes"),100-OFFSET('Sanitation Data'!$F$5,0,10*ROW('Sanitation Data'!F167)),NA())</f>
        <v>#N/A</v>
      </c>
      <c r="AL173" s="103" t="e">
        <f ca="true">+IF(AND(ISNUMBER(OFFSET('Sanitation Data'!$F$7,0,10*ROW('Sanitation Data'!F167))),'Data Summary'!DA173="Yes"),OFFSET('Sanitation Data'!$F$7,0,10*ROW('Sanitation Data'!F167)),NA())</f>
        <v>#N/A</v>
      </c>
      <c r="AM173" s="103" t="e">
        <f ca="true">+IF(AND(ISNUMBER(OFFSET('Sanitation Data'!$F$11,0,10*ROW('Sanitation Data'!F167))),'Data Summary'!DB173="Yes"),OFFSET('Sanitation Data'!$F$11,0,10*ROW('Sanitation Data'!F167)),NA())</f>
        <v>#N/A</v>
      </c>
      <c r="AN173" s="103" t="e">
        <f ca="true">+IF(AND(ISNUMBER(OFFSET('Sanitation Data'!$F$12,0,10*ROW('Sanitation Data'!F167))),'Data Summary'!DC173="Yes"),OFFSET('Sanitation Data'!$F$12,0,10*ROW('Sanitation Data'!F167)),NA())</f>
        <v>#N/A</v>
      </c>
      <c r="AO173" s="103" t="e">
        <f ca="true">+IF(AND(ISNUMBER(OFFSET('Sanitation Data'!$F$13,0,10*ROW('Sanitation Data'!F167))),'Data Summary'!DD173="Yes"),OFFSET('Sanitation Data'!$F$13,0,10*ROW('Sanitation Data'!F167)),NA())</f>
        <v>#N/A</v>
      </c>
      <c r="AP173" s="103" t="e">
        <f ca="true">+IF(AND(ISNUMBER(OFFSET('Sanitation Data'!$G$5,0,10*ROW('Sanitation Data'!G167))),'Data Summary'!DE173="Yes"),100-OFFSET('Sanitation Data'!$G$5,0,10*ROW('Sanitation Data'!G167)),NA())</f>
        <v>#N/A</v>
      </c>
      <c r="AQ173" s="103" t="e">
        <f ca="true">+IF(AND(ISNUMBER(OFFSET('Sanitation Data'!$G$7,0,10*ROW('Sanitation Data'!G167))),'Data Summary'!DF173="Yes"),OFFSET('Sanitation Data'!$G$7,0,10*ROW('Sanitation Data'!G167)),NA())</f>
        <v>#N/A</v>
      </c>
      <c r="AR173" s="103" t="e">
        <f ca="true">+IF(AND(ISNUMBER(OFFSET('Sanitation Data'!$G$11,0,10*ROW('Sanitation Data'!G167))),'Data Summary'!DG173="Yes"),OFFSET('Sanitation Data'!$G$11,0,10*ROW('Sanitation Data'!G167)),NA())</f>
        <v>#N/A</v>
      </c>
      <c r="AS173" s="103" t="e">
        <f ca="true">+IF(AND(ISNUMBER(OFFSET('Sanitation Data'!$G$12,0,10*ROW('Sanitation Data'!G167))),'Data Summary'!DH173="Yes"),OFFSET('Sanitation Data'!$G$12,0,10*ROW('Sanitation Data'!G167)),NA())</f>
        <v>#N/A</v>
      </c>
      <c r="AT173" s="103" t="e">
        <f ca="true">+IF(AND(ISNUMBER(OFFSET('Sanitation Data'!$G$13,0,10*ROW('Sanitation Data'!G167))),'Data Summary'!DI173="Yes"),OFFSET('Sanitation Data'!$G$13,0,10*ROW('Sanitation Data'!G167)),NA())</f>
        <v>#N/A</v>
      </c>
      <c r="AU173" s="103" t="e">
        <f ca="true">+IF(AND(ISNUMBER(OFFSET('Sanitation Data'!$H$5,0,10*ROW('Sanitation Data'!H167))),'Data Summary'!DJ173="Yes"),100-OFFSET('Sanitation Data'!$H$5,0,10*ROW('Sanitation Data'!H167)),NA())</f>
        <v>#N/A</v>
      </c>
      <c r="AV173" s="103" t="e">
        <f ca="true">+IF(AND(ISNUMBER(OFFSET('Sanitation Data'!$H$7,0,10*ROW('Sanitation Data'!H167))),'Data Summary'!DK173="Yes"),OFFSET('Sanitation Data'!$H$7,0,10*ROW('Sanitation Data'!H167)),NA())</f>
        <v>#N/A</v>
      </c>
      <c r="AW173" s="103" t="e">
        <f ca="true">+IF(AND(ISNUMBER(OFFSET('Sanitation Data'!$H$11,0,10*ROW('Sanitation Data'!H167))),'Data Summary'!DL173="Yes"),OFFSET('Sanitation Data'!$H$11,0,10*ROW('Sanitation Data'!H167)),NA())</f>
        <v>#N/A</v>
      </c>
      <c r="AX173" s="103" t="e">
        <f ca="true">+IF(AND(ISNUMBER(OFFSET('Sanitation Data'!$H$12,0,10*ROW('Sanitation Data'!H167))),'Data Summary'!DM173="Yes"),OFFSET('Sanitation Data'!$H$12,0,10*ROW('Sanitation Data'!H167)),NA())</f>
        <v>#N/A</v>
      </c>
      <c r="AY173" s="103" t="e">
        <f ca="true">+IF(AND(ISNUMBER(OFFSET('Sanitation Data'!$H$13,0,10*ROW('Sanitation Data'!H167))),'Data Summary'!DN173="Yes"),OFFSET('Sanitation Data'!$H$13,0,10*ROW('Sanitation Data'!H167)),NA())</f>
        <v>#N/A</v>
      </c>
      <c r="AZ173" s="108" t="e">
        <f ca="true">+IF(AND(ISNUMBER(OFFSET('Hygiene Data'!$C$6,0,10*ROW('Hygiene Data'!C167))),'Data Summary'!DO173="Yes"),OFFSET('Hygiene Data'!$C$6,0,10*ROW('Hygiene Data'!C167)),NA())</f>
        <v>#N/A</v>
      </c>
      <c r="BA173" s="108" t="e">
        <f ca="true">+IF(AND(ISNUMBER(OFFSET('Hygiene Data'!$C$8,0,10*ROW('Hygiene Data'!C167))),'Data Summary'!DP173="Yes"),OFFSET('Hygiene Data'!$C$8,0,10*ROW('Hygiene Data'!C167)),NA())</f>
        <v>#N/A</v>
      </c>
      <c r="BB173" s="108" t="e">
        <f ca="true">+IF(AND(ISNUMBER(OFFSET('Hygiene Data'!$C$10,0,10*ROW('Hygiene Data'!C167))),'Data Summary'!DQ173="Yes"),OFFSET('Hygiene Data'!$C$10,0,10*ROW('Hygiene Data'!C167)),NA())</f>
        <v>#N/A</v>
      </c>
      <c r="BC173" s="108" t="e">
        <f ca="true">+IF(AND(ISNUMBER(OFFSET('Hygiene Data'!$D$6,0,10*ROW('Hygiene Data'!D167))),'Data Summary'!DR173="Yes"),OFFSET('Hygiene Data'!$D$6,0,10*ROW('Hygiene Data'!D167)),NA())</f>
        <v>#N/A</v>
      </c>
      <c r="BD173" s="108" t="e">
        <f ca="true">+IF(AND(ISNUMBER(OFFSET('Hygiene Data'!$D$8,0,10*ROW('Hygiene Data'!D167))),'Data Summary'!DS173="Yes"),OFFSET('Hygiene Data'!$D$8,0,10*ROW('Hygiene Data'!D167)),NA())</f>
        <v>#N/A</v>
      </c>
      <c r="BE173" s="108" t="e">
        <f ca="true">+IF(AND(ISNUMBER(OFFSET('Hygiene Data'!$D$10,0,10*ROW('Hygiene Data'!D167))),'Data Summary'!DT173="Yes"),OFFSET('Hygiene Data'!$D$10,0,10*ROW('Hygiene Data'!D167)),NA())</f>
        <v>#N/A</v>
      </c>
      <c r="BF173" s="108" t="e">
        <f ca="true">+IF(AND(ISNUMBER(OFFSET('Hygiene Data'!$E$6,0,10*ROW('Hygiene Data'!E167))),'Data Summary'!DU173="Yes"),OFFSET('Hygiene Data'!$E$6,0,10*ROW('Hygiene Data'!E167)),NA())</f>
        <v>#N/A</v>
      </c>
      <c r="BG173" s="108" t="e">
        <f ca="true">+IF(AND(ISNUMBER(OFFSET('Hygiene Data'!$E$8,0,10*ROW('Hygiene Data'!E167))),'Data Summary'!DV173="Yes"),OFFSET('Hygiene Data'!$E$8,0,10*ROW('Hygiene Data'!E167)),NA())</f>
        <v>#N/A</v>
      </c>
      <c r="BH173" s="108" t="e">
        <f ca="true">+IF(AND(ISNUMBER(OFFSET('Hygiene Data'!$E$10,0,10*ROW('Hygiene Data'!E167))),'Data Summary'!DW173="Yes"),OFFSET('Hygiene Data'!$E$10,0,10*ROW('Hygiene Data'!E167)),NA())</f>
        <v>#N/A</v>
      </c>
      <c r="BI173" s="108" t="e">
        <f ca="true">+IF(AND(ISNUMBER(OFFSET('Hygiene Data'!$F$6,0,10*ROW('Hygiene Data'!F167))),'Data Summary'!DX173="Yes"),OFFSET('Hygiene Data'!$F$6,0,10*ROW('Hygiene Data'!F167)),NA())</f>
        <v>#N/A</v>
      </c>
      <c r="BJ173" s="108" t="e">
        <f ca="true">+IF(AND(ISNUMBER(OFFSET('Hygiene Data'!$F$8,0,10*ROW('Hygiene Data'!F167))),'Data Summary'!DY173="Yes"),OFFSET('Hygiene Data'!$F$8,0,10*ROW('Hygiene Data'!F167)),NA())</f>
        <v>#N/A</v>
      </c>
      <c r="BK173" s="108" t="e">
        <f ca="true">+IF(AND(ISNUMBER(OFFSET('Hygiene Data'!$F$10,0,10*ROW('Hygiene Data'!F167))),'Data Summary'!DZ173="Yes"),OFFSET('Hygiene Data'!$F$10,0,10*ROW('Hygiene Data'!F167)),NA())</f>
        <v>#N/A</v>
      </c>
      <c r="BL173" s="108" t="e">
        <f ca="true">+IF(AND(ISNUMBER(OFFSET('Hygiene Data'!$G$6,0,10*ROW('Hygiene Data'!G167))),'Data Summary'!EA173="Yes"),OFFSET('Hygiene Data'!$G$6,0,10*ROW('Hygiene Data'!G167)),NA())</f>
        <v>#N/A</v>
      </c>
      <c r="BM173" s="108" t="e">
        <f ca="true">+IF(AND(ISNUMBER(OFFSET('Hygiene Data'!$G$8,0,10*ROW('Hygiene Data'!G167))),'Data Summary'!EB173="Yes"),OFFSET('Hygiene Data'!$G$8,0,10*ROW('Hygiene Data'!G167)),NA())</f>
        <v>#N/A</v>
      </c>
      <c r="BN173" s="108" t="e">
        <f ca="true">+IF(AND(ISNUMBER(OFFSET('Hygiene Data'!$G$10,0,10*ROW('Hygiene Data'!G167))),'Data Summary'!EC173="Yes"),OFFSET('Hygiene Data'!$G$10,0,10*ROW('Hygiene Data'!G167)),NA())</f>
        <v>#N/A</v>
      </c>
      <c r="BO173" s="108" t="e">
        <f ca="true">+IF(AND(ISNUMBER(OFFSET('Hygiene Data'!$H$6,0,10*ROW('Hygiene Data'!H167))),'Data Summary'!ED173="Yes"),OFFSET('Hygiene Data'!$H$6,0,10*ROW('Hygiene Data'!H167)),NA())</f>
        <v>#N/A</v>
      </c>
      <c r="BP173" s="108" t="e">
        <f ca="true">+IF(AND(ISNUMBER(OFFSET('Hygiene Data'!$H$8,0,10*ROW('Hygiene Data'!H167))),'Data Summary'!EE173="Yes"),OFFSET('Hygiene Data'!$H$8,0,10*ROW('Hygiene Data'!H167)),NA())</f>
        <v>#N/A</v>
      </c>
      <c r="BQ173" s="108" t="e">
        <f ca="true">+IF(AND(ISNUMBER(OFFSET('Hygiene Data'!$H$10,0,10*ROW('Hygiene Data'!H167))),'Data Summary'!EF173="Yes"),OFFSET('Hygiene Data'!$H$10,0,10*ROW('Hygiene Data'!H167)),NA())</f>
        <v>#N/A</v>
      </c>
    </row>
    <row r="174" x14ac:dyDescent="0.2">
      <c r="A174" s="56" t="e">
        <f ca="true">+IF(OFFSET('Water Data'!$B$1,0,10*ROW('Water Data'!B168))="",NA(),OFFSET('Water Data'!$B$1,0,10*ROW('Water Data'!B168)))</f>
        <v>#N/A</v>
      </c>
      <c r="B174" s="56" t="e">
        <f ca="true">+IF(OFFSET('Water Data'!$A$3,0,10*ROW('Water Data'!A171))="",NA(),OFFSET('Water Data'!$A$3,0,10*ROW('Water Data'!A171)))</f>
        <v>#N/A</v>
      </c>
      <c r="C174" s="56" t="e">
        <f ca="true">+IF(OFFSET('Water Data'!$C$3,0,10*ROW('Water Data'!C171))="",NA(),OFFSET('Water Data'!$C$3,0,10*ROW('Water Data'!C171)))</f>
        <v>#N/A</v>
      </c>
      <c r="D174" s="57" t="e">
        <f ca="true">+IF(AND(ISNUMBER(OFFSET('Water Data'!$C$5,0,10*ROW('Water Data'!C168))),'Data Summary'!BS174="Yes"),100-OFFSET('Water Data'!$C$5,0,10*ROW('Water Data'!C168)),NA())</f>
        <v>#N/A</v>
      </c>
      <c r="E174" s="57" t="e">
        <f ca="true">+IF(AND(ISNUMBER(OFFSET('Water Data'!$C$7,0,10*ROW('Water Data'!C168))),'Data Summary'!BT174="Yes"),OFFSET('Water Data'!$C$7,0,10*ROW('Water Data'!C168)),NA())</f>
        <v>#N/A</v>
      </c>
      <c r="F174" s="57" t="e">
        <f ca="true">+IF(AND(ISNUMBER(OFFSET('Water Data'!$C$10,0,10*ROW('Water Data'!C168))),'Data Summary'!BU174="Yes"),OFFSET('Water Data'!$C$10,0,10*ROW('Water Data'!C168)),NA())</f>
        <v>#N/A</v>
      </c>
      <c r="G174" s="57" t="e">
        <f ca="true">+IF(AND(ISNUMBER(OFFSET('Water Data'!$D$5,0,10*ROW('Water Data'!D168))),'Data Summary'!BV174="Yes"),100-OFFSET('Water Data'!$D$5,0,10*ROW('Water Data'!D168)),NA())</f>
        <v>#N/A</v>
      </c>
      <c r="H174" s="57" t="e">
        <f ca="true">+IF(AND(ISNUMBER(OFFSET('Water Data'!$D$7,0,10*ROW('Water Data'!D168))),'Data Summary'!BW174="Yes"),OFFSET('Water Data'!$D$7,0,10*ROW('Water Data'!D168)),NA())</f>
        <v>#N/A</v>
      </c>
      <c r="I174" s="57" t="e">
        <f ca="true">+IF(AND(ISNUMBER(OFFSET('Water Data'!$D$10,0,10*ROW('Water Data'!D168))),'Data Summary'!BX174="Yes"),OFFSET('Water Data'!$D$10,0,10*ROW('Water Data'!D168)),NA())</f>
        <v>#N/A</v>
      </c>
      <c r="J174" s="57" t="e">
        <f ca="true">+IF(AND(ISNUMBER(OFFSET('Water Data'!$E$5,0,10*ROW('Water Data'!E168))),'Data Summary'!BY174="Yes"),100-OFFSET('Water Data'!$E$5,0,10*ROW('Water Data'!E168)),NA())</f>
        <v>#N/A</v>
      </c>
      <c r="K174" s="57" t="e">
        <f ca="true">+IF(AND(ISNUMBER(OFFSET('Water Data'!$E$7,0,10*ROW('Water Data'!E168))),'Data Summary'!BZ174="Yes"),OFFSET('Water Data'!$E$7,0,10*ROW('Water Data'!E168)),NA())</f>
        <v>#N/A</v>
      </c>
      <c r="L174" s="57" t="e">
        <f ca="true">+IF(AND(ISNUMBER(OFFSET('Water Data'!$E$10,0,10*ROW('Water Data'!E168))),'Data Summary'!CA174="Yes"),OFFSET('Water Data'!$E$10,0,10*ROW('Water Data'!E168)),NA())</f>
        <v>#N/A</v>
      </c>
      <c r="M174" s="57" t="e">
        <f ca="true">+IF(AND(ISNUMBER(OFFSET('Water Data'!$F$5,0,10*ROW('Water Data'!F168))),'Data Summary'!CB174="Yes"),100-OFFSET('Water Data'!$F$5,0,10*ROW('Water Data'!F168)),NA())</f>
        <v>#N/A</v>
      </c>
      <c r="N174" s="57" t="e">
        <f ca="true">+IF(AND(ISNUMBER(OFFSET('Water Data'!$F$7,0,10*ROW('Water Data'!F168))),'Data Summary'!CC174="Yes"),OFFSET('Water Data'!$F$7,0,10*ROW('Water Data'!F168)),NA())</f>
        <v>#N/A</v>
      </c>
      <c r="O174" s="57" t="e">
        <f ca="true">+IF(AND(ISNUMBER(OFFSET('Water Data'!$F$10,0,10*ROW('Water Data'!F168))),'Data Summary'!CD174="Yes"),OFFSET('Water Data'!$F$10,0,10*ROW('Water Data'!F168)),NA())</f>
        <v>#N/A</v>
      </c>
      <c r="P174" s="57" t="e">
        <f ca="true">+IF(AND(ISNUMBER(OFFSET('Water Data'!$G$5,0,10*ROW('Water Data'!G168))),'Data Summary'!CE174="Yes"),100-OFFSET('Water Data'!$G$5,0,10*ROW('Water Data'!G168)),NA())</f>
        <v>#N/A</v>
      </c>
      <c r="Q174" s="57" t="e">
        <f ca="true">+IF(AND(ISNUMBER(OFFSET('Water Data'!$G$7,0,10*ROW('Water Data'!G168))),'Data Summary'!CF174="Yes"),OFFSET('Water Data'!$G$7,0,10*ROW('Water Data'!G168)),NA())</f>
        <v>#N/A</v>
      </c>
      <c r="R174" s="57" t="e">
        <f ca="true">+IF(AND(ISNUMBER(OFFSET('Water Data'!$G$10,0,10*ROW('Water Data'!G168))),'Data Summary'!CG174="Yes"),OFFSET('Water Data'!$G$10,0,10*ROW('Water Data'!G168)),NA())</f>
        <v>#N/A</v>
      </c>
      <c r="S174" s="57" t="e">
        <f ca="true">+IF(AND(ISNUMBER(OFFSET('Water Data'!$H$5,0,10*ROW('Water Data'!H168))),'Data Summary'!CH174="Yes"),100-OFFSET('Water Data'!$H$5,0,10*ROW('Water Data'!H168)),NA())</f>
        <v>#N/A</v>
      </c>
      <c r="T174" s="57" t="e">
        <f ca="true">+IF(AND(ISNUMBER(OFFSET('Water Data'!$H$7,0,10*ROW('Water Data'!H168))),'Data Summary'!CI174="Yes"),OFFSET('Water Data'!$H$7,0,10*ROW('Water Data'!H168)),NA())</f>
        <v>#N/A</v>
      </c>
      <c r="U174" s="57" t="e">
        <f ca="true">+IF(AND(ISNUMBER(OFFSET('Water Data'!$H$10,0,10*ROW('Water Data'!H168))),'Data Summary'!CJ174="Yes"),OFFSET('Water Data'!$H$10,0,10*ROW('Water Data'!H168)),NA())</f>
        <v>#N/A</v>
      </c>
      <c r="V174" s="103" t="e">
        <f ca="true">+IF(AND(ISNUMBER(OFFSET('Sanitation Data'!$C$5,0,10*ROW('Sanitation Data'!C168))),'Data Summary'!CK174="Yes"),100-OFFSET('Sanitation Data'!$C$5,0,10*ROW('Sanitation Data'!C168)),NA())</f>
        <v>#N/A</v>
      </c>
      <c r="W174" s="103" t="e">
        <f ca="true">+IF(AND(ISNUMBER(OFFSET('Sanitation Data'!$C$7,0,10*ROW('Sanitation Data'!C168))),'Data Summary'!CL174="Yes"),OFFSET('Sanitation Data'!$C$7,0,10*ROW('Sanitation Data'!C168)),NA())</f>
        <v>#N/A</v>
      </c>
      <c r="X174" s="103" t="e">
        <f ca="true">+IF(AND(ISNUMBER(OFFSET('Sanitation Data'!$C$11,0,10*ROW('Sanitation Data'!C168))),'Data Summary'!CM174="Yes"),OFFSET('Sanitation Data'!$C$11,0,10*ROW('Sanitation Data'!C168)),NA())</f>
        <v>#N/A</v>
      </c>
      <c r="Y174" s="103" t="e">
        <f ca="true">+IF(AND(ISNUMBER(OFFSET('Sanitation Data'!$C$12,0,10*ROW('Sanitation Data'!C168))),'Data Summary'!CN174="Yes"),OFFSET('Sanitation Data'!$C$12,0,10*ROW('Sanitation Data'!C168)),NA())</f>
        <v>#N/A</v>
      </c>
      <c r="Z174" s="103" t="e">
        <f ca="true">+IF(AND(ISNUMBER(OFFSET('Sanitation Data'!$C$13,0,10*ROW('Sanitation Data'!C168))),'Data Summary'!CO174="Yes"),OFFSET('Sanitation Data'!$C$13,0,10*ROW('Sanitation Data'!C168)),NA())</f>
        <v>#N/A</v>
      </c>
      <c r="AA174" s="103" t="e">
        <f ca="true">+IF(AND(ISNUMBER(OFFSET('Sanitation Data'!$D$5,0,10*ROW('Sanitation Data'!D168))),'Data Summary'!CP174="Yes"),100-OFFSET('Sanitation Data'!$D$5,0,10*ROW('Sanitation Data'!D168)),NA())</f>
        <v>#N/A</v>
      </c>
      <c r="AB174" s="103" t="e">
        <f ca="true">+IF(AND(ISNUMBER(OFFSET('Sanitation Data'!$D$7,0,10*ROW('Sanitation Data'!D168))),'Data Summary'!CQ174="Yes"),OFFSET('Sanitation Data'!$D$7,0,10*ROW('Sanitation Data'!D168)),NA())</f>
        <v>#N/A</v>
      </c>
      <c r="AC174" s="103" t="e">
        <f ca="true">+IF(AND(ISNUMBER(OFFSET('Sanitation Data'!$D$11,0,10*ROW('Sanitation Data'!D168))),'Data Summary'!CR174="Yes"),OFFSET('Sanitation Data'!$D$11,0,10*ROW('Sanitation Data'!D168)),NA())</f>
        <v>#N/A</v>
      </c>
      <c r="AD174" s="103" t="e">
        <f ca="true">+IF(AND(ISNUMBER(OFFSET('Sanitation Data'!$D$12,0,10*ROW('Sanitation Data'!D168))),'Data Summary'!CS174="Yes"),OFFSET('Sanitation Data'!$D$12,0,10*ROW('Sanitation Data'!D168)),NA())</f>
        <v>#N/A</v>
      </c>
      <c r="AE174" s="103" t="e">
        <f ca="true">+IF(AND(ISNUMBER(OFFSET('Sanitation Data'!$D$13,0,10*ROW('Sanitation Data'!D168))),'Data Summary'!CT174="Yes"),OFFSET('Sanitation Data'!$D$13,0,10*ROW('Sanitation Data'!D168)),NA())</f>
        <v>#N/A</v>
      </c>
      <c r="AF174" s="103" t="e">
        <f ca="true">+IF(AND(ISNUMBER(OFFSET('Sanitation Data'!$E$5,0,10*ROW('Sanitation Data'!E168))),'Data Summary'!CU174="Yes"),100-OFFSET('Sanitation Data'!$E$5,0,10*ROW('Sanitation Data'!E168)),NA())</f>
        <v>#N/A</v>
      </c>
      <c r="AG174" s="103" t="e">
        <f ca="true">+IF(AND(ISNUMBER(OFFSET('Sanitation Data'!$E$7,0,10*ROW('Sanitation Data'!E168))),'Data Summary'!CV174="Yes"),OFFSET('Sanitation Data'!$E$7,0,10*ROW('Sanitation Data'!E168)),NA())</f>
        <v>#N/A</v>
      </c>
      <c r="AH174" s="103" t="e">
        <f ca="true">+IF(AND(ISNUMBER(OFFSET('Sanitation Data'!$E$11,0,10*ROW('Sanitation Data'!E168))),'Data Summary'!CW174="Yes"),OFFSET('Sanitation Data'!$E$11,0,10*ROW('Sanitation Data'!E168)),NA())</f>
        <v>#N/A</v>
      </c>
      <c r="AI174" s="103" t="e">
        <f ca="true">+IF(AND(ISNUMBER(OFFSET('Sanitation Data'!$E$12,0,10*ROW('Sanitation Data'!E168))),'Data Summary'!CX174="Yes"),OFFSET('Sanitation Data'!$E$12,0,10*ROW('Sanitation Data'!E168)),NA())</f>
        <v>#N/A</v>
      </c>
      <c r="AJ174" s="103" t="e">
        <f ca="true">+IF(AND(ISNUMBER(OFFSET('Sanitation Data'!$E$13,0,10*ROW('Sanitation Data'!E168))),'Data Summary'!CY174="Yes"),OFFSET('Sanitation Data'!$E$13,0,10*ROW('Sanitation Data'!E168)),NA())</f>
        <v>#N/A</v>
      </c>
      <c r="AK174" s="103" t="e">
        <f ca="true">+IF(AND(ISNUMBER(OFFSET('Sanitation Data'!$F$5,0,10*ROW('Sanitation Data'!F168))),'Data Summary'!CZ174="Yes"),100-OFFSET('Sanitation Data'!$F$5,0,10*ROW('Sanitation Data'!F168)),NA())</f>
        <v>#N/A</v>
      </c>
      <c r="AL174" s="103" t="e">
        <f ca="true">+IF(AND(ISNUMBER(OFFSET('Sanitation Data'!$F$7,0,10*ROW('Sanitation Data'!F168))),'Data Summary'!DA174="Yes"),OFFSET('Sanitation Data'!$F$7,0,10*ROW('Sanitation Data'!F168)),NA())</f>
        <v>#N/A</v>
      </c>
      <c r="AM174" s="103" t="e">
        <f ca="true">+IF(AND(ISNUMBER(OFFSET('Sanitation Data'!$F$11,0,10*ROW('Sanitation Data'!F168))),'Data Summary'!DB174="Yes"),OFFSET('Sanitation Data'!$F$11,0,10*ROW('Sanitation Data'!F168)),NA())</f>
        <v>#N/A</v>
      </c>
      <c r="AN174" s="103" t="e">
        <f ca="true">+IF(AND(ISNUMBER(OFFSET('Sanitation Data'!$F$12,0,10*ROW('Sanitation Data'!F168))),'Data Summary'!DC174="Yes"),OFFSET('Sanitation Data'!$F$12,0,10*ROW('Sanitation Data'!F168)),NA())</f>
        <v>#N/A</v>
      </c>
      <c r="AO174" s="103" t="e">
        <f ca="true">+IF(AND(ISNUMBER(OFFSET('Sanitation Data'!$F$13,0,10*ROW('Sanitation Data'!F168))),'Data Summary'!DD174="Yes"),OFFSET('Sanitation Data'!$F$13,0,10*ROW('Sanitation Data'!F168)),NA())</f>
        <v>#N/A</v>
      </c>
      <c r="AP174" s="103" t="e">
        <f ca="true">+IF(AND(ISNUMBER(OFFSET('Sanitation Data'!$G$5,0,10*ROW('Sanitation Data'!G168))),'Data Summary'!DE174="Yes"),100-OFFSET('Sanitation Data'!$G$5,0,10*ROW('Sanitation Data'!G168)),NA())</f>
        <v>#N/A</v>
      </c>
      <c r="AQ174" s="103" t="e">
        <f ca="true">+IF(AND(ISNUMBER(OFFSET('Sanitation Data'!$G$7,0,10*ROW('Sanitation Data'!G168))),'Data Summary'!DF174="Yes"),OFFSET('Sanitation Data'!$G$7,0,10*ROW('Sanitation Data'!G168)),NA())</f>
        <v>#N/A</v>
      </c>
      <c r="AR174" s="103" t="e">
        <f ca="true">+IF(AND(ISNUMBER(OFFSET('Sanitation Data'!$G$11,0,10*ROW('Sanitation Data'!G168))),'Data Summary'!DG174="Yes"),OFFSET('Sanitation Data'!$G$11,0,10*ROW('Sanitation Data'!G168)),NA())</f>
        <v>#N/A</v>
      </c>
      <c r="AS174" s="103" t="e">
        <f ca="true">+IF(AND(ISNUMBER(OFFSET('Sanitation Data'!$G$12,0,10*ROW('Sanitation Data'!G168))),'Data Summary'!DH174="Yes"),OFFSET('Sanitation Data'!$G$12,0,10*ROW('Sanitation Data'!G168)),NA())</f>
        <v>#N/A</v>
      </c>
      <c r="AT174" s="103" t="e">
        <f ca="true">+IF(AND(ISNUMBER(OFFSET('Sanitation Data'!$G$13,0,10*ROW('Sanitation Data'!G168))),'Data Summary'!DI174="Yes"),OFFSET('Sanitation Data'!$G$13,0,10*ROW('Sanitation Data'!G168)),NA())</f>
        <v>#N/A</v>
      </c>
      <c r="AU174" s="103" t="e">
        <f ca="true">+IF(AND(ISNUMBER(OFFSET('Sanitation Data'!$H$5,0,10*ROW('Sanitation Data'!H168))),'Data Summary'!DJ174="Yes"),100-OFFSET('Sanitation Data'!$H$5,0,10*ROW('Sanitation Data'!H168)),NA())</f>
        <v>#N/A</v>
      </c>
      <c r="AV174" s="103" t="e">
        <f ca="true">+IF(AND(ISNUMBER(OFFSET('Sanitation Data'!$H$7,0,10*ROW('Sanitation Data'!H168))),'Data Summary'!DK174="Yes"),OFFSET('Sanitation Data'!$H$7,0,10*ROW('Sanitation Data'!H168)),NA())</f>
        <v>#N/A</v>
      </c>
      <c r="AW174" s="103" t="e">
        <f ca="true">+IF(AND(ISNUMBER(OFFSET('Sanitation Data'!$H$11,0,10*ROW('Sanitation Data'!H168))),'Data Summary'!DL174="Yes"),OFFSET('Sanitation Data'!$H$11,0,10*ROW('Sanitation Data'!H168)),NA())</f>
        <v>#N/A</v>
      </c>
      <c r="AX174" s="103" t="e">
        <f ca="true">+IF(AND(ISNUMBER(OFFSET('Sanitation Data'!$H$12,0,10*ROW('Sanitation Data'!H168))),'Data Summary'!DM174="Yes"),OFFSET('Sanitation Data'!$H$12,0,10*ROW('Sanitation Data'!H168)),NA())</f>
        <v>#N/A</v>
      </c>
      <c r="AY174" s="103" t="e">
        <f ca="true">+IF(AND(ISNUMBER(OFFSET('Sanitation Data'!$H$13,0,10*ROW('Sanitation Data'!H168))),'Data Summary'!DN174="Yes"),OFFSET('Sanitation Data'!$H$13,0,10*ROW('Sanitation Data'!H168)),NA())</f>
        <v>#N/A</v>
      </c>
      <c r="AZ174" s="108" t="e">
        <f ca="true">+IF(AND(ISNUMBER(OFFSET('Hygiene Data'!$C$6,0,10*ROW('Hygiene Data'!C168))),'Data Summary'!DO174="Yes"),OFFSET('Hygiene Data'!$C$6,0,10*ROW('Hygiene Data'!C168)),NA())</f>
        <v>#N/A</v>
      </c>
      <c r="BA174" s="108" t="e">
        <f ca="true">+IF(AND(ISNUMBER(OFFSET('Hygiene Data'!$C$8,0,10*ROW('Hygiene Data'!C168))),'Data Summary'!DP174="Yes"),OFFSET('Hygiene Data'!$C$8,0,10*ROW('Hygiene Data'!C168)),NA())</f>
        <v>#N/A</v>
      </c>
      <c r="BB174" s="108" t="e">
        <f ca="true">+IF(AND(ISNUMBER(OFFSET('Hygiene Data'!$C$10,0,10*ROW('Hygiene Data'!C168))),'Data Summary'!DQ174="Yes"),OFFSET('Hygiene Data'!$C$10,0,10*ROW('Hygiene Data'!C168)),NA())</f>
        <v>#N/A</v>
      </c>
      <c r="BC174" s="108" t="e">
        <f ca="true">+IF(AND(ISNUMBER(OFFSET('Hygiene Data'!$D$6,0,10*ROW('Hygiene Data'!D168))),'Data Summary'!DR174="Yes"),OFFSET('Hygiene Data'!$D$6,0,10*ROW('Hygiene Data'!D168)),NA())</f>
        <v>#N/A</v>
      </c>
      <c r="BD174" s="108" t="e">
        <f ca="true">+IF(AND(ISNUMBER(OFFSET('Hygiene Data'!$D$8,0,10*ROW('Hygiene Data'!D168))),'Data Summary'!DS174="Yes"),OFFSET('Hygiene Data'!$D$8,0,10*ROW('Hygiene Data'!D168)),NA())</f>
        <v>#N/A</v>
      </c>
      <c r="BE174" s="108" t="e">
        <f ca="true">+IF(AND(ISNUMBER(OFFSET('Hygiene Data'!$D$10,0,10*ROW('Hygiene Data'!D168))),'Data Summary'!DT174="Yes"),OFFSET('Hygiene Data'!$D$10,0,10*ROW('Hygiene Data'!D168)),NA())</f>
        <v>#N/A</v>
      </c>
      <c r="BF174" s="108" t="e">
        <f ca="true">+IF(AND(ISNUMBER(OFFSET('Hygiene Data'!$E$6,0,10*ROW('Hygiene Data'!E168))),'Data Summary'!DU174="Yes"),OFFSET('Hygiene Data'!$E$6,0,10*ROW('Hygiene Data'!E168)),NA())</f>
        <v>#N/A</v>
      </c>
      <c r="BG174" s="108" t="e">
        <f ca="true">+IF(AND(ISNUMBER(OFFSET('Hygiene Data'!$E$8,0,10*ROW('Hygiene Data'!E168))),'Data Summary'!DV174="Yes"),OFFSET('Hygiene Data'!$E$8,0,10*ROW('Hygiene Data'!E168)),NA())</f>
        <v>#N/A</v>
      </c>
      <c r="BH174" s="108" t="e">
        <f ca="true">+IF(AND(ISNUMBER(OFFSET('Hygiene Data'!$E$10,0,10*ROW('Hygiene Data'!E168))),'Data Summary'!DW174="Yes"),OFFSET('Hygiene Data'!$E$10,0,10*ROW('Hygiene Data'!E168)),NA())</f>
        <v>#N/A</v>
      </c>
      <c r="BI174" s="108" t="e">
        <f ca="true">+IF(AND(ISNUMBER(OFFSET('Hygiene Data'!$F$6,0,10*ROW('Hygiene Data'!F168))),'Data Summary'!DX174="Yes"),OFFSET('Hygiene Data'!$F$6,0,10*ROW('Hygiene Data'!F168)),NA())</f>
        <v>#N/A</v>
      </c>
      <c r="BJ174" s="108" t="e">
        <f ca="true">+IF(AND(ISNUMBER(OFFSET('Hygiene Data'!$F$8,0,10*ROW('Hygiene Data'!F168))),'Data Summary'!DY174="Yes"),OFFSET('Hygiene Data'!$F$8,0,10*ROW('Hygiene Data'!F168)),NA())</f>
        <v>#N/A</v>
      </c>
      <c r="BK174" s="108" t="e">
        <f ca="true">+IF(AND(ISNUMBER(OFFSET('Hygiene Data'!$F$10,0,10*ROW('Hygiene Data'!F168))),'Data Summary'!DZ174="Yes"),OFFSET('Hygiene Data'!$F$10,0,10*ROW('Hygiene Data'!F168)),NA())</f>
        <v>#N/A</v>
      </c>
      <c r="BL174" s="108" t="e">
        <f ca="true">+IF(AND(ISNUMBER(OFFSET('Hygiene Data'!$G$6,0,10*ROW('Hygiene Data'!G168))),'Data Summary'!EA174="Yes"),OFFSET('Hygiene Data'!$G$6,0,10*ROW('Hygiene Data'!G168)),NA())</f>
        <v>#N/A</v>
      </c>
      <c r="BM174" s="108" t="e">
        <f ca="true">+IF(AND(ISNUMBER(OFFSET('Hygiene Data'!$G$8,0,10*ROW('Hygiene Data'!G168))),'Data Summary'!EB174="Yes"),OFFSET('Hygiene Data'!$G$8,0,10*ROW('Hygiene Data'!G168)),NA())</f>
        <v>#N/A</v>
      </c>
      <c r="BN174" s="108" t="e">
        <f ca="true">+IF(AND(ISNUMBER(OFFSET('Hygiene Data'!$G$10,0,10*ROW('Hygiene Data'!G168))),'Data Summary'!EC174="Yes"),OFFSET('Hygiene Data'!$G$10,0,10*ROW('Hygiene Data'!G168)),NA())</f>
        <v>#N/A</v>
      </c>
      <c r="BO174" s="108" t="e">
        <f ca="true">+IF(AND(ISNUMBER(OFFSET('Hygiene Data'!$H$6,0,10*ROW('Hygiene Data'!H168))),'Data Summary'!ED174="Yes"),OFFSET('Hygiene Data'!$H$6,0,10*ROW('Hygiene Data'!H168)),NA())</f>
        <v>#N/A</v>
      </c>
      <c r="BP174" s="108" t="e">
        <f ca="true">+IF(AND(ISNUMBER(OFFSET('Hygiene Data'!$H$8,0,10*ROW('Hygiene Data'!H168))),'Data Summary'!EE174="Yes"),OFFSET('Hygiene Data'!$H$8,0,10*ROW('Hygiene Data'!H168)),NA())</f>
        <v>#N/A</v>
      </c>
      <c r="BQ174" s="108" t="e">
        <f ca="true">+IF(AND(ISNUMBER(OFFSET('Hygiene Data'!$H$10,0,10*ROW('Hygiene Data'!H168))),'Data Summary'!EF174="Yes"),OFFSET('Hygiene Data'!$H$10,0,10*ROW('Hygiene Data'!H168)),NA())</f>
        <v>#N/A</v>
      </c>
    </row>
    <row r="175" x14ac:dyDescent="0.2">
      <c r="A175" s="56" t="e">
        <f ca="true">+IF(OFFSET('Water Data'!$B$1,0,10*ROW('Water Data'!B169))="",NA(),OFFSET('Water Data'!$B$1,0,10*ROW('Water Data'!B169)))</f>
        <v>#N/A</v>
      </c>
      <c r="B175" s="56" t="e">
        <f ca="true">+IF(OFFSET('Water Data'!$A$3,0,10*ROW('Water Data'!A172))="",NA(),OFFSET('Water Data'!$A$3,0,10*ROW('Water Data'!A172)))</f>
        <v>#N/A</v>
      </c>
      <c r="C175" s="56" t="e">
        <f ca="true">+IF(OFFSET('Water Data'!$C$3,0,10*ROW('Water Data'!C172))="",NA(),OFFSET('Water Data'!$C$3,0,10*ROW('Water Data'!C172)))</f>
        <v>#N/A</v>
      </c>
      <c r="D175" s="57" t="e">
        <f ca="true">+IF(AND(ISNUMBER(OFFSET('Water Data'!$C$5,0,10*ROW('Water Data'!C169))),'Data Summary'!BS175="Yes"),100-OFFSET('Water Data'!$C$5,0,10*ROW('Water Data'!C169)),NA())</f>
        <v>#N/A</v>
      </c>
      <c r="E175" s="57" t="e">
        <f ca="true">+IF(AND(ISNUMBER(OFFSET('Water Data'!$C$7,0,10*ROW('Water Data'!C169))),'Data Summary'!BT175="Yes"),OFFSET('Water Data'!$C$7,0,10*ROW('Water Data'!C169)),NA())</f>
        <v>#N/A</v>
      </c>
      <c r="F175" s="57" t="e">
        <f ca="true">+IF(AND(ISNUMBER(OFFSET('Water Data'!$C$10,0,10*ROW('Water Data'!C169))),'Data Summary'!BU175="Yes"),OFFSET('Water Data'!$C$10,0,10*ROW('Water Data'!C169)),NA())</f>
        <v>#N/A</v>
      </c>
      <c r="G175" s="57" t="e">
        <f ca="true">+IF(AND(ISNUMBER(OFFSET('Water Data'!$D$5,0,10*ROW('Water Data'!D169))),'Data Summary'!BV175="Yes"),100-OFFSET('Water Data'!$D$5,0,10*ROW('Water Data'!D169)),NA())</f>
        <v>#N/A</v>
      </c>
      <c r="H175" s="57" t="e">
        <f ca="true">+IF(AND(ISNUMBER(OFFSET('Water Data'!$D$7,0,10*ROW('Water Data'!D169))),'Data Summary'!BW175="Yes"),OFFSET('Water Data'!$D$7,0,10*ROW('Water Data'!D169)),NA())</f>
        <v>#N/A</v>
      </c>
      <c r="I175" s="57" t="e">
        <f ca="true">+IF(AND(ISNUMBER(OFFSET('Water Data'!$D$10,0,10*ROW('Water Data'!D169))),'Data Summary'!BX175="Yes"),OFFSET('Water Data'!$D$10,0,10*ROW('Water Data'!D169)),NA())</f>
        <v>#N/A</v>
      </c>
      <c r="J175" s="57" t="e">
        <f ca="true">+IF(AND(ISNUMBER(OFFSET('Water Data'!$E$5,0,10*ROW('Water Data'!E169))),'Data Summary'!BY175="Yes"),100-OFFSET('Water Data'!$E$5,0,10*ROW('Water Data'!E169)),NA())</f>
        <v>#N/A</v>
      </c>
      <c r="K175" s="57" t="e">
        <f ca="true">+IF(AND(ISNUMBER(OFFSET('Water Data'!$E$7,0,10*ROW('Water Data'!E169))),'Data Summary'!BZ175="Yes"),OFFSET('Water Data'!$E$7,0,10*ROW('Water Data'!E169)),NA())</f>
        <v>#N/A</v>
      </c>
      <c r="L175" s="57" t="e">
        <f ca="true">+IF(AND(ISNUMBER(OFFSET('Water Data'!$E$10,0,10*ROW('Water Data'!E169))),'Data Summary'!CA175="Yes"),OFFSET('Water Data'!$E$10,0,10*ROW('Water Data'!E169)),NA())</f>
        <v>#N/A</v>
      </c>
      <c r="M175" s="57" t="e">
        <f ca="true">+IF(AND(ISNUMBER(OFFSET('Water Data'!$F$5,0,10*ROW('Water Data'!F169))),'Data Summary'!CB175="Yes"),100-OFFSET('Water Data'!$F$5,0,10*ROW('Water Data'!F169)),NA())</f>
        <v>#N/A</v>
      </c>
      <c r="N175" s="57" t="e">
        <f ca="true">+IF(AND(ISNUMBER(OFFSET('Water Data'!$F$7,0,10*ROW('Water Data'!F169))),'Data Summary'!CC175="Yes"),OFFSET('Water Data'!$F$7,0,10*ROW('Water Data'!F169)),NA())</f>
        <v>#N/A</v>
      </c>
      <c r="O175" s="57" t="e">
        <f ca="true">+IF(AND(ISNUMBER(OFFSET('Water Data'!$F$10,0,10*ROW('Water Data'!F169))),'Data Summary'!CD175="Yes"),OFFSET('Water Data'!$F$10,0,10*ROW('Water Data'!F169)),NA())</f>
        <v>#N/A</v>
      </c>
      <c r="P175" s="57" t="e">
        <f ca="true">+IF(AND(ISNUMBER(OFFSET('Water Data'!$G$5,0,10*ROW('Water Data'!G169))),'Data Summary'!CE175="Yes"),100-OFFSET('Water Data'!$G$5,0,10*ROW('Water Data'!G169)),NA())</f>
        <v>#N/A</v>
      </c>
      <c r="Q175" s="57" t="e">
        <f ca="true">+IF(AND(ISNUMBER(OFFSET('Water Data'!$G$7,0,10*ROW('Water Data'!G169))),'Data Summary'!CF175="Yes"),OFFSET('Water Data'!$G$7,0,10*ROW('Water Data'!G169)),NA())</f>
        <v>#N/A</v>
      </c>
      <c r="R175" s="57" t="e">
        <f ca="true">+IF(AND(ISNUMBER(OFFSET('Water Data'!$G$10,0,10*ROW('Water Data'!G169))),'Data Summary'!CG175="Yes"),OFFSET('Water Data'!$G$10,0,10*ROW('Water Data'!G169)),NA())</f>
        <v>#N/A</v>
      </c>
      <c r="S175" s="57" t="e">
        <f ca="true">+IF(AND(ISNUMBER(OFFSET('Water Data'!$H$5,0,10*ROW('Water Data'!H169))),'Data Summary'!CH175="Yes"),100-OFFSET('Water Data'!$H$5,0,10*ROW('Water Data'!H169)),NA())</f>
        <v>#N/A</v>
      </c>
      <c r="T175" s="57" t="e">
        <f ca="true">+IF(AND(ISNUMBER(OFFSET('Water Data'!$H$7,0,10*ROW('Water Data'!H169))),'Data Summary'!CI175="Yes"),OFFSET('Water Data'!$H$7,0,10*ROW('Water Data'!H169)),NA())</f>
        <v>#N/A</v>
      </c>
      <c r="U175" s="57" t="e">
        <f ca="true">+IF(AND(ISNUMBER(OFFSET('Water Data'!$H$10,0,10*ROW('Water Data'!H169))),'Data Summary'!CJ175="Yes"),OFFSET('Water Data'!$H$10,0,10*ROW('Water Data'!H169)),NA())</f>
        <v>#N/A</v>
      </c>
      <c r="V175" s="103" t="e">
        <f ca="true">+IF(AND(ISNUMBER(OFFSET('Sanitation Data'!$C$5,0,10*ROW('Sanitation Data'!C169))),'Data Summary'!CK175="Yes"),100-OFFSET('Sanitation Data'!$C$5,0,10*ROW('Sanitation Data'!C169)),NA())</f>
        <v>#N/A</v>
      </c>
      <c r="W175" s="103" t="e">
        <f ca="true">+IF(AND(ISNUMBER(OFFSET('Sanitation Data'!$C$7,0,10*ROW('Sanitation Data'!C169))),'Data Summary'!CL175="Yes"),OFFSET('Sanitation Data'!$C$7,0,10*ROW('Sanitation Data'!C169)),NA())</f>
        <v>#N/A</v>
      </c>
      <c r="X175" s="103" t="e">
        <f ca="true">+IF(AND(ISNUMBER(OFFSET('Sanitation Data'!$C$11,0,10*ROW('Sanitation Data'!C169))),'Data Summary'!CM175="Yes"),OFFSET('Sanitation Data'!$C$11,0,10*ROW('Sanitation Data'!C169)),NA())</f>
        <v>#N/A</v>
      </c>
      <c r="Y175" s="103" t="e">
        <f ca="true">+IF(AND(ISNUMBER(OFFSET('Sanitation Data'!$C$12,0,10*ROW('Sanitation Data'!C169))),'Data Summary'!CN175="Yes"),OFFSET('Sanitation Data'!$C$12,0,10*ROW('Sanitation Data'!C169)),NA())</f>
        <v>#N/A</v>
      </c>
      <c r="Z175" s="103" t="e">
        <f ca="true">+IF(AND(ISNUMBER(OFFSET('Sanitation Data'!$C$13,0,10*ROW('Sanitation Data'!C169))),'Data Summary'!CO175="Yes"),OFFSET('Sanitation Data'!$C$13,0,10*ROW('Sanitation Data'!C169)),NA())</f>
        <v>#N/A</v>
      </c>
      <c r="AA175" s="103" t="e">
        <f ca="true">+IF(AND(ISNUMBER(OFFSET('Sanitation Data'!$D$5,0,10*ROW('Sanitation Data'!D169))),'Data Summary'!CP175="Yes"),100-OFFSET('Sanitation Data'!$D$5,0,10*ROW('Sanitation Data'!D169)),NA())</f>
        <v>#N/A</v>
      </c>
      <c r="AB175" s="103" t="e">
        <f ca="true">+IF(AND(ISNUMBER(OFFSET('Sanitation Data'!$D$7,0,10*ROW('Sanitation Data'!D169))),'Data Summary'!CQ175="Yes"),OFFSET('Sanitation Data'!$D$7,0,10*ROW('Sanitation Data'!D169)),NA())</f>
        <v>#N/A</v>
      </c>
      <c r="AC175" s="103" t="e">
        <f ca="true">+IF(AND(ISNUMBER(OFFSET('Sanitation Data'!$D$11,0,10*ROW('Sanitation Data'!D169))),'Data Summary'!CR175="Yes"),OFFSET('Sanitation Data'!$D$11,0,10*ROW('Sanitation Data'!D169)),NA())</f>
        <v>#N/A</v>
      </c>
      <c r="AD175" s="103" t="e">
        <f ca="true">+IF(AND(ISNUMBER(OFFSET('Sanitation Data'!$D$12,0,10*ROW('Sanitation Data'!D169))),'Data Summary'!CS175="Yes"),OFFSET('Sanitation Data'!$D$12,0,10*ROW('Sanitation Data'!D169)),NA())</f>
        <v>#N/A</v>
      </c>
      <c r="AE175" s="103" t="e">
        <f ca="true">+IF(AND(ISNUMBER(OFFSET('Sanitation Data'!$D$13,0,10*ROW('Sanitation Data'!D169))),'Data Summary'!CT175="Yes"),OFFSET('Sanitation Data'!$D$13,0,10*ROW('Sanitation Data'!D169)),NA())</f>
        <v>#N/A</v>
      </c>
      <c r="AF175" s="103" t="e">
        <f ca="true">+IF(AND(ISNUMBER(OFFSET('Sanitation Data'!$E$5,0,10*ROW('Sanitation Data'!E169))),'Data Summary'!CU175="Yes"),100-OFFSET('Sanitation Data'!$E$5,0,10*ROW('Sanitation Data'!E169)),NA())</f>
        <v>#N/A</v>
      </c>
      <c r="AG175" s="103" t="e">
        <f ca="true">+IF(AND(ISNUMBER(OFFSET('Sanitation Data'!$E$7,0,10*ROW('Sanitation Data'!E169))),'Data Summary'!CV175="Yes"),OFFSET('Sanitation Data'!$E$7,0,10*ROW('Sanitation Data'!E169)),NA())</f>
        <v>#N/A</v>
      </c>
      <c r="AH175" s="103" t="e">
        <f ca="true">+IF(AND(ISNUMBER(OFFSET('Sanitation Data'!$E$11,0,10*ROW('Sanitation Data'!E169))),'Data Summary'!CW175="Yes"),OFFSET('Sanitation Data'!$E$11,0,10*ROW('Sanitation Data'!E169)),NA())</f>
        <v>#N/A</v>
      </c>
      <c r="AI175" s="103" t="e">
        <f ca="true">+IF(AND(ISNUMBER(OFFSET('Sanitation Data'!$E$12,0,10*ROW('Sanitation Data'!E169))),'Data Summary'!CX175="Yes"),OFFSET('Sanitation Data'!$E$12,0,10*ROW('Sanitation Data'!E169)),NA())</f>
        <v>#N/A</v>
      </c>
      <c r="AJ175" s="103" t="e">
        <f ca="true">+IF(AND(ISNUMBER(OFFSET('Sanitation Data'!$E$13,0,10*ROW('Sanitation Data'!E169))),'Data Summary'!CY175="Yes"),OFFSET('Sanitation Data'!$E$13,0,10*ROW('Sanitation Data'!E169)),NA())</f>
        <v>#N/A</v>
      </c>
      <c r="AK175" s="103" t="e">
        <f ca="true">+IF(AND(ISNUMBER(OFFSET('Sanitation Data'!$F$5,0,10*ROW('Sanitation Data'!F169))),'Data Summary'!CZ175="Yes"),100-OFFSET('Sanitation Data'!$F$5,0,10*ROW('Sanitation Data'!F169)),NA())</f>
        <v>#N/A</v>
      </c>
      <c r="AL175" s="103" t="e">
        <f ca="true">+IF(AND(ISNUMBER(OFFSET('Sanitation Data'!$F$7,0,10*ROW('Sanitation Data'!F169))),'Data Summary'!DA175="Yes"),OFFSET('Sanitation Data'!$F$7,0,10*ROW('Sanitation Data'!F169)),NA())</f>
        <v>#N/A</v>
      </c>
      <c r="AM175" s="103" t="e">
        <f ca="true">+IF(AND(ISNUMBER(OFFSET('Sanitation Data'!$F$11,0,10*ROW('Sanitation Data'!F169))),'Data Summary'!DB175="Yes"),OFFSET('Sanitation Data'!$F$11,0,10*ROW('Sanitation Data'!F169)),NA())</f>
        <v>#N/A</v>
      </c>
      <c r="AN175" s="103" t="e">
        <f ca="true">+IF(AND(ISNUMBER(OFFSET('Sanitation Data'!$F$12,0,10*ROW('Sanitation Data'!F169))),'Data Summary'!DC175="Yes"),OFFSET('Sanitation Data'!$F$12,0,10*ROW('Sanitation Data'!F169)),NA())</f>
        <v>#N/A</v>
      </c>
      <c r="AO175" s="103" t="e">
        <f ca="true">+IF(AND(ISNUMBER(OFFSET('Sanitation Data'!$F$13,0,10*ROW('Sanitation Data'!F169))),'Data Summary'!DD175="Yes"),OFFSET('Sanitation Data'!$F$13,0,10*ROW('Sanitation Data'!F169)),NA())</f>
        <v>#N/A</v>
      </c>
      <c r="AP175" s="103" t="e">
        <f ca="true">+IF(AND(ISNUMBER(OFFSET('Sanitation Data'!$G$5,0,10*ROW('Sanitation Data'!G169))),'Data Summary'!DE175="Yes"),100-OFFSET('Sanitation Data'!$G$5,0,10*ROW('Sanitation Data'!G169)),NA())</f>
        <v>#N/A</v>
      </c>
      <c r="AQ175" s="103" t="e">
        <f ca="true">+IF(AND(ISNUMBER(OFFSET('Sanitation Data'!$G$7,0,10*ROW('Sanitation Data'!G169))),'Data Summary'!DF175="Yes"),OFFSET('Sanitation Data'!$G$7,0,10*ROW('Sanitation Data'!G169)),NA())</f>
        <v>#N/A</v>
      </c>
      <c r="AR175" s="103" t="e">
        <f ca="true">+IF(AND(ISNUMBER(OFFSET('Sanitation Data'!$G$11,0,10*ROW('Sanitation Data'!G169))),'Data Summary'!DG175="Yes"),OFFSET('Sanitation Data'!$G$11,0,10*ROW('Sanitation Data'!G169)),NA())</f>
        <v>#N/A</v>
      </c>
      <c r="AS175" s="103" t="e">
        <f ca="true">+IF(AND(ISNUMBER(OFFSET('Sanitation Data'!$G$12,0,10*ROW('Sanitation Data'!G169))),'Data Summary'!DH175="Yes"),OFFSET('Sanitation Data'!$G$12,0,10*ROW('Sanitation Data'!G169)),NA())</f>
        <v>#N/A</v>
      </c>
      <c r="AT175" s="103" t="e">
        <f ca="true">+IF(AND(ISNUMBER(OFFSET('Sanitation Data'!$G$13,0,10*ROW('Sanitation Data'!G169))),'Data Summary'!DI175="Yes"),OFFSET('Sanitation Data'!$G$13,0,10*ROW('Sanitation Data'!G169)),NA())</f>
        <v>#N/A</v>
      </c>
      <c r="AU175" s="103" t="e">
        <f ca="true">+IF(AND(ISNUMBER(OFFSET('Sanitation Data'!$H$5,0,10*ROW('Sanitation Data'!H169))),'Data Summary'!DJ175="Yes"),100-OFFSET('Sanitation Data'!$H$5,0,10*ROW('Sanitation Data'!H169)),NA())</f>
        <v>#N/A</v>
      </c>
      <c r="AV175" s="103" t="e">
        <f ca="true">+IF(AND(ISNUMBER(OFFSET('Sanitation Data'!$H$7,0,10*ROW('Sanitation Data'!H169))),'Data Summary'!DK175="Yes"),OFFSET('Sanitation Data'!$H$7,0,10*ROW('Sanitation Data'!H169)),NA())</f>
        <v>#N/A</v>
      </c>
      <c r="AW175" s="103" t="e">
        <f ca="true">+IF(AND(ISNUMBER(OFFSET('Sanitation Data'!$H$11,0,10*ROW('Sanitation Data'!H169))),'Data Summary'!DL175="Yes"),OFFSET('Sanitation Data'!$H$11,0,10*ROW('Sanitation Data'!H169)),NA())</f>
        <v>#N/A</v>
      </c>
      <c r="AX175" s="103" t="e">
        <f ca="true">+IF(AND(ISNUMBER(OFFSET('Sanitation Data'!$H$12,0,10*ROW('Sanitation Data'!H169))),'Data Summary'!DM175="Yes"),OFFSET('Sanitation Data'!$H$12,0,10*ROW('Sanitation Data'!H169)),NA())</f>
        <v>#N/A</v>
      </c>
      <c r="AY175" s="103" t="e">
        <f ca="true">+IF(AND(ISNUMBER(OFFSET('Sanitation Data'!$H$13,0,10*ROW('Sanitation Data'!H169))),'Data Summary'!DN175="Yes"),OFFSET('Sanitation Data'!$H$13,0,10*ROW('Sanitation Data'!H169)),NA())</f>
        <v>#N/A</v>
      </c>
      <c r="AZ175" s="108" t="e">
        <f ca="true">+IF(AND(ISNUMBER(OFFSET('Hygiene Data'!$C$6,0,10*ROW('Hygiene Data'!C169))),'Data Summary'!DO175="Yes"),OFFSET('Hygiene Data'!$C$6,0,10*ROW('Hygiene Data'!C169)),NA())</f>
        <v>#N/A</v>
      </c>
      <c r="BA175" s="108" t="e">
        <f ca="true">+IF(AND(ISNUMBER(OFFSET('Hygiene Data'!$C$8,0,10*ROW('Hygiene Data'!C169))),'Data Summary'!DP175="Yes"),OFFSET('Hygiene Data'!$C$8,0,10*ROW('Hygiene Data'!C169)),NA())</f>
        <v>#N/A</v>
      </c>
      <c r="BB175" s="108" t="e">
        <f ca="true">+IF(AND(ISNUMBER(OFFSET('Hygiene Data'!$C$10,0,10*ROW('Hygiene Data'!C169))),'Data Summary'!DQ175="Yes"),OFFSET('Hygiene Data'!$C$10,0,10*ROW('Hygiene Data'!C169)),NA())</f>
        <v>#N/A</v>
      </c>
      <c r="BC175" s="108" t="e">
        <f ca="true">+IF(AND(ISNUMBER(OFFSET('Hygiene Data'!$D$6,0,10*ROW('Hygiene Data'!D169))),'Data Summary'!DR175="Yes"),OFFSET('Hygiene Data'!$D$6,0,10*ROW('Hygiene Data'!D169)),NA())</f>
        <v>#N/A</v>
      </c>
      <c r="BD175" s="108" t="e">
        <f ca="true">+IF(AND(ISNUMBER(OFFSET('Hygiene Data'!$D$8,0,10*ROW('Hygiene Data'!D169))),'Data Summary'!DS175="Yes"),OFFSET('Hygiene Data'!$D$8,0,10*ROW('Hygiene Data'!D169)),NA())</f>
        <v>#N/A</v>
      </c>
      <c r="BE175" s="108" t="e">
        <f ca="true">+IF(AND(ISNUMBER(OFFSET('Hygiene Data'!$D$10,0,10*ROW('Hygiene Data'!D169))),'Data Summary'!DT175="Yes"),OFFSET('Hygiene Data'!$D$10,0,10*ROW('Hygiene Data'!D169)),NA())</f>
        <v>#N/A</v>
      </c>
      <c r="BF175" s="108" t="e">
        <f ca="true">+IF(AND(ISNUMBER(OFFSET('Hygiene Data'!$E$6,0,10*ROW('Hygiene Data'!E169))),'Data Summary'!DU175="Yes"),OFFSET('Hygiene Data'!$E$6,0,10*ROW('Hygiene Data'!E169)),NA())</f>
        <v>#N/A</v>
      </c>
      <c r="BG175" s="108" t="e">
        <f ca="true">+IF(AND(ISNUMBER(OFFSET('Hygiene Data'!$E$8,0,10*ROW('Hygiene Data'!E169))),'Data Summary'!DV175="Yes"),OFFSET('Hygiene Data'!$E$8,0,10*ROW('Hygiene Data'!E169)),NA())</f>
        <v>#N/A</v>
      </c>
      <c r="BH175" s="108" t="e">
        <f ca="true">+IF(AND(ISNUMBER(OFFSET('Hygiene Data'!$E$10,0,10*ROW('Hygiene Data'!E169))),'Data Summary'!DW175="Yes"),OFFSET('Hygiene Data'!$E$10,0,10*ROW('Hygiene Data'!E169)),NA())</f>
        <v>#N/A</v>
      </c>
      <c r="BI175" s="108" t="e">
        <f ca="true">+IF(AND(ISNUMBER(OFFSET('Hygiene Data'!$F$6,0,10*ROW('Hygiene Data'!F169))),'Data Summary'!DX175="Yes"),OFFSET('Hygiene Data'!$F$6,0,10*ROW('Hygiene Data'!F169)),NA())</f>
        <v>#N/A</v>
      </c>
      <c r="BJ175" s="108" t="e">
        <f ca="true">+IF(AND(ISNUMBER(OFFSET('Hygiene Data'!$F$8,0,10*ROW('Hygiene Data'!F169))),'Data Summary'!DY175="Yes"),OFFSET('Hygiene Data'!$F$8,0,10*ROW('Hygiene Data'!F169)),NA())</f>
        <v>#N/A</v>
      </c>
      <c r="BK175" s="108" t="e">
        <f ca="true">+IF(AND(ISNUMBER(OFFSET('Hygiene Data'!$F$10,0,10*ROW('Hygiene Data'!F169))),'Data Summary'!DZ175="Yes"),OFFSET('Hygiene Data'!$F$10,0,10*ROW('Hygiene Data'!F169)),NA())</f>
        <v>#N/A</v>
      </c>
      <c r="BL175" s="108" t="e">
        <f ca="true">+IF(AND(ISNUMBER(OFFSET('Hygiene Data'!$G$6,0,10*ROW('Hygiene Data'!G169))),'Data Summary'!EA175="Yes"),OFFSET('Hygiene Data'!$G$6,0,10*ROW('Hygiene Data'!G169)),NA())</f>
        <v>#N/A</v>
      </c>
      <c r="BM175" s="108" t="e">
        <f ca="true">+IF(AND(ISNUMBER(OFFSET('Hygiene Data'!$G$8,0,10*ROW('Hygiene Data'!G169))),'Data Summary'!EB175="Yes"),OFFSET('Hygiene Data'!$G$8,0,10*ROW('Hygiene Data'!G169)),NA())</f>
        <v>#N/A</v>
      </c>
      <c r="BN175" s="108" t="e">
        <f ca="true">+IF(AND(ISNUMBER(OFFSET('Hygiene Data'!$G$10,0,10*ROW('Hygiene Data'!G169))),'Data Summary'!EC175="Yes"),OFFSET('Hygiene Data'!$G$10,0,10*ROW('Hygiene Data'!G169)),NA())</f>
        <v>#N/A</v>
      </c>
      <c r="BO175" s="108" t="e">
        <f ca="true">+IF(AND(ISNUMBER(OFFSET('Hygiene Data'!$H$6,0,10*ROW('Hygiene Data'!H169))),'Data Summary'!ED175="Yes"),OFFSET('Hygiene Data'!$H$6,0,10*ROW('Hygiene Data'!H169)),NA())</f>
        <v>#N/A</v>
      </c>
      <c r="BP175" s="108" t="e">
        <f ca="true">+IF(AND(ISNUMBER(OFFSET('Hygiene Data'!$H$8,0,10*ROW('Hygiene Data'!H169))),'Data Summary'!EE175="Yes"),OFFSET('Hygiene Data'!$H$8,0,10*ROW('Hygiene Data'!H169)),NA())</f>
        <v>#N/A</v>
      </c>
      <c r="BQ175" s="108" t="e">
        <f ca="true">+IF(AND(ISNUMBER(OFFSET('Hygiene Data'!$H$10,0,10*ROW('Hygiene Data'!H169))),'Data Summary'!EF175="Yes"),OFFSET('Hygiene Data'!$H$10,0,10*ROW('Hygiene Data'!H169)),NA())</f>
        <v>#N/A</v>
      </c>
    </row>
    <row r="176" x14ac:dyDescent="0.2">
      <c r="A176" s="56" t="e">
        <f ca="true">+IF(OFFSET('Water Data'!$B$1,0,10*ROW('Water Data'!B170))="",NA(),OFFSET('Water Data'!$B$1,0,10*ROW('Water Data'!B170)))</f>
        <v>#N/A</v>
      </c>
      <c r="B176" s="56" t="e">
        <f ca="true">+IF(OFFSET('Water Data'!$A$3,0,10*ROW('Water Data'!A173))="",NA(),OFFSET('Water Data'!$A$3,0,10*ROW('Water Data'!A173)))</f>
        <v>#N/A</v>
      </c>
      <c r="C176" s="56" t="e">
        <f ca="true">+IF(OFFSET('Water Data'!$C$3,0,10*ROW('Water Data'!C173))="",NA(),OFFSET('Water Data'!$C$3,0,10*ROW('Water Data'!C173)))</f>
        <v>#N/A</v>
      </c>
      <c r="D176" s="57" t="e">
        <f ca="true">+IF(AND(ISNUMBER(OFFSET('Water Data'!$C$5,0,10*ROW('Water Data'!C170))),'Data Summary'!BS176="Yes"),100-OFFSET('Water Data'!$C$5,0,10*ROW('Water Data'!C170)),NA())</f>
        <v>#N/A</v>
      </c>
      <c r="E176" s="57" t="e">
        <f ca="true">+IF(AND(ISNUMBER(OFFSET('Water Data'!$C$7,0,10*ROW('Water Data'!C170))),'Data Summary'!BT176="Yes"),OFFSET('Water Data'!$C$7,0,10*ROW('Water Data'!C170)),NA())</f>
        <v>#N/A</v>
      </c>
      <c r="F176" s="57" t="e">
        <f ca="true">+IF(AND(ISNUMBER(OFFSET('Water Data'!$C$10,0,10*ROW('Water Data'!C170))),'Data Summary'!BU176="Yes"),OFFSET('Water Data'!$C$10,0,10*ROW('Water Data'!C170)),NA())</f>
        <v>#N/A</v>
      </c>
      <c r="G176" s="57" t="e">
        <f ca="true">+IF(AND(ISNUMBER(OFFSET('Water Data'!$D$5,0,10*ROW('Water Data'!D170))),'Data Summary'!BV176="Yes"),100-OFFSET('Water Data'!$D$5,0,10*ROW('Water Data'!D170)),NA())</f>
        <v>#N/A</v>
      </c>
      <c r="H176" s="57" t="e">
        <f ca="true">+IF(AND(ISNUMBER(OFFSET('Water Data'!$D$7,0,10*ROW('Water Data'!D170))),'Data Summary'!BW176="Yes"),OFFSET('Water Data'!$D$7,0,10*ROW('Water Data'!D170)),NA())</f>
        <v>#N/A</v>
      </c>
      <c r="I176" s="57" t="e">
        <f ca="true">+IF(AND(ISNUMBER(OFFSET('Water Data'!$D$10,0,10*ROW('Water Data'!D170))),'Data Summary'!BX176="Yes"),OFFSET('Water Data'!$D$10,0,10*ROW('Water Data'!D170)),NA())</f>
        <v>#N/A</v>
      </c>
      <c r="J176" s="57" t="e">
        <f ca="true">+IF(AND(ISNUMBER(OFFSET('Water Data'!$E$5,0,10*ROW('Water Data'!E170))),'Data Summary'!BY176="Yes"),100-OFFSET('Water Data'!$E$5,0,10*ROW('Water Data'!E170)),NA())</f>
        <v>#N/A</v>
      </c>
      <c r="K176" s="57" t="e">
        <f ca="true">+IF(AND(ISNUMBER(OFFSET('Water Data'!$E$7,0,10*ROW('Water Data'!E170))),'Data Summary'!BZ176="Yes"),OFFSET('Water Data'!$E$7,0,10*ROW('Water Data'!E170)),NA())</f>
        <v>#N/A</v>
      </c>
      <c r="L176" s="57" t="e">
        <f ca="true">+IF(AND(ISNUMBER(OFFSET('Water Data'!$E$10,0,10*ROW('Water Data'!E170))),'Data Summary'!CA176="Yes"),OFFSET('Water Data'!$E$10,0,10*ROW('Water Data'!E170)),NA())</f>
        <v>#N/A</v>
      </c>
      <c r="M176" s="57" t="e">
        <f ca="true">+IF(AND(ISNUMBER(OFFSET('Water Data'!$F$5,0,10*ROW('Water Data'!F170))),'Data Summary'!CB176="Yes"),100-OFFSET('Water Data'!$F$5,0,10*ROW('Water Data'!F170)),NA())</f>
        <v>#N/A</v>
      </c>
      <c r="N176" s="57" t="e">
        <f ca="true">+IF(AND(ISNUMBER(OFFSET('Water Data'!$F$7,0,10*ROW('Water Data'!F170))),'Data Summary'!CC176="Yes"),OFFSET('Water Data'!$F$7,0,10*ROW('Water Data'!F170)),NA())</f>
        <v>#N/A</v>
      </c>
      <c r="O176" s="57" t="e">
        <f ca="true">+IF(AND(ISNUMBER(OFFSET('Water Data'!$F$10,0,10*ROW('Water Data'!F170))),'Data Summary'!CD176="Yes"),OFFSET('Water Data'!$F$10,0,10*ROW('Water Data'!F170)),NA())</f>
        <v>#N/A</v>
      </c>
      <c r="P176" s="57" t="e">
        <f ca="true">+IF(AND(ISNUMBER(OFFSET('Water Data'!$G$5,0,10*ROW('Water Data'!G170))),'Data Summary'!CE176="Yes"),100-OFFSET('Water Data'!$G$5,0,10*ROW('Water Data'!G170)),NA())</f>
        <v>#N/A</v>
      </c>
      <c r="Q176" s="57" t="e">
        <f ca="true">+IF(AND(ISNUMBER(OFFSET('Water Data'!$G$7,0,10*ROW('Water Data'!G170))),'Data Summary'!CF176="Yes"),OFFSET('Water Data'!$G$7,0,10*ROW('Water Data'!G170)),NA())</f>
        <v>#N/A</v>
      </c>
      <c r="R176" s="57" t="e">
        <f ca="true">+IF(AND(ISNUMBER(OFFSET('Water Data'!$G$10,0,10*ROW('Water Data'!G170))),'Data Summary'!CG176="Yes"),OFFSET('Water Data'!$G$10,0,10*ROW('Water Data'!G170)),NA())</f>
        <v>#N/A</v>
      </c>
      <c r="S176" s="57" t="e">
        <f ca="true">+IF(AND(ISNUMBER(OFFSET('Water Data'!$H$5,0,10*ROW('Water Data'!H170))),'Data Summary'!CH176="Yes"),100-OFFSET('Water Data'!$H$5,0,10*ROW('Water Data'!H170)),NA())</f>
        <v>#N/A</v>
      </c>
      <c r="T176" s="57" t="e">
        <f ca="true">+IF(AND(ISNUMBER(OFFSET('Water Data'!$H$7,0,10*ROW('Water Data'!H170))),'Data Summary'!CI176="Yes"),OFFSET('Water Data'!$H$7,0,10*ROW('Water Data'!H170)),NA())</f>
        <v>#N/A</v>
      </c>
      <c r="U176" s="57" t="e">
        <f ca="true">+IF(AND(ISNUMBER(OFFSET('Water Data'!$H$10,0,10*ROW('Water Data'!H170))),'Data Summary'!CJ176="Yes"),OFFSET('Water Data'!$H$10,0,10*ROW('Water Data'!H170)),NA())</f>
        <v>#N/A</v>
      </c>
      <c r="V176" s="103" t="e">
        <f ca="true">+IF(AND(ISNUMBER(OFFSET('Sanitation Data'!$C$5,0,10*ROW('Sanitation Data'!C170))),'Data Summary'!CK176="Yes"),100-OFFSET('Sanitation Data'!$C$5,0,10*ROW('Sanitation Data'!C170)),NA())</f>
        <v>#N/A</v>
      </c>
      <c r="W176" s="103" t="e">
        <f ca="true">+IF(AND(ISNUMBER(OFFSET('Sanitation Data'!$C$7,0,10*ROW('Sanitation Data'!C170))),'Data Summary'!CL176="Yes"),OFFSET('Sanitation Data'!$C$7,0,10*ROW('Sanitation Data'!C170)),NA())</f>
        <v>#N/A</v>
      </c>
      <c r="X176" s="103" t="e">
        <f ca="true">+IF(AND(ISNUMBER(OFFSET('Sanitation Data'!$C$11,0,10*ROW('Sanitation Data'!C170))),'Data Summary'!CM176="Yes"),OFFSET('Sanitation Data'!$C$11,0,10*ROW('Sanitation Data'!C170)),NA())</f>
        <v>#N/A</v>
      </c>
      <c r="Y176" s="103" t="e">
        <f ca="true">+IF(AND(ISNUMBER(OFFSET('Sanitation Data'!$C$12,0,10*ROW('Sanitation Data'!C170))),'Data Summary'!CN176="Yes"),OFFSET('Sanitation Data'!$C$12,0,10*ROW('Sanitation Data'!C170)),NA())</f>
        <v>#N/A</v>
      </c>
      <c r="Z176" s="103" t="e">
        <f ca="true">+IF(AND(ISNUMBER(OFFSET('Sanitation Data'!$C$13,0,10*ROW('Sanitation Data'!C170))),'Data Summary'!CO176="Yes"),OFFSET('Sanitation Data'!$C$13,0,10*ROW('Sanitation Data'!C170)),NA())</f>
        <v>#N/A</v>
      </c>
      <c r="AA176" s="103" t="e">
        <f ca="true">+IF(AND(ISNUMBER(OFFSET('Sanitation Data'!$D$5,0,10*ROW('Sanitation Data'!D170))),'Data Summary'!CP176="Yes"),100-OFFSET('Sanitation Data'!$D$5,0,10*ROW('Sanitation Data'!D170)),NA())</f>
        <v>#N/A</v>
      </c>
      <c r="AB176" s="103" t="e">
        <f ca="true">+IF(AND(ISNUMBER(OFFSET('Sanitation Data'!$D$7,0,10*ROW('Sanitation Data'!D170))),'Data Summary'!CQ176="Yes"),OFFSET('Sanitation Data'!$D$7,0,10*ROW('Sanitation Data'!D170)),NA())</f>
        <v>#N/A</v>
      </c>
      <c r="AC176" s="103" t="e">
        <f ca="true">+IF(AND(ISNUMBER(OFFSET('Sanitation Data'!$D$11,0,10*ROW('Sanitation Data'!D170))),'Data Summary'!CR176="Yes"),OFFSET('Sanitation Data'!$D$11,0,10*ROW('Sanitation Data'!D170)),NA())</f>
        <v>#N/A</v>
      </c>
      <c r="AD176" s="103" t="e">
        <f ca="true">+IF(AND(ISNUMBER(OFFSET('Sanitation Data'!$D$12,0,10*ROW('Sanitation Data'!D170))),'Data Summary'!CS176="Yes"),OFFSET('Sanitation Data'!$D$12,0,10*ROW('Sanitation Data'!D170)),NA())</f>
        <v>#N/A</v>
      </c>
      <c r="AE176" s="103" t="e">
        <f ca="true">+IF(AND(ISNUMBER(OFFSET('Sanitation Data'!$D$13,0,10*ROW('Sanitation Data'!D170))),'Data Summary'!CT176="Yes"),OFFSET('Sanitation Data'!$D$13,0,10*ROW('Sanitation Data'!D170)),NA())</f>
        <v>#N/A</v>
      </c>
      <c r="AF176" s="103" t="e">
        <f ca="true">+IF(AND(ISNUMBER(OFFSET('Sanitation Data'!$E$5,0,10*ROW('Sanitation Data'!E170))),'Data Summary'!CU176="Yes"),100-OFFSET('Sanitation Data'!$E$5,0,10*ROW('Sanitation Data'!E170)),NA())</f>
        <v>#N/A</v>
      </c>
      <c r="AG176" s="103" t="e">
        <f ca="true">+IF(AND(ISNUMBER(OFFSET('Sanitation Data'!$E$7,0,10*ROW('Sanitation Data'!E170))),'Data Summary'!CV176="Yes"),OFFSET('Sanitation Data'!$E$7,0,10*ROW('Sanitation Data'!E170)),NA())</f>
        <v>#N/A</v>
      </c>
      <c r="AH176" s="103" t="e">
        <f ca="true">+IF(AND(ISNUMBER(OFFSET('Sanitation Data'!$E$11,0,10*ROW('Sanitation Data'!E170))),'Data Summary'!CW176="Yes"),OFFSET('Sanitation Data'!$E$11,0,10*ROW('Sanitation Data'!E170)),NA())</f>
        <v>#N/A</v>
      </c>
      <c r="AI176" s="103" t="e">
        <f ca="true">+IF(AND(ISNUMBER(OFFSET('Sanitation Data'!$E$12,0,10*ROW('Sanitation Data'!E170))),'Data Summary'!CX176="Yes"),OFFSET('Sanitation Data'!$E$12,0,10*ROW('Sanitation Data'!E170)),NA())</f>
        <v>#N/A</v>
      </c>
      <c r="AJ176" s="103" t="e">
        <f ca="true">+IF(AND(ISNUMBER(OFFSET('Sanitation Data'!$E$13,0,10*ROW('Sanitation Data'!E170))),'Data Summary'!CY176="Yes"),OFFSET('Sanitation Data'!$E$13,0,10*ROW('Sanitation Data'!E170)),NA())</f>
        <v>#N/A</v>
      </c>
      <c r="AK176" s="103" t="e">
        <f ca="true">+IF(AND(ISNUMBER(OFFSET('Sanitation Data'!$F$5,0,10*ROW('Sanitation Data'!F170))),'Data Summary'!CZ176="Yes"),100-OFFSET('Sanitation Data'!$F$5,0,10*ROW('Sanitation Data'!F170)),NA())</f>
        <v>#N/A</v>
      </c>
      <c r="AL176" s="103" t="e">
        <f ca="true">+IF(AND(ISNUMBER(OFFSET('Sanitation Data'!$F$7,0,10*ROW('Sanitation Data'!F170))),'Data Summary'!DA176="Yes"),OFFSET('Sanitation Data'!$F$7,0,10*ROW('Sanitation Data'!F170)),NA())</f>
        <v>#N/A</v>
      </c>
      <c r="AM176" s="103" t="e">
        <f ca="true">+IF(AND(ISNUMBER(OFFSET('Sanitation Data'!$F$11,0,10*ROW('Sanitation Data'!F170))),'Data Summary'!DB176="Yes"),OFFSET('Sanitation Data'!$F$11,0,10*ROW('Sanitation Data'!F170)),NA())</f>
        <v>#N/A</v>
      </c>
      <c r="AN176" s="103" t="e">
        <f ca="true">+IF(AND(ISNUMBER(OFFSET('Sanitation Data'!$F$12,0,10*ROW('Sanitation Data'!F170))),'Data Summary'!DC176="Yes"),OFFSET('Sanitation Data'!$F$12,0,10*ROW('Sanitation Data'!F170)),NA())</f>
        <v>#N/A</v>
      </c>
      <c r="AO176" s="103" t="e">
        <f ca="true">+IF(AND(ISNUMBER(OFFSET('Sanitation Data'!$F$13,0,10*ROW('Sanitation Data'!F170))),'Data Summary'!DD176="Yes"),OFFSET('Sanitation Data'!$F$13,0,10*ROW('Sanitation Data'!F170)),NA())</f>
        <v>#N/A</v>
      </c>
      <c r="AP176" s="103" t="e">
        <f ca="true">+IF(AND(ISNUMBER(OFFSET('Sanitation Data'!$G$5,0,10*ROW('Sanitation Data'!G170))),'Data Summary'!DE176="Yes"),100-OFFSET('Sanitation Data'!$G$5,0,10*ROW('Sanitation Data'!G170)),NA())</f>
        <v>#N/A</v>
      </c>
      <c r="AQ176" s="103" t="e">
        <f ca="true">+IF(AND(ISNUMBER(OFFSET('Sanitation Data'!$G$7,0,10*ROW('Sanitation Data'!G170))),'Data Summary'!DF176="Yes"),OFFSET('Sanitation Data'!$G$7,0,10*ROW('Sanitation Data'!G170)),NA())</f>
        <v>#N/A</v>
      </c>
      <c r="AR176" s="103" t="e">
        <f ca="true">+IF(AND(ISNUMBER(OFFSET('Sanitation Data'!$G$11,0,10*ROW('Sanitation Data'!G170))),'Data Summary'!DG176="Yes"),OFFSET('Sanitation Data'!$G$11,0,10*ROW('Sanitation Data'!G170)),NA())</f>
        <v>#N/A</v>
      </c>
      <c r="AS176" s="103" t="e">
        <f ca="true">+IF(AND(ISNUMBER(OFFSET('Sanitation Data'!$G$12,0,10*ROW('Sanitation Data'!G170))),'Data Summary'!DH176="Yes"),OFFSET('Sanitation Data'!$G$12,0,10*ROW('Sanitation Data'!G170)),NA())</f>
        <v>#N/A</v>
      </c>
      <c r="AT176" s="103" t="e">
        <f ca="true">+IF(AND(ISNUMBER(OFFSET('Sanitation Data'!$G$13,0,10*ROW('Sanitation Data'!G170))),'Data Summary'!DI176="Yes"),OFFSET('Sanitation Data'!$G$13,0,10*ROW('Sanitation Data'!G170)),NA())</f>
        <v>#N/A</v>
      </c>
      <c r="AU176" s="103" t="e">
        <f ca="true">+IF(AND(ISNUMBER(OFFSET('Sanitation Data'!$H$5,0,10*ROW('Sanitation Data'!H170))),'Data Summary'!DJ176="Yes"),100-OFFSET('Sanitation Data'!$H$5,0,10*ROW('Sanitation Data'!H170)),NA())</f>
        <v>#N/A</v>
      </c>
      <c r="AV176" s="103" t="e">
        <f ca="true">+IF(AND(ISNUMBER(OFFSET('Sanitation Data'!$H$7,0,10*ROW('Sanitation Data'!H170))),'Data Summary'!DK176="Yes"),OFFSET('Sanitation Data'!$H$7,0,10*ROW('Sanitation Data'!H170)),NA())</f>
        <v>#N/A</v>
      </c>
      <c r="AW176" s="103" t="e">
        <f ca="true">+IF(AND(ISNUMBER(OFFSET('Sanitation Data'!$H$11,0,10*ROW('Sanitation Data'!H170))),'Data Summary'!DL176="Yes"),OFFSET('Sanitation Data'!$H$11,0,10*ROW('Sanitation Data'!H170)),NA())</f>
        <v>#N/A</v>
      </c>
      <c r="AX176" s="103" t="e">
        <f ca="true">+IF(AND(ISNUMBER(OFFSET('Sanitation Data'!$H$12,0,10*ROW('Sanitation Data'!H170))),'Data Summary'!DM176="Yes"),OFFSET('Sanitation Data'!$H$12,0,10*ROW('Sanitation Data'!H170)),NA())</f>
        <v>#N/A</v>
      </c>
      <c r="AY176" s="103" t="e">
        <f ca="true">+IF(AND(ISNUMBER(OFFSET('Sanitation Data'!$H$13,0,10*ROW('Sanitation Data'!H170))),'Data Summary'!DN176="Yes"),OFFSET('Sanitation Data'!$H$13,0,10*ROW('Sanitation Data'!H170)),NA())</f>
        <v>#N/A</v>
      </c>
      <c r="AZ176" s="108" t="e">
        <f ca="true">+IF(AND(ISNUMBER(OFFSET('Hygiene Data'!$C$6,0,10*ROW('Hygiene Data'!C170))),'Data Summary'!DO176="Yes"),OFFSET('Hygiene Data'!$C$6,0,10*ROW('Hygiene Data'!C170)),NA())</f>
        <v>#N/A</v>
      </c>
      <c r="BA176" s="108" t="e">
        <f ca="true">+IF(AND(ISNUMBER(OFFSET('Hygiene Data'!$C$8,0,10*ROW('Hygiene Data'!C170))),'Data Summary'!DP176="Yes"),OFFSET('Hygiene Data'!$C$8,0,10*ROW('Hygiene Data'!C170)),NA())</f>
        <v>#N/A</v>
      </c>
      <c r="BB176" s="108" t="e">
        <f ca="true">+IF(AND(ISNUMBER(OFFSET('Hygiene Data'!$C$10,0,10*ROW('Hygiene Data'!C170))),'Data Summary'!DQ176="Yes"),OFFSET('Hygiene Data'!$C$10,0,10*ROW('Hygiene Data'!C170)),NA())</f>
        <v>#N/A</v>
      </c>
      <c r="BC176" s="108" t="e">
        <f ca="true">+IF(AND(ISNUMBER(OFFSET('Hygiene Data'!$D$6,0,10*ROW('Hygiene Data'!D170))),'Data Summary'!DR176="Yes"),OFFSET('Hygiene Data'!$D$6,0,10*ROW('Hygiene Data'!D170)),NA())</f>
        <v>#N/A</v>
      </c>
      <c r="BD176" s="108" t="e">
        <f ca="true">+IF(AND(ISNUMBER(OFFSET('Hygiene Data'!$D$8,0,10*ROW('Hygiene Data'!D170))),'Data Summary'!DS176="Yes"),OFFSET('Hygiene Data'!$D$8,0,10*ROW('Hygiene Data'!D170)),NA())</f>
        <v>#N/A</v>
      </c>
      <c r="BE176" s="108" t="e">
        <f ca="true">+IF(AND(ISNUMBER(OFFSET('Hygiene Data'!$D$10,0,10*ROW('Hygiene Data'!D170))),'Data Summary'!DT176="Yes"),OFFSET('Hygiene Data'!$D$10,0,10*ROW('Hygiene Data'!D170)),NA())</f>
        <v>#N/A</v>
      </c>
      <c r="BF176" s="108" t="e">
        <f ca="true">+IF(AND(ISNUMBER(OFFSET('Hygiene Data'!$E$6,0,10*ROW('Hygiene Data'!E170))),'Data Summary'!DU176="Yes"),OFFSET('Hygiene Data'!$E$6,0,10*ROW('Hygiene Data'!E170)),NA())</f>
        <v>#N/A</v>
      </c>
      <c r="BG176" s="108" t="e">
        <f ca="true">+IF(AND(ISNUMBER(OFFSET('Hygiene Data'!$E$8,0,10*ROW('Hygiene Data'!E170))),'Data Summary'!DV176="Yes"),OFFSET('Hygiene Data'!$E$8,0,10*ROW('Hygiene Data'!E170)),NA())</f>
        <v>#N/A</v>
      </c>
      <c r="BH176" s="108" t="e">
        <f ca="true">+IF(AND(ISNUMBER(OFFSET('Hygiene Data'!$E$10,0,10*ROW('Hygiene Data'!E170))),'Data Summary'!DW176="Yes"),OFFSET('Hygiene Data'!$E$10,0,10*ROW('Hygiene Data'!E170)),NA())</f>
        <v>#N/A</v>
      </c>
      <c r="BI176" s="108" t="e">
        <f ca="true">+IF(AND(ISNUMBER(OFFSET('Hygiene Data'!$F$6,0,10*ROW('Hygiene Data'!F170))),'Data Summary'!DX176="Yes"),OFFSET('Hygiene Data'!$F$6,0,10*ROW('Hygiene Data'!F170)),NA())</f>
        <v>#N/A</v>
      </c>
      <c r="BJ176" s="108" t="e">
        <f ca="true">+IF(AND(ISNUMBER(OFFSET('Hygiene Data'!$F$8,0,10*ROW('Hygiene Data'!F170))),'Data Summary'!DY176="Yes"),OFFSET('Hygiene Data'!$F$8,0,10*ROW('Hygiene Data'!F170)),NA())</f>
        <v>#N/A</v>
      </c>
      <c r="BK176" s="108" t="e">
        <f ca="true">+IF(AND(ISNUMBER(OFFSET('Hygiene Data'!$F$10,0,10*ROW('Hygiene Data'!F170))),'Data Summary'!DZ176="Yes"),OFFSET('Hygiene Data'!$F$10,0,10*ROW('Hygiene Data'!F170)),NA())</f>
        <v>#N/A</v>
      </c>
      <c r="BL176" s="108" t="e">
        <f ca="true">+IF(AND(ISNUMBER(OFFSET('Hygiene Data'!$G$6,0,10*ROW('Hygiene Data'!G170))),'Data Summary'!EA176="Yes"),OFFSET('Hygiene Data'!$G$6,0,10*ROW('Hygiene Data'!G170)),NA())</f>
        <v>#N/A</v>
      </c>
      <c r="BM176" s="108" t="e">
        <f ca="true">+IF(AND(ISNUMBER(OFFSET('Hygiene Data'!$G$8,0,10*ROW('Hygiene Data'!G170))),'Data Summary'!EB176="Yes"),OFFSET('Hygiene Data'!$G$8,0,10*ROW('Hygiene Data'!G170)),NA())</f>
        <v>#N/A</v>
      </c>
      <c r="BN176" s="108" t="e">
        <f ca="true">+IF(AND(ISNUMBER(OFFSET('Hygiene Data'!$G$10,0,10*ROW('Hygiene Data'!G170))),'Data Summary'!EC176="Yes"),OFFSET('Hygiene Data'!$G$10,0,10*ROW('Hygiene Data'!G170)),NA())</f>
        <v>#N/A</v>
      </c>
      <c r="BO176" s="108" t="e">
        <f ca="true">+IF(AND(ISNUMBER(OFFSET('Hygiene Data'!$H$6,0,10*ROW('Hygiene Data'!H170))),'Data Summary'!ED176="Yes"),OFFSET('Hygiene Data'!$H$6,0,10*ROW('Hygiene Data'!H170)),NA())</f>
        <v>#N/A</v>
      </c>
      <c r="BP176" s="108" t="e">
        <f ca="true">+IF(AND(ISNUMBER(OFFSET('Hygiene Data'!$H$8,0,10*ROW('Hygiene Data'!H170))),'Data Summary'!EE176="Yes"),OFFSET('Hygiene Data'!$H$8,0,10*ROW('Hygiene Data'!H170)),NA())</f>
        <v>#N/A</v>
      </c>
      <c r="BQ176" s="108" t="e">
        <f ca="true">+IF(AND(ISNUMBER(OFFSET('Hygiene Data'!$H$10,0,10*ROW('Hygiene Data'!H170))),'Data Summary'!EF176="Yes"),OFFSET('Hygiene Data'!$H$10,0,10*ROW('Hygiene Data'!H170)),NA())</f>
        <v>#N/A</v>
      </c>
    </row>
    <row r="177" x14ac:dyDescent="0.2">
      <c r="A177" s="56" t="e">
        <f ca="true">+IF(OFFSET('Water Data'!$B$1,0,10*ROW('Water Data'!B171))="",NA(),OFFSET('Water Data'!$B$1,0,10*ROW('Water Data'!B171)))</f>
        <v>#N/A</v>
      </c>
      <c r="B177" s="56" t="e">
        <f ca="true">+IF(OFFSET('Water Data'!$A$3,0,10*ROW('Water Data'!A174))="",NA(),OFFSET('Water Data'!$A$3,0,10*ROW('Water Data'!A174)))</f>
        <v>#N/A</v>
      </c>
      <c r="C177" s="56" t="e">
        <f ca="true">+IF(OFFSET('Water Data'!$C$3,0,10*ROW('Water Data'!C174))="",NA(),OFFSET('Water Data'!$C$3,0,10*ROW('Water Data'!C174)))</f>
        <v>#N/A</v>
      </c>
      <c r="D177" s="57" t="e">
        <f ca="true">+IF(AND(ISNUMBER(OFFSET('Water Data'!$C$5,0,10*ROW('Water Data'!C171))),'Data Summary'!BS177="Yes"),100-OFFSET('Water Data'!$C$5,0,10*ROW('Water Data'!C171)),NA())</f>
        <v>#N/A</v>
      </c>
      <c r="E177" s="57" t="e">
        <f ca="true">+IF(AND(ISNUMBER(OFFSET('Water Data'!$C$7,0,10*ROW('Water Data'!C171))),'Data Summary'!BT177="Yes"),OFFSET('Water Data'!$C$7,0,10*ROW('Water Data'!C171)),NA())</f>
        <v>#N/A</v>
      </c>
      <c r="F177" s="57" t="e">
        <f ca="true">+IF(AND(ISNUMBER(OFFSET('Water Data'!$C$10,0,10*ROW('Water Data'!C171))),'Data Summary'!BU177="Yes"),OFFSET('Water Data'!$C$10,0,10*ROW('Water Data'!C171)),NA())</f>
        <v>#N/A</v>
      </c>
      <c r="G177" s="57" t="e">
        <f ca="true">+IF(AND(ISNUMBER(OFFSET('Water Data'!$D$5,0,10*ROW('Water Data'!D171))),'Data Summary'!BV177="Yes"),100-OFFSET('Water Data'!$D$5,0,10*ROW('Water Data'!D171)),NA())</f>
        <v>#N/A</v>
      </c>
      <c r="H177" s="57" t="e">
        <f ca="true">+IF(AND(ISNUMBER(OFFSET('Water Data'!$D$7,0,10*ROW('Water Data'!D171))),'Data Summary'!BW177="Yes"),OFFSET('Water Data'!$D$7,0,10*ROW('Water Data'!D171)),NA())</f>
        <v>#N/A</v>
      </c>
      <c r="I177" s="57" t="e">
        <f ca="true">+IF(AND(ISNUMBER(OFFSET('Water Data'!$D$10,0,10*ROW('Water Data'!D171))),'Data Summary'!BX177="Yes"),OFFSET('Water Data'!$D$10,0,10*ROW('Water Data'!D171)),NA())</f>
        <v>#N/A</v>
      </c>
      <c r="J177" s="57" t="e">
        <f ca="true">+IF(AND(ISNUMBER(OFFSET('Water Data'!$E$5,0,10*ROW('Water Data'!E171))),'Data Summary'!BY177="Yes"),100-OFFSET('Water Data'!$E$5,0,10*ROW('Water Data'!E171)),NA())</f>
        <v>#N/A</v>
      </c>
      <c r="K177" s="57" t="e">
        <f ca="true">+IF(AND(ISNUMBER(OFFSET('Water Data'!$E$7,0,10*ROW('Water Data'!E171))),'Data Summary'!BZ177="Yes"),OFFSET('Water Data'!$E$7,0,10*ROW('Water Data'!E171)),NA())</f>
        <v>#N/A</v>
      </c>
      <c r="L177" s="57" t="e">
        <f ca="true">+IF(AND(ISNUMBER(OFFSET('Water Data'!$E$10,0,10*ROW('Water Data'!E171))),'Data Summary'!CA177="Yes"),OFFSET('Water Data'!$E$10,0,10*ROW('Water Data'!E171)),NA())</f>
        <v>#N/A</v>
      </c>
      <c r="M177" s="57" t="e">
        <f ca="true">+IF(AND(ISNUMBER(OFFSET('Water Data'!$F$5,0,10*ROW('Water Data'!F171))),'Data Summary'!CB177="Yes"),100-OFFSET('Water Data'!$F$5,0,10*ROW('Water Data'!F171)),NA())</f>
        <v>#N/A</v>
      </c>
      <c r="N177" s="57" t="e">
        <f ca="true">+IF(AND(ISNUMBER(OFFSET('Water Data'!$F$7,0,10*ROW('Water Data'!F171))),'Data Summary'!CC177="Yes"),OFFSET('Water Data'!$F$7,0,10*ROW('Water Data'!F171)),NA())</f>
        <v>#N/A</v>
      </c>
      <c r="O177" s="57" t="e">
        <f ca="true">+IF(AND(ISNUMBER(OFFSET('Water Data'!$F$10,0,10*ROW('Water Data'!F171))),'Data Summary'!CD177="Yes"),OFFSET('Water Data'!$F$10,0,10*ROW('Water Data'!F171)),NA())</f>
        <v>#N/A</v>
      </c>
      <c r="P177" s="57" t="e">
        <f ca="true">+IF(AND(ISNUMBER(OFFSET('Water Data'!$G$5,0,10*ROW('Water Data'!G171))),'Data Summary'!CE177="Yes"),100-OFFSET('Water Data'!$G$5,0,10*ROW('Water Data'!G171)),NA())</f>
        <v>#N/A</v>
      </c>
      <c r="Q177" s="57" t="e">
        <f ca="true">+IF(AND(ISNUMBER(OFFSET('Water Data'!$G$7,0,10*ROW('Water Data'!G171))),'Data Summary'!CF177="Yes"),OFFSET('Water Data'!$G$7,0,10*ROW('Water Data'!G171)),NA())</f>
        <v>#N/A</v>
      </c>
      <c r="R177" s="57" t="e">
        <f ca="true">+IF(AND(ISNUMBER(OFFSET('Water Data'!$G$10,0,10*ROW('Water Data'!G171))),'Data Summary'!CG177="Yes"),OFFSET('Water Data'!$G$10,0,10*ROW('Water Data'!G171)),NA())</f>
        <v>#N/A</v>
      </c>
      <c r="S177" s="57" t="e">
        <f ca="true">+IF(AND(ISNUMBER(OFFSET('Water Data'!$H$5,0,10*ROW('Water Data'!H171))),'Data Summary'!CH177="Yes"),100-OFFSET('Water Data'!$H$5,0,10*ROW('Water Data'!H171)),NA())</f>
        <v>#N/A</v>
      </c>
      <c r="T177" s="57" t="e">
        <f ca="true">+IF(AND(ISNUMBER(OFFSET('Water Data'!$H$7,0,10*ROW('Water Data'!H171))),'Data Summary'!CI177="Yes"),OFFSET('Water Data'!$H$7,0,10*ROW('Water Data'!H171)),NA())</f>
        <v>#N/A</v>
      </c>
      <c r="U177" s="57" t="e">
        <f ca="true">+IF(AND(ISNUMBER(OFFSET('Water Data'!$H$10,0,10*ROW('Water Data'!H171))),'Data Summary'!CJ177="Yes"),OFFSET('Water Data'!$H$10,0,10*ROW('Water Data'!H171)),NA())</f>
        <v>#N/A</v>
      </c>
      <c r="V177" s="103" t="e">
        <f ca="true">+IF(AND(ISNUMBER(OFFSET('Sanitation Data'!$C$5,0,10*ROW('Sanitation Data'!C171))),'Data Summary'!CK177="Yes"),100-OFFSET('Sanitation Data'!$C$5,0,10*ROW('Sanitation Data'!C171)),NA())</f>
        <v>#N/A</v>
      </c>
      <c r="W177" s="103" t="e">
        <f ca="true">+IF(AND(ISNUMBER(OFFSET('Sanitation Data'!$C$7,0,10*ROW('Sanitation Data'!C171))),'Data Summary'!CL177="Yes"),OFFSET('Sanitation Data'!$C$7,0,10*ROW('Sanitation Data'!C171)),NA())</f>
        <v>#N/A</v>
      </c>
      <c r="X177" s="103" t="e">
        <f ca="true">+IF(AND(ISNUMBER(OFFSET('Sanitation Data'!$C$11,0,10*ROW('Sanitation Data'!C171))),'Data Summary'!CM177="Yes"),OFFSET('Sanitation Data'!$C$11,0,10*ROW('Sanitation Data'!C171)),NA())</f>
        <v>#N/A</v>
      </c>
      <c r="Y177" s="103" t="e">
        <f ca="true">+IF(AND(ISNUMBER(OFFSET('Sanitation Data'!$C$12,0,10*ROW('Sanitation Data'!C171))),'Data Summary'!CN177="Yes"),OFFSET('Sanitation Data'!$C$12,0,10*ROW('Sanitation Data'!C171)),NA())</f>
        <v>#N/A</v>
      </c>
      <c r="Z177" s="103" t="e">
        <f ca="true">+IF(AND(ISNUMBER(OFFSET('Sanitation Data'!$C$13,0,10*ROW('Sanitation Data'!C171))),'Data Summary'!CO177="Yes"),OFFSET('Sanitation Data'!$C$13,0,10*ROW('Sanitation Data'!C171)),NA())</f>
        <v>#N/A</v>
      </c>
      <c r="AA177" s="103" t="e">
        <f ca="true">+IF(AND(ISNUMBER(OFFSET('Sanitation Data'!$D$5,0,10*ROW('Sanitation Data'!D171))),'Data Summary'!CP177="Yes"),100-OFFSET('Sanitation Data'!$D$5,0,10*ROW('Sanitation Data'!D171)),NA())</f>
        <v>#N/A</v>
      </c>
      <c r="AB177" s="103" t="e">
        <f ca="true">+IF(AND(ISNUMBER(OFFSET('Sanitation Data'!$D$7,0,10*ROW('Sanitation Data'!D171))),'Data Summary'!CQ177="Yes"),OFFSET('Sanitation Data'!$D$7,0,10*ROW('Sanitation Data'!D171)),NA())</f>
        <v>#N/A</v>
      </c>
      <c r="AC177" s="103" t="e">
        <f ca="true">+IF(AND(ISNUMBER(OFFSET('Sanitation Data'!$D$11,0,10*ROW('Sanitation Data'!D171))),'Data Summary'!CR177="Yes"),OFFSET('Sanitation Data'!$D$11,0,10*ROW('Sanitation Data'!D171)),NA())</f>
        <v>#N/A</v>
      </c>
      <c r="AD177" s="103" t="e">
        <f ca="true">+IF(AND(ISNUMBER(OFFSET('Sanitation Data'!$D$12,0,10*ROW('Sanitation Data'!D171))),'Data Summary'!CS177="Yes"),OFFSET('Sanitation Data'!$D$12,0,10*ROW('Sanitation Data'!D171)),NA())</f>
        <v>#N/A</v>
      </c>
      <c r="AE177" s="103" t="e">
        <f ca="true">+IF(AND(ISNUMBER(OFFSET('Sanitation Data'!$D$13,0,10*ROW('Sanitation Data'!D171))),'Data Summary'!CT177="Yes"),OFFSET('Sanitation Data'!$D$13,0,10*ROW('Sanitation Data'!D171)),NA())</f>
        <v>#N/A</v>
      </c>
      <c r="AF177" s="103" t="e">
        <f ca="true">+IF(AND(ISNUMBER(OFFSET('Sanitation Data'!$E$5,0,10*ROW('Sanitation Data'!E171))),'Data Summary'!CU177="Yes"),100-OFFSET('Sanitation Data'!$E$5,0,10*ROW('Sanitation Data'!E171)),NA())</f>
        <v>#N/A</v>
      </c>
      <c r="AG177" s="103" t="e">
        <f ca="true">+IF(AND(ISNUMBER(OFFSET('Sanitation Data'!$E$7,0,10*ROW('Sanitation Data'!E171))),'Data Summary'!CV177="Yes"),OFFSET('Sanitation Data'!$E$7,0,10*ROW('Sanitation Data'!E171)),NA())</f>
        <v>#N/A</v>
      </c>
      <c r="AH177" s="103" t="e">
        <f ca="true">+IF(AND(ISNUMBER(OFFSET('Sanitation Data'!$E$11,0,10*ROW('Sanitation Data'!E171))),'Data Summary'!CW177="Yes"),OFFSET('Sanitation Data'!$E$11,0,10*ROW('Sanitation Data'!E171)),NA())</f>
        <v>#N/A</v>
      </c>
      <c r="AI177" s="103" t="e">
        <f ca="true">+IF(AND(ISNUMBER(OFFSET('Sanitation Data'!$E$12,0,10*ROW('Sanitation Data'!E171))),'Data Summary'!CX177="Yes"),OFFSET('Sanitation Data'!$E$12,0,10*ROW('Sanitation Data'!E171)),NA())</f>
        <v>#N/A</v>
      </c>
      <c r="AJ177" s="103" t="e">
        <f ca="true">+IF(AND(ISNUMBER(OFFSET('Sanitation Data'!$E$13,0,10*ROW('Sanitation Data'!E171))),'Data Summary'!CY177="Yes"),OFFSET('Sanitation Data'!$E$13,0,10*ROW('Sanitation Data'!E171)),NA())</f>
        <v>#N/A</v>
      </c>
      <c r="AK177" s="103" t="e">
        <f ca="true">+IF(AND(ISNUMBER(OFFSET('Sanitation Data'!$F$5,0,10*ROW('Sanitation Data'!F171))),'Data Summary'!CZ177="Yes"),100-OFFSET('Sanitation Data'!$F$5,0,10*ROW('Sanitation Data'!F171)),NA())</f>
        <v>#N/A</v>
      </c>
      <c r="AL177" s="103" t="e">
        <f ca="true">+IF(AND(ISNUMBER(OFFSET('Sanitation Data'!$F$7,0,10*ROW('Sanitation Data'!F171))),'Data Summary'!DA177="Yes"),OFFSET('Sanitation Data'!$F$7,0,10*ROW('Sanitation Data'!F171)),NA())</f>
        <v>#N/A</v>
      </c>
      <c r="AM177" s="103" t="e">
        <f ca="true">+IF(AND(ISNUMBER(OFFSET('Sanitation Data'!$F$11,0,10*ROW('Sanitation Data'!F171))),'Data Summary'!DB177="Yes"),OFFSET('Sanitation Data'!$F$11,0,10*ROW('Sanitation Data'!F171)),NA())</f>
        <v>#N/A</v>
      </c>
      <c r="AN177" s="103" t="e">
        <f ca="true">+IF(AND(ISNUMBER(OFFSET('Sanitation Data'!$F$12,0,10*ROW('Sanitation Data'!F171))),'Data Summary'!DC177="Yes"),OFFSET('Sanitation Data'!$F$12,0,10*ROW('Sanitation Data'!F171)),NA())</f>
        <v>#N/A</v>
      </c>
      <c r="AO177" s="103" t="e">
        <f ca="true">+IF(AND(ISNUMBER(OFFSET('Sanitation Data'!$F$13,0,10*ROW('Sanitation Data'!F171))),'Data Summary'!DD177="Yes"),OFFSET('Sanitation Data'!$F$13,0,10*ROW('Sanitation Data'!F171)),NA())</f>
        <v>#N/A</v>
      </c>
      <c r="AP177" s="103" t="e">
        <f ca="true">+IF(AND(ISNUMBER(OFFSET('Sanitation Data'!$G$5,0,10*ROW('Sanitation Data'!G171))),'Data Summary'!DE177="Yes"),100-OFFSET('Sanitation Data'!$G$5,0,10*ROW('Sanitation Data'!G171)),NA())</f>
        <v>#N/A</v>
      </c>
      <c r="AQ177" s="103" t="e">
        <f ca="true">+IF(AND(ISNUMBER(OFFSET('Sanitation Data'!$G$7,0,10*ROW('Sanitation Data'!G171))),'Data Summary'!DF177="Yes"),OFFSET('Sanitation Data'!$G$7,0,10*ROW('Sanitation Data'!G171)),NA())</f>
        <v>#N/A</v>
      </c>
      <c r="AR177" s="103" t="e">
        <f ca="true">+IF(AND(ISNUMBER(OFFSET('Sanitation Data'!$G$11,0,10*ROW('Sanitation Data'!G171))),'Data Summary'!DG177="Yes"),OFFSET('Sanitation Data'!$G$11,0,10*ROW('Sanitation Data'!G171)),NA())</f>
        <v>#N/A</v>
      </c>
      <c r="AS177" s="103" t="e">
        <f ca="true">+IF(AND(ISNUMBER(OFFSET('Sanitation Data'!$G$12,0,10*ROW('Sanitation Data'!G171))),'Data Summary'!DH177="Yes"),OFFSET('Sanitation Data'!$G$12,0,10*ROW('Sanitation Data'!G171)),NA())</f>
        <v>#N/A</v>
      </c>
      <c r="AT177" s="103" t="e">
        <f ca="true">+IF(AND(ISNUMBER(OFFSET('Sanitation Data'!$G$13,0,10*ROW('Sanitation Data'!G171))),'Data Summary'!DI177="Yes"),OFFSET('Sanitation Data'!$G$13,0,10*ROW('Sanitation Data'!G171)),NA())</f>
        <v>#N/A</v>
      </c>
      <c r="AU177" s="103" t="e">
        <f ca="true">+IF(AND(ISNUMBER(OFFSET('Sanitation Data'!$H$5,0,10*ROW('Sanitation Data'!H171))),'Data Summary'!DJ177="Yes"),100-OFFSET('Sanitation Data'!$H$5,0,10*ROW('Sanitation Data'!H171)),NA())</f>
        <v>#N/A</v>
      </c>
      <c r="AV177" s="103" t="e">
        <f ca="true">+IF(AND(ISNUMBER(OFFSET('Sanitation Data'!$H$7,0,10*ROW('Sanitation Data'!H171))),'Data Summary'!DK177="Yes"),OFFSET('Sanitation Data'!$H$7,0,10*ROW('Sanitation Data'!H171)),NA())</f>
        <v>#N/A</v>
      </c>
      <c r="AW177" s="103" t="e">
        <f ca="true">+IF(AND(ISNUMBER(OFFSET('Sanitation Data'!$H$11,0,10*ROW('Sanitation Data'!H171))),'Data Summary'!DL177="Yes"),OFFSET('Sanitation Data'!$H$11,0,10*ROW('Sanitation Data'!H171)),NA())</f>
        <v>#N/A</v>
      </c>
      <c r="AX177" s="103" t="e">
        <f ca="true">+IF(AND(ISNUMBER(OFFSET('Sanitation Data'!$H$12,0,10*ROW('Sanitation Data'!H171))),'Data Summary'!DM177="Yes"),OFFSET('Sanitation Data'!$H$12,0,10*ROW('Sanitation Data'!H171)),NA())</f>
        <v>#N/A</v>
      </c>
      <c r="AY177" s="103" t="e">
        <f ca="true">+IF(AND(ISNUMBER(OFFSET('Sanitation Data'!$H$13,0,10*ROW('Sanitation Data'!H171))),'Data Summary'!DN177="Yes"),OFFSET('Sanitation Data'!$H$13,0,10*ROW('Sanitation Data'!H171)),NA())</f>
        <v>#N/A</v>
      </c>
      <c r="AZ177" s="108" t="e">
        <f ca="true">+IF(AND(ISNUMBER(OFFSET('Hygiene Data'!$C$6,0,10*ROW('Hygiene Data'!C171))),'Data Summary'!DO177="Yes"),OFFSET('Hygiene Data'!$C$6,0,10*ROW('Hygiene Data'!C171)),NA())</f>
        <v>#N/A</v>
      </c>
      <c r="BA177" s="108" t="e">
        <f ca="true">+IF(AND(ISNUMBER(OFFSET('Hygiene Data'!$C$8,0,10*ROW('Hygiene Data'!C171))),'Data Summary'!DP177="Yes"),OFFSET('Hygiene Data'!$C$8,0,10*ROW('Hygiene Data'!C171)),NA())</f>
        <v>#N/A</v>
      </c>
      <c r="BB177" s="108" t="e">
        <f ca="true">+IF(AND(ISNUMBER(OFFSET('Hygiene Data'!$C$10,0,10*ROW('Hygiene Data'!C171))),'Data Summary'!DQ177="Yes"),OFFSET('Hygiene Data'!$C$10,0,10*ROW('Hygiene Data'!C171)),NA())</f>
        <v>#N/A</v>
      </c>
      <c r="BC177" s="108" t="e">
        <f ca="true">+IF(AND(ISNUMBER(OFFSET('Hygiene Data'!$D$6,0,10*ROW('Hygiene Data'!D171))),'Data Summary'!DR177="Yes"),OFFSET('Hygiene Data'!$D$6,0,10*ROW('Hygiene Data'!D171)),NA())</f>
        <v>#N/A</v>
      </c>
      <c r="BD177" s="108" t="e">
        <f ca="true">+IF(AND(ISNUMBER(OFFSET('Hygiene Data'!$D$8,0,10*ROW('Hygiene Data'!D171))),'Data Summary'!DS177="Yes"),OFFSET('Hygiene Data'!$D$8,0,10*ROW('Hygiene Data'!D171)),NA())</f>
        <v>#N/A</v>
      </c>
      <c r="BE177" s="108" t="e">
        <f ca="true">+IF(AND(ISNUMBER(OFFSET('Hygiene Data'!$D$10,0,10*ROW('Hygiene Data'!D171))),'Data Summary'!DT177="Yes"),OFFSET('Hygiene Data'!$D$10,0,10*ROW('Hygiene Data'!D171)),NA())</f>
        <v>#N/A</v>
      </c>
      <c r="BF177" s="108" t="e">
        <f ca="true">+IF(AND(ISNUMBER(OFFSET('Hygiene Data'!$E$6,0,10*ROW('Hygiene Data'!E171))),'Data Summary'!DU177="Yes"),OFFSET('Hygiene Data'!$E$6,0,10*ROW('Hygiene Data'!E171)),NA())</f>
        <v>#N/A</v>
      </c>
      <c r="BG177" s="108" t="e">
        <f ca="true">+IF(AND(ISNUMBER(OFFSET('Hygiene Data'!$E$8,0,10*ROW('Hygiene Data'!E171))),'Data Summary'!DV177="Yes"),OFFSET('Hygiene Data'!$E$8,0,10*ROW('Hygiene Data'!E171)),NA())</f>
        <v>#N/A</v>
      </c>
      <c r="BH177" s="108" t="e">
        <f ca="true">+IF(AND(ISNUMBER(OFFSET('Hygiene Data'!$E$10,0,10*ROW('Hygiene Data'!E171))),'Data Summary'!DW177="Yes"),OFFSET('Hygiene Data'!$E$10,0,10*ROW('Hygiene Data'!E171)),NA())</f>
        <v>#N/A</v>
      </c>
      <c r="BI177" s="108" t="e">
        <f ca="true">+IF(AND(ISNUMBER(OFFSET('Hygiene Data'!$F$6,0,10*ROW('Hygiene Data'!F171))),'Data Summary'!DX177="Yes"),OFFSET('Hygiene Data'!$F$6,0,10*ROW('Hygiene Data'!F171)),NA())</f>
        <v>#N/A</v>
      </c>
      <c r="BJ177" s="108" t="e">
        <f ca="true">+IF(AND(ISNUMBER(OFFSET('Hygiene Data'!$F$8,0,10*ROW('Hygiene Data'!F171))),'Data Summary'!DY177="Yes"),OFFSET('Hygiene Data'!$F$8,0,10*ROW('Hygiene Data'!F171)),NA())</f>
        <v>#N/A</v>
      </c>
      <c r="BK177" s="108" t="e">
        <f ca="true">+IF(AND(ISNUMBER(OFFSET('Hygiene Data'!$F$10,0,10*ROW('Hygiene Data'!F171))),'Data Summary'!DZ177="Yes"),OFFSET('Hygiene Data'!$F$10,0,10*ROW('Hygiene Data'!F171)),NA())</f>
        <v>#N/A</v>
      </c>
      <c r="BL177" s="108" t="e">
        <f ca="true">+IF(AND(ISNUMBER(OFFSET('Hygiene Data'!$G$6,0,10*ROW('Hygiene Data'!G171))),'Data Summary'!EA177="Yes"),OFFSET('Hygiene Data'!$G$6,0,10*ROW('Hygiene Data'!G171)),NA())</f>
        <v>#N/A</v>
      </c>
      <c r="BM177" s="108" t="e">
        <f ca="true">+IF(AND(ISNUMBER(OFFSET('Hygiene Data'!$G$8,0,10*ROW('Hygiene Data'!G171))),'Data Summary'!EB177="Yes"),OFFSET('Hygiene Data'!$G$8,0,10*ROW('Hygiene Data'!G171)),NA())</f>
        <v>#N/A</v>
      </c>
      <c r="BN177" s="108" t="e">
        <f ca="true">+IF(AND(ISNUMBER(OFFSET('Hygiene Data'!$G$10,0,10*ROW('Hygiene Data'!G171))),'Data Summary'!EC177="Yes"),OFFSET('Hygiene Data'!$G$10,0,10*ROW('Hygiene Data'!G171)),NA())</f>
        <v>#N/A</v>
      </c>
      <c r="BO177" s="108" t="e">
        <f ca="true">+IF(AND(ISNUMBER(OFFSET('Hygiene Data'!$H$6,0,10*ROW('Hygiene Data'!H171))),'Data Summary'!ED177="Yes"),OFFSET('Hygiene Data'!$H$6,0,10*ROW('Hygiene Data'!H171)),NA())</f>
        <v>#N/A</v>
      </c>
      <c r="BP177" s="108" t="e">
        <f ca="true">+IF(AND(ISNUMBER(OFFSET('Hygiene Data'!$H$8,0,10*ROW('Hygiene Data'!H171))),'Data Summary'!EE177="Yes"),OFFSET('Hygiene Data'!$H$8,0,10*ROW('Hygiene Data'!H171)),NA())</f>
        <v>#N/A</v>
      </c>
      <c r="BQ177" s="108" t="e">
        <f ca="true">+IF(AND(ISNUMBER(OFFSET('Hygiene Data'!$H$10,0,10*ROW('Hygiene Data'!H171))),'Data Summary'!EF177="Yes"),OFFSET('Hygiene Data'!$H$10,0,10*ROW('Hygiene Data'!H171)),NA())</f>
        <v>#N/A</v>
      </c>
    </row>
    <row r="178" x14ac:dyDescent="0.2">
      <c r="A178" s="56" t="e">
        <f ca="true">+IF(OFFSET('Water Data'!$B$1,0,10*ROW('Water Data'!B172))="",NA(),OFFSET('Water Data'!$B$1,0,10*ROW('Water Data'!B172)))</f>
        <v>#N/A</v>
      </c>
      <c r="B178" s="56" t="e">
        <f ca="true">+IF(OFFSET('Water Data'!$A$3,0,10*ROW('Water Data'!A175))="",NA(),OFFSET('Water Data'!$A$3,0,10*ROW('Water Data'!A175)))</f>
        <v>#N/A</v>
      </c>
      <c r="C178" s="56" t="e">
        <f ca="true">+IF(OFFSET('Water Data'!$C$3,0,10*ROW('Water Data'!C175))="",NA(),OFFSET('Water Data'!$C$3,0,10*ROW('Water Data'!C175)))</f>
        <v>#N/A</v>
      </c>
      <c r="D178" s="57" t="e">
        <f ca="true">+IF(AND(ISNUMBER(OFFSET('Water Data'!$C$5,0,10*ROW('Water Data'!C172))),'Data Summary'!BS178="Yes"),100-OFFSET('Water Data'!$C$5,0,10*ROW('Water Data'!C172)),NA())</f>
        <v>#N/A</v>
      </c>
      <c r="E178" s="57" t="e">
        <f ca="true">+IF(AND(ISNUMBER(OFFSET('Water Data'!$C$7,0,10*ROW('Water Data'!C172))),'Data Summary'!BT178="Yes"),OFFSET('Water Data'!$C$7,0,10*ROW('Water Data'!C172)),NA())</f>
        <v>#N/A</v>
      </c>
      <c r="F178" s="57" t="e">
        <f ca="true">+IF(AND(ISNUMBER(OFFSET('Water Data'!$C$10,0,10*ROW('Water Data'!C172))),'Data Summary'!BU178="Yes"),OFFSET('Water Data'!$C$10,0,10*ROW('Water Data'!C172)),NA())</f>
        <v>#N/A</v>
      </c>
      <c r="G178" s="57" t="e">
        <f ca="true">+IF(AND(ISNUMBER(OFFSET('Water Data'!$D$5,0,10*ROW('Water Data'!D172))),'Data Summary'!BV178="Yes"),100-OFFSET('Water Data'!$D$5,0,10*ROW('Water Data'!D172)),NA())</f>
        <v>#N/A</v>
      </c>
      <c r="H178" s="57" t="e">
        <f ca="true">+IF(AND(ISNUMBER(OFFSET('Water Data'!$D$7,0,10*ROW('Water Data'!D172))),'Data Summary'!BW178="Yes"),OFFSET('Water Data'!$D$7,0,10*ROW('Water Data'!D172)),NA())</f>
        <v>#N/A</v>
      </c>
      <c r="I178" s="57" t="e">
        <f ca="true">+IF(AND(ISNUMBER(OFFSET('Water Data'!$D$10,0,10*ROW('Water Data'!D172))),'Data Summary'!BX178="Yes"),OFFSET('Water Data'!$D$10,0,10*ROW('Water Data'!D172)),NA())</f>
        <v>#N/A</v>
      </c>
      <c r="J178" s="57" t="e">
        <f ca="true">+IF(AND(ISNUMBER(OFFSET('Water Data'!$E$5,0,10*ROW('Water Data'!E172))),'Data Summary'!BY178="Yes"),100-OFFSET('Water Data'!$E$5,0,10*ROW('Water Data'!E172)),NA())</f>
        <v>#N/A</v>
      </c>
      <c r="K178" s="57" t="e">
        <f ca="true">+IF(AND(ISNUMBER(OFFSET('Water Data'!$E$7,0,10*ROW('Water Data'!E172))),'Data Summary'!BZ178="Yes"),OFFSET('Water Data'!$E$7,0,10*ROW('Water Data'!E172)),NA())</f>
        <v>#N/A</v>
      </c>
      <c r="L178" s="57" t="e">
        <f ca="true">+IF(AND(ISNUMBER(OFFSET('Water Data'!$E$10,0,10*ROW('Water Data'!E172))),'Data Summary'!CA178="Yes"),OFFSET('Water Data'!$E$10,0,10*ROW('Water Data'!E172)),NA())</f>
        <v>#N/A</v>
      </c>
      <c r="M178" s="57" t="e">
        <f ca="true">+IF(AND(ISNUMBER(OFFSET('Water Data'!$F$5,0,10*ROW('Water Data'!F172))),'Data Summary'!CB178="Yes"),100-OFFSET('Water Data'!$F$5,0,10*ROW('Water Data'!F172)),NA())</f>
        <v>#N/A</v>
      </c>
      <c r="N178" s="57" t="e">
        <f ca="true">+IF(AND(ISNUMBER(OFFSET('Water Data'!$F$7,0,10*ROW('Water Data'!F172))),'Data Summary'!CC178="Yes"),OFFSET('Water Data'!$F$7,0,10*ROW('Water Data'!F172)),NA())</f>
        <v>#N/A</v>
      </c>
      <c r="O178" s="57" t="e">
        <f ca="true">+IF(AND(ISNUMBER(OFFSET('Water Data'!$F$10,0,10*ROW('Water Data'!F172))),'Data Summary'!CD178="Yes"),OFFSET('Water Data'!$F$10,0,10*ROW('Water Data'!F172)),NA())</f>
        <v>#N/A</v>
      </c>
      <c r="P178" s="57" t="e">
        <f ca="true">+IF(AND(ISNUMBER(OFFSET('Water Data'!$G$5,0,10*ROW('Water Data'!G172))),'Data Summary'!CE178="Yes"),100-OFFSET('Water Data'!$G$5,0,10*ROW('Water Data'!G172)),NA())</f>
        <v>#N/A</v>
      </c>
      <c r="Q178" s="57" t="e">
        <f ca="true">+IF(AND(ISNUMBER(OFFSET('Water Data'!$G$7,0,10*ROW('Water Data'!G172))),'Data Summary'!CF178="Yes"),OFFSET('Water Data'!$G$7,0,10*ROW('Water Data'!G172)),NA())</f>
        <v>#N/A</v>
      </c>
      <c r="R178" s="57" t="e">
        <f ca="true">+IF(AND(ISNUMBER(OFFSET('Water Data'!$G$10,0,10*ROW('Water Data'!G172))),'Data Summary'!CG178="Yes"),OFFSET('Water Data'!$G$10,0,10*ROW('Water Data'!G172)),NA())</f>
        <v>#N/A</v>
      </c>
      <c r="S178" s="57" t="e">
        <f ca="true">+IF(AND(ISNUMBER(OFFSET('Water Data'!$H$5,0,10*ROW('Water Data'!H172))),'Data Summary'!CH178="Yes"),100-OFFSET('Water Data'!$H$5,0,10*ROW('Water Data'!H172)),NA())</f>
        <v>#N/A</v>
      </c>
      <c r="T178" s="57" t="e">
        <f ca="true">+IF(AND(ISNUMBER(OFFSET('Water Data'!$H$7,0,10*ROW('Water Data'!H172))),'Data Summary'!CI178="Yes"),OFFSET('Water Data'!$H$7,0,10*ROW('Water Data'!H172)),NA())</f>
        <v>#N/A</v>
      </c>
      <c r="U178" s="57" t="e">
        <f ca="true">+IF(AND(ISNUMBER(OFFSET('Water Data'!$H$10,0,10*ROW('Water Data'!H172))),'Data Summary'!CJ178="Yes"),OFFSET('Water Data'!$H$10,0,10*ROW('Water Data'!H172)),NA())</f>
        <v>#N/A</v>
      </c>
      <c r="V178" s="103" t="e">
        <f ca="true">+IF(AND(ISNUMBER(OFFSET('Sanitation Data'!$C$5,0,10*ROW('Sanitation Data'!C172))),'Data Summary'!CK178="Yes"),100-OFFSET('Sanitation Data'!$C$5,0,10*ROW('Sanitation Data'!C172)),NA())</f>
        <v>#N/A</v>
      </c>
      <c r="W178" s="103" t="e">
        <f ca="true">+IF(AND(ISNUMBER(OFFSET('Sanitation Data'!$C$7,0,10*ROW('Sanitation Data'!C172))),'Data Summary'!CL178="Yes"),OFFSET('Sanitation Data'!$C$7,0,10*ROW('Sanitation Data'!C172)),NA())</f>
        <v>#N/A</v>
      </c>
      <c r="X178" s="103" t="e">
        <f ca="true">+IF(AND(ISNUMBER(OFFSET('Sanitation Data'!$C$11,0,10*ROW('Sanitation Data'!C172))),'Data Summary'!CM178="Yes"),OFFSET('Sanitation Data'!$C$11,0,10*ROW('Sanitation Data'!C172)),NA())</f>
        <v>#N/A</v>
      </c>
      <c r="Y178" s="103" t="e">
        <f ca="true">+IF(AND(ISNUMBER(OFFSET('Sanitation Data'!$C$12,0,10*ROW('Sanitation Data'!C172))),'Data Summary'!CN178="Yes"),OFFSET('Sanitation Data'!$C$12,0,10*ROW('Sanitation Data'!C172)),NA())</f>
        <v>#N/A</v>
      </c>
      <c r="Z178" s="103" t="e">
        <f ca="true">+IF(AND(ISNUMBER(OFFSET('Sanitation Data'!$C$13,0,10*ROW('Sanitation Data'!C172))),'Data Summary'!CO178="Yes"),OFFSET('Sanitation Data'!$C$13,0,10*ROW('Sanitation Data'!C172)),NA())</f>
        <v>#N/A</v>
      </c>
      <c r="AA178" s="103" t="e">
        <f ca="true">+IF(AND(ISNUMBER(OFFSET('Sanitation Data'!$D$5,0,10*ROW('Sanitation Data'!D172))),'Data Summary'!CP178="Yes"),100-OFFSET('Sanitation Data'!$D$5,0,10*ROW('Sanitation Data'!D172)),NA())</f>
        <v>#N/A</v>
      </c>
      <c r="AB178" s="103" t="e">
        <f ca="true">+IF(AND(ISNUMBER(OFFSET('Sanitation Data'!$D$7,0,10*ROW('Sanitation Data'!D172))),'Data Summary'!CQ178="Yes"),OFFSET('Sanitation Data'!$D$7,0,10*ROW('Sanitation Data'!D172)),NA())</f>
        <v>#N/A</v>
      </c>
      <c r="AC178" s="103" t="e">
        <f ca="true">+IF(AND(ISNUMBER(OFFSET('Sanitation Data'!$D$11,0,10*ROW('Sanitation Data'!D172))),'Data Summary'!CR178="Yes"),OFFSET('Sanitation Data'!$D$11,0,10*ROW('Sanitation Data'!D172)),NA())</f>
        <v>#N/A</v>
      </c>
      <c r="AD178" s="103" t="e">
        <f ca="true">+IF(AND(ISNUMBER(OFFSET('Sanitation Data'!$D$12,0,10*ROW('Sanitation Data'!D172))),'Data Summary'!CS178="Yes"),OFFSET('Sanitation Data'!$D$12,0,10*ROW('Sanitation Data'!D172)),NA())</f>
        <v>#N/A</v>
      </c>
      <c r="AE178" s="103" t="e">
        <f ca="true">+IF(AND(ISNUMBER(OFFSET('Sanitation Data'!$D$13,0,10*ROW('Sanitation Data'!D172))),'Data Summary'!CT178="Yes"),OFFSET('Sanitation Data'!$D$13,0,10*ROW('Sanitation Data'!D172)),NA())</f>
        <v>#N/A</v>
      </c>
      <c r="AF178" s="103" t="e">
        <f ca="true">+IF(AND(ISNUMBER(OFFSET('Sanitation Data'!$E$5,0,10*ROW('Sanitation Data'!E172))),'Data Summary'!CU178="Yes"),100-OFFSET('Sanitation Data'!$E$5,0,10*ROW('Sanitation Data'!E172)),NA())</f>
        <v>#N/A</v>
      </c>
      <c r="AG178" s="103" t="e">
        <f ca="true">+IF(AND(ISNUMBER(OFFSET('Sanitation Data'!$E$7,0,10*ROW('Sanitation Data'!E172))),'Data Summary'!CV178="Yes"),OFFSET('Sanitation Data'!$E$7,0,10*ROW('Sanitation Data'!E172)),NA())</f>
        <v>#N/A</v>
      </c>
      <c r="AH178" s="103" t="e">
        <f ca="true">+IF(AND(ISNUMBER(OFFSET('Sanitation Data'!$E$11,0,10*ROW('Sanitation Data'!E172))),'Data Summary'!CW178="Yes"),OFFSET('Sanitation Data'!$E$11,0,10*ROW('Sanitation Data'!E172)),NA())</f>
        <v>#N/A</v>
      </c>
      <c r="AI178" s="103" t="e">
        <f ca="true">+IF(AND(ISNUMBER(OFFSET('Sanitation Data'!$E$12,0,10*ROW('Sanitation Data'!E172))),'Data Summary'!CX178="Yes"),OFFSET('Sanitation Data'!$E$12,0,10*ROW('Sanitation Data'!E172)),NA())</f>
        <v>#N/A</v>
      </c>
      <c r="AJ178" s="103" t="e">
        <f ca="true">+IF(AND(ISNUMBER(OFFSET('Sanitation Data'!$E$13,0,10*ROW('Sanitation Data'!E172))),'Data Summary'!CY178="Yes"),OFFSET('Sanitation Data'!$E$13,0,10*ROW('Sanitation Data'!E172)),NA())</f>
        <v>#N/A</v>
      </c>
      <c r="AK178" s="103" t="e">
        <f ca="true">+IF(AND(ISNUMBER(OFFSET('Sanitation Data'!$F$5,0,10*ROW('Sanitation Data'!F172))),'Data Summary'!CZ178="Yes"),100-OFFSET('Sanitation Data'!$F$5,0,10*ROW('Sanitation Data'!F172)),NA())</f>
        <v>#N/A</v>
      </c>
      <c r="AL178" s="103" t="e">
        <f ca="true">+IF(AND(ISNUMBER(OFFSET('Sanitation Data'!$F$7,0,10*ROW('Sanitation Data'!F172))),'Data Summary'!DA178="Yes"),OFFSET('Sanitation Data'!$F$7,0,10*ROW('Sanitation Data'!F172)),NA())</f>
        <v>#N/A</v>
      </c>
      <c r="AM178" s="103" t="e">
        <f ca="true">+IF(AND(ISNUMBER(OFFSET('Sanitation Data'!$F$11,0,10*ROW('Sanitation Data'!F172))),'Data Summary'!DB178="Yes"),OFFSET('Sanitation Data'!$F$11,0,10*ROW('Sanitation Data'!F172)),NA())</f>
        <v>#N/A</v>
      </c>
      <c r="AN178" s="103" t="e">
        <f ca="true">+IF(AND(ISNUMBER(OFFSET('Sanitation Data'!$F$12,0,10*ROW('Sanitation Data'!F172))),'Data Summary'!DC178="Yes"),OFFSET('Sanitation Data'!$F$12,0,10*ROW('Sanitation Data'!F172)),NA())</f>
        <v>#N/A</v>
      </c>
      <c r="AO178" s="103" t="e">
        <f ca="true">+IF(AND(ISNUMBER(OFFSET('Sanitation Data'!$F$13,0,10*ROW('Sanitation Data'!F172))),'Data Summary'!DD178="Yes"),OFFSET('Sanitation Data'!$F$13,0,10*ROW('Sanitation Data'!F172)),NA())</f>
        <v>#N/A</v>
      </c>
      <c r="AP178" s="103" t="e">
        <f ca="true">+IF(AND(ISNUMBER(OFFSET('Sanitation Data'!$G$5,0,10*ROW('Sanitation Data'!G172))),'Data Summary'!DE178="Yes"),100-OFFSET('Sanitation Data'!$G$5,0,10*ROW('Sanitation Data'!G172)),NA())</f>
        <v>#N/A</v>
      </c>
      <c r="AQ178" s="103" t="e">
        <f ca="true">+IF(AND(ISNUMBER(OFFSET('Sanitation Data'!$G$7,0,10*ROW('Sanitation Data'!G172))),'Data Summary'!DF178="Yes"),OFFSET('Sanitation Data'!$G$7,0,10*ROW('Sanitation Data'!G172)),NA())</f>
        <v>#N/A</v>
      </c>
      <c r="AR178" s="103" t="e">
        <f ca="true">+IF(AND(ISNUMBER(OFFSET('Sanitation Data'!$G$11,0,10*ROW('Sanitation Data'!G172))),'Data Summary'!DG178="Yes"),OFFSET('Sanitation Data'!$G$11,0,10*ROW('Sanitation Data'!G172)),NA())</f>
        <v>#N/A</v>
      </c>
      <c r="AS178" s="103" t="e">
        <f ca="true">+IF(AND(ISNUMBER(OFFSET('Sanitation Data'!$G$12,0,10*ROW('Sanitation Data'!G172))),'Data Summary'!DH178="Yes"),OFFSET('Sanitation Data'!$G$12,0,10*ROW('Sanitation Data'!G172)),NA())</f>
        <v>#N/A</v>
      </c>
      <c r="AT178" s="103" t="e">
        <f ca="true">+IF(AND(ISNUMBER(OFFSET('Sanitation Data'!$G$13,0,10*ROW('Sanitation Data'!G172))),'Data Summary'!DI178="Yes"),OFFSET('Sanitation Data'!$G$13,0,10*ROW('Sanitation Data'!G172)),NA())</f>
        <v>#N/A</v>
      </c>
      <c r="AU178" s="103" t="e">
        <f ca="true">+IF(AND(ISNUMBER(OFFSET('Sanitation Data'!$H$5,0,10*ROW('Sanitation Data'!H172))),'Data Summary'!DJ178="Yes"),100-OFFSET('Sanitation Data'!$H$5,0,10*ROW('Sanitation Data'!H172)),NA())</f>
        <v>#N/A</v>
      </c>
      <c r="AV178" s="103" t="e">
        <f ca="true">+IF(AND(ISNUMBER(OFFSET('Sanitation Data'!$H$7,0,10*ROW('Sanitation Data'!H172))),'Data Summary'!DK178="Yes"),OFFSET('Sanitation Data'!$H$7,0,10*ROW('Sanitation Data'!H172)),NA())</f>
        <v>#N/A</v>
      </c>
      <c r="AW178" s="103" t="e">
        <f ca="true">+IF(AND(ISNUMBER(OFFSET('Sanitation Data'!$H$11,0,10*ROW('Sanitation Data'!H172))),'Data Summary'!DL178="Yes"),OFFSET('Sanitation Data'!$H$11,0,10*ROW('Sanitation Data'!H172)),NA())</f>
        <v>#N/A</v>
      </c>
      <c r="AX178" s="103" t="e">
        <f ca="true">+IF(AND(ISNUMBER(OFFSET('Sanitation Data'!$H$12,0,10*ROW('Sanitation Data'!H172))),'Data Summary'!DM178="Yes"),OFFSET('Sanitation Data'!$H$12,0,10*ROW('Sanitation Data'!H172)),NA())</f>
        <v>#N/A</v>
      </c>
      <c r="AY178" s="103" t="e">
        <f ca="true">+IF(AND(ISNUMBER(OFFSET('Sanitation Data'!$H$13,0,10*ROW('Sanitation Data'!H172))),'Data Summary'!DN178="Yes"),OFFSET('Sanitation Data'!$H$13,0,10*ROW('Sanitation Data'!H172)),NA())</f>
        <v>#N/A</v>
      </c>
      <c r="AZ178" s="108" t="e">
        <f ca="true">+IF(AND(ISNUMBER(OFFSET('Hygiene Data'!$C$6,0,10*ROW('Hygiene Data'!C172))),'Data Summary'!DO178="Yes"),OFFSET('Hygiene Data'!$C$6,0,10*ROW('Hygiene Data'!C172)),NA())</f>
        <v>#N/A</v>
      </c>
      <c r="BA178" s="108" t="e">
        <f ca="true">+IF(AND(ISNUMBER(OFFSET('Hygiene Data'!$C$8,0,10*ROW('Hygiene Data'!C172))),'Data Summary'!DP178="Yes"),OFFSET('Hygiene Data'!$C$8,0,10*ROW('Hygiene Data'!C172)),NA())</f>
        <v>#N/A</v>
      </c>
      <c r="BB178" s="108" t="e">
        <f ca="true">+IF(AND(ISNUMBER(OFFSET('Hygiene Data'!$C$10,0,10*ROW('Hygiene Data'!C172))),'Data Summary'!DQ178="Yes"),OFFSET('Hygiene Data'!$C$10,0,10*ROW('Hygiene Data'!C172)),NA())</f>
        <v>#N/A</v>
      </c>
      <c r="BC178" s="108" t="e">
        <f ca="true">+IF(AND(ISNUMBER(OFFSET('Hygiene Data'!$D$6,0,10*ROW('Hygiene Data'!D172))),'Data Summary'!DR178="Yes"),OFFSET('Hygiene Data'!$D$6,0,10*ROW('Hygiene Data'!D172)),NA())</f>
        <v>#N/A</v>
      </c>
      <c r="BD178" s="108" t="e">
        <f ca="true">+IF(AND(ISNUMBER(OFFSET('Hygiene Data'!$D$8,0,10*ROW('Hygiene Data'!D172))),'Data Summary'!DS178="Yes"),OFFSET('Hygiene Data'!$D$8,0,10*ROW('Hygiene Data'!D172)),NA())</f>
        <v>#N/A</v>
      </c>
      <c r="BE178" s="108" t="e">
        <f ca="true">+IF(AND(ISNUMBER(OFFSET('Hygiene Data'!$D$10,0,10*ROW('Hygiene Data'!D172))),'Data Summary'!DT178="Yes"),OFFSET('Hygiene Data'!$D$10,0,10*ROW('Hygiene Data'!D172)),NA())</f>
        <v>#N/A</v>
      </c>
      <c r="BF178" s="108" t="e">
        <f ca="true">+IF(AND(ISNUMBER(OFFSET('Hygiene Data'!$E$6,0,10*ROW('Hygiene Data'!E172))),'Data Summary'!DU178="Yes"),OFFSET('Hygiene Data'!$E$6,0,10*ROW('Hygiene Data'!E172)),NA())</f>
        <v>#N/A</v>
      </c>
      <c r="BG178" s="108" t="e">
        <f ca="true">+IF(AND(ISNUMBER(OFFSET('Hygiene Data'!$E$8,0,10*ROW('Hygiene Data'!E172))),'Data Summary'!DV178="Yes"),OFFSET('Hygiene Data'!$E$8,0,10*ROW('Hygiene Data'!E172)),NA())</f>
        <v>#N/A</v>
      </c>
      <c r="BH178" s="108" t="e">
        <f ca="true">+IF(AND(ISNUMBER(OFFSET('Hygiene Data'!$E$10,0,10*ROW('Hygiene Data'!E172))),'Data Summary'!DW178="Yes"),OFFSET('Hygiene Data'!$E$10,0,10*ROW('Hygiene Data'!E172)),NA())</f>
        <v>#N/A</v>
      </c>
      <c r="BI178" s="108" t="e">
        <f ca="true">+IF(AND(ISNUMBER(OFFSET('Hygiene Data'!$F$6,0,10*ROW('Hygiene Data'!F172))),'Data Summary'!DX178="Yes"),OFFSET('Hygiene Data'!$F$6,0,10*ROW('Hygiene Data'!F172)),NA())</f>
        <v>#N/A</v>
      </c>
      <c r="BJ178" s="108" t="e">
        <f ca="true">+IF(AND(ISNUMBER(OFFSET('Hygiene Data'!$F$8,0,10*ROW('Hygiene Data'!F172))),'Data Summary'!DY178="Yes"),OFFSET('Hygiene Data'!$F$8,0,10*ROW('Hygiene Data'!F172)),NA())</f>
        <v>#N/A</v>
      </c>
      <c r="BK178" s="108" t="e">
        <f ca="true">+IF(AND(ISNUMBER(OFFSET('Hygiene Data'!$F$10,0,10*ROW('Hygiene Data'!F172))),'Data Summary'!DZ178="Yes"),OFFSET('Hygiene Data'!$F$10,0,10*ROW('Hygiene Data'!F172)),NA())</f>
        <v>#N/A</v>
      </c>
      <c r="BL178" s="108" t="e">
        <f ca="true">+IF(AND(ISNUMBER(OFFSET('Hygiene Data'!$G$6,0,10*ROW('Hygiene Data'!G172))),'Data Summary'!EA178="Yes"),OFFSET('Hygiene Data'!$G$6,0,10*ROW('Hygiene Data'!G172)),NA())</f>
        <v>#N/A</v>
      </c>
      <c r="BM178" s="108" t="e">
        <f ca="true">+IF(AND(ISNUMBER(OFFSET('Hygiene Data'!$G$8,0,10*ROW('Hygiene Data'!G172))),'Data Summary'!EB178="Yes"),OFFSET('Hygiene Data'!$G$8,0,10*ROW('Hygiene Data'!G172)),NA())</f>
        <v>#N/A</v>
      </c>
      <c r="BN178" s="108" t="e">
        <f ca="true">+IF(AND(ISNUMBER(OFFSET('Hygiene Data'!$G$10,0,10*ROW('Hygiene Data'!G172))),'Data Summary'!EC178="Yes"),OFFSET('Hygiene Data'!$G$10,0,10*ROW('Hygiene Data'!G172)),NA())</f>
        <v>#N/A</v>
      </c>
      <c r="BO178" s="108" t="e">
        <f ca="true">+IF(AND(ISNUMBER(OFFSET('Hygiene Data'!$H$6,0,10*ROW('Hygiene Data'!H172))),'Data Summary'!ED178="Yes"),OFFSET('Hygiene Data'!$H$6,0,10*ROW('Hygiene Data'!H172)),NA())</f>
        <v>#N/A</v>
      </c>
      <c r="BP178" s="108" t="e">
        <f ca="true">+IF(AND(ISNUMBER(OFFSET('Hygiene Data'!$H$8,0,10*ROW('Hygiene Data'!H172))),'Data Summary'!EE178="Yes"),OFFSET('Hygiene Data'!$H$8,0,10*ROW('Hygiene Data'!H172)),NA())</f>
        <v>#N/A</v>
      </c>
      <c r="BQ178" s="108" t="e">
        <f ca="true">+IF(AND(ISNUMBER(OFFSET('Hygiene Data'!$H$10,0,10*ROW('Hygiene Data'!H172))),'Data Summary'!EF178="Yes"),OFFSET('Hygiene Data'!$H$10,0,10*ROW('Hygiene Data'!H172)),NA())</f>
        <v>#N/A</v>
      </c>
    </row>
    <row r="179" x14ac:dyDescent="0.2">
      <c r="A179" s="56" t="e">
        <f ca="true">+IF(OFFSET('Water Data'!$B$1,0,10*ROW('Water Data'!B173))="",NA(),OFFSET('Water Data'!$B$1,0,10*ROW('Water Data'!B173)))</f>
        <v>#N/A</v>
      </c>
      <c r="B179" s="56" t="e">
        <f ca="true">+IF(OFFSET('Water Data'!$A$3,0,10*ROW('Water Data'!A176))="",NA(),OFFSET('Water Data'!$A$3,0,10*ROW('Water Data'!A176)))</f>
        <v>#N/A</v>
      </c>
      <c r="C179" s="56" t="e">
        <f ca="true">+IF(OFFSET('Water Data'!$C$3,0,10*ROW('Water Data'!C176))="",NA(),OFFSET('Water Data'!$C$3,0,10*ROW('Water Data'!C176)))</f>
        <v>#N/A</v>
      </c>
      <c r="D179" s="57" t="e">
        <f ca="true">+IF(AND(ISNUMBER(OFFSET('Water Data'!$C$5,0,10*ROW('Water Data'!C173))),'Data Summary'!BS179="Yes"),100-OFFSET('Water Data'!$C$5,0,10*ROW('Water Data'!C173)),NA())</f>
        <v>#N/A</v>
      </c>
      <c r="E179" s="57" t="e">
        <f ca="true">+IF(AND(ISNUMBER(OFFSET('Water Data'!$C$7,0,10*ROW('Water Data'!C173))),'Data Summary'!BT179="Yes"),OFFSET('Water Data'!$C$7,0,10*ROW('Water Data'!C173)),NA())</f>
        <v>#N/A</v>
      </c>
      <c r="F179" s="57" t="e">
        <f ca="true">+IF(AND(ISNUMBER(OFFSET('Water Data'!$C$10,0,10*ROW('Water Data'!C173))),'Data Summary'!BU179="Yes"),OFFSET('Water Data'!$C$10,0,10*ROW('Water Data'!C173)),NA())</f>
        <v>#N/A</v>
      </c>
      <c r="G179" s="57" t="e">
        <f ca="true">+IF(AND(ISNUMBER(OFFSET('Water Data'!$D$5,0,10*ROW('Water Data'!D173))),'Data Summary'!BV179="Yes"),100-OFFSET('Water Data'!$D$5,0,10*ROW('Water Data'!D173)),NA())</f>
        <v>#N/A</v>
      </c>
      <c r="H179" s="57" t="e">
        <f ca="true">+IF(AND(ISNUMBER(OFFSET('Water Data'!$D$7,0,10*ROW('Water Data'!D173))),'Data Summary'!BW179="Yes"),OFFSET('Water Data'!$D$7,0,10*ROW('Water Data'!D173)),NA())</f>
        <v>#N/A</v>
      </c>
      <c r="I179" s="57" t="e">
        <f ca="true">+IF(AND(ISNUMBER(OFFSET('Water Data'!$D$10,0,10*ROW('Water Data'!D173))),'Data Summary'!BX179="Yes"),OFFSET('Water Data'!$D$10,0,10*ROW('Water Data'!D173)),NA())</f>
        <v>#N/A</v>
      </c>
      <c r="J179" s="57" t="e">
        <f ca="true">+IF(AND(ISNUMBER(OFFSET('Water Data'!$E$5,0,10*ROW('Water Data'!E173))),'Data Summary'!BY179="Yes"),100-OFFSET('Water Data'!$E$5,0,10*ROW('Water Data'!E173)),NA())</f>
        <v>#N/A</v>
      </c>
      <c r="K179" s="57" t="e">
        <f ca="true">+IF(AND(ISNUMBER(OFFSET('Water Data'!$E$7,0,10*ROW('Water Data'!E173))),'Data Summary'!BZ179="Yes"),OFFSET('Water Data'!$E$7,0,10*ROW('Water Data'!E173)),NA())</f>
        <v>#N/A</v>
      </c>
      <c r="L179" s="57" t="e">
        <f ca="true">+IF(AND(ISNUMBER(OFFSET('Water Data'!$E$10,0,10*ROW('Water Data'!E173))),'Data Summary'!CA179="Yes"),OFFSET('Water Data'!$E$10,0,10*ROW('Water Data'!E173)),NA())</f>
        <v>#N/A</v>
      </c>
      <c r="M179" s="57" t="e">
        <f ca="true">+IF(AND(ISNUMBER(OFFSET('Water Data'!$F$5,0,10*ROW('Water Data'!F173))),'Data Summary'!CB179="Yes"),100-OFFSET('Water Data'!$F$5,0,10*ROW('Water Data'!F173)),NA())</f>
        <v>#N/A</v>
      </c>
      <c r="N179" s="57" t="e">
        <f ca="true">+IF(AND(ISNUMBER(OFFSET('Water Data'!$F$7,0,10*ROW('Water Data'!F173))),'Data Summary'!CC179="Yes"),OFFSET('Water Data'!$F$7,0,10*ROW('Water Data'!F173)),NA())</f>
        <v>#N/A</v>
      </c>
      <c r="O179" s="57" t="e">
        <f ca="true">+IF(AND(ISNUMBER(OFFSET('Water Data'!$F$10,0,10*ROW('Water Data'!F173))),'Data Summary'!CD179="Yes"),OFFSET('Water Data'!$F$10,0,10*ROW('Water Data'!F173)),NA())</f>
        <v>#N/A</v>
      </c>
      <c r="P179" s="57" t="e">
        <f ca="true">+IF(AND(ISNUMBER(OFFSET('Water Data'!$G$5,0,10*ROW('Water Data'!G173))),'Data Summary'!CE179="Yes"),100-OFFSET('Water Data'!$G$5,0,10*ROW('Water Data'!G173)),NA())</f>
        <v>#N/A</v>
      </c>
      <c r="Q179" s="57" t="e">
        <f ca="true">+IF(AND(ISNUMBER(OFFSET('Water Data'!$G$7,0,10*ROW('Water Data'!G173))),'Data Summary'!CF179="Yes"),OFFSET('Water Data'!$G$7,0,10*ROW('Water Data'!G173)),NA())</f>
        <v>#N/A</v>
      </c>
      <c r="R179" s="57" t="e">
        <f ca="true">+IF(AND(ISNUMBER(OFFSET('Water Data'!$G$10,0,10*ROW('Water Data'!G173))),'Data Summary'!CG179="Yes"),OFFSET('Water Data'!$G$10,0,10*ROW('Water Data'!G173)),NA())</f>
        <v>#N/A</v>
      </c>
      <c r="S179" s="57" t="e">
        <f ca="true">+IF(AND(ISNUMBER(OFFSET('Water Data'!$H$5,0,10*ROW('Water Data'!H173))),'Data Summary'!CH179="Yes"),100-OFFSET('Water Data'!$H$5,0,10*ROW('Water Data'!H173)),NA())</f>
        <v>#N/A</v>
      </c>
      <c r="T179" s="57" t="e">
        <f ca="true">+IF(AND(ISNUMBER(OFFSET('Water Data'!$H$7,0,10*ROW('Water Data'!H173))),'Data Summary'!CI179="Yes"),OFFSET('Water Data'!$H$7,0,10*ROW('Water Data'!H173)),NA())</f>
        <v>#N/A</v>
      </c>
      <c r="U179" s="57" t="e">
        <f ca="true">+IF(AND(ISNUMBER(OFFSET('Water Data'!$H$10,0,10*ROW('Water Data'!H173))),'Data Summary'!CJ179="Yes"),OFFSET('Water Data'!$H$10,0,10*ROW('Water Data'!H173)),NA())</f>
        <v>#N/A</v>
      </c>
      <c r="V179" s="103" t="e">
        <f ca="true">+IF(AND(ISNUMBER(OFFSET('Sanitation Data'!$C$5,0,10*ROW('Sanitation Data'!C173))),'Data Summary'!CK179="Yes"),100-OFFSET('Sanitation Data'!$C$5,0,10*ROW('Sanitation Data'!C173)),NA())</f>
        <v>#N/A</v>
      </c>
      <c r="W179" s="103" t="e">
        <f ca="true">+IF(AND(ISNUMBER(OFFSET('Sanitation Data'!$C$7,0,10*ROW('Sanitation Data'!C173))),'Data Summary'!CL179="Yes"),OFFSET('Sanitation Data'!$C$7,0,10*ROW('Sanitation Data'!C173)),NA())</f>
        <v>#N/A</v>
      </c>
      <c r="X179" s="103" t="e">
        <f ca="true">+IF(AND(ISNUMBER(OFFSET('Sanitation Data'!$C$11,0,10*ROW('Sanitation Data'!C173))),'Data Summary'!CM179="Yes"),OFFSET('Sanitation Data'!$C$11,0,10*ROW('Sanitation Data'!C173)),NA())</f>
        <v>#N/A</v>
      </c>
      <c r="Y179" s="103" t="e">
        <f ca="true">+IF(AND(ISNUMBER(OFFSET('Sanitation Data'!$C$12,0,10*ROW('Sanitation Data'!C173))),'Data Summary'!CN179="Yes"),OFFSET('Sanitation Data'!$C$12,0,10*ROW('Sanitation Data'!C173)),NA())</f>
        <v>#N/A</v>
      </c>
      <c r="Z179" s="103" t="e">
        <f ca="true">+IF(AND(ISNUMBER(OFFSET('Sanitation Data'!$C$13,0,10*ROW('Sanitation Data'!C173))),'Data Summary'!CO179="Yes"),OFFSET('Sanitation Data'!$C$13,0,10*ROW('Sanitation Data'!C173)),NA())</f>
        <v>#N/A</v>
      </c>
      <c r="AA179" s="103" t="e">
        <f ca="true">+IF(AND(ISNUMBER(OFFSET('Sanitation Data'!$D$5,0,10*ROW('Sanitation Data'!D173))),'Data Summary'!CP179="Yes"),100-OFFSET('Sanitation Data'!$D$5,0,10*ROW('Sanitation Data'!D173)),NA())</f>
        <v>#N/A</v>
      </c>
      <c r="AB179" s="103" t="e">
        <f ca="true">+IF(AND(ISNUMBER(OFFSET('Sanitation Data'!$D$7,0,10*ROW('Sanitation Data'!D173))),'Data Summary'!CQ179="Yes"),OFFSET('Sanitation Data'!$D$7,0,10*ROW('Sanitation Data'!D173)),NA())</f>
        <v>#N/A</v>
      </c>
      <c r="AC179" s="103" t="e">
        <f ca="true">+IF(AND(ISNUMBER(OFFSET('Sanitation Data'!$D$11,0,10*ROW('Sanitation Data'!D173))),'Data Summary'!CR179="Yes"),OFFSET('Sanitation Data'!$D$11,0,10*ROW('Sanitation Data'!D173)),NA())</f>
        <v>#N/A</v>
      </c>
      <c r="AD179" s="103" t="e">
        <f ca="true">+IF(AND(ISNUMBER(OFFSET('Sanitation Data'!$D$12,0,10*ROW('Sanitation Data'!D173))),'Data Summary'!CS179="Yes"),OFFSET('Sanitation Data'!$D$12,0,10*ROW('Sanitation Data'!D173)),NA())</f>
        <v>#N/A</v>
      </c>
      <c r="AE179" s="103" t="e">
        <f ca="true">+IF(AND(ISNUMBER(OFFSET('Sanitation Data'!$D$13,0,10*ROW('Sanitation Data'!D173))),'Data Summary'!CT179="Yes"),OFFSET('Sanitation Data'!$D$13,0,10*ROW('Sanitation Data'!D173)),NA())</f>
        <v>#N/A</v>
      </c>
      <c r="AF179" s="103" t="e">
        <f ca="true">+IF(AND(ISNUMBER(OFFSET('Sanitation Data'!$E$5,0,10*ROW('Sanitation Data'!E173))),'Data Summary'!CU179="Yes"),100-OFFSET('Sanitation Data'!$E$5,0,10*ROW('Sanitation Data'!E173)),NA())</f>
        <v>#N/A</v>
      </c>
      <c r="AG179" s="103" t="e">
        <f ca="true">+IF(AND(ISNUMBER(OFFSET('Sanitation Data'!$E$7,0,10*ROW('Sanitation Data'!E173))),'Data Summary'!CV179="Yes"),OFFSET('Sanitation Data'!$E$7,0,10*ROW('Sanitation Data'!E173)),NA())</f>
        <v>#N/A</v>
      </c>
      <c r="AH179" s="103" t="e">
        <f ca="true">+IF(AND(ISNUMBER(OFFSET('Sanitation Data'!$E$11,0,10*ROW('Sanitation Data'!E173))),'Data Summary'!CW179="Yes"),OFFSET('Sanitation Data'!$E$11,0,10*ROW('Sanitation Data'!E173)),NA())</f>
        <v>#N/A</v>
      </c>
      <c r="AI179" s="103" t="e">
        <f ca="true">+IF(AND(ISNUMBER(OFFSET('Sanitation Data'!$E$12,0,10*ROW('Sanitation Data'!E173))),'Data Summary'!CX179="Yes"),OFFSET('Sanitation Data'!$E$12,0,10*ROW('Sanitation Data'!E173)),NA())</f>
        <v>#N/A</v>
      </c>
      <c r="AJ179" s="103" t="e">
        <f ca="true">+IF(AND(ISNUMBER(OFFSET('Sanitation Data'!$E$13,0,10*ROW('Sanitation Data'!E173))),'Data Summary'!CY179="Yes"),OFFSET('Sanitation Data'!$E$13,0,10*ROW('Sanitation Data'!E173)),NA())</f>
        <v>#N/A</v>
      </c>
      <c r="AK179" s="103" t="e">
        <f ca="true">+IF(AND(ISNUMBER(OFFSET('Sanitation Data'!$F$5,0,10*ROW('Sanitation Data'!F173))),'Data Summary'!CZ179="Yes"),100-OFFSET('Sanitation Data'!$F$5,0,10*ROW('Sanitation Data'!F173)),NA())</f>
        <v>#N/A</v>
      </c>
      <c r="AL179" s="103" t="e">
        <f ca="true">+IF(AND(ISNUMBER(OFFSET('Sanitation Data'!$F$7,0,10*ROW('Sanitation Data'!F173))),'Data Summary'!DA179="Yes"),OFFSET('Sanitation Data'!$F$7,0,10*ROW('Sanitation Data'!F173)),NA())</f>
        <v>#N/A</v>
      </c>
      <c r="AM179" s="103" t="e">
        <f ca="true">+IF(AND(ISNUMBER(OFFSET('Sanitation Data'!$F$11,0,10*ROW('Sanitation Data'!F173))),'Data Summary'!DB179="Yes"),OFFSET('Sanitation Data'!$F$11,0,10*ROW('Sanitation Data'!F173)),NA())</f>
        <v>#N/A</v>
      </c>
      <c r="AN179" s="103" t="e">
        <f ca="true">+IF(AND(ISNUMBER(OFFSET('Sanitation Data'!$F$12,0,10*ROW('Sanitation Data'!F173))),'Data Summary'!DC179="Yes"),OFFSET('Sanitation Data'!$F$12,0,10*ROW('Sanitation Data'!F173)),NA())</f>
        <v>#N/A</v>
      </c>
      <c r="AO179" s="103" t="e">
        <f ca="true">+IF(AND(ISNUMBER(OFFSET('Sanitation Data'!$F$13,0,10*ROW('Sanitation Data'!F173))),'Data Summary'!DD179="Yes"),OFFSET('Sanitation Data'!$F$13,0,10*ROW('Sanitation Data'!F173)),NA())</f>
        <v>#N/A</v>
      </c>
      <c r="AP179" s="103" t="e">
        <f ca="true">+IF(AND(ISNUMBER(OFFSET('Sanitation Data'!$G$5,0,10*ROW('Sanitation Data'!G173))),'Data Summary'!DE179="Yes"),100-OFFSET('Sanitation Data'!$G$5,0,10*ROW('Sanitation Data'!G173)),NA())</f>
        <v>#N/A</v>
      </c>
      <c r="AQ179" s="103" t="e">
        <f ca="true">+IF(AND(ISNUMBER(OFFSET('Sanitation Data'!$G$7,0,10*ROW('Sanitation Data'!G173))),'Data Summary'!DF179="Yes"),OFFSET('Sanitation Data'!$G$7,0,10*ROW('Sanitation Data'!G173)),NA())</f>
        <v>#N/A</v>
      </c>
      <c r="AR179" s="103" t="e">
        <f ca="true">+IF(AND(ISNUMBER(OFFSET('Sanitation Data'!$G$11,0,10*ROW('Sanitation Data'!G173))),'Data Summary'!DG179="Yes"),OFFSET('Sanitation Data'!$G$11,0,10*ROW('Sanitation Data'!G173)),NA())</f>
        <v>#N/A</v>
      </c>
      <c r="AS179" s="103" t="e">
        <f ca="true">+IF(AND(ISNUMBER(OFFSET('Sanitation Data'!$G$12,0,10*ROW('Sanitation Data'!G173))),'Data Summary'!DH179="Yes"),OFFSET('Sanitation Data'!$G$12,0,10*ROW('Sanitation Data'!G173)),NA())</f>
        <v>#N/A</v>
      </c>
      <c r="AT179" s="103" t="e">
        <f ca="true">+IF(AND(ISNUMBER(OFFSET('Sanitation Data'!$G$13,0,10*ROW('Sanitation Data'!G173))),'Data Summary'!DI179="Yes"),OFFSET('Sanitation Data'!$G$13,0,10*ROW('Sanitation Data'!G173)),NA())</f>
        <v>#N/A</v>
      </c>
      <c r="AU179" s="103" t="e">
        <f ca="true">+IF(AND(ISNUMBER(OFFSET('Sanitation Data'!$H$5,0,10*ROW('Sanitation Data'!H173))),'Data Summary'!DJ179="Yes"),100-OFFSET('Sanitation Data'!$H$5,0,10*ROW('Sanitation Data'!H173)),NA())</f>
        <v>#N/A</v>
      </c>
      <c r="AV179" s="103" t="e">
        <f ca="true">+IF(AND(ISNUMBER(OFFSET('Sanitation Data'!$H$7,0,10*ROW('Sanitation Data'!H173))),'Data Summary'!DK179="Yes"),OFFSET('Sanitation Data'!$H$7,0,10*ROW('Sanitation Data'!H173)),NA())</f>
        <v>#N/A</v>
      </c>
      <c r="AW179" s="103" t="e">
        <f ca="true">+IF(AND(ISNUMBER(OFFSET('Sanitation Data'!$H$11,0,10*ROW('Sanitation Data'!H173))),'Data Summary'!DL179="Yes"),OFFSET('Sanitation Data'!$H$11,0,10*ROW('Sanitation Data'!H173)),NA())</f>
        <v>#N/A</v>
      </c>
      <c r="AX179" s="103" t="e">
        <f ca="true">+IF(AND(ISNUMBER(OFFSET('Sanitation Data'!$H$12,0,10*ROW('Sanitation Data'!H173))),'Data Summary'!DM179="Yes"),OFFSET('Sanitation Data'!$H$12,0,10*ROW('Sanitation Data'!H173)),NA())</f>
        <v>#N/A</v>
      </c>
      <c r="AY179" s="103" t="e">
        <f ca="true">+IF(AND(ISNUMBER(OFFSET('Sanitation Data'!$H$13,0,10*ROW('Sanitation Data'!H173))),'Data Summary'!DN179="Yes"),OFFSET('Sanitation Data'!$H$13,0,10*ROW('Sanitation Data'!H173)),NA())</f>
        <v>#N/A</v>
      </c>
      <c r="AZ179" s="108" t="e">
        <f ca="true">+IF(AND(ISNUMBER(OFFSET('Hygiene Data'!$C$6,0,10*ROW('Hygiene Data'!C173))),'Data Summary'!DO179="Yes"),OFFSET('Hygiene Data'!$C$6,0,10*ROW('Hygiene Data'!C173)),NA())</f>
        <v>#N/A</v>
      </c>
      <c r="BA179" s="108" t="e">
        <f ca="true">+IF(AND(ISNUMBER(OFFSET('Hygiene Data'!$C$8,0,10*ROW('Hygiene Data'!C173))),'Data Summary'!DP179="Yes"),OFFSET('Hygiene Data'!$C$8,0,10*ROW('Hygiene Data'!C173)),NA())</f>
        <v>#N/A</v>
      </c>
      <c r="BB179" s="108" t="e">
        <f ca="true">+IF(AND(ISNUMBER(OFFSET('Hygiene Data'!$C$10,0,10*ROW('Hygiene Data'!C173))),'Data Summary'!DQ179="Yes"),OFFSET('Hygiene Data'!$C$10,0,10*ROW('Hygiene Data'!C173)),NA())</f>
        <v>#N/A</v>
      </c>
      <c r="BC179" s="108" t="e">
        <f ca="true">+IF(AND(ISNUMBER(OFFSET('Hygiene Data'!$D$6,0,10*ROW('Hygiene Data'!D173))),'Data Summary'!DR179="Yes"),OFFSET('Hygiene Data'!$D$6,0,10*ROW('Hygiene Data'!D173)),NA())</f>
        <v>#N/A</v>
      </c>
      <c r="BD179" s="108" t="e">
        <f ca="true">+IF(AND(ISNUMBER(OFFSET('Hygiene Data'!$D$8,0,10*ROW('Hygiene Data'!D173))),'Data Summary'!DS179="Yes"),OFFSET('Hygiene Data'!$D$8,0,10*ROW('Hygiene Data'!D173)),NA())</f>
        <v>#N/A</v>
      </c>
      <c r="BE179" s="108" t="e">
        <f ca="true">+IF(AND(ISNUMBER(OFFSET('Hygiene Data'!$D$10,0,10*ROW('Hygiene Data'!D173))),'Data Summary'!DT179="Yes"),OFFSET('Hygiene Data'!$D$10,0,10*ROW('Hygiene Data'!D173)),NA())</f>
        <v>#N/A</v>
      </c>
      <c r="BF179" s="108" t="e">
        <f ca="true">+IF(AND(ISNUMBER(OFFSET('Hygiene Data'!$E$6,0,10*ROW('Hygiene Data'!E173))),'Data Summary'!DU179="Yes"),OFFSET('Hygiene Data'!$E$6,0,10*ROW('Hygiene Data'!E173)),NA())</f>
        <v>#N/A</v>
      </c>
      <c r="BG179" s="108" t="e">
        <f ca="true">+IF(AND(ISNUMBER(OFFSET('Hygiene Data'!$E$8,0,10*ROW('Hygiene Data'!E173))),'Data Summary'!DV179="Yes"),OFFSET('Hygiene Data'!$E$8,0,10*ROW('Hygiene Data'!E173)),NA())</f>
        <v>#N/A</v>
      </c>
      <c r="BH179" s="108" t="e">
        <f ca="true">+IF(AND(ISNUMBER(OFFSET('Hygiene Data'!$E$10,0,10*ROW('Hygiene Data'!E173))),'Data Summary'!DW179="Yes"),OFFSET('Hygiene Data'!$E$10,0,10*ROW('Hygiene Data'!E173)),NA())</f>
        <v>#N/A</v>
      </c>
      <c r="BI179" s="108" t="e">
        <f ca="true">+IF(AND(ISNUMBER(OFFSET('Hygiene Data'!$F$6,0,10*ROW('Hygiene Data'!F173))),'Data Summary'!DX179="Yes"),OFFSET('Hygiene Data'!$F$6,0,10*ROW('Hygiene Data'!F173)),NA())</f>
        <v>#N/A</v>
      </c>
      <c r="BJ179" s="108" t="e">
        <f ca="true">+IF(AND(ISNUMBER(OFFSET('Hygiene Data'!$F$8,0,10*ROW('Hygiene Data'!F173))),'Data Summary'!DY179="Yes"),OFFSET('Hygiene Data'!$F$8,0,10*ROW('Hygiene Data'!F173)),NA())</f>
        <v>#N/A</v>
      </c>
      <c r="BK179" s="108" t="e">
        <f ca="true">+IF(AND(ISNUMBER(OFFSET('Hygiene Data'!$F$10,0,10*ROW('Hygiene Data'!F173))),'Data Summary'!DZ179="Yes"),OFFSET('Hygiene Data'!$F$10,0,10*ROW('Hygiene Data'!F173)),NA())</f>
        <v>#N/A</v>
      </c>
      <c r="BL179" s="108" t="e">
        <f ca="true">+IF(AND(ISNUMBER(OFFSET('Hygiene Data'!$G$6,0,10*ROW('Hygiene Data'!G173))),'Data Summary'!EA179="Yes"),OFFSET('Hygiene Data'!$G$6,0,10*ROW('Hygiene Data'!G173)),NA())</f>
        <v>#N/A</v>
      </c>
      <c r="BM179" s="108" t="e">
        <f ca="true">+IF(AND(ISNUMBER(OFFSET('Hygiene Data'!$G$8,0,10*ROW('Hygiene Data'!G173))),'Data Summary'!EB179="Yes"),OFFSET('Hygiene Data'!$G$8,0,10*ROW('Hygiene Data'!G173)),NA())</f>
        <v>#N/A</v>
      </c>
      <c r="BN179" s="108" t="e">
        <f ca="true">+IF(AND(ISNUMBER(OFFSET('Hygiene Data'!$G$10,0,10*ROW('Hygiene Data'!G173))),'Data Summary'!EC179="Yes"),OFFSET('Hygiene Data'!$G$10,0,10*ROW('Hygiene Data'!G173)),NA())</f>
        <v>#N/A</v>
      </c>
      <c r="BO179" s="108" t="e">
        <f ca="true">+IF(AND(ISNUMBER(OFFSET('Hygiene Data'!$H$6,0,10*ROW('Hygiene Data'!H173))),'Data Summary'!ED179="Yes"),OFFSET('Hygiene Data'!$H$6,0,10*ROW('Hygiene Data'!H173)),NA())</f>
        <v>#N/A</v>
      </c>
      <c r="BP179" s="108" t="e">
        <f ca="true">+IF(AND(ISNUMBER(OFFSET('Hygiene Data'!$H$8,0,10*ROW('Hygiene Data'!H173))),'Data Summary'!EE179="Yes"),OFFSET('Hygiene Data'!$H$8,0,10*ROW('Hygiene Data'!H173)),NA())</f>
        <v>#N/A</v>
      </c>
      <c r="BQ179" s="108" t="e">
        <f ca="true">+IF(AND(ISNUMBER(OFFSET('Hygiene Data'!$H$10,0,10*ROW('Hygiene Data'!H173))),'Data Summary'!EF179="Yes"),OFFSET('Hygiene Data'!$H$10,0,10*ROW('Hygiene Data'!H173)),NA())</f>
        <v>#N/A</v>
      </c>
    </row>
    <row r="180" x14ac:dyDescent="0.2">
      <c r="A180" s="56" t="e">
        <f ca="true">+IF(OFFSET('Water Data'!$B$1,0,10*ROW('Water Data'!B174))="",NA(),OFFSET('Water Data'!$B$1,0,10*ROW('Water Data'!B174)))</f>
        <v>#N/A</v>
      </c>
      <c r="B180" s="56" t="e">
        <f ca="true">+IF(OFFSET('Water Data'!$A$3,0,10*ROW('Water Data'!A177))="",NA(),OFFSET('Water Data'!$A$3,0,10*ROW('Water Data'!A177)))</f>
        <v>#N/A</v>
      </c>
      <c r="C180" s="56" t="e">
        <f ca="true">+IF(OFFSET('Water Data'!$C$3,0,10*ROW('Water Data'!C177))="",NA(),OFFSET('Water Data'!$C$3,0,10*ROW('Water Data'!C177)))</f>
        <v>#N/A</v>
      </c>
      <c r="D180" s="57" t="e">
        <f ca="true">+IF(AND(ISNUMBER(OFFSET('Water Data'!$C$5,0,10*ROW('Water Data'!C174))),'Data Summary'!BS180="Yes"),100-OFFSET('Water Data'!$C$5,0,10*ROW('Water Data'!C174)),NA())</f>
        <v>#N/A</v>
      </c>
      <c r="E180" s="57" t="e">
        <f ca="true">+IF(AND(ISNUMBER(OFFSET('Water Data'!$C$7,0,10*ROW('Water Data'!C174))),'Data Summary'!BT180="Yes"),OFFSET('Water Data'!$C$7,0,10*ROW('Water Data'!C174)),NA())</f>
        <v>#N/A</v>
      </c>
      <c r="F180" s="57" t="e">
        <f ca="true">+IF(AND(ISNUMBER(OFFSET('Water Data'!$C$10,0,10*ROW('Water Data'!C174))),'Data Summary'!BU180="Yes"),OFFSET('Water Data'!$C$10,0,10*ROW('Water Data'!C174)),NA())</f>
        <v>#N/A</v>
      </c>
      <c r="G180" s="57" t="e">
        <f ca="true">+IF(AND(ISNUMBER(OFFSET('Water Data'!$D$5,0,10*ROW('Water Data'!D174))),'Data Summary'!BV180="Yes"),100-OFFSET('Water Data'!$D$5,0,10*ROW('Water Data'!D174)),NA())</f>
        <v>#N/A</v>
      </c>
      <c r="H180" s="57" t="e">
        <f ca="true">+IF(AND(ISNUMBER(OFFSET('Water Data'!$D$7,0,10*ROW('Water Data'!D174))),'Data Summary'!BW180="Yes"),OFFSET('Water Data'!$D$7,0,10*ROW('Water Data'!D174)),NA())</f>
        <v>#N/A</v>
      </c>
      <c r="I180" s="57" t="e">
        <f ca="true">+IF(AND(ISNUMBER(OFFSET('Water Data'!$D$10,0,10*ROW('Water Data'!D174))),'Data Summary'!BX180="Yes"),OFFSET('Water Data'!$D$10,0,10*ROW('Water Data'!D174)),NA())</f>
        <v>#N/A</v>
      </c>
      <c r="J180" s="57" t="e">
        <f ca="true">+IF(AND(ISNUMBER(OFFSET('Water Data'!$E$5,0,10*ROW('Water Data'!E174))),'Data Summary'!BY180="Yes"),100-OFFSET('Water Data'!$E$5,0,10*ROW('Water Data'!E174)),NA())</f>
        <v>#N/A</v>
      </c>
      <c r="K180" s="57" t="e">
        <f ca="true">+IF(AND(ISNUMBER(OFFSET('Water Data'!$E$7,0,10*ROW('Water Data'!E174))),'Data Summary'!BZ180="Yes"),OFFSET('Water Data'!$E$7,0,10*ROW('Water Data'!E174)),NA())</f>
        <v>#N/A</v>
      </c>
      <c r="L180" s="57" t="e">
        <f ca="true">+IF(AND(ISNUMBER(OFFSET('Water Data'!$E$10,0,10*ROW('Water Data'!E174))),'Data Summary'!CA180="Yes"),OFFSET('Water Data'!$E$10,0,10*ROW('Water Data'!E174)),NA())</f>
        <v>#N/A</v>
      </c>
      <c r="M180" s="57" t="e">
        <f ca="true">+IF(AND(ISNUMBER(OFFSET('Water Data'!$F$5,0,10*ROW('Water Data'!F174))),'Data Summary'!CB180="Yes"),100-OFFSET('Water Data'!$F$5,0,10*ROW('Water Data'!F174)),NA())</f>
        <v>#N/A</v>
      </c>
      <c r="N180" s="57" t="e">
        <f ca="true">+IF(AND(ISNUMBER(OFFSET('Water Data'!$F$7,0,10*ROW('Water Data'!F174))),'Data Summary'!CC180="Yes"),OFFSET('Water Data'!$F$7,0,10*ROW('Water Data'!F174)),NA())</f>
        <v>#N/A</v>
      </c>
      <c r="O180" s="57" t="e">
        <f ca="true">+IF(AND(ISNUMBER(OFFSET('Water Data'!$F$10,0,10*ROW('Water Data'!F174))),'Data Summary'!CD180="Yes"),OFFSET('Water Data'!$F$10,0,10*ROW('Water Data'!F174)),NA())</f>
        <v>#N/A</v>
      </c>
      <c r="P180" s="57" t="e">
        <f ca="true">+IF(AND(ISNUMBER(OFFSET('Water Data'!$G$5,0,10*ROW('Water Data'!G174))),'Data Summary'!CE180="Yes"),100-OFFSET('Water Data'!$G$5,0,10*ROW('Water Data'!G174)),NA())</f>
        <v>#N/A</v>
      </c>
      <c r="Q180" s="57" t="e">
        <f ca="true">+IF(AND(ISNUMBER(OFFSET('Water Data'!$G$7,0,10*ROW('Water Data'!G174))),'Data Summary'!CF180="Yes"),OFFSET('Water Data'!$G$7,0,10*ROW('Water Data'!G174)),NA())</f>
        <v>#N/A</v>
      </c>
      <c r="R180" s="57" t="e">
        <f ca="true">+IF(AND(ISNUMBER(OFFSET('Water Data'!$G$10,0,10*ROW('Water Data'!G174))),'Data Summary'!CG180="Yes"),OFFSET('Water Data'!$G$10,0,10*ROW('Water Data'!G174)),NA())</f>
        <v>#N/A</v>
      </c>
      <c r="S180" s="57" t="e">
        <f ca="true">+IF(AND(ISNUMBER(OFFSET('Water Data'!$H$5,0,10*ROW('Water Data'!H174))),'Data Summary'!CH180="Yes"),100-OFFSET('Water Data'!$H$5,0,10*ROW('Water Data'!H174)),NA())</f>
        <v>#N/A</v>
      </c>
      <c r="T180" s="57" t="e">
        <f ca="true">+IF(AND(ISNUMBER(OFFSET('Water Data'!$H$7,0,10*ROW('Water Data'!H174))),'Data Summary'!CI180="Yes"),OFFSET('Water Data'!$H$7,0,10*ROW('Water Data'!H174)),NA())</f>
        <v>#N/A</v>
      </c>
      <c r="U180" s="57" t="e">
        <f ca="true">+IF(AND(ISNUMBER(OFFSET('Water Data'!$H$10,0,10*ROW('Water Data'!H174))),'Data Summary'!CJ180="Yes"),OFFSET('Water Data'!$H$10,0,10*ROW('Water Data'!H174)),NA())</f>
        <v>#N/A</v>
      </c>
      <c r="V180" s="103" t="e">
        <f ca="true">+IF(AND(ISNUMBER(OFFSET('Sanitation Data'!$C$5,0,10*ROW('Sanitation Data'!C174))),'Data Summary'!CK180="Yes"),100-OFFSET('Sanitation Data'!$C$5,0,10*ROW('Sanitation Data'!C174)),NA())</f>
        <v>#N/A</v>
      </c>
      <c r="W180" s="103" t="e">
        <f ca="true">+IF(AND(ISNUMBER(OFFSET('Sanitation Data'!$C$7,0,10*ROW('Sanitation Data'!C174))),'Data Summary'!CL180="Yes"),OFFSET('Sanitation Data'!$C$7,0,10*ROW('Sanitation Data'!C174)),NA())</f>
        <v>#N/A</v>
      </c>
      <c r="X180" s="103" t="e">
        <f ca="true">+IF(AND(ISNUMBER(OFFSET('Sanitation Data'!$C$11,0,10*ROW('Sanitation Data'!C174))),'Data Summary'!CM180="Yes"),OFFSET('Sanitation Data'!$C$11,0,10*ROW('Sanitation Data'!C174)),NA())</f>
        <v>#N/A</v>
      </c>
      <c r="Y180" s="103" t="e">
        <f ca="true">+IF(AND(ISNUMBER(OFFSET('Sanitation Data'!$C$12,0,10*ROW('Sanitation Data'!C174))),'Data Summary'!CN180="Yes"),OFFSET('Sanitation Data'!$C$12,0,10*ROW('Sanitation Data'!C174)),NA())</f>
        <v>#N/A</v>
      </c>
      <c r="Z180" s="103" t="e">
        <f ca="true">+IF(AND(ISNUMBER(OFFSET('Sanitation Data'!$C$13,0,10*ROW('Sanitation Data'!C174))),'Data Summary'!CO180="Yes"),OFFSET('Sanitation Data'!$C$13,0,10*ROW('Sanitation Data'!C174)),NA())</f>
        <v>#N/A</v>
      </c>
      <c r="AA180" s="103" t="e">
        <f ca="true">+IF(AND(ISNUMBER(OFFSET('Sanitation Data'!$D$5,0,10*ROW('Sanitation Data'!D174))),'Data Summary'!CP180="Yes"),100-OFFSET('Sanitation Data'!$D$5,0,10*ROW('Sanitation Data'!D174)),NA())</f>
        <v>#N/A</v>
      </c>
      <c r="AB180" s="103" t="e">
        <f ca="true">+IF(AND(ISNUMBER(OFFSET('Sanitation Data'!$D$7,0,10*ROW('Sanitation Data'!D174))),'Data Summary'!CQ180="Yes"),OFFSET('Sanitation Data'!$D$7,0,10*ROW('Sanitation Data'!D174)),NA())</f>
        <v>#N/A</v>
      </c>
      <c r="AC180" s="103" t="e">
        <f ca="true">+IF(AND(ISNUMBER(OFFSET('Sanitation Data'!$D$11,0,10*ROW('Sanitation Data'!D174))),'Data Summary'!CR180="Yes"),OFFSET('Sanitation Data'!$D$11,0,10*ROW('Sanitation Data'!D174)),NA())</f>
        <v>#N/A</v>
      </c>
      <c r="AD180" s="103" t="e">
        <f ca="true">+IF(AND(ISNUMBER(OFFSET('Sanitation Data'!$D$12,0,10*ROW('Sanitation Data'!D174))),'Data Summary'!CS180="Yes"),OFFSET('Sanitation Data'!$D$12,0,10*ROW('Sanitation Data'!D174)),NA())</f>
        <v>#N/A</v>
      </c>
      <c r="AE180" s="103" t="e">
        <f ca="true">+IF(AND(ISNUMBER(OFFSET('Sanitation Data'!$D$13,0,10*ROW('Sanitation Data'!D174))),'Data Summary'!CT180="Yes"),OFFSET('Sanitation Data'!$D$13,0,10*ROW('Sanitation Data'!D174)),NA())</f>
        <v>#N/A</v>
      </c>
      <c r="AF180" s="103" t="e">
        <f ca="true">+IF(AND(ISNUMBER(OFFSET('Sanitation Data'!$E$5,0,10*ROW('Sanitation Data'!E174))),'Data Summary'!CU180="Yes"),100-OFFSET('Sanitation Data'!$E$5,0,10*ROW('Sanitation Data'!E174)),NA())</f>
        <v>#N/A</v>
      </c>
      <c r="AG180" s="103" t="e">
        <f ca="true">+IF(AND(ISNUMBER(OFFSET('Sanitation Data'!$E$7,0,10*ROW('Sanitation Data'!E174))),'Data Summary'!CV180="Yes"),OFFSET('Sanitation Data'!$E$7,0,10*ROW('Sanitation Data'!E174)),NA())</f>
        <v>#N/A</v>
      </c>
      <c r="AH180" s="103" t="e">
        <f ca="true">+IF(AND(ISNUMBER(OFFSET('Sanitation Data'!$E$11,0,10*ROW('Sanitation Data'!E174))),'Data Summary'!CW180="Yes"),OFFSET('Sanitation Data'!$E$11,0,10*ROW('Sanitation Data'!E174)),NA())</f>
        <v>#N/A</v>
      </c>
      <c r="AI180" s="103" t="e">
        <f ca="true">+IF(AND(ISNUMBER(OFFSET('Sanitation Data'!$E$12,0,10*ROW('Sanitation Data'!E174))),'Data Summary'!CX180="Yes"),OFFSET('Sanitation Data'!$E$12,0,10*ROW('Sanitation Data'!E174)),NA())</f>
        <v>#N/A</v>
      </c>
      <c r="AJ180" s="103" t="e">
        <f ca="true">+IF(AND(ISNUMBER(OFFSET('Sanitation Data'!$E$13,0,10*ROW('Sanitation Data'!E174))),'Data Summary'!CY180="Yes"),OFFSET('Sanitation Data'!$E$13,0,10*ROW('Sanitation Data'!E174)),NA())</f>
        <v>#N/A</v>
      </c>
      <c r="AK180" s="103" t="e">
        <f ca="true">+IF(AND(ISNUMBER(OFFSET('Sanitation Data'!$F$5,0,10*ROW('Sanitation Data'!F174))),'Data Summary'!CZ180="Yes"),100-OFFSET('Sanitation Data'!$F$5,0,10*ROW('Sanitation Data'!F174)),NA())</f>
        <v>#N/A</v>
      </c>
      <c r="AL180" s="103" t="e">
        <f ca="true">+IF(AND(ISNUMBER(OFFSET('Sanitation Data'!$F$7,0,10*ROW('Sanitation Data'!F174))),'Data Summary'!DA180="Yes"),OFFSET('Sanitation Data'!$F$7,0,10*ROW('Sanitation Data'!F174)),NA())</f>
        <v>#N/A</v>
      </c>
      <c r="AM180" s="103" t="e">
        <f ca="true">+IF(AND(ISNUMBER(OFFSET('Sanitation Data'!$F$11,0,10*ROW('Sanitation Data'!F174))),'Data Summary'!DB180="Yes"),OFFSET('Sanitation Data'!$F$11,0,10*ROW('Sanitation Data'!F174)),NA())</f>
        <v>#N/A</v>
      </c>
      <c r="AN180" s="103" t="e">
        <f ca="true">+IF(AND(ISNUMBER(OFFSET('Sanitation Data'!$F$12,0,10*ROW('Sanitation Data'!F174))),'Data Summary'!DC180="Yes"),OFFSET('Sanitation Data'!$F$12,0,10*ROW('Sanitation Data'!F174)),NA())</f>
        <v>#N/A</v>
      </c>
      <c r="AO180" s="103" t="e">
        <f ca="true">+IF(AND(ISNUMBER(OFFSET('Sanitation Data'!$F$13,0,10*ROW('Sanitation Data'!F174))),'Data Summary'!DD180="Yes"),OFFSET('Sanitation Data'!$F$13,0,10*ROW('Sanitation Data'!F174)),NA())</f>
        <v>#N/A</v>
      </c>
      <c r="AP180" s="103" t="e">
        <f ca="true">+IF(AND(ISNUMBER(OFFSET('Sanitation Data'!$G$5,0,10*ROW('Sanitation Data'!G174))),'Data Summary'!DE180="Yes"),100-OFFSET('Sanitation Data'!$G$5,0,10*ROW('Sanitation Data'!G174)),NA())</f>
        <v>#N/A</v>
      </c>
      <c r="AQ180" s="103" t="e">
        <f ca="true">+IF(AND(ISNUMBER(OFFSET('Sanitation Data'!$G$7,0,10*ROW('Sanitation Data'!G174))),'Data Summary'!DF180="Yes"),OFFSET('Sanitation Data'!$G$7,0,10*ROW('Sanitation Data'!G174)),NA())</f>
        <v>#N/A</v>
      </c>
      <c r="AR180" s="103" t="e">
        <f ca="true">+IF(AND(ISNUMBER(OFFSET('Sanitation Data'!$G$11,0,10*ROW('Sanitation Data'!G174))),'Data Summary'!DG180="Yes"),OFFSET('Sanitation Data'!$G$11,0,10*ROW('Sanitation Data'!G174)),NA())</f>
        <v>#N/A</v>
      </c>
      <c r="AS180" s="103" t="e">
        <f ca="true">+IF(AND(ISNUMBER(OFFSET('Sanitation Data'!$G$12,0,10*ROW('Sanitation Data'!G174))),'Data Summary'!DH180="Yes"),OFFSET('Sanitation Data'!$G$12,0,10*ROW('Sanitation Data'!G174)),NA())</f>
        <v>#N/A</v>
      </c>
      <c r="AT180" s="103" t="e">
        <f ca="true">+IF(AND(ISNUMBER(OFFSET('Sanitation Data'!$G$13,0,10*ROW('Sanitation Data'!G174))),'Data Summary'!DI180="Yes"),OFFSET('Sanitation Data'!$G$13,0,10*ROW('Sanitation Data'!G174)),NA())</f>
        <v>#N/A</v>
      </c>
      <c r="AU180" s="103" t="e">
        <f ca="true">+IF(AND(ISNUMBER(OFFSET('Sanitation Data'!$H$5,0,10*ROW('Sanitation Data'!H174))),'Data Summary'!DJ180="Yes"),100-OFFSET('Sanitation Data'!$H$5,0,10*ROW('Sanitation Data'!H174)),NA())</f>
        <v>#N/A</v>
      </c>
      <c r="AV180" s="103" t="e">
        <f ca="true">+IF(AND(ISNUMBER(OFFSET('Sanitation Data'!$H$7,0,10*ROW('Sanitation Data'!H174))),'Data Summary'!DK180="Yes"),OFFSET('Sanitation Data'!$H$7,0,10*ROW('Sanitation Data'!H174)),NA())</f>
        <v>#N/A</v>
      </c>
      <c r="AW180" s="103" t="e">
        <f ca="true">+IF(AND(ISNUMBER(OFFSET('Sanitation Data'!$H$11,0,10*ROW('Sanitation Data'!H174))),'Data Summary'!DL180="Yes"),OFFSET('Sanitation Data'!$H$11,0,10*ROW('Sanitation Data'!H174)),NA())</f>
        <v>#N/A</v>
      </c>
      <c r="AX180" s="103" t="e">
        <f ca="true">+IF(AND(ISNUMBER(OFFSET('Sanitation Data'!$H$12,0,10*ROW('Sanitation Data'!H174))),'Data Summary'!DM180="Yes"),OFFSET('Sanitation Data'!$H$12,0,10*ROW('Sanitation Data'!H174)),NA())</f>
        <v>#N/A</v>
      </c>
      <c r="AY180" s="103" t="e">
        <f ca="true">+IF(AND(ISNUMBER(OFFSET('Sanitation Data'!$H$13,0,10*ROW('Sanitation Data'!H174))),'Data Summary'!DN180="Yes"),OFFSET('Sanitation Data'!$H$13,0,10*ROW('Sanitation Data'!H174)),NA())</f>
        <v>#N/A</v>
      </c>
      <c r="AZ180" s="108" t="e">
        <f ca="true">+IF(AND(ISNUMBER(OFFSET('Hygiene Data'!$C$6,0,10*ROW('Hygiene Data'!C174))),'Data Summary'!DO180="Yes"),OFFSET('Hygiene Data'!$C$6,0,10*ROW('Hygiene Data'!C174)),NA())</f>
        <v>#N/A</v>
      </c>
      <c r="BA180" s="108" t="e">
        <f ca="true">+IF(AND(ISNUMBER(OFFSET('Hygiene Data'!$C$8,0,10*ROW('Hygiene Data'!C174))),'Data Summary'!DP180="Yes"),OFFSET('Hygiene Data'!$C$8,0,10*ROW('Hygiene Data'!C174)),NA())</f>
        <v>#N/A</v>
      </c>
      <c r="BB180" s="108" t="e">
        <f ca="true">+IF(AND(ISNUMBER(OFFSET('Hygiene Data'!$C$10,0,10*ROW('Hygiene Data'!C174))),'Data Summary'!DQ180="Yes"),OFFSET('Hygiene Data'!$C$10,0,10*ROW('Hygiene Data'!C174)),NA())</f>
        <v>#N/A</v>
      </c>
      <c r="BC180" s="108" t="e">
        <f ca="true">+IF(AND(ISNUMBER(OFFSET('Hygiene Data'!$D$6,0,10*ROW('Hygiene Data'!D174))),'Data Summary'!DR180="Yes"),OFFSET('Hygiene Data'!$D$6,0,10*ROW('Hygiene Data'!D174)),NA())</f>
        <v>#N/A</v>
      </c>
      <c r="BD180" s="108" t="e">
        <f ca="true">+IF(AND(ISNUMBER(OFFSET('Hygiene Data'!$D$8,0,10*ROW('Hygiene Data'!D174))),'Data Summary'!DS180="Yes"),OFFSET('Hygiene Data'!$D$8,0,10*ROW('Hygiene Data'!D174)),NA())</f>
        <v>#N/A</v>
      </c>
      <c r="BE180" s="108" t="e">
        <f ca="true">+IF(AND(ISNUMBER(OFFSET('Hygiene Data'!$D$10,0,10*ROW('Hygiene Data'!D174))),'Data Summary'!DT180="Yes"),OFFSET('Hygiene Data'!$D$10,0,10*ROW('Hygiene Data'!D174)),NA())</f>
        <v>#N/A</v>
      </c>
      <c r="BF180" s="108" t="e">
        <f ca="true">+IF(AND(ISNUMBER(OFFSET('Hygiene Data'!$E$6,0,10*ROW('Hygiene Data'!E174))),'Data Summary'!DU180="Yes"),OFFSET('Hygiene Data'!$E$6,0,10*ROW('Hygiene Data'!E174)),NA())</f>
        <v>#N/A</v>
      </c>
      <c r="BG180" s="108" t="e">
        <f ca="true">+IF(AND(ISNUMBER(OFFSET('Hygiene Data'!$E$8,0,10*ROW('Hygiene Data'!E174))),'Data Summary'!DV180="Yes"),OFFSET('Hygiene Data'!$E$8,0,10*ROW('Hygiene Data'!E174)),NA())</f>
        <v>#N/A</v>
      </c>
      <c r="BH180" s="108" t="e">
        <f ca="true">+IF(AND(ISNUMBER(OFFSET('Hygiene Data'!$E$10,0,10*ROW('Hygiene Data'!E174))),'Data Summary'!DW180="Yes"),OFFSET('Hygiene Data'!$E$10,0,10*ROW('Hygiene Data'!E174)),NA())</f>
        <v>#N/A</v>
      </c>
      <c r="BI180" s="108" t="e">
        <f ca="true">+IF(AND(ISNUMBER(OFFSET('Hygiene Data'!$F$6,0,10*ROW('Hygiene Data'!F174))),'Data Summary'!DX180="Yes"),OFFSET('Hygiene Data'!$F$6,0,10*ROW('Hygiene Data'!F174)),NA())</f>
        <v>#N/A</v>
      </c>
      <c r="BJ180" s="108" t="e">
        <f ca="true">+IF(AND(ISNUMBER(OFFSET('Hygiene Data'!$F$8,0,10*ROW('Hygiene Data'!F174))),'Data Summary'!DY180="Yes"),OFFSET('Hygiene Data'!$F$8,0,10*ROW('Hygiene Data'!F174)),NA())</f>
        <v>#N/A</v>
      </c>
      <c r="BK180" s="108" t="e">
        <f ca="true">+IF(AND(ISNUMBER(OFFSET('Hygiene Data'!$F$10,0,10*ROW('Hygiene Data'!F174))),'Data Summary'!DZ180="Yes"),OFFSET('Hygiene Data'!$F$10,0,10*ROW('Hygiene Data'!F174)),NA())</f>
        <v>#N/A</v>
      </c>
      <c r="BL180" s="108" t="e">
        <f ca="true">+IF(AND(ISNUMBER(OFFSET('Hygiene Data'!$G$6,0,10*ROW('Hygiene Data'!G174))),'Data Summary'!EA180="Yes"),OFFSET('Hygiene Data'!$G$6,0,10*ROW('Hygiene Data'!G174)),NA())</f>
        <v>#N/A</v>
      </c>
      <c r="BM180" s="108" t="e">
        <f ca="true">+IF(AND(ISNUMBER(OFFSET('Hygiene Data'!$G$8,0,10*ROW('Hygiene Data'!G174))),'Data Summary'!EB180="Yes"),OFFSET('Hygiene Data'!$G$8,0,10*ROW('Hygiene Data'!G174)),NA())</f>
        <v>#N/A</v>
      </c>
      <c r="BN180" s="108" t="e">
        <f ca="true">+IF(AND(ISNUMBER(OFFSET('Hygiene Data'!$G$10,0,10*ROW('Hygiene Data'!G174))),'Data Summary'!EC180="Yes"),OFFSET('Hygiene Data'!$G$10,0,10*ROW('Hygiene Data'!G174)),NA())</f>
        <v>#N/A</v>
      </c>
      <c r="BO180" s="108" t="e">
        <f ca="true">+IF(AND(ISNUMBER(OFFSET('Hygiene Data'!$H$6,0,10*ROW('Hygiene Data'!H174))),'Data Summary'!ED180="Yes"),OFFSET('Hygiene Data'!$H$6,0,10*ROW('Hygiene Data'!H174)),NA())</f>
        <v>#N/A</v>
      </c>
      <c r="BP180" s="108" t="e">
        <f ca="true">+IF(AND(ISNUMBER(OFFSET('Hygiene Data'!$H$8,0,10*ROW('Hygiene Data'!H174))),'Data Summary'!EE180="Yes"),OFFSET('Hygiene Data'!$H$8,0,10*ROW('Hygiene Data'!H174)),NA())</f>
        <v>#N/A</v>
      </c>
      <c r="BQ180" s="108" t="e">
        <f ca="true">+IF(AND(ISNUMBER(OFFSET('Hygiene Data'!$H$10,0,10*ROW('Hygiene Data'!H174))),'Data Summary'!EF180="Yes"),OFFSET('Hygiene Data'!$H$10,0,10*ROW('Hygiene Data'!H174)),NA())</f>
        <v>#N/A</v>
      </c>
    </row>
    <row r="181" x14ac:dyDescent="0.2">
      <c r="A181" s="56" t="e">
        <f ca="true">+IF(OFFSET('Water Data'!$B$1,0,10*ROW('Water Data'!B175))="",NA(),OFFSET('Water Data'!$B$1,0,10*ROW('Water Data'!B175)))</f>
        <v>#N/A</v>
      </c>
      <c r="B181" s="56" t="e">
        <f ca="true">+IF(OFFSET('Water Data'!$A$3,0,10*ROW('Water Data'!A178))="",NA(),OFFSET('Water Data'!$A$3,0,10*ROW('Water Data'!A178)))</f>
        <v>#N/A</v>
      </c>
      <c r="C181" s="56" t="e">
        <f ca="true">+IF(OFFSET('Water Data'!$C$3,0,10*ROW('Water Data'!C178))="",NA(),OFFSET('Water Data'!$C$3,0,10*ROW('Water Data'!C178)))</f>
        <v>#N/A</v>
      </c>
      <c r="D181" s="57" t="e">
        <f ca="true">+IF(AND(ISNUMBER(OFFSET('Water Data'!$C$5,0,10*ROW('Water Data'!C175))),'Data Summary'!BS181="Yes"),100-OFFSET('Water Data'!$C$5,0,10*ROW('Water Data'!C175)),NA())</f>
        <v>#N/A</v>
      </c>
      <c r="E181" s="57" t="e">
        <f ca="true">+IF(AND(ISNUMBER(OFFSET('Water Data'!$C$7,0,10*ROW('Water Data'!C175))),'Data Summary'!BT181="Yes"),OFFSET('Water Data'!$C$7,0,10*ROW('Water Data'!C175)),NA())</f>
        <v>#N/A</v>
      </c>
      <c r="F181" s="57" t="e">
        <f ca="true">+IF(AND(ISNUMBER(OFFSET('Water Data'!$C$10,0,10*ROW('Water Data'!C175))),'Data Summary'!BU181="Yes"),OFFSET('Water Data'!$C$10,0,10*ROW('Water Data'!C175)),NA())</f>
        <v>#N/A</v>
      </c>
      <c r="G181" s="57" t="e">
        <f ca="true">+IF(AND(ISNUMBER(OFFSET('Water Data'!$D$5,0,10*ROW('Water Data'!D175))),'Data Summary'!BV181="Yes"),100-OFFSET('Water Data'!$D$5,0,10*ROW('Water Data'!D175)),NA())</f>
        <v>#N/A</v>
      </c>
      <c r="H181" s="57" t="e">
        <f ca="true">+IF(AND(ISNUMBER(OFFSET('Water Data'!$D$7,0,10*ROW('Water Data'!D175))),'Data Summary'!BW181="Yes"),OFFSET('Water Data'!$D$7,0,10*ROW('Water Data'!D175)),NA())</f>
        <v>#N/A</v>
      </c>
      <c r="I181" s="57" t="e">
        <f ca="true">+IF(AND(ISNUMBER(OFFSET('Water Data'!$D$10,0,10*ROW('Water Data'!D175))),'Data Summary'!BX181="Yes"),OFFSET('Water Data'!$D$10,0,10*ROW('Water Data'!D175)),NA())</f>
        <v>#N/A</v>
      </c>
      <c r="J181" s="57" t="e">
        <f ca="true">+IF(AND(ISNUMBER(OFFSET('Water Data'!$E$5,0,10*ROW('Water Data'!E175))),'Data Summary'!BY181="Yes"),100-OFFSET('Water Data'!$E$5,0,10*ROW('Water Data'!E175)),NA())</f>
        <v>#N/A</v>
      </c>
      <c r="K181" s="57" t="e">
        <f ca="true">+IF(AND(ISNUMBER(OFFSET('Water Data'!$E$7,0,10*ROW('Water Data'!E175))),'Data Summary'!BZ181="Yes"),OFFSET('Water Data'!$E$7,0,10*ROW('Water Data'!E175)),NA())</f>
        <v>#N/A</v>
      </c>
      <c r="L181" s="57" t="e">
        <f ca="true">+IF(AND(ISNUMBER(OFFSET('Water Data'!$E$10,0,10*ROW('Water Data'!E175))),'Data Summary'!CA181="Yes"),OFFSET('Water Data'!$E$10,0,10*ROW('Water Data'!E175)),NA())</f>
        <v>#N/A</v>
      </c>
      <c r="M181" s="57" t="e">
        <f ca="true">+IF(AND(ISNUMBER(OFFSET('Water Data'!$F$5,0,10*ROW('Water Data'!F175))),'Data Summary'!CB181="Yes"),100-OFFSET('Water Data'!$F$5,0,10*ROW('Water Data'!F175)),NA())</f>
        <v>#N/A</v>
      </c>
      <c r="N181" s="57" t="e">
        <f ca="true">+IF(AND(ISNUMBER(OFFSET('Water Data'!$F$7,0,10*ROW('Water Data'!F175))),'Data Summary'!CC181="Yes"),OFFSET('Water Data'!$F$7,0,10*ROW('Water Data'!F175)),NA())</f>
        <v>#N/A</v>
      </c>
      <c r="O181" s="57" t="e">
        <f ca="true">+IF(AND(ISNUMBER(OFFSET('Water Data'!$F$10,0,10*ROW('Water Data'!F175))),'Data Summary'!CD181="Yes"),OFFSET('Water Data'!$F$10,0,10*ROW('Water Data'!F175)),NA())</f>
        <v>#N/A</v>
      </c>
      <c r="P181" s="57" t="e">
        <f ca="true">+IF(AND(ISNUMBER(OFFSET('Water Data'!$G$5,0,10*ROW('Water Data'!G175))),'Data Summary'!CE181="Yes"),100-OFFSET('Water Data'!$G$5,0,10*ROW('Water Data'!G175)),NA())</f>
        <v>#N/A</v>
      </c>
      <c r="Q181" s="57" t="e">
        <f ca="true">+IF(AND(ISNUMBER(OFFSET('Water Data'!$G$7,0,10*ROW('Water Data'!G175))),'Data Summary'!CF181="Yes"),OFFSET('Water Data'!$G$7,0,10*ROW('Water Data'!G175)),NA())</f>
        <v>#N/A</v>
      </c>
      <c r="R181" s="57" t="e">
        <f ca="true">+IF(AND(ISNUMBER(OFFSET('Water Data'!$G$10,0,10*ROW('Water Data'!G175))),'Data Summary'!CG181="Yes"),OFFSET('Water Data'!$G$10,0,10*ROW('Water Data'!G175)),NA())</f>
        <v>#N/A</v>
      </c>
      <c r="S181" s="57" t="e">
        <f ca="true">+IF(AND(ISNUMBER(OFFSET('Water Data'!$H$5,0,10*ROW('Water Data'!H175))),'Data Summary'!CH181="Yes"),100-OFFSET('Water Data'!$H$5,0,10*ROW('Water Data'!H175)),NA())</f>
        <v>#N/A</v>
      </c>
      <c r="T181" s="57" t="e">
        <f ca="true">+IF(AND(ISNUMBER(OFFSET('Water Data'!$H$7,0,10*ROW('Water Data'!H175))),'Data Summary'!CI181="Yes"),OFFSET('Water Data'!$H$7,0,10*ROW('Water Data'!H175)),NA())</f>
        <v>#N/A</v>
      </c>
      <c r="U181" s="57" t="e">
        <f ca="true">+IF(AND(ISNUMBER(OFFSET('Water Data'!$H$10,0,10*ROW('Water Data'!H175))),'Data Summary'!CJ181="Yes"),OFFSET('Water Data'!$H$10,0,10*ROW('Water Data'!H175)),NA())</f>
        <v>#N/A</v>
      </c>
      <c r="V181" s="103" t="e">
        <f ca="true">+IF(AND(ISNUMBER(OFFSET('Sanitation Data'!$C$5,0,10*ROW('Sanitation Data'!C175))),'Data Summary'!CK181="Yes"),100-OFFSET('Sanitation Data'!$C$5,0,10*ROW('Sanitation Data'!C175)),NA())</f>
        <v>#N/A</v>
      </c>
      <c r="W181" s="103" t="e">
        <f ca="true">+IF(AND(ISNUMBER(OFFSET('Sanitation Data'!$C$7,0,10*ROW('Sanitation Data'!C175))),'Data Summary'!CL181="Yes"),OFFSET('Sanitation Data'!$C$7,0,10*ROW('Sanitation Data'!C175)),NA())</f>
        <v>#N/A</v>
      </c>
      <c r="X181" s="103" t="e">
        <f ca="true">+IF(AND(ISNUMBER(OFFSET('Sanitation Data'!$C$11,0,10*ROW('Sanitation Data'!C175))),'Data Summary'!CM181="Yes"),OFFSET('Sanitation Data'!$C$11,0,10*ROW('Sanitation Data'!C175)),NA())</f>
        <v>#N/A</v>
      </c>
      <c r="Y181" s="103" t="e">
        <f ca="true">+IF(AND(ISNUMBER(OFFSET('Sanitation Data'!$C$12,0,10*ROW('Sanitation Data'!C175))),'Data Summary'!CN181="Yes"),OFFSET('Sanitation Data'!$C$12,0,10*ROW('Sanitation Data'!C175)),NA())</f>
        <v>#N/A</v>
      </c>
      <c r="Z181" s="103" t="e">
        <f ca="true">+IF(AND(ISNUMBER(OFFSET('Sanitation Data'!$C$13,0,10*ROW('Sanitation Data'!C175))),'Data Summary'!CO181="Yes"),OFFSET('Sanitation Data'!$C$13,0,10*ROW('Sanitation Data'!C175)),NA())</f>
        <v>#N/A</v>
      </c>
      <c r="AA181" s="103" t="e">
        <f ca="true">+IF(AND(ISNUMBER(OFFSET('Sanitation Data'!$D$5,0,10*ROW('Sanitation Data'!D175))),'Data Summary'!CP181="Yes"),100-OFFSET('Sanitation Data'!$D$5,0,10*ROW('Sanitation Data'!D175)),NA())</f>
        <v>#N/A</v>
      </c>
      <c r="AB181" s="103" t="e">
        <f ca="true">+IF(AND(ISNUMBER(OFFSET('Sanitation Data'!$D$7,0,10*ROW('Sanitation Data'!D175))),'Data Summary'!CQ181="Yes"),OFFSET('Sanitation Data'!$D$7,0,10*ROW('Sanitation Data'!D175)),NA())</f>
        <v>#N/A</v>
      </c>
      <c r="AC181" s="103" t="e">
        <f ca="true">+IF(AND(ISNUMBER(OFFSET('Sanitation Data'!$D$11,0,10*ROW('Sanitation Data'!D175))),'Data Summary'!CR181="Yes"),OFFSET('Sanitation Data'!$D$11,0,10*ROW('Sanitation Data'!D175)),NA())</f>
        <v>#N/A</v>
      </c>
      <c r="AD181" s="103" t="e">
        <f ca="true">+IF(AND(ISNUMBER(OFFSET('Sanitation Data'!$D$12,0,10*ROW('Sanitation Data'!D175))),'Data Summary'!CS181="Yes"),OFFSET('Sanitation Data'!$D$12,0,10*ROW('Sanitation Data'!D175)),NA())</f>
        <v>#N/A</v>
      </c>
      <c r="AE181" s="103" t="e">
        <f ca="true">+IF(AND(ISNUMBER(OFFSET('Sanitation Data'!$D$13,0,10*ROW('Sanitation Data'!D175))),'Data Summary'!CT181="Yes"),OFFSET('Sanitation Data'!$D$13,0,10*ROW('Sanitation Data'!D175)),NA())</f>
        <v>#N/A</v>
      </c>
      <c r="AF181" s="103" t="e">
        <f ca="true">+IF(AND(ISNUMBER(OFFSET('Sanitation Data'!$E$5,0,10*ROW('Sanitation Data'!E175))),'Data Summary'!CU181="Yes"),100-OFFSET('Sanitation Data'!$E$5,0,10*ROW('Sanitation Data'!E175)),NA())</f>
        <v>#N/A</v>
      </c>
      <c r="AG181" s="103" t="e">
        <f ca="true">+IF(AND(ISNUMBER(OFFSET('Sanitation Data'!$E$7,0,10*ROW('Sanitation Data'!E175))),'Data Summary'!CV181="Yes"),OFFSET('Sanitation Data'!$E$7,0,10*ROW('Sanitation Data'!E175)),NA())</f>
        <v>#N/A</v>
      </c>
      <c r="AH181" s="103" t="e">
        <f ca="true">+IF(AND(ISNUMBER(OFFSET('Sanitation Data'!$E$11,0,10*ROW('Sanitation Data'!E175))),'Data Summary'!CW181="Yes"),OFFSET('Sanitation Data'!$E$11,0,10*ROW('Sanitation Data'!E175)),NA())</f>
        <v>#N/A</v>
      </c>
      <c r="AI181" s="103" t="e">
        <f ca="true">+IF(AND(ISNUMBER(OFFSET('Sanitation Data'!$E$12,0,10*ROW('Sanitation Data'!E175))),'Data Summary'!CX181="Yes"),OFFSET('Sanitation Data'!$E$12,0,10*ROW('Sanitation Data'!E175)),NA())</f>
        <v>#N/A</v>
      </c>
      <c r="AJ181" s="103" t="e">
        <f ca="true">+IF(AND(ISNUMBER(OFFSET('Sanitation Data'!$E$13,0,10*ROW('Sanitation Data'!E175))),'Data Summary'!CY181="Yes"),OFFSET('Sanitation Data'!$E$13,0,10*ROW('Sanitation Data'!E175)),NA())</f>
        <v>#N/A</v>
      </c>
      <c r="AK181" s="103" t="e">
        <f ca="true">+IF(AND(ISNUMBER(OFFSET('Sanitation Data'!$F$5,0,10*ROW('Sanitation Data'!F175))),'Data Summary'!CZ181="Yes"),100-OFFSET('Sanitation Data'!$F$5,0,10*ROW('Sanitation Data'!F175)),NA())</f>
        <v>#N/A</v>
      </c>
      <c r="AL181" s="103" t="e">
        <f ca="true">+IF(AND(ISNUMBER(OFFSET('Sanitation Data'!$F$7,0,10*ROW('Sanitation Data'!F175))),'Data Summary'!DA181="Yes"),OFFSET('Sanitation Data'!$F$7,0,10*ROW('Sanitation Data'!F175)),NA())</f>
        <v>#N/A</v>
      </c>
      <c r="AM181" s="103" t="e">
        <f ca="true">+IF(AND(ISNUMBER(OFFSET('Sanitation Data'!$F$11,0,10*ROW('Sanitation Data'!F175))),'Data Summary'!DB181="Yes"),OFFSET('Sanitation Data'!$F$11,0,10*ROW('Sanitation Data'!F175)),NA())</f>
        <v>#N/A</v>
      </c>
      <c r="AN181" s="103" t="e">
        <f ca="true">+IF(AND(ISNUMBER(OFFSET('Sanitation Data'!$F$12,0,10*ROW('Sanitation Data'!F175))),'Data Summary'!DC181="Yes"),OFFSET('Sanitation Data'!$F$12,0,10*ROW('Sanitation Data'!F175)),NA())</f>
        <v>#N/A</v>
      </c>
      <c r="AO181" s="103" t="e">
        <f ca="true">+IF(AND(ISNUMBER(OFFSET('Sanitation Data'!$F$13,0,10*ROW('Sanitation Data'!F175))),'Data Summary'!DD181="Yes"),OFFSET('Sanitation Data'!$F$13,0,10*ROW('Sanitation Data'!F175)),NA())</f>
        <v>#N/A</v>
      </c>
      <c r="AP181" s="103" t="e">
        <f ca="true">+IF(AND(ISNUMBER(OFFSET('Sanitation Data'!$G$5,0,10*ROW('Sanitation Data'!G175))),'Data Summary'!DE181="Yes"),100-OFFSET('Sanitation Data'!$G$5,0,10*ROW('Sanitation Data'!G175)),NA())</f>
        <v>#N/A</v>
      </c>
      <c r="AQ181" s="103" t="e">
        <f ca="true">+IF(AND(ISNUMBER(OFFSET('Sanitation Data'!$G$7,0,10*ROW('Sanitation Data'!G175))),'Data Summary'!DF181="Yes"),OFFSET('Sanitation Data'!$G$7,0,10*ROW('Sanitation Data'!G175)),NA())</f>
        <v>#N/A</v>
      </c>
      <c r="AR181" s="103" t="e">
        <f ca="true">+IF(AND(ISNUMBER(OFFSET('Sanitation Data'!$G$11,0,10*ROW('Sanitation Data'!G175))),'Data Summary'!DG181="Yes"),OFFSET('Sanitation Data'!$G$11,0,10*ROW('Sanitation Data'!G175)),NA())</f>
        <v>#N/A</v>
      </c>
      <c r="AS181" s="103" t="e">
        <f ca="true">+IF(AND(ISNUMBER(OFFSET('Sanitation Data'!$G$12,0,10*ROW('Sanitation Data'!G175))),'Data Summary'!DH181="Yes"),OFFSET('Sanitation Data'!$G$12,0,10*ROW('Sanitation Data'!G175)),NA())</f>
        <v>#N/A</v>
      </c>
      <c r="AT181" s="103" t="e">
        <f ca="true">+IF(AND(ISNUMBER(OFFSET('Sanitation Data'!$G$13,0,10*ROW('Sanitation Data'!G175))),'Data Summary'!DI181="Yes"),OFFSET('Sanitation Data'!$G$13,0,10*ROW('Sanitation Data'!G175)),NA())</f>
        <v>#N/A</v>
      </c>
      <c r="AU181" s="103" t="e">
        <f ca="true">+IF(AND(ISNUMBER(OFFSET('Sanitation Data'!$H$5,0,10*ROW('Sanitation Data'!H175))),'Data Summary'!DJ181="Yes"),100-OFFSET('Sanitation Data'!$H$5,0,10*ROW('Sanitation Data'!H175)),NA())</f>
        <v>#N/A</v>
      </c>
      <c r="AV181" s="103" t="e">
        <f ca="true">+IF(AND(ISNUMBER(OFFSET('Sanitation Data'!$H$7,0,10*ROW('Sanitation Data'!H175))),'Data Summary'!DK181="Yes"),OFFSET('Sanitation Data'!$H$7,0,10*ROW('Sanitation Data'!H175)),NA())</f>
        <v>#N/A</v>
      </c>
      <c r="AW181" s="103" t="e">
        <f ca="true">+IF(AND(ISNUMBER(OFFSET('Sanitation Data'!$H$11,0,10*ROW('Sanitation Data'!H175))),'Data Summary'!DL181="Yes"),OFFSET('Sanitation Data'!$H$11,0,10*ROW('Sanitation Data'!H175)),NA())</f>
        <v>#N/A</v>
      </c>
      <c r="AX181" s="103" t="e">
        <f ca="true">+IF(AND(ISNUMBER(OFFSET('Sanitation Data'!$H$12,0,10*ROW('Sanitation Data'!H175))),'Data Summary'!DM181="Yes"),OFFSET('Sanitation Data'!$H$12,0,10*ROW('Sanitation Data'!H175)),NA())</f>
        <v>#N/A</v>
      </c>
      <c r="AY181" s="103" t="e">
        <f ca="true">+IF(AND(ISNUMBER(OFFSET('Sanitation Data'!$H$13,0,10*ROW('Sanitation Data'!H175))),'Data Summary'!DN181="Yes"),OFFSET('Sanitation Data'!$H$13,0,10*ROW('Sanitation Data'!H175)),NA())</f>
        <v>#N/A</v>
      </c>
      <c r="AZ181" s="108" t="e">
        <f ca="true">+IF(AND(ISNUMBER(OFFSET('Hygiene Data'!$C$6,0,10*ROW('Hygiene Data'!C175))),'Data Summary'!DO181="Yes"),OFFSET('Hygiene Data'!$C$6,0,10*ROW('Hygiene Data'!C175)),NA())</f>
        <v>#N/A</v>
      </c>
      <c r="BA181" s="108" t="e">
        <f ca="true">+IF(AND(ISNUMBER(OFFSET('Hygiene Data'!$C$8,0,10*ROW('Hygiene Data'!C175))),'Data Summary'!DP181="Yes"),OFFSET('Hygiene Data'!$C$8,0,10*ROW('Hygiene Data'!C175)),NA())</f>
        <v>#N/A</v>
      </c>
      <c r="BB181" s="108" t="e">
        <f ca="true">+IF(AND(ISNUMBER(OFFSET('Hygiene Data'!$C$10,0,10*ROW('Hygiene Data'!C175))),'Data Summary'!DQ181="Yes"),OFFSET('Hygiene Data'!$C$10,0,10*ROW('Hygiene Data'!C175)),NA())</f>
        <v>#N/A</v>
      </c>
      <c r="BC181" s="108" t="e">
        <f ca="true">+IF(AND(ISNUMBER(OFFSET('Hygiene Data'!$D$6,0,10*ROW('Hygiene Data'!D175))),'Data Summary'!DR181="Yes"),OFFSET('Hygiene Data'!$D$6,0,10*ROW('Hygiene Data'!D175)),NA())</f>
        <v>#N/A</v>
      </c>
      <c r="BD181" s="108" t="e">
        <f ca="true">+IF(AND(ISNUMBER(OFFSET('Hygiene Data'!$D$8,0,10*ROW('Hygiene Data'!D175))),'Data Summary'!DS181="Yes"),OFFSET('Hygiene Data'!$D$8,0,10*ROW('Hygiene Data'!D175)),NA())</f>
        <v>#N/A</v>
      </c>
      <c r="BE181" s="108" t="e">
        <f ca="true">+IF(AND(ISNUMBER(OFFSET('Hygiene Data'!$D$10,0,10*ROW('Hygiene Data'!D175))),'Data Summary'!DT181="Yes"),OFFSET('Hygiene Data'!$D$10,0,10*ROW('Hygiene Data'!D175)),NA())</f>
        <v>#N/A</v>
      </c>
      <c r="BF181" s="108" t="e">
        <f ca="true">+IF(AND(ISNUMBER(OFFSET('Hygiene Data'!$E$6,0,10*ROW('Hygiene Data'!E175))),'Data Summary'!DU181="Yes"),OFFSET('Hygiene Data'!$E$6,0,10*ROW('Hygiene Data'!E175)),NA())</f>
        <v>#N/A</v>
      </c>
      <c r="BG181" s="108" t="e">
        <f ca="true">+IF(AND(ISNUMBER(OFFSET('Hygiene Data'!$E$8,0,10*ROW('Hygiene Data'!E175))),'Data Summary'!DV181="Yes"),OFFSET('Hygiene Data'!$E$8,0,10*ROW('Hygiene Data'!E175)),NA())</f>
        <v>#N/A</v>
      </c>
      <c r="BH181" s="108" t="e">
        <f ca="true">+IF(AND(ISNUMBER(OFFSET('Hygiene Data'!$E$10,0,10*ROW('Hygiene Data'!E175))),'Data Summary'!DW181="Yes"),OFFSET('Hygiene Data'!$E$10,0,10*ROW('Hygiene Data'!E175)),NA())</f>
        <v>#N/A</v>
      </c>
      <c r="BI181" s="108" t="e">
        <f ca="true">+IF(AND(ISNUMBER(OFFSET('Hygiene Data'!$F$6,0,10*ROW('Hygiene Data'!F175))),'Data Summary'!DX181="Yes"),OFFSET('Hygiene Data'!$F$6,0,10*ROW('Hygiene Data'!F175)),NA())</f>
        <v>#N/A</v>
      </c>
      <c r="BJ181" s="108" t="e">
        <f ca="true">+IF(AND(ISNUMBER(OFFSET('Hygiene Data'!$F$8,0,10*ROW('Hygiene Data'!F175))),'Data Summary'!DY181="Yes"),OFFSET('Hygiene Data'!$F$8,0,10*ROW('Hygiene Data'!F175)),NA())</f>
        <v>#N/A</v>
      </c>
      <c r="BK181" s="108" t="e">
        <f ca="true">+IF(AND(ISNUMBER(OFFSET('Hygiene Data'!$F$10,0,10*ROW('Hygiene Data'!F175))),'Data Summary'!DZ181="Yes"),OFFSET('Hygiene Data'!$F$10,0,10*ROW('Hygiene Data'!F175)),NA())</f>
        <v>#N/A</v>
      </c>
      <c r="BL181" s="108" t="e">
        <f ca="true">+IF(AND(ISNUMBER(OFFSET('Hygiene Data'!$G$6,0,10*ROW('Hygiene Data'!G175))),'Data Summary'!EA181="Yes"),OFFSET('Hygiene Data'!$G$6,0,10*ROW('Hygiene Data'!G175)),NA())</f>
        <v>#N/A</v>
      </c>
      <c r="BM181" s="108" t="e">
        <f ca="true">+IF(AND(ISNUMBER(OFFSET('Hygiene Data'!$G$8,0,10*ROW('Hygiene Data'!G175))),'Data Summary'!EB181="Yes"),OFFSET('Hygiene Data'!$G$8,0,10*ROW('Hygiene Data'!G175)),NA())</f>
        <v>#N/A</v>
      </c>
      <c r="BN181" s="108" t="e">
        <f ca="true">+IF(AND(ISNUMBER(OFFSET('Hygiene Data'!$G$10,0,10*ROW('Hygiene Data'!G175))),'Data Summary'!EC181="Yes"),OFFSET('Hygiene Data'!$G$10,0,10*ROW('Hygiene Data'!G175)),NA())</f>
        <v>#N/A</v>
      </c>
      <c r="BO181" s="108" t="e">
        <f ca="true">+IF(AND(ISNUMBER(OFFSET('Hygiene Data'!$H$6,0,10*ROW('Hygiene Data'!H175))),'Data Summary'!ED181="Yes"),OFFSET('Hygiene Data'!$H$6,0,10*ROW('Hygiene Data'!H175)),NA())</f>
        <v>#N/A</v>
      </c>
      <c r="BP181" s="108" t="e">
        <f ca="true">+IF(AND(ISNUMBER(OFFSET('Hygiene Data'!$H$8,0,10*ROW('Hygiene Data'!H175))),'Data Summary'!EE181="Yes"),OFFSET('Hygiene Data'!$H$8,0,10*ROW('Hygiene Data'!H175)),NA())</f>
        <v>#N/A</v>
      </c>
      <c r="BQ181" s="108" t="e">
        <f ca="true">+IF(AND(ISNUMBER(OFFSET('Hygiene Data'!$H$10,0,10*ROW('Hygiene Data'!H175))),'Data Summary'!EF181="Yes"),OFFSET('Hygiene Data'!$H$10,0,10*ROW('Hygiene Data'!H175)),NA())</f>
        <v>#N/A</v>
      </c>
    </row>
    <row r="182" x14ac:dyDescent="0.2">
      <c r="A182" s="56" t="e">
        <f ca="true">+IF(OFFSET('Water Data'!$B$1,0,10*ROW('Water Data'!B176))="",NA(),OFFSET('Water Data'!$B$1,0,10*ROW('Water Data'!B176)))</f>
        <v>#N/A</v>
      </c>
      <c r="B182" s="56" t="e">
        <f ca="true">+IF(OFFSET('Water Data'!$A$3,0,10*ROW('Water Data'!A179))="",NA(),OFFSET('Water Data'!$A$3,0,10*ROW('Water Data'!A179)))</f>
        <v>#N/A</v>
      </c>
      <c r="C182" s="56" t="e">
        <f ca="true">+IF(OFFSET('Water Data'!$C$3,0,10*ROW('Water Data'!C179))="",NA(),OFFSET('Water Data'!$C$3,0,10*ROW('Water Data'!C179)))</f>
        <v>#N/A</v>
      </c>
      <c r="D182" s="57" t="e">
        <f ca="true">+IF(AND(ISNUMBER(OFFSET('Water Data'!$C$5,0,10*ROW('Water Data'!C176))),'Data Summary'!BS182="Yes"),100-OFFSET('Water Data'!$C$5,0,10*ROW('Water Data'!C176)),NA())</f>
        <v>#N/A</v>
      </c>
      <c r="E182" s="57" t="e">
        <f ca="true">+IF(AND(ISNUMBER(OFFSET('Water Data'!$C$7,0,10*ROW('Water Data'!C176))),'Data Summary'!BT182="Yes"),OFFSET('Water Data'!$C$7,0,10*ROW('Water Data'!C176)),NA())</f>
        <v>#N/A</v>
      </c>
      <c r="F182" s="57" t="e">
        <f ca="true">+IF(AND(ISNUMBER(OFFSET('Water Data'!$C$10,0,10*ROW('Water Data'!C176))),'Data Summary'!BU182="Yes"),OFFSET('Water Data'!$C$10,0,10*ROW('Water Data'!C176)),NA())</f>
        <v>#N/A</v>
      </c>
      <c r="G182" s="57" t="e">
        <f ca="true">+IF(AND(ISNUMBER(OFFSET('Water Data'!$D$5,0,10*ROW('Water Data'!D176))),'Data Summary'!BV182="Yes"),100-OFFSET('Water Data'!$D$5,0,10*ROW('Water Data'!D176)),NA())</f>
        <v>#N/A</v>
      </c>
      <c r="H182" s="57" t="e">
        <f ca="true">+IF(AND(ISNUMBER(OFFSET('Water Data'!$D$7,0,10*ROW('Water Data'!D176))),'Data Summary'!BW182="Yes"),OFFSET('Water Data'!$D$7,0,10*ROW('Water Data'!D176)),NA())</f>
        <v>#N/A</v>
      </c>
      <c r="I182" s="57" t="e">
        <f ca="true">+IF(AND(ISNUMBER(OFFSET('Water Data'!$D$10,0,10*ROW('Water Data'!D176))),'Data Summary'!BX182="Yes"),OFFSET('Water Data'!$D$10,0,10*ROW('Water Data'!D176)),NA())</f>
        <v>#N/A</v>
      </c>
      <c r="J182" s="57" t="e">
        <f ca="true">+IF(AND(ISNUMBER(OFFSET('Water Data'!$E$5,0,10*ROW('Water Data'!E176))),'Data Summary'!BY182="Yes"),100-OFFSET('Water Data'!$E$5,0,10*ROW('Water Data'!E176)),NA())</f>
        <v>#N/A</v>
      </c>
      <c r="K182" s="57" t="e">
        <f ca="true">+IF(AND(ISNUMBER(OFFSET('Water Data'!$E$7,0,10*ROW('Water Data'!E176))),'Data Summary'!BZ182="Yes"),OFFSET('Water Data'!$E$7,0,10*ROW('Water Data'!E176)),NA())</f>
        <v>#N/A</v>
      </c>
      <c r="L182" s="57" t="e">
        <f ca="true">+IF(AND(ISNUMBER(OFFSET('Water Data'!$E$10,0,10*ROW('Water Data'!E176))),'Data Summary'!CA182="Yes"),OFFSET('Water Data'!$E$10,0,10*ROW('Water Data'!E176)),NA())</f>
        <v>#N/A</v>
      </c>
      <c r="M182" s="57" t="e">
        <f ca="true">+IF(AND(ISNUMBER(OFFSET('Water Data'!$F$5,0,10*ROW('Water Data'!F176))),'Data Summary'!CB182="Yes"),100-OFFSET('Water Data'!$F$5,0,10*ROW('Water Data'!F176)),NA())</f>
        <v>#N/A</v>
      </c>
      <c r="N182" s="57" t="e">
        <f ca="true">+IF(AND(ISNUMBER(OFFSET('Water Data'!$F$7,0,10*ROW('Water Data'!F176))),'Data Summary'!CC182="Yes"),OFFSET('Water Data'!$F$7,0,10*ROW('Water Data'!F176)),NA())</f>
        <v>#N/A</v>
      </c>
      <c r="O182" s="57" t="e">
        <f ca="true">+IF(AND(ISNUMBER(OFFSET('Water Data'!$F$10,0,10*ROW('Water Data'!F176))),'Data Summary'!CD182="Yes"),OFFSET('Water Data'!$F$10,0,10*ROW('Water Data'!F176)),NA())</f>
        <v>#N/A</v>
      </c>
      <c r="P182" s="57" t="e">
        <f ca="true">+IF(AND(ISNUMBER(OFFSET('Water Data'!$G$5,0,10*ROW('Water Data'!G176))),'Data Summary'!CE182="Yes"),100-OFFSET('Water Data'!$G$5,0,10*ROW('Water Data'!G176)),NA())</f>
        <v>#N/A</v>
      </c>
      <c r="Q182" s="57" t="e">
        <f ca="true">+IF(AND(ISNUMBER(OFFSET('Water Data'!$G$7,0,10*ROW('Water Data'!G176))),'Data Summary'!CF182="Yes"),OFFSET('Water Data'!$G$7,0,10*ROW('Water Data'!G176)),NA())</f>
        <v>#N/A</v>
      </c>
      <c r="R182" s="57" t="e">
        <f ca="true">+IF(AND(ISNUMBER(OFFSET('Water Data'!$G$10,0,10*ROW('Water Data'!G176))),'Data Summary'!CG182="Yes"),OFFSET('Water Data'!$G$10,0,10*ROW('Water Data'!G176)),NA())</f>
        <v>#N/A</v>
      </c>
      <c r="S182" s="57" t="e">
        <f ca="true">+IF(AND(ISNUMBER(OFFSET('Water Data'!$H$5,0,10*ROW('Water Data'!H176))),'Data Summary'!CH182="Yes"),100-OFFSET('Water Data'!$H$5,0,10*ROW('Water Data'!H176)),NA())</f>
        <v>#N/A</v>
      </c>
      <c r="T182" s="57" t="e">
        <f ca="true">+IF(AND(ISNUMBER(OFFSET('Water Data'!$H$7,0,10*ROW('Water Data'!H176))),'Data Summary'!CI182="Yes"),OFFSET('Water Data'!$H$7,0,10*ROW('Water Data'!H176)),NA())</f>
        <v>#N/A</v>
      </c>
      <c r="U182" s="57" t="e">
        <f ca="true">+IF(AND(ISNUMBER(OFFSET('Water Data'!$H$10,0,10*ROW('Water Data'!H176))),'Data Summary'!CJ182="Yes"),OFFSET('Water Data'!$H$10,0,10*ROW('Water Data'!H176)),NA())</f>
        <v>#N/A</v>
      </c>
      <c r="V182" s="103" t="e">
        <f ca="true">+IF(AND(ISNUMBER(OFFSET('Sanitation Data'!$C$5,0,10*ROW('Sanitation Data'!C176))),'Data Summary'!CK182="Yes"),100-OFFSET('Sanitation Data'!$C$5,0,10*ROW('Sanitation Data'!C176)),NA())</f>
        <v>#N/A</v>
      </c>
      <c r="W182" s="103" t="e">
        <f ca="true">+IF(AND(ISNUMBER(OFFSET('Sanitation Data'!$C$7,0,10*ROW('Sanitation Data'!C176))),'Data Summary'!CL182="Yes"),OFFSET('Sanitation Data'!$C$7,0,10*ROW('Sanitation Data'!C176)),NA())</f>
        <v>#N/A</v>
      </c>
      <c r="X182" s="103" t="e">
        <f ca="true">+IF(AND(ISNUMBER(OFFSET('Sanitation Data'!$C$11,0,10*ROW('Sanitation Data'!C176))),'Data Summary'!CM182="Yes"),OFFSET('Sanitation Data'!$C$11,0,10*ROW('Sanitation Data'!C176)),NA())</f>
        <v>#N/A</v>
      </c>
      <c r="Y182" s="103" t="e">
        <f ca="true">+IF(AND(ISNUMBER(OFFSET('Sanitation Data'!$C$12,0,10*ROW('Sanitation Data'!C176))),'Data Summary'!CN182="Yes"),OFFSET('Sanitation Data'!$C$12,0,10*ROW('Sanitation Data'!C176)),NA())</f>
        <v>#N/A</v>
      </c>
      <c r="Z182" s="103" t="e">
        <f ca="true">+IF(AND(ISNUMBER(OFFSET('Sanitation Data'!$C$13,0,10*ROW('Sanitation Data'!C176))),'Data Summary'!CO182="Yes"),OFFSET('Sanitation Data'!$C$13,0,10*ROW('Sanitation Data'!C176)),NA())</f>
        <v>#N/A</v>
      </c>
      <c r="AA182" s="103" t="e">
        <f ca="true">+IF(AND(ISNUMBER(OFFSET('Sanitation Data'!$D$5,0,10*ROW('Sanitation Data'!D176))),'Data Summary'!CP182="Yes"),100-OFFSET('Sanitation Data'!$D$5,0,10*ROW('Sanitation Data'!D176)),NA())</f>
        <v>#N/A</v>
      </c>
      <c r="AB182" s="103" t="e">
        <f ca="true">+IF(AND(ISNUMBER(OFFSET('Sanitation Data'!$D$7,0,10*ROW('Sanitation Data'!D176))),'Data Summary'!CQ182="Yes"),OFFSET('Sanitation Data'!$D$7,0,10*ROW('Sanitation Data'!D176)),NA())</f>
        <v>#N/A</v>
      </c>
      <c r="AC182" s="103" t="e">
        <f ca="true">+IF(AND(ISNUMBER(OFFSET('Sanitation Data'!$D$11,0,10*ROW('Sanitation Data'!D176))),'Data Summary'!CR182="Yes"),OFFSET('Sanitation Data'!$D$11,0,10*ROW('Sanitation Data'!D176)),NA())</f>
        <v>#N/A</v>
      </c>
      <c r="AD182" s="103" t="e">
        <f ca="true">+IF(AND(ISNUMBER(OFFSET('Sanitation Data'!$D$12,0,10*ROW('Sanitation Data'!D176))),'Data Summary'!CS182="Yes"),OFFSET('Sanitation Data'!$D$12,0,10*ROW('Sanitation Data'!D176)),NA())</f>
        <v>#N/A</v>
      </c>
      <c r="AE182" s="103" t="e">
        <f ca="true">+IF(AND(ISNUMBER(OFFSET('Sanitation Data'!$D$13,0,10*ROW('Sanitation Data'!D176))),'Data Summary'!CT182="Yes"),OFFSET('Sanitation Data'!$D$13,0,10*ROW('Sanitation Data'!D176)),NA())</f>
        <v>#N/A</v>
      </c>
      <c r="AF182" s="103" t="e">
        <f ca="true">+IF(AND(ISNUMBER(OFFSET('Sanitation Data'!$E$5,0,10*ROW('Sanitation Data'!E176))),'Data Summary'!CU182="Yes"),100-OFFSET('Sanitation Data'!$E$5,0,10*ROW('Sanitation Data'!E176)),NA())</f>
        <v>#N/A</v>
      </c>
      <c r="AG182" s="103" t="e">
        <f ca="true">+IF(AND(ISNUMBER(OFFSET('Sanitation Data'!$E$7,0,10*ROW('Sanitation Data'!E176))),'Data Summary'!CV182="Yes"),OFFSET('Sanitation Data'!$E$7,0,10*ROW('Sanitation Data'!E176)),NA())</f>
        <v>#N/A</v>
      </c>
      <c r="AH182" s="103" t="e">
        <f ca="true">+IF(AND(ISNUMBER(OFFSET('Sanitation Data'!$E$11,0,10*ROW('Sanitation Data'!E176))),'Data Summary'!CW182="Yes"),OFFSET('Sanitation Data'!$E$11,0,10*ROW('Sanitation Data'!E176)),NA())</f>
        <v>#N/A</v>
      </c>
      <c r="AI182" s="103" t="e">
        <f ca="true">+IF(AND(ISNUMBER(OFFSET('Sanitation Data'!$E$12,0,10*ROW('Sanitation Data'!E176))),'Data Summary'!CX182="Yes"),OFFSET('Sanitation Data'!$E$12,0,10*ROW('Sanitation Data'!E176)),NA())</f>
        <v>#N/A</v>
      </c>
      <c r="AJ182" s="103" t="e">
        <f ca="true">+IF(AND(ISNUMBER(OFFSET('Sanitation Data'!$E$13,0,10*ROW('Sanitation Data'!E176))),'Data Summary'!CY182="Yes"),OFFSET('Sanitation Data'!$E$13,0,10*ROW('Sanitation Data'!E176)),NA())</f>
        <v>#N/A</v>
      </c>
      <c r="AK182" s="103" t="e">
        <f ca="true">+IF(AND(ISNUMBER(OFFSET('Sanitation Data'!$F$5,0,10*ROW('Sanitation Data'!F176))),'Data Summary'!CZ182="Yes"),100-OFFSET('Sanitation Data'!$F$5,0,10*ROW('Sanitation Data'!F176)),NA())</f>
        <v>#N/A</v>
      </c>
      <c r="AL182" s="103" t="e">
        <f ca="true">+IF(AND(ISNUMBER(OFFSET('Sanitation Data'!$F$7,0,10*ROW('Sanitation Data'!F176))),'Data Summary'!DA182="Yes"),OFFSET('Sanitation Data'!$F$7,0,10*ROW('Sanitation Data'!F176)),NA())</f>
        <v>#N/A</v>
      </c>
      <c r="AM182" s="103" t="e">
        <f ca="true">+IF(AND(ISNUMBER(OFFSET('Sanitation Data'!$F$11,0,10*ROW('Sanitation Data'!F176))),'Data Summary'!DB182="Yes"),OFFSET('Sanitation Data'!$F$11,0,10*ROW('Sanitation Data'!F176)),NA())</f>
        <v>#N/A</v>
      </c>
      <c r="AN182" s="103" t="e">
        <f ca="true">+IF(AND(ISNUMBER(OFFSET('Sanitation Data'!$F$12,0,10*ROW('Sanitation Data'!F176))),'Data Summary'!DC182="Yes"),OFFSET('Sanitation Data'!$F$12,0,10*ROW('Sanitation Data'!F176)),NA())</f>
        <v>#N/A</v>
      </c>
      <c r="AO182" s="103" t="e">
        <f ca="true">+IF(AND(ISNUMBER(OFFSET('Sanitation Data'!$F$13,0,10*ROW('Sanitation Data'!F176))),'Data Summary'!DD182="Yes"),OFFSET('Sanitation Data'!$F$13,0,10*ROW('Sanitation Data'!F176)),NA())</f>
        <v>#N/A</v>
      </c>
      <c r="AP182" s="103" t="e">
        <f ca="true">+IF(AND(ISNUMBER(OFFSET('Sanitation Data'!$G$5,0,10*ROW('Sanitation Data'!G176))),'Data Summary'!DE182="Yes"),100-OFFSET('Sanitation Data'!$G$5,0,10*ROW('Sanitation Data'!G176)),NA())</f>
        <v>#N/A</v>
      </c>
      <c r="AQ182" s="103" t="e">
        <f ca="true">+IF(AND(ISNUMBER(OFFSET('Sanitation Data'!$G$7,0,10*ROW('Sanitation Data'!G176))),'Data Summary'!DF182="Yes"),OFFSET('Sanitation Data'!$G$7,0,10*ROW('Sanitation Data'!G176)),NA())</f>
        <v>#N/A</v>
      </c>
      <c r="AR182" s="103" t="e">
        <f ca="true">+IF(AND(ISNUMBER(OFFSET('Sanitation Data'!$G$11,0,10*ROW('Sanitation Data'!G176))),'Data Summary'!DG182="Yes"),OFFSET('Sanitation Data'!$G$11,0,10*ROW('Sanitation Data'!G176)),NA())</f>
        <v>#N/A</v>
      </c>
      <c r="AS182" s="103" t="e">
        <f ca="true">+IF(AND(ISNUMBER(OFFSET('Sanitation Data'!$G$12,0,10*ROW('Sanitation Data'!G176))),'Data Summary'!DH182="Yes"),OFFSET('Sanitation Data'!$G$12,0,10*ROW('Sanitation Data'!G176)),NA())</f>
        <v>#N/A</v>
      </c>
      <c r="AT182" s="103" t="e">
        <f ca="true">+IF(AND(ISNUMBER(OFFSET('Sanitation Data'!$G$13,0,10*ROW('Sanitation Data'!G176))),'Data Summary'!DI182="Yes"),OFFSET('Sanitation Data'!$G$13,0,10*ROW('Sanitation Data'!G176)),NA())</f>
        <v>#N/A</v>
      </c>
      <c r="AU182" s="103" t="e">
        <f ca="true">+IF(AND(ISNUMBER(OFFSET('Sanitation Data'!$H$5,0,10*ROW('Sanitation Data'!H176))),'Data Summary'!DJ182="Yes"),100-OFFSET('Sanitation Data'!$H$5,0,10*ROW('Sanitation Data'!H176)),NA())</f>
        <v>#N/A</v>
      </c>
      <c r="AV182" s="103" t="e">
        <f ca="true">+IF(AND(ISNUMBER(OFFSET('Sanitation Data'!$H$7,0,10*ROW('Sanitation Data'!H176))),'Data Summary'!DK182="Yes"),OFFSET('Sanitation Data'!$H$7,0,10*ROW('Sanitation Data'!H176)),NA())</f>
        <v>#N/A</v>
      </c>
      <c r="AW182" s="103" t="e">
        <f ca="true">+IF(AND(ISNUMBER(OFFSET('Sanitation Data'!$H$11,0,10*ROW('Sanitation Data'!H176))),'Data Summary'!DL182="Yes"),OFFSET('Sanitation Data'!$H$11,0,10*ROW('Sanitation Data'!H176)),NA())</f>
        <v>#N/A</v>
      </c>
      <c r="AX182" s="103" t="e">
        <f ca="true">+IF(AND(ISNUMBER(OFFSET('Sanitation Data'!$H$12,0,10*ROW('Sanitation Data'!H176))),'Data Summary'!DM182="Yes"),OFFSET('Sanitation Data'!$H$12,0,10*ROW('Sanitation Data'!H176)),NA())</f>
        <v>#N/A</v>
      </c>
      <c r="AY182" s="103" t="e">
        <f ca="true">+IF(AND(ISNUMBER(OFFSET('Sanitation Data'!$H$13,0,10*ROW('Sanitation Data'!H176))),'Data Summary'!DN182="Yes"),OFFSET('Sanitation Data'!$H$13,0,10*ROW('Sanitation Data'!H176)),NA())</f>
        <v>#N/A</v>
      </c>
      <c r="AZ182" s="108" t="e">
        <f ca="true">+IF(AND(ISNUMBER(OFFSET('Hygiene Data'!$C$6,0,10*ROW('Hygiene Data'!C176))),'Data Summary'!DO182="Yes"),OFFSET('Hygiene Data'!$C$6,0,10*ROW('Hygiene Data'!C176)),NA())</f>
        <v>#N/A</v>
      </c>
      <c r="BA182" s="108" t="e">
        <f ca="true">+IF(AND(ISNUMBER(OFFSET('Hygiene Data'!$C$8,0,10*ROW('Hygiene Data'!C176))),'Data Summary'!DP182="Yes"),OFFSET('Hygiene Data'!$C$8,0,10*ROW('Hygiene Data'!C176)),NA())</f>
        <v>#N/A</v>
      </c>
      <c r="BB182" s="108" t="e">
        <f ca="true">+IF(AND(ISNUMBER(OFFSET('Hygiene Data'!$C$10,0,10*ROW('Hygiene Data'!C176))),'Data Summary'!DQ182="Yes"),OFFSET('Hygiene Data'!$C$10,0,10*ROW('Hygiene Data'!C176)),NA())</f>
        <v>#N/A</v>
      </c>
      <c r="BC182" s="108" t="e">
        <f ca="true">+IF(AND(ISNUMBER(OFFSET('Hygiene Data'!$D$6,0,10*ROW('Hygiene Data'!D176))),'Data Summary'!DR182="Yes"),OFFSET('Hygiene Data'!$D$6,0,10*ROW('Hygiene Data'!D176)),NA())</f>
        <v>#N/A</v>
      </c>
      <c r="BD182" s="108" t="e">
        <f ca="true">+IF(AND(ISNUMBER(OFFSET('Hygiene Data'!$D$8,0,10*ROW('Hygiene Data'!D176))),'Data Summary'!DS182="Yes"),OFFSET('Hygiene Data'!$D$8,0,10*ROW('Hygiene Data'!D176)),NA())</f>
        <v>#N/A</v>
      </c>
      <c r="BE182" s="108" t="e">
        <f ca="true">+IF(AND(ISNUMBER(OFFSET('Hygiene Data'!$D$10,0,10*ROW('Hygiene Data'!D176))),'Data Summary'!DT182="Yes"),OFFSET('Hygiene Data'!$D$10,0,10*ROW('Hygiene Data'!D176)),NA())</f>
        <v>#N/A</v>
      </c>
      <c r="BF182" s="108" t="e">
        <f ca="true">+IF(AND(ISNUMBER(OFFSET('Hygiene Data'!$E$6,0,10*ROW('Hygiene Data'!E176))),'Data Summary'!DU182="Yes"),OFFSET('Hygiene Data'!$E$6,0,10*ROW('Hygiene Data'!E176)),NA())</f>
        <v>#N/A</v>
      </c>
      <c r="BG182" s="108" t="e">
        <f ca="true">+IF(AND(ISNUMBER(OFFSET('Hygiene Data'!$E$8,0,10*ROW('Hygiene Data'!E176))),'Data Summary'!DV182="Yes"),OFFSET('Hygiene Data'!$E$8,0,10*ROW('Hygiene Data'!E176)),NA())</f>
        <v>#N/A</v>
      </c>
      <c r="BH182" s="108" t="e">
        <f ca="true">+IF(AND(ISNUMBER(OFFSET('Hygiene Data'!$E$10,0,10*ROW('Hygiene Data'!E176))),'Data Summary'!DW182="Yes"),OFFSET('Hygiene Data'!$E$10,0,10*ROW('Hygiene Data'!E176)),NA())</f>
        <v>#N/A</v>
      </c>
      <c r="BI182" s="108" t="e">
        <f ca="true">+IF(AND(ISNUMBER(OFFSET('Hygiene Data'!$F$6,0,10*ROW('Hygiene Data'!F176))),'Data Summary'!DX182="Yes"),OFFSET('Hygiene Data'!$F$6,0,10*ROW('Hygiene Data'!F176)),NA())</f>
        <v>#N/A</v>
      </c>
      <c r="BJ182" s="108" t="e">
        <f ca="true">+IF(AND(ISNUMBER(OFFSET('Hygiene Data'!$F$8,0,10*ROW('Hygiene Data'!F176))),'Data Summary'!DY182="Yes"),OFFSET('Hygiene Data'!$F$8,0,10*ROW('Hygiene Data'!F176)),NA())</f>
        <v>#N/A</v>
      </c>
      <c r="BK182" s="108" t="e">
        <f ca="true">+IF(AND(ISNUMBER(OFFSET('Hygiene Data'!$F$10,0,10*ROW('Hygiene Data'!F176))),'Data Summary'!DZ182="Yes"),OFFSET('Hygiene Data'!$F$10,0,10*ROW('Hygiene Data'!F176)),NA())</f>
        <v>#N/A</v>
      </c>
      <c r="BL182" s="108" t="e">
        <f ca="true">+IF(AND(ISNUMBER(OFFSET('Hygiene Data'!$G$6,0,10*ROW('Hygiene Data'!G176))),'Data Summary'!EA182="Yes"),OFFSET('Hygiene Data'!$G$6,0,10*ROW('Hygiene Data'!G176)),NA())</f>
        <v>#N/A</v>
      </c>
      <c r="BM182" s="108" t="e">
        <f ca="true">+IF(AND(ISNUMBER(OFFSET('Hygiene Data'!$G$8,0,10*ROW('Hygiene Data'!G176))),'Data Summary'!EB182="Yes"),OFFSET('Hygiene Data'!$G$8,0,10*ROW('Hygiene Data'!G176)),NA())</f>
        <v>#N/A</v>
      </c>
      <c r="BN182" s="108" t="e">
        <f ca="true">+IF(AND(ISNUMBER(OFFSET('Hygiene Data'!$G$10,0,10*ROW('Hygiene Data'!G176))),'Data Summary'!EC182="Yes"),OFFSET('Hygiene Data'!$G$10,0,10*ROW('Hygiene Data'!G176)),NA())</f>
        <v>#N/A</v>
      </c>
      <c r="BO182" s="108" t="e">
        <f ca="true">+IF(AND(ISNUMBER(OFFSET('Hygiene Data'!$H$6,0,10*ROW('Hygiene Data'!H176))),'Data Summary'!ED182="Yes"),OFFSET('Hygiene Data'!$H$6,0,10*ROW('Hygiene Data'!H176)),NA())</f>
        <v>#N/A</v>
      </c>
      <c r="BP182" s="108" t="e">
        <f ca="true">+IF(AND(ISNUMBER(OFFSET('Hygiene Data'!$H$8,0,10*ROW('Hygiene Data'!H176))),'Data Summary'!EE182="Yes"),OFFSET('Hygiene Data'!$H$8,0,10*ROW('Hygiene Data'!H176)),NA())</f>
        <v>#N/A</v>
      </c>
      <c r="BQ182" s="108" t="e">
        <f ca="true">+IF(AND(ISNUMBER(OFFSET('Hygiene Data'!$H$10,0,10*ROW('Hygiene Data'!H176))),'Data Summary'!EF182="Yes"),OFFSET('Hygiene Data'!$H$10,0,10*ROW('Hygiene Data'!H176)),NA())</f>
        <v>#N/A</v>
      </c>
    </row>
    <row r="183" x14ac:dyDescent="0.2">
      <c r="A183" s="56" t="e">
        <f ca="true">+IF(OFFSET('Water Data'!$B$1,0,10*ROW('Water Data'!B177))="",NA(),OFFSET('Water Data'!$B$1,0,10*ROW('Water Data'!B177)))</f>
        <v>#N/A</v>
      </c>
      <c r="B183" s="56" t="e">
        <f ca="true">+IF(OFFSET('Water Data'!$A$3,0,10*ROW('Water Data'!A180))="",NA(),OFFSET('Water Data'!$A$3,0,10*ROW('Water Data'!A180)))</f>
        <v>#N/A</v>
      </c>
      <c r="C183" s="56" t="e">
        <f ca="true">+IF(OFFSET('Water Data'!$C$3,0,10*ROW('Water Data'!C180))="",NA(),OFFSET('Water Data'!$C$3,0,10*ROW('Water Data'!C180)))</f>
        <v>#N/A</v>
      </c>
      <c r="D183" s="57" t="e">
        <f ca="true">+IF(AND(ISNUMBER(OFFSET('Water Data'!$C$5,0,10*ROW('Water Data'!C177))),'Data Summary'!BS183="Yes"),100-OFFSET('Water Data'!$C$5,0,10*ROW('Water Data'!C177)),NA())</f>
        <v>#N/A</v>
      </c>
      <c r="E183" s="57" t="e">
        <f ca="true">+IF(AND(ISNUMBER(OFFSET('Water Data'!$C$7,0,10*ROW('Water Data'!C177))),'Data Summary'!BT183="Yes"),OFFSET('Water Data'!$C$7,0,10*ROW('Water Data'!C177)),NA())</f>
        <v>#N/A</v>
      </c>
      <c r="F183" s="57" t="e">
        <f ca="true">+IF(AND(ISNUMBER(OFFSET('Water Data'!$C$10,0,10*ROW('Water Data'!C177))),'Data Summary'!BU183="Yes"),OFFSET('Water Data'!$C$10,0,10*ROW('Water Data'!C177)),NA())</f>
        <v>#N/A</v>
      </c>
      <c r="G183" s="57" t="e">
        <f ca="true">+IF(AND(ISNUMBER(OFFSET('Water Data'!$D$5,0,10*ROW('Water Data'!D177))),'Data Summary'!BV183="Yes"),100-OFFSET('Water Data'!$D$5,0,10*ROW('Water Data'!D177)),NA())</f>
        <v>#N/A</v>
      </c>
      <c r="H183" s="57" t="e">
        <f ca="true">+IF(AND(ISNUMBER(OFFSET('Water Data'!$D$7,0,10*ROW('Water Data'!D177))),'Data Summary'!BW183="Yes"),OFFSET('Water Data'!$D$7,0,10*ROW('Water Data'!D177)),NA())</f>
        <v>#N/A</v>
      </c>
      <c r="I183" s="57" t="e">
        <f ca="true">+IF(AND(ISNUMBER(OFFSET('Water Data'!$D$10,0,10*ROW('Water Data'!D177))),'Data Summary'!BX183="Yes"),OFFSET('Water Data'!$D$10,0,10*ROW('Water Data'!D177)),NA())</f>
        <v>#N/A</v>
      </c>
      <c r="J183" s="57" t="e">
        <f ca="true">+IF(AND(ISNUMBER(OFFSET('Water Data'!$E$5,0,10*ROW('Water Data'!E177))),'Data Summary'!BY183="Yes"),100-OFFSET('Water Data'!$E$5,0,10*ROW('Water Data'!E177)),NA())</f>
        <v>#N/A</v>
      </c>
      <c r="K183" s="57" t="e">
        <f ca="true">+IF(AND(ISNUMBER(OFFSET('Water Data'!$E$7,0,10*ROW('Water Data'!E177))),'Data Summary'!BZ183="Yes"),OFFSET('Water Data'!$E$7,0,10*ROW('Water Data'!E177)),NA())</f>
        <v>#N/A</v>
      </c>
      <c r="L183" s="57" t="e">
        <f ca="true">+IF(AND(ISNUMBER(OFFSET('Water Data'!$E$10,0,10*ROW('Water Data'!E177))),'Data Summary'!CA183="Yes"),OFFSET('Water Data'!$E$10,0,10*ROW('Water Data'!E177)),NA())</f>
        <v>#N/A</v>
      </c>
      <c r="M183" s="57" t="e">
        <f ca="true">+IF(AND(ISNUMBER(OFFSET('Water Data'!$F$5,0,10*ROW('Water Data'!F177))),'Data Summary'!CB183="Yes"),100-OFFSET('Water Data'!$F$5,0,10*ROW('Water Data'!F177)),NA())</f>
        <v>#N/A</v>
      </c>
      <c r="N183" s="57" t="e">
        <f ca="true">+IF(AND(ISNUMBER(OFFSET('Water Data'!$F$7,0,10*ROW('Water Data'!F177))),'Data Summary'!CC183="Yes"),OFFSET('Water Data'!$F$7,0,10*ROW('Water Data'!F177)),NA())</f>
        <v>#N/A</v>
      </c>
      <c r="O183" s="57" t="e">
        <f ca="true">+IF(AND(ISNUMBER(OFFSET('Water Data'!$F$10,0,10*ROW('Water Data'!F177))),'Data Summary'!CD183="Yes"),OFFSET('Water Data'!$F$10,0,10*ROW('Water Data'!F177)),NA())</f>
        <v>#N/A</v>
      </c>
      <c r="P183" s="57" t="e">
        <f ca="true">+IF(AND(ISNUMBER(OFFSET('Water Data'!$G$5,0,10*ROW('Water Data'!G177))),'Data Summary'!CE183="Yes"),100-OFFSET('Water Data'!$G$5,0,10*ROW('Water Data'!G177)),NA())</f>
        <v>#N/A</v>
      </c>
      <c r="Q183" s="57" t="e">
        <f ca="true">+IF(AND(ISNUMBER(OFFSET('Water Data'!$G$7,0,10*ROW('Water Data'!G177))),'Data Summary'!CF183="Yes"),OFFSET('Water Data'!$G$7,0,10*ROW('Water Data'!G177)),NA())</f>
        <v>#N/A</v>
      </c>
      <c r="R183" s="57" t="e">
        <f ca="true">+IF(AND(ISNUMBER(OFFSET('Water Data'!$G$10,0,10*ROW('Water Data'!G177))),'Data Summary'!CG183="Yes"),OFFSET('Water Data'!$G$10,0,10*ROW('Water Data'!G177)),NA())</f>
        <v>#N/A</v>
      </c>
      <c r="S183" s="57" t="e">
        <f ca="true">+IF(AND(ISNUMBER(OFFSET('Water Data'!$H$5,0,10*ROW('Water Data'!H177))),'Data Summary'!CH183="Yes"),100-OFFSET('Water Data'!$H$5,0,10*ROW('Water Data'!H177)),NA())</f>
        <v>#N/A</v>
      </c>
      <c r="T183" s="57" t="e">
        <f ca="true">+IF(AND(ISNUMBER(OFFSET('Water Data'!$H$7,0,10*ROW('Water Data'!H177))),'Data Summary'!CI183="Yes"),OFFSET('Water Data'!$H$7,0,10*ROW('Water Data'!H177)),NA())</f>
        <v>#N/A</v>
      </c>
      <c r="U183" s="57" t="e">
        <f ca="true">+IF(AND(ISNUMBER(OFFSET('Water Data'!$H$10,0,10*ROW('Water Data'!H177))),'Data Summary'!CJ183="Yes"),OFFSET('Water Data'!$H$10,0,10*ROW('Water Data'!H177)),NA())</f>
        <v>#N/A</v>
      </c>
      <c r="V183" s="103" t="e">
        <f ca="true">+IF(AND(ISNUMBER(OFFSET('Sanitation Data'!$C$5,0,10*ROW('Sanitation Data'!C177))),'Data Summary'!CK183="Yes"),100-OFFSET('Sanitation Data'!$C$5,0,10*ROW('Sanitation Data'!C177)),NA())</f>
        <v>#N/A</v>
      </c>
      <c r="W183" s="103" t="e">
        <f ca="true">+IF(AND(ISNUMBER(OFFSET('Sanitation Data'!$C$7,0,10*ROW('Sanitation Data'!C177))),'Data Summary'!CL183="Yes"),OFFSET('Sanitation Data'!$C$7,0,10*ROW('Sanitation Data'!C177)),NA())</f>
        <v>#N/A</v>
      </c>
      <c r="X183" s="103" t="e">
        <f ca="true">+IF(AND(ISNUMBER(OFFSET('Sanitation Data'!$C$11,0,10*ROW('Sanitation Data'!C177))),'Data Summary'!CM183="Yes"),OFFSET('Sanitation Data'!$C$11,0,10*ROW('Sanitation Data'!C177)),NA())</f>
        <v>#N/A</v>
      </c>
      <c r="Y183" s="103" t="e">
        <f ca="true">+IF(AND(ISNUMBER(OFFSET('Sanitation Data'!$C$12,0,10*ROW('Sanitation Data'!C177))),'Data Summary'!CN183="Yes"),OFFSET('Sanitation Data'!$C$12,0,10*ROW('Sanitation Data'!C177)),NA())</f>
        <v>#N/A</v>
      </c>
      <c r="Z183" s="103" t="e">
        <f ca="true">+IF(AND(ISNUMBER(OFFSET('Sanitation Data'!$C$13,0,10*ROW('Sanitation Data'!C177))),'Data Summary'!CO183="Yes"),OFFSET('Sanitation Data'!$C$13,0,10*ROW('Sanitation Data'!C177)),NA())</f>
        <v>#N/A</v>
      </c>
      <c r="AA183" s="103" t="e">
        <f ca="true">+IF(AND(ISNUMBER(OFFSET('Sanitation Data'!$D$5,0,10*ROW('Sanitation Data'!D177))),'Data Summary'!CP183="Yes"),100-OFFSET('Sanitation Data'!$D$5,0,10*ROW('Sanitation Data'!D177)),NA())</f>
        <v>#N/A</v>
      </c>
      <c r="AB183" s="103" t="e">
        <f ca="true">+IF(AND(ISNUMBER(OFFSET('Sanitation Data'!$D$7,0,10*ROW('Sanitation Data'!D177))),'Data Summary'!CQ183="Yes"),OFFSET('Sanitation Data'!$D$7,0,10*ROW('Sanitation Data'!D177)),NA())</f>
        <v>#N/A</v>
      </c>
      <c r="AC183" s="103" t="e">
        <f ca="true">+IF(AND(ISNUMBER(OFFSET('Sanitation Data'!$D$11,0,10*ROW('Sanitation Data'!D177))),'Data Summary'!CR183="Yes"),OFFSET('Sanitation Data'!$D$11,0,10*ROW('Sanitation Data'!D177)),NA())</f>
        <v>#N/A</v>
      </c>
      <c r="AD183" s="103" t="e">
        <f ca="true">+IF(AND(ISNUMBER(OFFSET('Sanitation Data'!$D$12,0,10*ROW('Sanitation Data'!D177))),'Data Summary'!CS183="Yes"),OFFSET('Sanitation Data'!$D$12,0,10*ROW('Sanitation Data'!D177)),NA())</f>
        <v>#N/A</v>
      </c>
      <c r="AE183" s="103" t="e">
        <f ca="true">+IF(AND(ISNUMBER(OFFSET('Sanitation Data'!$D$13,0,10*ROW('Sanitation Data'!D177))),'Data Summary'!CT183="Yes"),OFFSET('Sanitation Data'!$D$13,0,10*ROW('Sanitation Data'!D177)),NA())</f>
        <v>#N/A</v>
      </c>
      <c r="AF183" s="103" t="e">
        <f ca="true">+IF(AND(ISNUMBER(OFFSET('Sanitation Data'!$E$5,0,10*ROW('Sanitation Data'!E177))),'Data Summary'!CU183="Yes"),100-OFFSET('Sanitation Data'!$E$5,0,10*ROW('Sanitation Data'!E177)),NA())</f>
        <v>#N/A</v>
      </c>
      <c r="AG183" s="103" t="e">
        <f ca="true">+IF(AND(ISNUMBER(OFFSET('Sanitation Data'!$E$7,0,10*ROW('Sanitation Data'!E177))),'Data Summary'!CV183="Yes"),OFFSET('Sanitation Data'!$E$7,0,10*ROW('Sanitation Data'!E177)),NA())</f>
        <v>#N/A</v>
      </c>
      <c r="AH183" s="103" t="e">
        <f ca="true">+IF(AND(ISNUMBER(OFFSET('Sanitation Data'!$E$11,0,10*ROW('Sanitation Data'!E177))),'Data Summary'!CW183="Yes"),OFFSET('Sanitation Data'!$E$11,0,10*ROW('Sanitation Data'!E177)),NA())</f>
        <v>#N/A</v>
      </c>
      <c r="AI183" s="103" t="e">
        <f ca="true">+IF(AND(ISNUMBER(OFFSET('Sanitation Data'!$E$12,0,10*ROW('Sanitation Data'!E177))),'Data Summary'!CX183="Yes"),OFFSET('Sanitation Data'!$E$12,0,10*ROW('Sanitation Data'!E177)),NA())</f>
        <v>#N/A</v>
      </c>
      <c r="AJ183" s="103" t="e">
        <f ca="true">+IF(AND(ISNUMBER(OFFSET('Sanitation Data'!$E$13,0,10*ROW('Sanitation Data'!E177))),'Data Summary'!CY183="Yes"),OFFSET('Sanitation Data'!$E$13,0,10*ROW('Sanitation Data'!E177)),NA())</f>
        <v>#N/A</v>
      </c>
      <c r="AK183" s="103" t="e">
        <f ca="true">+IF(AND(ISNUMBER(OFFSET('Sanitation Data'!$F$5,0,10*ROW('Sanitation Data'!F177))),'Data Summary'!CZ183="Yes"),100-OFFSET('Sanitation Data'!$F$5,0,10*ROW('Sanitation Data'!F177)),NA())</f>
        <v>#N/A</v>
      </c>
      <c r="AL183" s="103" t="e">
        <f ca="true">+IF(AND(ISNUMBER(OFFSET('Sanitation Data'!$F$7,0,10*ROW('Sanitation Data'!F177))),'Data Summary'!DA183="Yes"),OFFSET('Sanitation Data'!$F$7,0,10*ROW('Sanitation Data'!F177)),NA())</f>
        <v>#N/A</v>
      </c>
      <c r="AM183" s="103" t="e">
        <f ca="true">+IF(AND(ISNUMBER(OFFSET('Sanitation Data'!$F$11,0,10*ROW('Sanitation Data'!F177))),'Data Summary'!DB183="Yes"),OFFSET('Sanitation Data'!$F$11,0,10*ROW('Sanitation Data'!F177)),NA())</f>
        <v>#N/A</v>
      </c>
      <c r="AN183" s="103" t="e">
        <f ca="true">+IF(AND(ISNUMBER(OFFSET('Sanitation Data'!$F$12,0,10*ROW('Sanitation Data'!F177))),'Data Summary'!DC183="Yes"),OFFSET('Sanitation Data'!$F$12,0,10*ROW('Sanitation Data'!F177)),NA())</f>
        <v>#N/A</v>
      </c>
      <c r="AO183" s="103" t="e">
        <f ca="true">+IF(AND(ISNUMBER(OFFSET('Sanitation Data'!$F$13,0,10*ROW('Sanitation Data'!F177))),'Data Summary'!DD183="Yes"),OFFSET('Sanitation Data'!$F$13,0,10*ROW('Sanitation Data'!F177)),NA())</f>
        <v>#N/A</v>
      </c>
      <c r="AP183" s="103" t="e">
        <f ca="true">+IF(AND(ISNUMBER(OFFSET('Sanitation Data'!$G$5,0,10*ROW('Sanitation Data'!G177))),'Data Summary'!DE183="Yes"),100-OFFSET('Sanitation Data'!$G$5,0,10*ROW('Sanitation Data'!G177)),NA())</f>
        <v>#N/A</v>
      </c>
      <c r="AQ183" s="103" t="e">
        <f ca="true">+IF(AND(ISNUMBER(OFFSET('Sanitation Data'!$G$7,0,10*ROW('Sanitation Data'!G177))),'Data Summary'!DF183="Yes"),OFFSET('Sanitation Data'!$G$7,0,10*ROW('Sanitation Data'!G177)),NA())</f>
        <v>#N/A</v>
      </c>
      <c r="AR183" s="103" t="e">
        <f ca="true">+IF(AND(ISNUMBER(OFFSET('Sanitation Data'!$G$11,0,10*ROW('Sanitation Data'!G177))),'Data Summary'!DG183="Yes"),OFFSET('Sanitation Data'!$G$11,0,10*ROW('Sanitation Data'!G177)),NA())</f>
        <v>#N/A</v>
      </c>
      <c r="AS183" s="103" t="e">
        <f ca="true">+IF(AND(ISNUMBER(OFFSET('Sanitation Data'!$G$12,0,10*ROW('Sanitation Data'!G177))),'Data Summary'!DH183="Yes"),OFFSET('Sanitation Data'!$G$12,0,10*ROW('Sanitation Data'!G177)),NA())</f>
        <v>#N/A</v>
      </c>
      <c r="AT183" s="103" t="e">
        <f ca="true">+IF(AND(ISNUMBER(OFFSET('Sanitation Data'!$G$13,0,10*ROW('Sanitation Data'!G177))),'Data Summary'!DI183="Yes"),OFFSET('Sanitation Data'!$G$13,0,10*ROW('Sanitation Data'!G177)),NA())</f>
        <v>#N/A</v>
      </c>
      <c r="AU183" s="103" t="e">
        <f ca="true">+IF(AND(ISNUMBER(OFFSET('Sanitation Data'!$H$5,0,10*ROW('Sanitation Data'!H177))),'Data Summary'!DJ183="Yes"),100-OFFSET('Sanitation Data'!$H$5,0,10*ROW('Sanitation Data'!H177)),NA())</f>
        <v>#N/A</v>
      </c>
      <c r="AV183" s="103" t="e">
        <f ca="true">+IF(AND(ISNUMBER(OFFSET('Sanitation Data'!$H$7,0,10*ROW('Sanitation Data'!H177))),'Data Summary'!DK183="Yes"),OFFSET('Sanitation Data'!$H$7,0,10*ROW('Sanitation Data'!H177)),NA())</f>
        <v>#N/A</v>
      </c>
      <c r="AW183" s="103" t="e">
        <f ca="true">+IF(AND(ISNUMBER(OFFSET('Sanitation Data'!$H$11,0,10*ROW('Sanitation Data'!H177))),'Data Summary'!DL183="Yes"),OFFSET('Sanitation Data'!$H$11,0,10*ROW('Sanitation Data'!H177)),NA())</f>
        <v>#N/A</v>
      </c>
      <c r="AX183" s="103" t="e">
        <f ca="true">+IF(AND(ISNUMBER(OFFSET('Sanitation Data'!$H$12,0,10*ROW('Sanitation Data'!H177))),'Data Summary'!DM183="Yes"),OFFSET('Sanitation Data'!$H$12,0,10*ROW('Sanitation Data'!H177)),NA())</f>
        <v>#N/A</v>
      </c>
      <c r="AY183" s="103" t="e">
        <f ca="true">+IF(AND(ISNUMBER(OFFSET('Sanitation Data'!$H$13,0,10*ROW('Sanitation Data'!H177))),'Data Summary'!DN183="Yes"),OFFSET('Sanitation Data'!$H$13,0,10*ROW('Sanitation Data'!H177)),NA())</f>
        <v>#N/A</v>
      </c>
      <c r="AZ183" s="108" t="e">
        <f ca="true">+IF(AND(ISNUMBER(OFFSET('Hygiene Data'!$C$6,0,10*ROW('Hygiene Data'!C177))),'Data Summary'!DO183="Yes"),OFFSET('Hygiene Data'!$C$6,0,10*ROW('Hygiene Data'!C177)),NA())</f>
        <v>#N/A</v>
      </c>
      <c r="BA183" s="108" t="e">
        <f ca="true">+IF(AND(ISNUMBER(OFFSET('Hygiene Data'!$C$8,0,10*ROW('Hygiene Data'!C177))),'Data Summary'!DP183="Yes"),OFFSET('Hygiene Data'!$C$8,0,10*ROW('Hygiene Data'!C177)),NA())</f>
        <v>#N/A</v>
      </c>
      <c r="BB183" s="108" t="e">
        <f ca="true">+IF(AND(ISNUMBER(OFFSET('Hygiene Data'!$C$10,0,10*ROW('Hygiene Data'!C177))),'Data Summary'!DQ183="Yes"),OFFSET('Hygiene Data'!$C$10,0,10*ROW('Hygiene Data'!C177)),NA())</f>
        <v>#N/A</v>
      </c>
      <c r="BC183" s="108" t="e">
        <f ca="true">+IF(AND(ISNUMBER(OFFSET('Hygiene Data'!$D$6,0,10*ROW('Hygiene Data'!D177))),'Data Summary'!DR183="Yes"),OFFSET('Hygiene Data'!$D$6,0,10*ROW('Hygiene Data'!D177)),NA())</f>
        <v>#N/A</v>
      </c>
      <c r="BD183" s="108" t="e">
        <f ca="true">+IF(AND(ISNUMBER(OFFSET('Hygiene Data'!$D$8,0,10*ROW('Hygiene Data'!D177))),'Data Summary'!DS183="Yes"),OFFSET('Hygiene Data'!$D$8,0,10*ROW('Hygiene Data'!D177)),NA())</f>
        <v>#N/A</v>
      </c>
      <c r="BE183" s="108" t="e">
        <f ca="true">+IF(AND(ISNUMBER(OFFSET('Hygiene Data'!$D$10,0,10*ROW('Hygiene Data'!D177))),'Data Summary'!DT183="Yes"),OFFSET('Hygiene Data'!$D$10,0,10*ROW('Hygiene Data'!D177)),NA())</f>
        <v>#N/A</v>
      </c>
      <c r="BF183" s="108" t="e">
        <f ca="true">+IF(AND(ISNUMBER(OFFSET('Hygiene Data'!$E$6,0,10*ROW('Hygiene Data'!E177))),'Data Summary'!DU183="Yes"),OFFSET('Hygiene Data'!$E$6,0,10*ROW('Hygiene Data'!E177)),NA())</f>
        <v>#N/A</v>
      </c>
      <c r="BG183" s="108" t="e">
        <f ca="true">+IF(AND(ISNUMBER(OFFSET('Hygiene Data'!$E$8,0,10*ROW('Hygiene Data'!E177))),'Data Summary'!DV183="Yes"),OFFSET('Hygiene Data'!$E$8,0,10*ROW('Hygiene Data'!E177)),NA())</f>
        <v>#N/A</v>
      </c>
      <c r="BH183" s="108" t="e">
        <f ca="true">+IF(AND(ISNUMBER(OFFSET('Hygiene Data'!$E$10,0,10*ROW('Hygiene Data'!E177))),'Data Summary'!DW183="Yes"),OFFSET('Hygiene Data'!$E$10,0,10*ROW('Hygiene Data'!E177)),NA())</f>
        <v>#N/A</v>
      </c>
      <c r="BI183" s="108" t="e">
        <f ca="true">+IF(AND(ISNUMBER(OFFSET('Hygiene Data'!$F$6,0,10*ROW('Hygiene Data'!F177))),'Data Summary'!DX183="Yes"),OFFSET('Hygiene Data'!$F$6,0,10*ROW('Hygiene Data'!F177)),NA())</f>
        <v>#N/A</v>
      </c>
      <c r="BJ183" s="108" t="e">
        <f ca="true">+IF(AND(ISNUMBER(OFFSET('Hygiene Data'!$F$8,0,10*ROW('Hygiene Data'!F177))),'Data Summary'!DY183="Yes"),OFFSET('Hygiene Data'!$F$8,0,10*ROW('Hygiene Data'!F177)),NA())</f>
        <v>#N/A</v>
      </c>
      <c r="BK183" s="108" t="e">
        <f ca="true">+IF(AND(ISNUMBER(OFFSET('Hygiene Data'!$F$10,0,10*ROW('Hygiene Data'!F177))),'Data Summary'!DZ183="Yes"),OFFSET('Hygiene Data'!$F$10,0,10*ROW('Hygiene Data'!F177)),NA())</f>
        <v>#N/A</v>
      </c>
      <c r="BL183" s="108" t="e">
        <f ca="true">+IF(AND(ISNUMBER(OFFSET('Hygiene Data'!$G$6,0,10*ROW('Hygiene Data'!G177))),'Data Summary'!EA183="Yes"),OFFSET('Hygiene Data'!$G$6,0,10*ROW('Hygiene Data'!G177)),NA())</f>
        <v>#N/A</v>
      </c>
      <c r="BM183" s="108" t="e">
        <f ca="true">+IF(AND(ISNUMBER(OFFSET('Hygiene Data'!$G$8,0,10*ROW('Hygiene Data'!G177))),'Data Summary'!EB183="Yes"),OFFSET('Hygiene Data'!$G$8,0,10*ROW('Hygiene Data'!G177)),NA())</f>
        <v>#N/A</v>
      </c>
      <c r="BN183" s="108" t="e">
        <f ca="true">+IF(AND(ISNUMBER(OFFSET('Hygiene Data'!$G$10,0,10*ROW('Hygiene Data'!G177))),'Data Summary'!EC183="Yes"),OFFSET('Hygiene Data'!$G$10,0,10*ROW('Hygiene Data'!G177)),NA())</f>
        <v>#N/A</v>
      </c>
      <c r="BO183" s="108" t="e">
        <f ca="true">+IF(AND(ISNUMBER(OFFSET('Hygiene Data'!$H$6,0,10*ROW('Hygiene Data'!H177))),'Data Summary'!ED183="Yes"),OFFSET('Hygiene Data'!$H$6,0,10*ROW('Hygiene Data'!H177)),NA())</f>
        <v>#N/A</v>
      </c>
      <c r="BP183" s="108" t="e">
        <f ca="true">+IF(AND(ISNUMBER(OFFSET('Hygiene Data'!$H$8,0,10*ROW('Hygiene Data'!H177))),'Data Summary'!EE183="Yes"),OFFSET('Hygiene Data'!$H$8,0,10*ROW('Hygiene Data'!H177)),NA())</f>
        <v>#N/A</v>
      </c>
      <c r="BQ183" s="108" t="e">
        <f ca="true">+IF(AND(ISNUMBER(OFFSET('Hygiene Data'!$H$10,0,10*ROW('Hygiene Data'!H177))),'Data Summary'!EF183="Yes"),OFFSET('Hygiene Data'!$H$10,0,10*ROW('Hygiene Data'!H177)),NA())</f>
        <v>#N/A</v>
      </c>
    </row>
    <row r="184" x14ac:dyDescent="0.2">
      <c r="A184" s="56" t="e">
        <f ca="true">+IF(OFFSET('Water Data'!$B$1,0,10*ROW('Water Data'!B178))="",NA(),OFFSET('Water Data'!$B$1,0,10*ROW('Water Data'!B178)))</f>
        <v>#N/A</v>
      </c>
      <c r="B184" s="56" t="e">
        <f ca="true">+IF(OFFSET('Water Data'!$A$3,0,10*ROW('Water Data'!A181))="",NA(),OFFSET('Water Data'!$A$3,0,10*ROW('Water Data'!A181)))</f>
        <v>#N/A</v>
      </c>
      <c r="C184" s="56" t="e">
        <f ca="true">+IF(OFFSET('Water Data'!$C$3,0,10*ROW('Water Data'!C181))="",NA(),OFFSET('Water Data'!$C$3,0,10*ROW('Water Data'!C181)))</f>
        <v>#N/A</v>
      </c>
      <c r="D184" s="57" t="e">
        <f ca="true">+IF(AND(ISNUMBER(OFFSET('Water Data'!$C$5,0,10*ROW('Water Data'!C178))),'Data Summary'!BS184="Yes"),100-OFFSET('Water Data'!$C$5,0,10*ROW('Water Data'!C178)),NA())</f>
        <v>#N/A</v>
      </c>
      <c r="E184" s="57" t="e">
        <f ca="true">+IF(AND(ISNUMBER(OFFSET('Water Data'!$C$7,0,10*ROW('Water Data'!C178))),'Data Summary'!BT184="Yes"),OFFSET('Water Data'!$C$7,0,10*ROW('Water Data'!C178)),NA())</f>
        <v>#N/A</v>
      </c>
      <c r="F184" s="57" t="e">
        <f ca="true">+IF(AND(ISNUMBER(OFFSET('Water Data'!$C$10,0,10*ROW('Water Data'!C178))),'Data Summary'!BU184="Yes"),OFFSET('Water Data'!$C$10,0,10*ROW('Water Data'!C178)),NA())</f>
        <v>#N/A</v>
      </c>
      <c r="G184" s="57" t="e">
        <f ca="true">+IF(AND(ISNUMBER(OFFSET('Water Data'!$D$5,0,10*ROW('Water Data'!D178))),'Data Summary'!BV184="Yes"),100-OFFSET('Water Data'!$D$5,0,10*ROW('Water Data'!D178)),NA())</f>
        <v>#N/A</v>
      </c>
      <c r="H184" s="57" t="e">
        <f ca="true">+IF(AND(ISNUMBER(OFFSET('Water Data'!$D$7,0,10*ROW('Water Data'!D178))),'Data Summary'!BW184="Yes"),OFFSET('Water Data'!$D$7,0,10*ROW('Water Data'!D178)),NA())</f>
        <v>#N/A</v>
      </c>
      <c r="I184" s="57" t="e">
        <f ca="true">+IF(AND(ISNUMBER(OFFSET('Water Data'!$D$10,0,10*ROW('Water Data'!D178))),'Data Summary'!BX184="Yes"),OFFSET('Water Data'!$D$10,0,10*ROW('Water Data'!D178)),NA())</f>
        <v>#N/A</v>
      </c>
      <c r="J184" s="57" t="e">
        <f ca="true">+IF(AND(ISNUMBER(OFFSET('Water Data'!$E$5,0,10*ROW('Water Data'!E178))),'Data Summary'!BY184="Yes"),100-OFFSET('Water Data'!$E$5,0,10*ROW('Water Data'!E178)),NA())</f>
        <v>#N/A</v>
      </c>
      <c r="K184" s="57" t="e">
        <f ca="true">+IF(AND(ISNUMBER(OFFSET('Water Data'!$E$7,0,10*ROW('Water Data'!E178))),'Data Summary'!BZ184="Yes"),OFFSET('Water Data'!$E$7,0,10*ROW('Water Data'!E178)),NA())</f>
        <v>#N/A</v>
      </c>
      <c r="L184" s="57" t="e">
        <f ca="true">+IF(AND(ISNUMBER(OFFSET('Water Data'!$E$10,0,10*ROW('Water Data'!E178))),'Data Summary'!CA184="Yes"),OFFSET('Water Data'!$E$10,0,10*ROW('Water Data'!E178)),NA())</f>
        <v>#N/A</v>
      </c>
      <c r="M184" s="57" t="e">
        <f ca="true">+IF(AND(ISNUMBER(OFFSET('Water Data'!$F$5,0,10*ROW('Water Data'!F178))),'Data Summary'!CB184="Yes"),100-OFFSET('Water Data'!$F$5,0,10*ROW('Water Data'!F178)),NA())</f>
        <v>#N/A</v>
      </c>
      <c r="N184" s="57" t="e">
        <f ca="true">+IF(AND(ISNUMBER(OFFSET('Water Data'!$F$7,0,10*ROW('Water Data'!F178))),'Data Summary'!CC184="Yes"),OFFSET('Water Data'!$F$7,0,10*ROW('Water Data'!F178)),NA())</f>
        <v>#N/A</v>
      </c>
      <c r="O184" s="57" t="e">
        <f ca="true">+IF(AND(ISNUMBER(OFFSET('Water Data'!$F$10,0,10*ROW('Water Data'!F178))),'Data Summary'!CD184="Yes"),OFFSET('Water Data'!$F$10,0,10*ROW('Water Data'!F178)),NA())</f>
        <v>#N/A</v>
      </c>
      <c r="P184" s="57" t="e">
        <f ca="true">+IF(AND(ISNUMBER(OFFSET('Water Data'!$G$5,0,10*ROW('Water Data'!G178))),'Data Summary'!CE184="Yes"),100-OFFSET('Water Data'!$G$5,0,10*ROW('Water Data'!G178)),NA())</f>
        <v>#N/A</v>
      </c>
      <c r="Q184" s="57" t="e">
        <f ca="true">+IF(AND(ISNUMBER(OFFSET('Water Data'!$G$7,0,10*ROW('Water Data'!G178))),'Data Summary'!CF184="Yes"),OFFSET('Water Data'!$G$7,0,10*ROW('Water Data'!G178)),NA())</f>
        <v>#N/A</v>
      </c>
      <c r="R184" s="57" t="e">
        <f ca="true">+IF(AND(ISNUMBER(OFFSET('Water Data'!$G$10,0,10*ROW('Water Data'!G178))),'Data Summary'!CG184="Yes"),OFFSET('Water Data'!$G$10,0,10*ROW('Water Data'!G178)),NA())</f>
        <v>#N/A</v>
      </c>
      <c r="S184" s="57" t="e">
        <f ca="true">+IF(AND(ISNUMBER(OFFSET('Water Data'!$H$5,0,10*ROW('Water Data'!H178))),'Data Summary'!CH184="Yes"),100-OFFSET('Water Data'!$H$5,0,10*ROW('Water Data'!H178)),NA())</f>
        <v>#N/A</v>
      </c>
      <c r="T184" s="57" t="e">
        <f ca="true">+IF(AND(ISNUMBER(OFFSET('Water Data'!$H$7,0,10*ROW('Water Data'!H178))),'Data Summary'!CI184="Yes"),OFFSET('Water Data'!$H$7,0,10*ROW('Water Data'!H178)),NA())</f>
        <v>#N/A</v>
      </c>
      <c r="U184" s="57" t="e">
        <f ca="true">+IF(AND(ISNUMBER(OFFSET('Water Data'!$H$10,0,10*ROW('Water Data'!H178))),'Data Summary'!CJ184="Yes"),OFFSET('Water Data'!$H$10,0,10*ROW('Water Data'!H178)),NA())</f>
        <v>#N/A</v>
      </c>
      <c r="V184" s="103" t="e">
        <f ca="true">+IF(AND(ISNUMBER(OFFSET('Sanitation Data'!$C$5,0,10*ROW('Sanitation Data'!C178))),'Data Summary'!CK184="Yes"),100-OFFSET('Sanitation Data'!$C$5,0,10*ROW('Sanitation Data'!C178)),NA())</f>
        <v>#N/A</v>
      </c>
      <c r="W184" s="103" t="e">
        <f ca="true">+IF(AND(ISNUMBER(OFFSET('Sanitation Data'!$C$7,0,10*ROW('Sanitation Data'!C178))),'Data Summary'!CL184="Yes"),OFFSET('Sanitation Data'!$C$7,0,10*ROW('Sanitation Data'!C178)),NA())</f>
        <v>#N/A</v>
      </c>
      <c r="X184" s="103" t="e">
        <f ca="true">+IF(AND(ISNUMBER(OFFSET('Sanitation Data'!$C$11,0,10*ROW('Sanitation Data'!C178))),'Data Summary'!CM184="Yes"),OFFSET('Sanitation Data'!$C$11,0,10*ROW('Sanitation Data'!C178)),NA())</f>
        <v>#N/A</v>
      </c>
      <c r="Y184" s="103" t="e">
        <f ca="true">+IF(AND(ISNUMBER(OFFSET('Sanitation Data'!$C$12,0,10*ROW('Sanitation Data'!C178))),'Data Summary'!CN184="Yes"),OFFSET('Sanitation Data'!$C$12,0,10*ROW('Sanitation Data'!C178)),NA())</f>
        <v>#N/A</v>
      </c>
      <c r="Z184" s="103" t="e">
        <f ca="true">+IF(AND(ISNUMBER(OFFSET('Sanitation Data'!$C$13,0,10*ROW('Sanitation Data'!C178))),'Data Summary'!CO184="Yes"),OFFSET('Sanitation Data'!$C$13,0,10*ROW('Sanitation Data'!C178)),NA())</f>
        <v>#N/A</v>
      </c>
      <c r="AA184" s="103" t="e">
        <f ca="true">+IF(AND(ISNUMBER(OFFSET('Sanitation Data'!$D$5,0,10*ROW('Sanitation Data'!D178))),'Data Summary'!CP184="Yes"),100-OFFSET('Sanitation Data'!$D$5,0,10*ROW('Sanitation Data'!D178)),NA())</f>
        <v>#N/A</v>
      </c>
      <c r="AB184" s="103" t="e">
        <f ca="true">+IF(AND(ISNUMBER(OFFSET('Sanitation Data'!$D$7,0,10*ROW('Sanitation Data'!D178))),'Data Summary'!CQ184="Yes"),OFFSET('Sanitation Data'!$D$7,0,10*ROW('Sanitation Data'!D178)),NA())</f>
        <v>#N/A</v>
      </c>
      <c r="AC184" s="103" t="e">
        <f ca="true">+IF(AND(ISNUMBER(OFFSET('Sanitation Data'!$D$11,0,10*ROW('Sanitation Data'!D178))),'Data Summary'!CR184="Yes"),OFFSET('Sanitation Data'!$D$11,0,10*ROW('Sanitation Data'!D178)),NA())</f>
        <v>#N/A</v>
      </c>
      <c r="AD184" s="103" t="e">
        <f ca="true">+IF(AND(ISNUMBER(OFFSET('Sanitation Data'!$D$12,0,10*ROW('Sanitation Data'!D178))),'Data Summary'!CS184="Yes"),OFFSET('Sanitation Data'!$D$12,0,10*ROW('Sanitation Data'!D178)),NA())</f>
        <v>#N/A</v>
      </c>
      <c r="AE184" s="103" t="e">
        <f ca="true">+IF(AND(ISNUMBER(OFFSET('Sanitation Data'!$D$13,0,10*ROW('Sanitation Data'!D178))),'Data Summary'!CT184="Yes"),OFFSET('Sanitation Data'!$D$13,0,10*ROW('Sanitation Data'!D178)),NA())</f>
        <v>#N/A</v>
      </c>
      <c r="AF184" s="103" t="e">
        <f ca="true">+IF(AND(ISNUMBER(OFFSET('Sanitation Data'!$E$5,0,10*ROW('Sanitation Data'!E178))),'Data Summary'!CU184="Yes"),100-OFFSET('Sanitation Data'!$E$5,0,10*ROW('Sanitation Data'!E178)),NA())</f>
        <v>#N/A</v>
      </c>
      <c r="AG184" s="103" t="e">
        <f ca="true">+IF(AND(ISNUMBER(OFFSET('Sanitation Data'!$E$7,0,10*ROW('Sanitation Data'!E178))),'Data Summary'!CV184="Yes"),OFFSET('Sanitation Data'!$E$7,0,10*ROW('Sanitation Data'!E178)),NA())</f>
        <v>#N/A</v>
      </c>
      <c r="AH184" s="103" t="e">
        <f ca="true">+IF(AND(ISNUMBER(OFFSET('Sanitation Data'!$E$11,0,10*ROW('Sanitation Data'!E178))),'Data Summary'!CW184="Yes"),OFFSET('Sanitation Data'!$E$11,0,10*ROW('Sanitation Data'!E178)),NA())</f>
        <v>#N/A</v>
      </c>
      <c r="AI184" s="103" t="e">
        <f ca="true">+IF(AND(ISNUMBER(OFFSET('Sanitation Data'!$E$12,0,10*ROW('Sanitation Data'!E178))),'Data Summary'!CX184="Yes"),OFFSET('Sanitation Data'!$E$12,0,10*ROW('Sanitation Data'!E178)),NA())</f>
        <v>#N/A</v>
      </c>
      <c r="AJ184" s="103" t="e">
        <f ca="true">+IF(AND(ISNUMBER(OFFSET('Sanitation Data'!$E$13,0,10*ROW('Sanitation Data'!E178))),'Data Summary'!CY184="Yes"),OFFSET('Sanitation Data'!$E$13,0,10*ROW('Sanitation Data'!E178)),NA())</f>
        <v>#N/A</v>
      </c>
      <c r="AK184" s="103" t="e">
        <f ca="true">+IF(AND(ISNUMBER(OFFSET('Sanitation Data'!$F$5,0,10*ROW('Sanitation Data'!F178))),'Data Summary'!CZ184="Yes"),100-OFFSET('Sanitation Data'!$F$5,0,10*ROW('Sanitation Data'!F178)),NA())</f>
        <v>#N/A</v>
      </c>
      <c r="AL184" s="103" t="e">
        <f ca="true">+IF(AND(ISNUMBER(OFFSET('Sanitation Data'!$F$7,0,10*ROW('Sanitation Data'!F178))),'Data Summary'!DA184="Yes"),OFFSET('Sanitation Data'!$F$7,0,10*ROW('Sanitation Data'!F178)),NA())</f>
        <v>#N/A</v>
      </c>
      <c r="AM184" s="103" t="e">
        <f ca="true">+IF(AND(ISNUMBER(OFFSET('Sanitation Data'!$F$11,0,10*ROW('Sanitation Data'!F178))),'Data Summary'!DB184="Yes"),OFFSET('Sanitation Data'!$F$11,0,10*ROW('Sanitation Data'!F178)),NA())</f>
        <v>#N/A</v>
      </c>
      <c r="AN184" s="103" t="e">
        <f ca="true">+IF(AND(ISNUMBER(OFFSET('Sanitation Data'!$F$12,0,10*ROW('Sanitation Data'!F178))),'Data Summary'!DC184="Yes"),OFFSET('Sanitation Data'!$F$12,0,10*ROW('Sanitation Data'!F178)),NA())</f>
        <v>#N/A</v>
      </c>
      <c r="AO184" s="103" t="e">
        <f ca="true">+IF(AND(ISNUMBER(OFFSET('Sanitation Data'!$F$13,0,10*ROW('Sanitation Data'!F178))),'Data Summary'!DD184="Yes"),OFFSET('Sanitation Data'!$F$13,0,10*ROW('Sanitation Data'!F178)),NA())</f>
        <v>#N/A</v>
      </c>
      <c r="AP184" s="103" t="e">
        <f ca="true">+IF(AND(ISNUMBER(OFFSET('Sanitation Data'!$G$5,0,10*ROW('Sanitation Data'!G178))),'Data Summary'!DE184="Yes"),100-OFFSET('Sanitation Data'!$G$5,0,10*ROW('Sanitation Data'!G178)),NA())</f>
        <v>#N/A</v>
      </c>
      <c r="AQ184" s="103" t="e">
        <f ca="true">+IF(AND(ISNUMBER(OFFSET('Sanitation Data'!$G$7,0,10*ROW('Sanitation Data'!G178))),'Data Summary'!DF184="Yes"),OFFSET('Sanitation Data'!$G$7,0,10*ROW('Sanitation Data'!G178)),NA())</f>
        <v>#N/A</v>
      </c>
      <c r="AR184" s="103" t="e">
        <f ca="true">+IF(AND(ISNUMBER(OFFSET('Sanitation Data'!$G$11,0,10*ROW('Sanitation Data'!G178))),'Data Summary'!DG184="Yes"),OFFSET('Sanitation Data'!$G$11,0,10*ROW('Sanitation Data'!G178)),NA())</f>
        <v>#N/A</v>
      </c>
      <c r="AS184" s="103" t="e">
        <f ca="true">+IF(AND(ISNUMBER(OFFSET('Sanitation Data'!$G$12,0,10*ROW('Sanitation Data'!G178))),'Data Summary'!DH184="Yes"),OFFSET('Sanitation Data'!$G$12,0,10*ROW('Sanitation Data'!G178)),NA())</f>
        <v>#N/A</v>
      </c>
      <c r="AT184" s="103" t="e">
        <f ca="true">+IF(AND(ISNUMBER(OFFSET('Sanitation Data'!$G$13,0,10*ROW('Sanitation Data'!G178))),'Data Summary'!DI184="Yes"),OFFSET('Sanitation Data'!$G$13,0,10*ROW('Sanitation Data'!G178)),NA())</f>
        <v>#N/A</v>
      </c>
      <c r="AU184" s="103" t="e">
        <f ca="true">+IF(AND(ISNUMBER(OFFSET('Sanitation Data'!$H$5,0,10*ROW('Sanitation Data'!H178))),'Data Summary'!DJ184="Yes"),100-OFFSET('Sanitation Data'!$H$5,0,10*ROW('Sanitation Data'!H178)),NA())</f>
        <v>#N/A</v>
      </c>
      <c r="AV184" s="103" t="e">
        <f ca="true">+IF(AND(ISNUMBER(OFFSET('Sanitation Data'!$H$7,0,10*ROW('Sanitation Data'!H178))),'Data Summary'!DK184="Yes"),OFFSET('Sanitation Data'!$H$7,0,10*ROW('Sanitation Data'!H178)),NA())</f>
        <v>#N/A</v>
      </c>
      <c r="AW184" s="103" t="e">
        <f ca="true">+IF(AND(ISNUMBER(OFFSET('Sanitation Data'!$H$11,0,10*ROW('Sanitation Data'!H178))),'Data Summary'!DL184="Yes"),OFFSET('Sanitation Data'!$H$11,0,10*ROW('Sanitation Data'!H178)),NA())</f>
        <v>#N/A</v>
      </c>
      <c r="AX184" s="103" t="e">
        <f ca="true">+IF(AND(ISNUMBER(OFFSET('Sanitation Data'!$H$12,0,10*ROW('Sanitation Data'!H178))),'Data Summary'!DM184="Yes"),OFFSET('Sanitation Data'!$H$12,0,10*ROW('Sanitation Data'!H178)),NA())</f>
        <v>#N/A</v>
      </c>
      <c r="AY184" s="103" t="e">
        <f ca="true">+IF(AND(ISNUMBER(OFFSET('Sanitation Data'!$H$13,0,10*ROW('Sanitation Data'!H178))),'Data Summary'!DN184="Yes"),OFFSET('Sanitation Data'!$H$13,0,10*ROW('Sanitation Data'!H178)),NA())</f>
        <v>#N/A</v>
      </c>
      <c r="AZ184" s="108" t="e">
        <f ca="true">+IF(AND(ISNUMBER(OFFSET('Hygiene Data'!$C$6,0,10*ROW('Hygiene Data'!C178))),'Data Summary'!DO184="Yes"),OFFSET('Hygiene Data'!$C$6,0,10*ROW('Hygiene Data'!C178)),NA())</f>
        <v>#N/A</v>
      </c>
      <c r="BA184" s="108" t="e">
        <f ca="true">+IF(AND(ISNUMBER(OFFSET('Hygiene Data'!$C$8,0,10*ROW('Hygiene Data'!C178))),'Data Summary'!DP184="Yes"),OFFSET('Hygiene Data'!$C$8,0,10*ROW('Hygiene Data'!C178)),NA())</f>
        <v>#N/A</v>
      </c>
      <c r="BB184" s="108" t="e">
        <f ca="true">+IF(AND(ISNUMBER(OFFSET('Hygiene Data'!$C$10,0,10*ROW('Hygiene Data'!C178))),'Data Summary'!DQ184="Yes"),OFFSET('Hygiene Data'!$C$10,0,10*ROW('Hygiene Data'!C178)),NA())</f>
        <v>#N/A</v>
      </c>
      <c r="BC184" s="108" t="e">
        <f ca="true">+IF(AND(ISNUMBER(OFFSET('Hygiene Data'!$D$6,0,10*ROW('Hygiene Data'!D178))),'Data Summary'!DR184="Yes"),OFFSET('Hygiene Data'!$D$6,0,10*ROW('Hygiene Data'!D178)),NA())</f>
        <v>#N/A</v>
      </c>
      <c r="BD184" s="108" t="e">
        <f ca="true">+IF(AND(ISNUMBER(OFFSET('Hygiene Data'!$D$8,0,10*ROW('Hygiene Data'!D178))),'Data Summary'!DS184="Yes"),OFFSET('Hygiene Data'!$D$8,0,10*ROW('Hygiene Data'!D178)),NA())</f>
        <v>#N/A</v>
      </c>
      <c r="BE184" s="108" t="e">
        <f ca="true">+IF(AND(ISNUMBER(OFFSET('Hygiene Data'!$D$10,0,10*ROW('Hygiene Data'!D178))),'Data Summary'!DT184="Yes"),OFFSET('Hygiene Data'!$D$10,0,10*ROW('Hygiene Data'!D178)),NA())</f>
        <v>#N/A</v>
      </c>
      <c r="BF184" s="108" t="e">
        <f ca="true">+IF(AND(ISNUMBER(OFFSET('Hygiene Data'!$E$6,0,10*ROW('Hygiene Data'!E178))),'Data Summary'!DU184="Yes"),OFFSET('Hygiene Data'!$E$6,0,10*ROW('Hygiene Data'!E178)),NA())</f>
        <v>#N/A</v>
      </c>
      <c r="BG184" s="108" t="e">
        <f ca="true">+IF(AND(ISNUMBER(OFFSET('Hygiene Data'!$E$8,0,10*ROW('Hygiene Data'!E178))),'Data Summary'!DV184="Yes"),OFFSET('Hygiene Data'!$E$8,0,10*ROW('Hygiene Data'!E178)),NA())</f>
        <v>#N/A</v>
      </c>
      <c r="BH184" s="108" t="e">
        <f ca="true">+IF(AND(ISNUMBER(OFFSET('Hygiene Data'!$E$10,0,10*ROW('Hygiene Data'!E178))),'Data Summary'!DW184="Yes"),OFFSET('Hygiene Data'!$E$10,0,10*ROW('Hygiene Data'!E178)),NA())</f>
        <v>#N/A</v>
      </c>
      <c r="BI184" s="108" t="e">
        <f ca="true">+IF(AND(ISNUMBER(OFFSET('Hygiene Data'!$F$6,0,10*ROW('Hygiene Data'!F178))),'Data Summary'!DX184="Yes"),OFFSET('Hygiene Data'!$F$6,0,10*ROW('Hygiene Data'!F178)),NA())</f>
        <v>#N/A</v>
      </c>
      <c r="BJ184" s="108" t="e">
        <f ca="true">+IF(AND(ISNUMBER(OFFSET('Hygiene Data'!$F$8,0,10*ROW('Hygiene Data'!F178))),'Data Summary'!DY184="Yes"),OFFSET('Hygiene Data'!$F$8,0,10*ROW('Hygiene Data'!F178)),NA())</f>
        <v>#N/A</v>
      </c>
      <c r="BK184" s="108" t="e">
        <f ca="true">+IF(AND(ISNUMBER(OFFSET('Hygiene Data'!$F$10,0,10*ROW('Hygiene Data'!F178))),'Data Summary'!DZ184="Yes"),OFFSET('Hygiene Data'!$F$10,0,10*ROW('Hygiene Data'!F178)),NA())</f>
        <v>#N/A</v>
      </c>
      <c r="BL184" s="108" t="e">
        <f ca="true">+IF(AND(ISNUMBER(OFFSET('Hygiene Data'!$G$6,0,10*ROW('Hygiene Data'!G178))),'Data Summary'!EA184="Yes"),OFFSET('Hygiene Data'!$G$6,0,10*ROW('Hygiene Data'!G178)),NA())</f>
        <v>#N/A</v>
      </c>
      <c r="BM184" s="108" t="e">
        <f ca="true">+IF(AND(ISNUMBER(OFFSET('Hygiene Data'!$G$8,0,10*ROW('Hygiene Data'!G178))),'Data Summary'!EB184="Yes"),OFFSET('Hygiene Data'!$G$8,0,10*ROW('Hygiene Data'!G178)),NA())</f>
        <v>#N/A</v>
      </c>
      <c r="BN184" s="108" t="e">
        <f ca="true">+IF(AND(ISNUMBER(OFFSET('Hygiene Data'!$G$10,0,10*ROW('Hygiene Data'!G178))),'Data Summary'!EC184="Yes"),OFFSET('Hygiene Data'!$G$10,0,10*ROW('Hygiene Data'!G178)),NA())</f>
        <v>#N/A</v>
      </c>
      <c r="BO184" s="108" t="e">
        <f ca="true">+IF(AND(ISNUMBER(OFFSET('Hygiene Data'!$H$6,0,10*ROW('Hygiene Data'!H178))),'Data Summary'!ED184="Yes"),OFFSET('Hygiene Data'!$H$6,0,10*ROW('Hygiene Data'!H178)),NA())</f>
        <v>#N/A</v>
      </c>
      <c r="BP184" s="108" t="e">
        <f ca="true">+IF(AND(ISNUMBER(OFFSET('Hygiene Data'!$H$8,0,10*ROW('Hygiene Data'!H178))),'Data Summary'!EE184="Yes"),OFFSET('Hygiene Data'!$H$8,0,10*ROW('Hygiene Data'!H178)),NA())</f>
        <v>#N/A</v>
      </c>
      <c r="BQ184" s="108" t="e">
        <f ca="true">+IF(AND(ISNUMBER(OFFSET('Hygiene Data'!$H$10,0,10*ROW('Hygiene Data'!H178))),'Data Summary'!EF184="Yes"),OFFSET('Hygiene Data'!$H$10,0,10*ROW('Hygiene Data'!H178)),NA())</f>
        <v>#N/A</v>
      </c>
    </row>
    <row r="185" x14ac:dyDescent="0.2">
      <c r="A185" s="56" t="e">
        <f ca="true">+IF(OFFSET('Water Data'!$B$1,0,10*ROW('Water Data'!B179))="",NA(),OFFSET('Water Data'!$B$1,0,10*ROW('Water Data'!B179)))</f>
        <v>#N/A</v>
      </c>
      <c r="B185" s="56" t="e">
        <f ca="true">+IF(OFFSET('Water Data'!$A$3,0,10*ROW('Water Data'!A182))="",NA(),OFFSET('Water Data'!$A$3,0,10*ROW('Water Data'!A182)))</f>
        <v>#N/A</v>
      </c>
      <c r="C185" s="56" t="e">
        <f ca="true">+IF(OFFSET('Water Data'!$C$3,0,10*ROW('Water Data'!C182))="",NA(),OFFSET('Water Data'!$C$3,0,10*ROW('Water Data'!C182)))</f>
        <v>#N/A</v>
      </c>
      <c r="D185" s="57" t="e">
        <f ca="true">+IF(AND(ISNUMBER(OFFSET('Water Data'!$C$5,0,10*ROW('Water Data'!C179))),'Data Summary'!BS185="Yes"),100-OFFSET('Water Data'!$C$5,0,10*ROW('Water Data'!C179)),NA())</f>
        <v>#N/A</v>
      </c>
      <c r="E185" s="57" t="e">
        <f ca="true">+IF(AND(ISNUMBER(OFFSET('Water Data'!$C$7,0,10*ROW('Water Data'!C179))),'Data Summary'!BT185="Yes"),OFFSET('Water Data'!$C$7,0,10*ROW('Water Data'!C179)),NA())</f>
        <v>#N/A</v>
      </c>
      <c r="F185" s="57" t="e">
        <f ca="true">+IF(AND(ISNUMBER(OFFSET('Water Data'!$C$10,0,10*ROW('Water Data'!C179))),'Data Summary'!BU185="Yes"),OFFSET('Water Data'!$C$10,0,10*ROW('Water Data'!C179)),NA())</f>
        <v>#N/A</v>
      </c>
      <c r="G185" s="57" t="e">
        <f ca="true">+IF(AND(ISNUMBER(OFFSET('Water Data'!$D$5,0,10*ROW('Water Data'!D179))),'Data Summary'!BV185="Yes"),100-OFFSET('Water Data'!$D$5,0,10*ROW('Water Data'!D179)),NA())</f>
        <v>#N/A</v>
      </c>
      <c r="H185" s="57" t="e">
        <f ca="true">+IF(AND(ISNUMBER(OFFSET('Water Data'!$D$7,0,10*ROW('Water Data'!D179))),'Data Summary'!BW185="Yes"),OFFSET('Water Data'!$D$7,0,10*ROW('Water Data'!D179)),NA())</f>
        <v>#N/A</v>
      </c>
      <c r="I185" s="57" t="e">
        <f ca="true">+IF(AND(ISNUMBER(OFFSET('Water Data'!$D$10,0,10*ROW('Water Data'!D179))),'Data Summary'!BX185="Yes"),OFFSET('Water Data'!$D$10,0,10*ROW('Water Data'!D179)),NA())</f>
        <v>#N/A</v>
      </c>
      <c r="J185" s="57" t="e">
        <f ca="true">+IF(AND(ISNUMBER(OFFSET('Water Data'!$E$5,0,10*ROW('Water Data'!E179))),'Data Summary'!BY185="Yes"),100-OFFSET('Water Data'!$E$5,0,10*ROW('Water Data'!E179)),NA())</f>
        <v>#N/A</v>
      </c>
      <c r="K185" s="57" t="e">
        <f ca="true">+IF(AND(ISNUMBER(OFFSET('Water Data'!$E$7,0,10*ROW('Water Data'!E179))),'Data Summary'!BZ185="Yes"),OFFSET('Water Data'!$E$7,0,10*ROW('Water Data'!E179)),NA())</f>
        <v>#N/A</v>
      </c>
      <c r="L185" s="57" t="e">
        <f ca="true">+IF(AND(ISNUMBER(OFFSET('Water Data'!$E$10,0,10*ROW('Water Data'!E179))),'Data Summary'!CA185="Yes"),OFFSET('Water Data'!$E$10,0,10*ROW('Water Data'!E179)),NA())</f>
        <v>#N/A</v>
      </c>
      <c r="M185" s="57" t="e">
        <f ca="true">+IF(AND(ISNUMBER(OFFSET('Water Data'!$F$5,0,10*ROW('Water Data'!F179))),'Data Summary'!CB185="Yes"),100-OFFSET('Water Data'!$F$5,0,10*ROW('Water Data'!F179)),NA())</f>
        <v>#N/A</v>
      </c>
      <c r="N185" s="57" t="e">
        <f ca="true">+IF(AND(ISNUMBER(OFFSET('Water Data'!$F$7,0,10*ROW('Water Data'!F179))),'Data Summary'!CC185="Yes"),OFFSET('Water Data'!$F$7,0,10*ROW('Water Data'!F179)),NA())</f>
        <v>#N/A</v>
      </c>
      <c r="O185" s="57" t="e">
        <f ca="true">+IF(AND(ISNUMBER(OFFSET('Water Data'!$F$10,0,10*ROW('Water Data'!F179))),'Data Summary'!CD185="Yes"),OFFSET('Water Data'!$F$10,0,10*ROW('Water Data'!F179)),NA())</f>
        <v>#N/A</v>
      </c>
      <c r="P185" s="57" t="e">
        <f ca="true">+IF(AND(ISNUMBER(OFFSET('Water Data'!$G$5,0,10*ROW('Water Data'!G179))),'Data Summary'!CE185="Yes"),100-OFFSET('Water Data'!$G$5,0,10*ROW('Water Data'!G179)),NA())</f>
        <v>#N/A</v>
      </c>
      <c r="Q185" s="57" t="e">
        <f ca="true">+IF(AND(ISNUMBER(OFFSET('Water Data'!$G$7,0,10*ROW('Water Data'!G179))),'Data Summary'!CF185="Yes"),OFFSET('Water Data'!$G$7,0,10*ROW('Water Data'!G179)),NA())</f>
        <v>#N/A</v>
      </c>
      <c r="R185" s="57" t="e">
        <f ca="true">+IF(AND(ISNUMBER(OFFSET('Water Data'!$G$10,0,10*ROW('Water Data'!G179))),'Data Summary'!CG185="Yes"),OFFSET('Water Data'!$G$10,0,10*ROW('Water Data'!G179)),NA())</f>
        <v>#N/A</v>
      </c>
      <c r="S185" s="57" t="e">
        <f ca="true">+IF(AND(ISNUMBER(OFFSET('Water Data'!$H$5,0,10*ROW('Water Data'!H179))),'Data Summary'!CH185="Yes"),100-OFFSET('Water Data'!$H$5,0,10*ROW('Water Data'!H179)),NA())</f>
        <v>#N/A</v>
      </c>
      <c r="T185" s="57" t="e">
        <f ca="true">+IF(AND(ISNUMBER(OFFSET('Water Data'!$H$7,0,10*ROW('Water Data'!H179))),'Data Summary'!CI185="Yes"),OFFSET('Water Data'!$H$7,0,10*ROW('Water Data'!H179)),NA())</f>
        <v>#N/A</v>
      </c>
      <c r="U185" s="57" t="e">
        <f ca="true">+IF(AND(ISNUMBER(OFFSET('Water Data'!$H$10,0,10*ROW('Water Data'!H179))),'Data Summary'!CJ185="Yes"),OFFSET('Water Data'!$H$10,0,10*ROW('Water Data'!H179)),NA())</f>
        <v>#N/A</v>
      </c>
      <c r="V185" s="103" t="e">
        <f ca="true">+IF(AND(ISNUMBER(OFFSET('Sanitation Data'!$C$5,0,10*ROW('Sanitation Data'!C179))),'Data Summary'!CK185="Yes"),100-OFFSET('Sanitation Data'!$C$5,0,10*ROW('Sanitation Data'!C179)),NA())</f>
        <v>#N/A</v>
      </c>
      <c r="W185" s="103" t="e">
        <f ca="true">+IF(AND(ISNUMBER(OFFSET('Sanitation Data'!$C$7,0,10*ROW('Sanitation Data'!C179))),'Data Summary'!CL185="Yes"),OFFSET('Sanitation Data'!$C$7,0,10*ROW('Sanitation Data'!C179)),NA())</f>
        <v>#N/A</v>
      </c>
      <c r="X185" s="103" t="e">
        <f ca="true">+IF(AND(ISNUMBER(OFFSET('Sanitation Data'!$C$11,0,10*ROW('Sanitation Data'!C179))),'Data Summary'!CM185="Yes"),OFFSET('Sanitation Data'!$C$11,0,10*ROW('Sanitation Data'!C179)),NA())</f>
        <v>#N/A</v>
      </c>
      <c r="Y185" s="103" t="e">
        <f ca="true">+IF(AND(ISNUMBER(OFFSET('Sanitation Data'!$C$12,0,10*ROW('Sanitation Data'!C179))),'Data Summary'!CN185="Yes"),OFFSET('Sanitation Data'!$C$12,0,10*ROW('Sanitation Data'!C179)),NA())</f>
        <v>#N/A</v>
      </c>
      <c r="Z185" s="103" t="e">
        <f ca="true">+IF(AND(ISNUMBER(OFFSET('Sanitation Data'!$C$13,0,10*ROW('Sanitation Data'!C179))),'Data Summary'!CO185="Yes"),OFFSET('Sanitation Data'!$C$13,0,10*ROW('Sanitation Data'!C179)),NA())</f>
        <v>#N/A</v>
      </c>
      <c r="AA185" s="103" t="e">
        <f ca="true">+IF(AND(ISNUMBER(OFFSET('Sanitation Data'!$D$5,0,10*ROW('Sanitation Data'!D179))),'Data Summary'!CP185="Yes"),100-OFFSET('Sanitation Data'!$D$5,0,10*ROW('Sanitation Data'!D179)),NA())</f>
        <v>#N/A</v>
      </c>
      <c r="AB185" s="103" t="e">
        <f ca="true">+IF(AND(ISNUMBER(OFFSET('Sanitation Data'!$D$7,0,10*ROW('Sanitation Data'!D179))),'Data Summary'!CQ185="Yes"),OFFSET('Sanitation Data'!$D$7,0,10*ROW('Sanitation Data'!D179)),NA())</f>
        <v>#N/A</v>
      </c>
      <c r="AC185" s="103" t="e">
        <f ca="true">+IF(AND(ISNUMBER(OFFSET('Sanitation Data'!$D$11,0,10*ROW('Sanitation Data'!D179))),'Data Summary'!CR185="Yes"),OFFSET('Sanitation Data'!$D$11,0,10*ROW('Sanitation Data'!D179)),NA())</f>
        <v>#N/A</v>
      </c>
      <c r="AD185" s="103" t="e">
        <f ca="true">+IF(AND(ISNUMBER(OFFSET('Sanitation Data'!$D$12,0,10*ROW('Sanitation Data'!D179))),'Data Summary'!CS185="Yes"),OFFSET('Sanitation Data'!$D$12,0,10*ROW('Sanitation Data'!D179)),NA())</f>
        <v>#N/A</v>
      </c>
      <c r="AE185" s="103" t="e">
        <f ca="true">+IF(AND(ISNUMBER(OFFSET('Sanitation Data'!$D$13,0,10*ROW('Sanitation Data'!D179))),'Data Summary'!CT185="Yes"),OFFSET('Sanitation Data'!$D$13,0,10*ROW('Sanitation Data'!D179)),NA())</f>
        <v>#N/A</v>
      </c>
      <c r="AF185" s="103" t="e">
        <f ca="true">+IF(AND(ISNUMBER(OFFSET('Sanitation Data'!$E$5,0,10*ROW('Sanitation Data'!E179))),'Data Summary'!CU185="Yes"),100-OFFSET('Sanitation Data'!$E$5,0,10*ROW('Sanitation Data'!E179)),NA())</f>
        <v>#N/A</v>
      </c>
      <c r="AG185" s="103" t="e">
        <f ca="true">+IF(AND(ISNUMBER(OFFSET('Sanitation Data'!$E$7,0,10*ROW('Sanitation Data'!E179))),'Data Summary'!CV185="Yes"),OFFSET('Sanitation Data'!$E$7,0,10*ROW('Sanitation Data'!E179)),NA())</f>
        <v>#N/A</v>
      </c>
      <c r="AH185" s="103" t="e">
        <f ca="true">+IF(AND(ISNUMBER(OFFSET('Sanitation Data'!$E$11,0,10*ROW('Sanitation Data'!E179))),'Data Summary'!CW185="Yes"),OFFSET('Sanitation Data'!$E$11,0,10*ROW('Sanitation Data'!E179)),NA())</f>
        <v>#N/A</v>
      </c>
      <c r="AI185" s="103" t="e">
        <f ca="true">+IF(AND(ISNUMBER(OFFSET('Sanitation Data'!$E$12,0,10*ROW('Sanitation Data'!E179))),'Data Summary'!CX185="Yes"),OFFSET('Sanitation Data'!$E$12,0,10*ROW('Sanitation Data'!E179)),NA())</f>
        <v>#N/A</v>
      </c>
      <c r="AJ185" s="103" t="e">
        <f ca="true">+IF(AND(ISNUMBER(OFFSET('Sanitation Data'!$E$13,0,10*ROW('Sanitation Data'!E179))),'Data Summary'!CY185="Yes"),OFFSET('Sanitation Data'!$E$13,0,10*ROW('Sanitation Data'!E179)),NA())</f>
        <v>#N/A</v>
      </c>
      <c r="AK185" s="103" t="e">
        <f ca="true">+IF(AND(ISNUMBER(OFFSET('Sanitation Data'!$F$5,0,10*ROW('Sanitation Data'!F179))),'Data Summary'!CZ185="Yes"),100-OFFSET('Sanitation Data'!$F$5,0,10*ROW('Sanitation Data'!F179)),NA())</f>
        <v>#N/A</v>
      </c>
      <c r="AL185" s="103" t="e">
        <f ca="true">+IF(AND(ISNUMBER(OFFSET('Sanitation Data'!$F$7,0,10*ROW('Sanitation Data'!F179))),'Data Summary'!DA185="Yes"),OFFSET('Sanitation Data'!$F$7,0,10*ROW('Sanitation Data'!F179)),NA())</f>
        <v>#N/A</v>
      </c>
      <c r="AM185" s="103" t="e">
        <f ca="true">+IF(AND(ISNUMBER(OFFSET('Sanitation Data'!$F$11,0,10*ROW('Sanitation Data'!F179))),'Data Summary'!DB185="Yes"),OFFSET('Sanitation Data'!$F$11,0,10*ROW('Sanitation Data'!F179)),NA())</f>
        <v>#N/A</v>
      </c>
      <c r="AN185" s="103" t="e">
        <f ca="true">+IF(AND(ISNUMBER(OFFSET('Sanitation Data'!$F$12,0,10*ROW('Sanitation Data'!F179))),'Data Summary'!DC185="Yes"),OFFSET('Sanitation Data'!$F$12,0,10*ROW('Sanitation Data'!F179)),NA())</f>
        <v>#N/A</v>
      </c>
      <c r="AO185" s="103" t="e">
        <f ca="true">+IF(AND(ISNUMBER(OFFSET('Sanitation Data'!$F$13,0,10*ROW('Sanitation Data'!F179))),'Data Summary'!DD185="Yes"),OFFSET('Sanitation Data'!$F$13,0,10*ROW('Sanitation Data'!F179)),NA())</f>
        <v>#N/A</v>
      </c>
      <c r="AP185" s="103" t="e">
        <f ca="true">+IF(AND(ISNUMBER(OFFSET('Sanitation Data'!$G$5,0,10*ROW('Sanitation Data'!G179))),'Data Summary'!DE185="Yes"),100-OFFSET('Sanitation Data'!$G$5,0,10*ROW('Sanitation Data'!G179)),NA())</f>
        <v>#N/A</v>
      </c>
      <c r="AQ185" s="103" t="e">
        <f ca="true">+IF(AND(ISNUMBER(OFFSET('Sanitation Data'!$G$7,0,10*ROW('Sanitation Data'!G179))),'Data Summary'!DF185="Yes"),OFFSET('Sanitation Data'!$G$7,0,10*ROW('Sanitation Data'!G179)),NA())</f>
        <v>#N/A</v>
      </c>
      <c r="AR185" s="103" t="e">
        <f ca="true">+IF(AND(ISNUMBER(OFFSET('Sanitation Data'!$G$11,0,10*ROW('Sanitation Data'!G179))),'Data Summary'!DG185="Yes"),OFFSET('Sanitation Data'!$G$11,0,10*ROW('Sanitation Data'!G179)),NA())</f>
        <v>#N/A</v>
      </c>
      <c r="AS185" s="103" t="e">
        <f ca="true">+IF(AND(ISNUMBER(OFFSET('Sanitation Data'!$G$12,0,10*ROW('Sanitation Data'!G179))),'Data Summary'!DH185="Yes"),OFFSET('Sanitation Data'!$G$12,0,10*ROW('Sanitation Data'!G179)),NA())</f>
        <v>#N/A</v>
      </c>
      <c r="AT185" s="103" t="e">
        <f ca="true">+IF(AND(ISNUMBER(OFFSET('Sanitation Data'!$G$13,0,10*ROW('Sanitation Data'!G179))),'Data Summary'!DI185="Yes"),OFFSET('Sanitation Data'!$G$13,0,10*ROW('Sanitation Data'!G179)),NA())</f>
        <v>#N/A</v>
      </c>
      <c r="AU185" s="103" t="e">
        <f ca="true">+IF(AND(ISNUMBER(OFFSET('Sanitation Data'!$H$5,0,10*ROW('Sanitation Data'!H179))),'Data Summary'!DJ185="Yes"),100-OFFSET('Sanitation Data'!$H$5,0,10*ROW('Sanitation Data'!H179)),NA())</f>
        <v>#N/A</v>
      </c>
      <c r="AV185" s="103" t="e">
        <f ca="true">+IF(AND(ISNUMBER(OFFSET('Sanitation Data'!$H$7,0,10*ROW('Sanitation Data'!H179))),'Data Summary'!DK185="Yes"),OFFSET('Sanitation Data'!$H$7,0,10*ROW('Sanitation Data'!H179)),NA())</f>
        <v>#N/A</v>
      </c>
      <c r="AW185" s="103" t="e">
        <f ca="true">+IF(AND(ISNUMBER(OFFSET('Sanitation Data'!$H$11,0,10*ROW('Sanitation Data'!H179))),'Data Summary'!DL185="Yes"),OFFSET('Sanitation Data'!$H$11,0,10*ROW('Sanitation Data'!H179)),NA())</f>
        <v>#N/A</v>
      </c>
      <c r="AX185" s="103" t="e">
        <f ca="true">+IF(AND(ISNUMBER(OFFSET('Sanitation Data'!$H$12,0,10*ROW('Sanitation Data'!H179))),'Data Summary'!DM185="Yes"),OFFSET('Sanitation Data'!$H$12,0,10*ROW('Sanitation Data'!H179)),NA())</f>
        <v>#N/A</v>
      </c>
      <c r="AY185" s="103" t="e">
        <f ca="true">+IF(AND(ISNUMBER(OFFSET('Sanitation Data'!$H$13,0,10*ROW('Sanitation Data'!H179))),'Data Summary'!DN185="Yes"),OFFSET('Sanitation Data'!$H$13,0,10*ROW('Sanitation Data'!H179)),NA())</f>
        <v>#N/A</v>
      </c>
      <c r="AZ185" s="108" t="e">
        <f ca="true">+IF(AND(ISNUMBER(OFFSET('Hygiene Data'!$C$6,0,10*ROW('Hygiene Data'!C179))),'Data Summary'!DO185="Yes"),OFFSET('Hygiene Data'!$C$6,0,10*ROW('Hygiene Data'!C179)),NA())</f>
        <v>#N/A</v>
      </c>
      <c r="BA185" s="108" t="e">
        <f ca="true">+IF(AND(ISNUMBER(OFFSET('Hygiene Data'!$C$8,0,10*ROW('Hygiene Data'!C179))),'Data Summary'!DP185="Yes"),OFFSET('Hygiene Data'!$C$8,0,10*ROW('Hygiene Data'!C179)),NA())</f>
        <v>#N/A</v>
      </c>
      <c r="BB185" s="108" t="e">
        <f ca="true">+IF(AND(ISNUMBER(OFFSET('Hygiene Data'!$C$10,0,10*ROW('Hygiene Data'!C179))),'Data Summary'!DQ185="Yes"),OFFSET('Hygiene Data'!$C$10,0,10*ROW('Hygiene Data'!C179)),NA())</f>
        <v>#N/A</v>
      </c>
      <c r="BC185" s="108" t="e">
        <f ca="true">+IF(AND(ISNUMBER(OFFSET('Hygiene Data'!$D$6,0,10*ROW('Hygiene Data'!D179))),'Data Summary'!DR185="Yes"),OFFSET('Hygiene Data'!$D$6,0,10*ROW('Hygiene Data'!D179)),NA())</f>
        <v>#N/A</v>
      </c>
      <c r="BD185" s="108" t="e">
        <f ca="true">+IF(AND(ISNUMBER(OFFSET('Hygiene Data'!$D$8,0,10*ROW('Hygiene Data'!D179))),'Data Summary'!DS185="Yes"),OFFSET('Hygiene Data'!$D$8,0,10*ROW('Hygiene Data'!D179)),NA())</f>
        <v>#N/A</v>
      </c>
      <c r="BE185" s="108" t="e">
        <f ca="true">+IF(AND(ISNUMBER(OFFSET('Hygiene Data'!$D$10,0,10*ROW('Hygiene Data'!D179))),'Data Summary'!DT185="Yes"),OFFSET('Hygiene Data'!$D$10,0,10*ROW('Hygiene Data'!D179)),NA())</f>
        <v>#N/A</v>
      </c>
      <c r="BF185" s="108" t="e">
        <f ca="true">+IF(AND(ISNUMBER(OFFSET('Hygiene Data'!$E$6,0,10*ROW('Hygiene Data'!E179))),'Data Summary'!DU185="Yes"),OFFSET('Hygiene Data'!$E$6,0,10*ROW('Hygiene Data'!E179)),NA())</f>
        <v>#N/A</v>
      </c>
      <c r="BG185" s="108" t="e">
        <f ca="true">+IF(AND(ISNUMBER(OFFSET('Hygiene Data'!$E$8,0,10*ROW('Hygiene Data'!E179))),'Data Summary'!DV185="Yes"),OFFSET('Hygiene Data'!$E$8,0,10*ROW('Hygiene Data'!E179)),NA())</f>
        <v>#N/A</v>
      </c>
      <c r="BH185" s="108" t="e">
        <f ca="true">+IF(AND(ISNUMBER(OFFSET('Hygiene Data'!$E$10,0,10*ROW('Hygiene Data'!E179))),'Data Summary'!DW185="Yes"),OFFSET('Hygiene Data'!$E$10,0,10*ROW('Hygiene Data'!E179)),NA())</f>
        <v>#N/A</v>
      </c>
      <c r="BI185" s="108" t="e">
        <f ca="true">+IF(AND(ISNUMBER(OFFSET('Hygiene Data'!$F$6,0,10*ROW('Hygiene Data'!F179))),'Data Summary'!DX185="Yes"),OFFSET('Hygiene Data'!$F$6,0,10*ROW('Hygiene Data'!F179)),NA())</f>
        <v>#N/A</v>
      </c>
      <c r="BJ185" s="108" t="e">
        <f ca="true">+IF(AND(ISNUMBER(OFFSET('Hygiene Data'!$F$8,0,10*ROW('Hygiene Data'!F179))),'Data Summary'!DY185="Yes"),OFFSET('Hygiene Data'!$F$8,0,10*ROW('Hygiene Data'!F179)),NA())</f>
        <v>#N/A</v>
      </c>
      <c r="BK185" s="108" t="e">
        <f ca="true">+IF(AND(ISNUMBER(OFFSET('Hygiene Data'!$F$10,0,10*ROW('Hygiene Data'!F179))),'Data Summary'!DZ185="Yes"),OFFSET('Hygiene Data'!$F$10,0,10*ROW('Hygiene Data'!F179)),NA())</f>
        <v>#N/A</v>
      </c>
      <c r="BL185" s="108" t="e">
        <f ca="true">+IF(AND(ISNUMBER(OFFSET('Hygiene Data'!$G$6,0,10*ROW('Hygiene Data'!G179))),'Data Summary'!EA185="Yes"),OFFSET('Hygiene Data'!$G$6,0,10*ROW('Hygiene Data'!G179)),NA())</f>
        <v>#N/A</v>
      </c>
      <c r="BM185" s="108" t="e">
        <f ca="true">+IF(AND(ISNUMBER(OFFSET('Hygiene Data'!$G$8,0,10*ROW('Hygiene Data'!G179))),'Data Summary'!EB185="Yes"),OFFSET('Hygiene Data'!$G$8,0,10*ROW('Hygiene Data'!G179)),NA())</f>
        <v>#N/A</v>
      </c>
      <c r="BN185" s="108" t="e">
        <f ca="true">+IF(AND(ISNUMBER(OFFSET('Hygiene Data'!$G$10,0,10*ROW('Hygiene Data'!G179))),'Data Summary'!EC185="Yes"),OFFSET('Hygiene Data'!$G$10,0,10*ROW('Hygiene Data'!G179)),NA())</f>
        <v>#N/A</v>
      </c>
      <c r="BO185" s="108" t="e">
        <f ca="true">+IF(AND(ISNUMBER(OFFSET('Hygiene Data'!$H$6,0,10*ROW('Hygiene Data'!H179))),'Data Summary'!ED185="Yes"),OFFSET('Hygiene Data'!$H$6,0,10*ROW('Hygiene Data'!H179)),NA())</f>
        <v>#N/A</v>
      </c>
      <c r="BP185" s="108" t="e">
        <f ca="true">+IF(AND(ISNUMBER(OFFSET('Hygiene Data'!$H$8,0,10*ROW('Hygiene Data'!H179))),'Data Summary'!EE185="Yes"),OFFSET('Hygiene Data'!$H$8,0,10*ROW('Hygiene Data'!H179)),NA())</f>
        <v>#N/A</v>
      </c>
      <c r="BQ185" s="108" t="e">
        <f ca="true">+IF(AND(ISNUMBER(OFFSET('Hygiene Data'!$H$10,0,10*ROW('Hygiene Data'!H179))),'Data Summary'!EF185="Yes"),OFFSET('Hygiene Data'!$H$10,0,10*ROW('Hygiene Data'!H179)),NA())</f>
        <v>#N/A</v>
      </c>
    </row>
    <row r="186" x14ac:dyDescent="0.2">
      <c r="A186" s="56" t="e">
        <f ca="true">+IF(OFFSET('Water Data'!$B$1,0,10*ROW('Water Data'!B180))="",NA(),OFFSET('Water Data'!$B$1,0,10*ROW('Water Data'!B180)))</f>
        <v>#N/A</v>
      </c>
      <c r="B186" s="56" t="e">
        <f ca="true">+IF(OFFSET('Water Data'!$A$3,0,10*ROW('Water Data'!A183))="",NA(),OFFSET('Water Data'!$A$3,0,10*ROW('Water Data'!A183)))</f>
        <v>#N/A</v>
      </c>
      <c r="C186" s="56" t="e">
        <f ca="true">+IF(OFFSET('Water Data'!$C$3,0,10*ROW('Water Data'!C183))="",NA(),OFFSET('Water Data'!$C$3,0,10*ROW('Water Data'!C183)))</f>
        <v>#N/A</v>
      </c>
      <c r="D186" s="57" t="e">
        <f ca="true">+IF(AND(ISNUMBER(OFFSET('Water Data'!$C$5,0,10*ROW('Water Data'!C180))),'Data Summary'!BS186="Yes"),100-OFFSET('Water Data'!$C$5,0,10*ROW('Water Data'!C180)),NA())</f>
        <v>#N/A</v>
      </c>
      <c r="E186" s="57" t="e">
        <f ca="true">+IF(AND(ISNUMBER(OFFSET('Water Data'!$C$7,0,10*ROW('Water Data'!C180))),'Data Summary'!BT186="Yes"),OFFSET('Water Data'!$C$7,0,10*ROW('Water Data'!C180)),NA())</f>
        <v>#N/A</v>
      </c>
      <c r="F186" s="57" t="e">
        <f ca="true">+IF(AND(ISNUMBER(OFFSET('Water Data'!$C$10,0,10*ROW('Water Data'!C180))),'Data Summary'!BU186="Yes"),OFFSET('Water Data'!$C$10,0,10*ROW('Water Data'!C180)),NA())</f>
        <v>#N/A</v>
      </c>
      <c r="G186" s="57" t="e">
        <f ca="true">+IF(AND(ISNUMBER(OFFSET('Water Data'!$D$5,0,10*ROW('Water Data'!D180))),'Data Summary'!BV186="Yes"),100-OFFSET('Water Data'!$D$5,0,10*ROW('Water Data'!D180)),NA())</f>
        <v>#N/A</v>
      </c>
      <c r="H186" s="57" t="e">
        <f ca="true">+IF(AND(ISNUMBER(OFFSET('Water Data'!$D$7,0,10*ROW('Water Data'!D180))),'Data Summary'!BW186="Yes"),OFFSET('Water Data'!$D$7,0,10*ROW('Water Data'!D180)),NA())</f>
        <v>#N/A</v>
      </c>
      <c r="I186" s="57" t="e">
        <f ca="true">+IF(AND(ISNUMBER(OFFSET('Water Data'!$D$10,0,10*ROW('Water Data'!D180))),'Data Summary'!BX186="Yes"),OFFSET('Water Data'!$D$10,0,10*ROW('Water Data'!D180)),NA())</f>
        <v>#N/A</v>
      </c>
      <c r="J186" s="57" t="e">
        <f ca="true">+IF(AND(ISNUMBER(OFFSET('Water Data'!$E$5,0,10*ROW('Water Data'!E180))),'Data Summary'!BY186="Yes"),100-OFFSET('Water Data'!$E$5,0,10*ROW('Water Data'!E180)),NA())</f>
        <v>#N/A</v>
      </c>
      <c r="K186" s="57" t="e">
        <f ca="true">+IF(AND(ISNUMBER(OFFSET('Water Data'!$E$7,0,10*ROW('Water Data'!E180))),'Data Summary'!BZ186="Yes"),OFFSET('Water Data'!$E$7,0,10*ROW('Water Data'!E180)),NA())</f>
        <v>#N/A</v>
      </c>
      <c r="L186" s="57" t="e">
        <f ca="true">+IF(AND(ISNUMBER(OFFSET('Water Data'!$E$10,0,10*ROW('Water Data'!E180))),'Data Summary'!CA186="Yes"),OFFSET('Water Data'!$E$10,0,10*ROW('Water Data'!E180)),NA())</f>
        <v>#N/A</v>
      </c>
      <c r="M186" s="57" t="e">
        <f ca="true">+IF(AND(ISNUMBER(OFFSET('Water Data'!$F$5,0,10*ROW('Water Data'!F180))),'Data Summary'!CB186="Yes"),100-OFFSET('Water Data'!$F$5,0,10*ROW('Water Data'!F180)),NA())</f>
        <v>#N/A</v>
      </c>
      <c r="N186" s="57" t="e">
        <f ca="true">+IF(AND(ISNUMBER(OFFSET('Water Data'!$F$7,0,10*ROW('Water Data'!F180))),'Data Summary'!CC186="Yes"),OFFSET('Water Data'!$F$7,0,10*ROW('Water Data'!F180)),NA())</f>
        <v>#N/A</v>
      </c>
      <c r="O186" s="57" t="e">
        <f ca="true">+IF(AND(ISNUMBER(OFFSET('Water Data'!$F$10,0,10*ROW('Water Data'!F180))),'Data Summary'!CD186="Yes"),OFFSET('Water Data'!$F$10,0,10*ROW('Water Data'!F180)),NA())</f>
        <v>#N/A</v>
      </c>
      <c r="P186" s="57" t="e">
        <f ca="true">+IF(AND(ISNUMBER(OFFSET('Water Data'!$G$5,0,10*ROW('Water Data'!G180))),'Data Summary'!CE186="Yes"),100-OFFSET('Water Data'!$G$5,0,10*ROW('Water Data'!G180)),NA())</f>
        <v>#N/A</v>
      </c>
      <c r="Q186" s="57" t="e">
        <f ca="true">+IF(AND(ISNUMBER(OFFSET('Water Data'!$G$7,0,10*ROW('Water Data'!G180))),'Data Summary'!CF186="Yes"),OFFSET('Water Data'!$G$7,0,10*ROW('Water Data'!G180)),NA())</f>
        <v>#N/A</v>
      </c>
      <c r="R186" s="57" t="e">
        <f ca="true">+IF(AND(ISNUMBER(OFFSET('Water Data'!$G$10,0,10*ROW('Water Data'!G180))),'Data Summary'!CG186="Yes"),OFFSET('Water Data'!$G$10,0,10*ROW('Water Data'!G180)),NA())</f>
        <v>#N/A</v>
      </c>
      <c r="S186" s="57" t="e">
        <f ca="true">+IF(AND(ISNUMBER(OFFSET('Water Data'!$H$5,0,10*ROW('Water Data'!H180))),'Data Summary'!CH186="Yes"),100-OFFSET('Water Data'!$H$5,0,10*ROW('Water Data'!H180)),NA())</f>
        <v>#N/A</v>
      </c>
      <c r="T186" s="57" t="e">
        <f ca="true">+IF(AND(ISNUMBER(OFFSET('Water Data'!$H$7,0,10*ROW('Water Data'!H180))),'Data Summary'!CI186="Yes"),OFFSET('Water Data'!$H$7,0,10*ROW('Water Data'!H180)),NA())</f>
        <v>#N/A</v>
      </c>
      <c r="U186" s="57" t="e">
        <f ca="true">+IF(AND(ISNUMBER(OFFSET('Water Data'!$H$10,0,10*ROW('Water Data'!H180))),'Data Summary'!CJ186="Yes"),OFFSET('Water Data'!$H$10,0,10*ROW('Water Data'!H180)),NA())</f>
        <v>#N/A</v>
      </c>
      <c r="V186" s="103" t="e">
        <f ca="true">+IF(AND(ISNUMBER(OFFSET('Sanitation Data'!$C$5,0,10*ROW('Sanitation Data'!C180))),'Data Summary'!CK186="Yes"),100-OFFSET('Sanitation Data'!$C$5,0,10*ROW('Sanitation Data'!C180)),NA())</f>
        <v>#N/A</v>
      </c>
      <c r="W186" s="103" t="e">
        <f ca="true">+IF(AND(ISNUMBER(OFFSET('Sanitation Data'!$C$7,0,10*ROW('Sanitation Data'!C180))),'Data Summary'!CL186="Yes"),OFFSET('Sanitation Data'!$C$7,0,10*ROW('Sanitation Data'!C180)),NA())</f>
        <v>#N/A</v>
      </c>
      <c r="X186" s="103" t="e">
        <f ca="true">+IF(AND(ISNUMBER(OFFSET('Sanitation Data'!$C$11,0,10*ROW('Sanitation Data'!C180))),'Data Summary'!CM186="Yes"),OFFSET('Sanitation Data'!$C$11,0,10*ROW('Sanitation Data'!C180)),NA())</f>
        <v>#N/A</v>
      </c>
      <c r="Y186" s="103" t="e">
        <f ca="true">+IF(AND(ISNUMBER(OFFSET('Sanitation Data'!$C$12,0,10*ROW('Sanitation Data'!C180))),'Data Summary'!CN186="Yes"),OFFSET('Sanitation Data'!$C$12,0,10*ROW('Sanitation Data'!C180)),NA())</f>
        <v>#N/A</v>
      </c>
      <c r="Z186" s="103" t="e">
        <f ca="true">+IF(AND(ISNUMBER(OFFSET('Sanitation Data'!$C$13,0,10*ROW('Sanitation Data'!C180))),'Data Summary'!CO186="Yes"),OFFSET('Sanitation Data'!$C$13,0,10*ROW('Sanitation Data'!C180)),NA())</f>
        <v>#N/A</v>
      </c>
      <c r="AA186" s="103" t="e">
        <f ca="true">+IF(AND(ISNUMBER(OFFSET('Sanitation Data'!$D$5,0,10*ROW('Sanitation Data'!D180))),'Data Summary'!CP186="Yes"),100-OFFSET('Sanitation Data'!$D$5,0,10*ROW('Sanitation Data'!D180)),NA())</f>
        <v>#N/A</v>
      </c>
      <c r="AB186" s="103" t="e">
        <f ca="true">+IF(AND(ISNUMBER(OFFSET('Sanitation Data'!$D$7,0,10*ROW('Sanitation Data'!D180))),'Data Summary'!CQ186="Yes"),OFFSET('Sanitation Data'!$D$7,0,10*ROW('Sanitation Data'!D180)),NA())</f>
        <v>#N/A</v>
      </c>
      <c r="AC186" s="103" t="e">
        <f ca="true">+IF(AND(ISNUMBER(OFFSET('Sanitation Data'!$D$11,0,10*ROW('Sanitation Data'!D180))),'Data Summary'!CR186="Yes"),OFFSET('Sanitation Data'!$D$11,0,10*ROW('Sanitation Data'!D180)),NA())</f>
        <v>#N/A</v>
      </c>
      <c r="AD186" s="103" t="e">
        <f ca="true">+IF(AND(ISNUMBER(OFFSET('Sanitation Data'!$D$12,0,10*ROW('Sanitation Data'!D180))),'Data Summary'!CS186="Yes"),OFFSET('Sanitation Data'!$D$12,0,10*ROW('Sanitation Data'!D180)),NA())</f>
        <v>#N/A</v>
      </c>
      <c r="AE186" s="103" t="e">
        <f ca="true">+IF(AND(ISNUMBER(OFFSET('Sanitation Data'!$D$13,0,10*ROW('Sanitation Data'!D180))),'Data Summary'!CT186="Yes"),OFFSET('Sanitation Data'!$D$13,0,10*ROW('Sanitation Data'!D180)),NA())</f>
        <v>#N/A</v>
      </c>
      <c r="AF186" s="103" t="e">
        <f ca="true">+IF(AND(ISNUMBER(OFFSET('Sanitation Data'!$E$5,0,10*ROW('Sanitation Data'!E180))),'Data Summary'!CU186="Yes"),100-OFFSET('Sanitation Data'!$E$5,0,10*ROW('Sanitation Data'!E180)),NA())</f>
        <v>#N/A</v>
      </c>
      <c r="AG186" s="103" t="e">
        <f ca="true">+IF(AND(ISNUMBER(OFFSET('Sanitation Data'!$E$7,0,10*ROW('Sanitation Data'!E180))),'Data Summary'!CV186="Yes"),OFFSET('Sanitation Data'!$E$7,0,10*ROW('Sanitation Data'!E180)),NA())</f>
        <v>#N/A</v>
      </c>
      <c r="AH186" s="103" t="e">
        <f ca="true">+IF(AND(ISNUMBER(OFFSET('Sanitation Data'!$E$11,0,10*ROW('Sanitation Data'!E180))),'Data Summary'!CW186="Yes"),OFFSET('Sanitation Data'!$E$11,0,10*ROW('Sanitation Data'!E180)),NA())</f>
        <v>#N/A</v>
      </c>
      <c r="AI186" s="103" t="e">
        <f ca="true">+IF(AND(ISNUMBER(OFFSET('Sanitation Data'!$E$12,0,10*ROW('Sanitation Data'!E180))),'Data Summary'!CX186="Yes"),OFFSET('Sanitation Data'!$E$12,0,10*ROW('Sanitation Data'!E180)),NA())</f>
        <v>#N/A</v>
      </c>
      <c r="AJ186" s="103" t="e">
        <f ca="true">+IF(AND(ISNUMBER(OFFSET('Sanitation Data'!$E$13,0,10*ROW('Sanitation Data'!E180))),'Data Summary'!CY186="Yes"),OFFSET('Sanitation Data'!$E$13,0,10*ROW('Sanitation Data'!E180)),NA())</f>
        <v>#N/A</v>
      </c>
      <c r="AK186" s="103" t="e">
        <f ca="true">+IF(AND(ISNUMBER(OFFSET('Sanitation Data'!$F$5,0,10*ROW('Sanitation Data'!F180))),'Data Summary'!CZ186="Yes"),100-OFFSET('Sanitation Data'!$F$5,0,10*ROW('Sanitation Data'!F180)),NA())</f>
        <v>#N/A</v>
      </c>
      <c r="AL186" s="103" t="e">
        <f ca="true">+IF(AND(ISNUMBER(OFFSET('Sanitation Data'!$F$7,0,10*ROW('Sanitation Data'!F180))),'Data Summary'!DA186="Yes"),OFFSET('Sanitation Data'!$F$7,0,10*ROW('Sanitation Data'!F180)),NA())</f>
        <v>#N/A</v>
      </c>
      <c r="AM186" s="103" t="e">
        <f ca="true">+IF(AND(ISNUMBER(OFFSET('Sanitation Data'!$F$11,0,10*ROW('Sanitation Data'!F180))),'Data Summary'!DB186="Yes"),OFFSET('Sanitation Data'!$F$11,0,10*ROW('Sanitation Data'!F180)),NA())</f>
        <v>#N/A</v>
      </c>
      <c r="AN186" s="103" t="e">
        <f ca="true">+IF(AND(ISNUMBER(OFFSET('Sanitation Data'!$F$12,0,10*ROW('Sanitation Data'!F180))),'Data Summary'!DC186="Yes"),OFFSET('Sanitation Data'!$F$12,0,10*ROW('Sanitation Data'!F180)),NA())</f>
        <v>#N/A</v>
      </c>
      <c r="AO186" s="103" t="e">
        <f ca="true">+IF(AND(ISNUMBER(OFFSET('Sanitation Data'!$F$13,0,10*ROW('Sanitation Data'!F180))),'Data Summary'!DD186="Yes"),OFFSET('Sanitation Data'!$F$13,0,10*ROW('Sanitation Data'!F180)),NA())</f>
        <v>#N/A</v>
      </c>
      <c r="AP186" s="103" t="e">
        <f ca="true">+IF(AND(ISNUMBER(OFFSET('Sanitation Data'!$G$5,0,10*ROW('Sanitation Data'!G180))),'Data Summary'!DE186="Yes"),100-OFFSET('Sanitation Data'!$G$5,0,10*ROW('Sanitation Data'!G180)),NA())</f>
        <v>#N/A</v>
      </c>
      <c r="AQ186" s="103" t="e">
        <f ca="true">+IF(AND(ISNUMBER(OFFSET('Sanitation Data'!$G$7,0,10*ROW('Sanitation Data'!G180))),'Data Summary'!DF186="Yes"),OFFSET('Sanitation Data'!$G$7,0,10*ROW('Sanitation Data'!G180)),NA())</f>
        <v>#N/A</v>
      </c>
      <c r="AR186" s="103" t="e">
        <f ca="true">+IF(AND(ISNUMBER(OFFSET('Sanitation Data'!$G$11,0,10*ROW('Sanitation Data'!G180))),'Data Summary'!DG186="Yes"),OFFSET('Sanitation Data'!$G$11,0,10*ROW('Sanitation Data'!G180)),NA())</f>
        <v>#N/A</v>
      </c>
      <c r="AS186" s="103" t="e">
        <f ca="true">+IF(AND(ISNUMBER(OFFSET('Sanitation Data'!$G$12,0,10*ROW('Sanitation Data'!G180))),'Data Summary'!DH186="Yes"),OFFSET('Sanitation Data'!$G$12,0,10*ROW('Sanitation Data'!G180)),NA())</f>
        <v>#N/A</v>
      </c>
      <c r="AT186" s="103" t="e">
        <f ca="true">+IF(AND(ISNUMBER(OFFSET('Sanitation Data'!$G$13,0,10*ROW('Sanitation Data'!G180))),'Data Summary'!DI186="Yes"),OFFSET('Sanitation Data'!$G$13,0,10*ROW('Sanitation Data'!G180)),NA())</f>
        <v>#N/A</v>
      </c>
      <c r="AU186" s="103" t="e">
        <f ca="true">+IF(AND(ISNUMBER(OFFSET('Sanitation Data'!$H$5,0,10*ROW('Sanitation Data'!H180))),'Data Summary'!DJ186="Yes"),100-OFFSET('Sanitation Data'!$H$5,0,10*ROW('Sanitation Data'!H180)),NA())</f>
        <v>#N/A</v>
      </c>
      <c r="AV186" s="103" t="e">
        <f ca="true">+IF(AND(ISNUMBER(OFFSET('Sanitation Data'!$H$7,0,10*ROW('Sanitation Data'!H180))),'Data Summary'!DK186="Yes"),OFFSET('Sanitation Data'!$H$7,0,10*ROW('Sanitation Data'!H180)),NA())</f>
        <v>#N/A</v>
      </c>
      <c r="AW186" s="103" t="e">
        <f ca="true">+IF(AND(ISNUMBER(OFFSET('Sanitation Data'!$H$11,0,10*ROW('Sanitation Data'!H180))),'Data Summary'!DL186="Yes"),OFFSET('Sanitation Data'!$H$11,0,10*ROW('Sanitation Data'!H180)),NA())</f>
        <v>#N/A</v>
      </c>
      <c r="AX186" s="103" t="e">
        <f ca="true">+IF(AND(ISNUMBER(OFFSET('Sanitation Data'!$H$12,0,10*ROW('Sanitation Data'!H180))),'Data Summary'!DM186="Yes"),OFFSET('Sanitation Data'!$H$12,0,10*ROW('Sanitation Data'!H180)),NA())</f>
        <v>#N/A</v>
      </c>
      <c r="AY186" s="103" t="e">
        <f ca="true">+IF(AND(ISNUMBER(OFFSET('Sanitation Data'!$H$13,0,10*ROW('Sanitation Data'!H180))),'Data Summary'!DN186="Yes"),OFFSET('Sanitation Data'!$H$13,0,10*ROW('Sanitation Data'!H180)),NA())</f>
        <v>#N/A</v>
      </c>
      <c r="AZ186" s="108" t="e">
        <f ca="true">+IF(AND(ISNUMBER(OFFSET('Hygiene Data'!$C$6,0,10*ROW('Hygiene Data'!C180))),'Data Summary'!DO186="Yes"),OFFSET('Hygiene Data'!$C$6,0,10*ROW('Hygiene Data'!C180)),NA())</f>
        <v>#N/A</v>
      </c>
      <c r="BA186" s="108" t="e">
        <f ca="true">+IF(AND(ISNUMBER(OFFSET('Hygiene Data'!$C$8,0,10*ROW('Hygiene Data'!C180))),'Data Summary'!DP186="Yes"),OFFSET('Hygiene Data'!$C$8,0,10*ROW('Hygiene Data'!C180)),NA())</f>
        <v>#N/A</v>
      </c>
      <c r="BB186" s="108" t="e">
        <f ca="true">+IF(AND(ISNUMBER(OFFSET('Hygiene Data'!$C$10,0,10*ROW('Hygiene Data'!C180))),'Data Summary'!DQ186="Yes"),OFFSET('Hygiene Data'!$C$10,0,10*ROW('Hygiene Data'!C180)),NA())</f>
        <v>#N/A</v>
      </c>
      <c r="BC186" s="108" t="e">
        <f ca="true">+IF(AND(ISNUMBER(OFFSET('Hygiene Data'!$D$6,0,10*ROW('Hygiene Data'!D180))),'Data Summary'!DR186="Yes"),OFFSET('Hygiene Data'!$D$6,0,10*ROW('Hygiene Data'!D180)),NA())</f>
        <v>#N/A</v>
      </c>
      <c r="BD186" s="108" t="e">
        <f ca="true">+IF(AND(ISNUMBER(OFFSET('Hygiene Data'!$D$8,0,10*ROW('Hygiene Data'!D180))),'Data Summary'!DS186="Yes"),OFFSET('Hygiene Data'!$D$8,0,10*ROW('Hygiene Data'!D180)),NA())</f>
        <v>#N/A</v>
      </c>
      <c r="BE186" s="108" t="e">
        <f ca="true">+IF(AND(ISNUMBER(OFFSET('Hygiene Data'!$D$10,0,10*ROW('Hygiene Data'!D180))),'Data Summary'!DT186="Yes"),OFFSET('Hygiene Data'!$D$10,0,10*ROW('Hygiene Data'!D180)),NA())</f>
        <v>#N/A</v>
      </c>
      <c r="BF186" s="108" t="e">
        <f ca="true">+IF(AND(ISNUMBER(OFFSET('Hygiene Data'!$E$6,0,10*ROW('Hygiene Data'!E180))),'Data Summary'!DU186="Yes"),OFFSET('Hygiene Data'!$E$6,0,10*ROW('Hygiene Data'!E180)),NA())</f>
        <v>#N/A</v>
      </c>
      <c r="BG186" s="108" t="e">
        <f ca="true">+IF(AND(ISNUMBER(OFFSET('Hygiene Data'!$E$8,0,10*ROW('Hygiene Data'!E180))),'Data Summary'!DV186="Yes"),OFFSET('Hygiene Data'!$E$8,0,10*ROW('Hygiene Data'!E180)),NA())</f>
        <v>#N/A</v>
      </c>
      <c r="BH186" s="108" t="e">
        <f ca="true">+IF(AND(ISNUMBER(OFFSET('Hygiene Data'!$E$10,0,10*ROW('Hygiene Data'!E180))),'Data Summary'!DW186="Yes"),OFFSET('Hygiene Data'!$E$10,0,10*ROW('Hygiene Data'!E180)),NA())</f>
        <v>#N/A</v>
      </c>
      <c r="BI186" s="108" t="e">
        <f ca="true">+IF(AND(ISNUMBER(OFFSET('Hygiene Data'!$F$6,0,10*ROW('Hygiene Data'!F180))),'Data Summary'!DX186="Yes"),OFFSET('Hygiene Data'!$F$6,0,10*ROW('Hygiene Data'!F180)),NA())</f>
        <v>#N/A</v>
      </c>
      <c r="BJ186" s="108" t="e">
        <f ca="true">+IF(AND(ISNUMBER(OFFSET('Hygiene Data'!$F$8,0,10*ROW('Hygiene Data'!F180))),'Data Summary'!DY186="Yes"),OFFSET('Hygiene Data'!$F$8,0,10*ROW('Hygiene Data'!F180)),NA())</f>
        <v>#N/A</v>
      </c>
      <c r="BK186" s="108" t="e">
        <f ca="true">+IF(AND(ISNUMBER(OFFSET('Hygiene Data'!$F$10,0,10*ROW('Hygiene Data'!F180))),'Data Summary'!DZ186="Yes"),OFFSET('Hygiene Data'!$F$10,0,10*ROW('Hygiene Data'!F180)),NA())</f>
        <v>#N/A</v>
      </c>
      <c r="BL186" s="108" t="e">
        <f ca="true">+IF(AND(ISNUMBER(OFFSET('Hygiene Data'!$G$6,0,10*ROW('Hygiene Data'!G180))),'Data Summary'!EA186="Yes"),OFFSET('Hygiene Data'!$G$6,0,10*ROW('Hygiene Data'!G180)),NA())</f>
        <v>#N/A</v>
      </c>
      <c r="BM186" s="108" t="e">
        <f ca="true">+IF(AND(ISNUMBER(OFFSET('Hygiene Data'!$G$8,0,10*ROW('Hygiene Data'!G180))),'Data Summary'!EB186="Yes"),OFFSET('Hygiene Data'!$G$8,0,10*ROW('Hygiene Data'!G180)),NA())</f>
        <v>#N/A</v>
      </c>
      <c r="BN186" s="108" t="e">
        <f ca="true">+IF(AND(ISNUMBER(OFFSET('Hygiene Data'!$G$10,0,10*ROW('Hygiene Data'!G180))),'Data Summary'!EC186="Yes"),OFFSET('Hygiene Data'!$G$10,0,10*ROW('Hygiene Data'!G180)),NA())</f>
        <v>#N/A</v>
      </c>
      <c r="BO186" s="108" t="e">
        <f ca="true">+IF(AND(ISNUMBER(OFFSET('Hygiene Data'!$H$6,0,10*ROW('Hygiene Data'!H180))),'Data Summary'!ED186="Yes"),OFFSET('Hygiene Data'!$H$6,0,10*ROW('Hygiene Data'!H180)),NA())</f>
        <v>#N/A</v>
      </c>
      <c r="BP186" s="108" t="e">
        <f ca="true">+IF(AND(ISNUMBER(OFFSET('Hygiene Data'!$H$8,0,10*ROW('Hygiene Data'!H180))),'Data Summary'!EE186="Yes"),OFFSET('Hygiene Data'!$H$8,0,10*ROW('Hygiene Data'!H180)),NA())</f>
        <v>#N/A</v>
      </c>
      <c r="BQ186" s="108" t="e">
        <f ca="true">+IF(AND(ISNUMBER(OFFSET('Hygiene Data'!$H$10,0,10*ROW('Hygiene Data'!H180))),'Data Summary'!EF186="Yes"),OFFSET('Hygiene Data'!$H$10,0,10*ROW('Hygiene Data'!H180)),NA())</f>
        <v>#N/A</v>
      </c>
    </row>
    <row r="187" x14ac:dyDescent="0.2">
      <c r="A187" s="56" t="e">
        <f ca="true">+IF(OFFSET('Water Data'!$B$1,0,10*ROW('Water Data'!B181))="",NA(),OFFSET('Water Data'!$B$1,0,10*ROW('Water Data'!B181)))</f>
        <v>#N/A</v>
      </c>
      <c r="B187" s="56" t="e">
        <f ca="true">+IF(OFFSET('Water Data'!$A$3,0,10*ROW('Water Data'!A184))="",NA(),OFFSET('Water Data'!$A$3,0,10*ROW('Water Data'!A184)))</f>
        <v>#N/A</v>
      </c>
      <c r="C187" s="56" t="e">
        <f ca="true">+IF(OFFSET('Water Data'!$C$3,0,10*ROW('Water Data'!C184))="",NA(),OFFSET('Water Data'!$C$3,0,10*ROW('Water Data'!C184)))</f>
        <v>#N/A</v>
      </c>
      <c r="D187" s="57" t="e">
        <f ca="true">+IF(AND(ISNUMBER(OFFSET('Water Data'!$C$5,0,10*ROW('Water Data'!C181))),'Data Summary'!BS187="Yes"),100-OFFSET('Water Data'!$C$5,0,10*ROW('Water Data'!C181)),NA())</f>
        <v>#N/A</v>
      </c>
      <c r="E187" s="57" t="e">
        <f ca="true">+IF(AND(ISNUMBER(OFFSET('Water Data'!$C$7,0,10*ROW('Water Data'!C181))),'Data Summary'!BT187="Yes"),OFFSET('Water Data'!$C$7,0,10*ROW('Water Data'!C181)),NA())</f>
        <v>#N/A</v>
      </c>
      <c r="F187" s="57" t="e">
        <f ca="true">+IF(AND(ISNUMBER(OFFSET('Water Data'!$C$10,0,10*ROW('Water Data'!C181))),'Data Summary'!BU187="Yes"),OFFSET('Water Data'!$C$10,0,10*ROW('Water Data'!C181)),NA())</f>
        <v>#N/A</v>
      </c>
      <c r="G187" s="57" t="e">
        <f ca="true">+IF(AND(ISNUMBER(OFFSET('Water Data'!$D$5,0,10*ROW('Water Data'!D181))),'Data Summary'!BV187="Yes"),100-OFFSET('Water Data'!$D$5,0,10*ROW('Water Data'!D181)),NA())</f>
        <v>#N/A</v>
      </c>
      <c r="H187" s="57" t="e">
        <f ca="true">+IF(AND(ISNUMBER(OFFSET('Water Data'!$D$7,0,10*ROW('Water Data'!D181))),'Data Summary'!BW187="Yes"),OFFSET('Water Data'!$D$7,0,10*ROW('Water Data'!D181)),NA())</f>
        <v>#N/A</v>
      </c>
      <c r="I187" s="57" t="e">
        <f ca="true">+IF(AND(ISNUMBER(OFFSET('Water Data'!$D$10,0,10*ROW('Water Data'!D181))),'Data Summary'!BX187="Yes"),OFFSET('Water Data'!$D$10,0,10*ROW('Water Data'!D181)),NA())</f>
        <v>#N/A</v>
      </c>
      <c r="J187" s="57" t="e">
        <f ca="true">+IF(AND(ISNUMBER(OFFSET('Water Data'!$E$5,0,10*ROW('Water Data'!E181))),'Data Summary'!BY187="Yes"),100-OFFSET('Water Data'!$E$5,0,10*ROW('Water Data'!E181)),NA())</f>
        <v>#N/A</v>
      </c>
      <c r="K187" s="57" t="e">
        <f ca="true">+IF(AND(ISNUMBER(OFFSET('Water Data'!$E$7,0,10*ROW('Water Data'!E181))),'Data Summary'!BZ187="Yes"),OFFSET('Water Data'!$E$7,0,10*ROW('Water Data'!E181)),NA())</f>
        <v>#N/A</v>
      </c>
      <c r="L187" s="57" t="e">
        <f ca="true">+IF(AND(ISNUMBER(OFFSET('Water Data'!$E$10,0,10*ROW('Water Data'!E181))),'Data Summary'!CA187="Yes"),OFFSET('Water Data'!$E$10,0,10*ROW('Water Data'!E181)),NA())</f>
        <v>#N/A</v>
      </c>
      <c r="M187" s="57" t="e">
        <f ca="true">+IF(AND(ISNUMBER(OFFSET('Water Data'!$F$5,0,10*ROW('Water Data'!F181))),'Data Summary'!CB187="Yes"),100-OFFSET('Water Data'!$F$5,0,10*ROW('Water Data'!F181)),NA())</f>
        <v>#N/A</v>
      </c>
      <c r="N187" s="57" t="e">
        <f ca="true">+IF(AND(ISNUMBER(OFFSET('Water Data'!$F$7,0,10*ROW('Water Data'!F181))),'Data Summary'!CC187="Yes"),OFFSET('Water Data'!$F$7,0,10*ROW('Water Data'!F181)),NA())</f>
        <v>#N/A</v>
      </c>
      <c r="O187" s="57" t="e">
        <f ca="true">+IF(AND(ISNUMBER(OFFSET('Water Data'!$F$10,0,10*ROW('Water Data'!F181))),'Data Summary'!CD187="Yes"),OFFSET('Water Data'!$F$10,0,10*ROW('Water Data'!F181)),NA())</f>
        <v>#N/A</v>
      </c>
      <c r="P187" s="57" t="e">
        <f ca="true">+IF(AND(ISNUMBER(OFFSET('Water Data'!$G$5,0,10*ROW('Water Data'!G181))),'Data Summary'!CE187="Yes"),100-OFFSET('Water Data'!$G$5,0,10*ROW('Water Data'!G181)),NA())</f>
        <v>#N/A</v>
      </c>
      <c r="Q187" s="57" t="e">
        <f ca="true">+IF(AND(ISNUMBER(OFFSET('Water Data'!$G$7,0,10*ROW('Water Data'!G181))),'Data Summary'!CF187="Yes"),OFFSET('Water Data'!$G$7,0,10*ROW('Water Data'!G181)),NA())</f>
        <v>#N/A</v>
      </c>
      <c r="R187" s="57" t="e">
        <f ca="true">+IF(AND(ISNUMBER(OFFSET('Water Data'!$G$10,0,10*ROW('Water Data'!G181))),'Data Summary'!CG187="Yes"),OFFSET('Water Data'!$G$10,0,10*ROW('Water Data'!G181)),NA())</f>
        <v>#N/A</v>
      </c>
      <c r="S187" s="57" t="e">
        <f ca="true">+IF(AND(ISNUMBER(OFFSET('Water Data'!$H$5,0,10*ROW('Water Data'!H181))),'Data Summary'!CH187="Yes"),100-OFFSET('Water Data'!$H$5,0,10*ROW('Water Data'!H181)),NA())</f>
        <v>#N/A</v>
      </c>
      <c r="T187" s="57" t="e">
        <f ca="true">+IF(AND(ISNUMBER(OFFSET('Water Data'!$H$7,0,10*ROW('Water Data'!H181))),'Data Summary'!CI187="Yes"),OFFSET('Water Data'!$H$7,0,10*ROW('Water Data'!H181)),NA())</f>
        <v>#N/A</v>
      </c>
      <c r="U187" s="57" t="e">
        <f ca="true">+IF(AND(ISNUMBER(OFFSET('Water Data'!$H$10,0,10*ROW('Water Data'!H181))),'Data Summary'!CJ187="Yes"),OFFSET('Water Data'!$H$10,0,10*ROW('Water Data'!H181)),NA())</f>
        <v>#N/A</v>
      </c>
      <c r="V187" s="103" t="e">
        <f ca="true">+IF(AND(ISNUMBER(OFFSET('Sanitation Data'!$C$5,0,10*ROW('Sanitation Data'!C181))),'Data Summary'!CK187="Yes"),100-OFFSET('Sanitation Data'!$C$5,0,10*ROW('Sanitation Data'!C181)),NA())</f>
        <v>#N/A</v>
      </c>
      <c r="W187" s="103" t="e">
        <f ca="true">+IF(AND(ISNUMBER(OFFSET('Sanitation Data'!$C$7,0,10*ROW('Sanitation Data'!C181))),'Data Summary'!CL187="Yes"),OFFSET('Sanitation Data'!$C$7,0,10*ROW('Sanitation Data'!C181)),NA())</f>
        <v>#N/A</v>
      </c>
      <c r="X187" s="103" t="e">
        <f ca="true">+IF(AND(ISNUMBER(OFFSET('Sanitation Data'!$C$11,0,10*ROW('Sanitation Data'!C181))),'Data Summary'!CM187="Yes"),OFFSET('Sanitation Data'!$C$11,0,10*ROW('Sanitation Data'!C181)),NA())</f>
        <v>#N/A</v>
      </c>
      <c r="Y187" s="103" t="e">
        <f ca="true">+IF(AND(ISNUMBER(OFFSET('Sanitation Data'!$C$12,0,10*ROW('Sanitation Data'!C181))),'Data Summary'!CN187="Yes"),OFFSET('Sanitation Data'!$C$12,0,10*ROW('Sanitation Data'!C181)),NA())</f>
        <v>#N/A</v>
      </c>
      <c r="Z187" s="103" t="e">
        <f ca="true">+IF(AND(ISNUMBER(OFFSET('Sanitation Data'!$C$13,0,10*ROW('Sanitation Data'!C181))),'Data Summary'!CO187="Yes"),OFFSET('Sanitation Data'!$C$13,0,10*ROW('Sanitation Data'!C181)),NA())</f>
        <v>#N/A</v>
      </c>
      <c r="AA187" s="103" t="e">
        <f ca="true">+IF(AND(ISNUMBER(OFFSET('Sanitation Data'!$D$5,0,10*ROW('Sanitation Data'!D181))),'Data Summary'!CP187="Yes"),100-OFFSET('Sanitation Data'!$D$5,0,10*ROW('Sanitation Data'!D181)),NA())</f>
        <v>#N/A</v>
      </c>
      <c r="AB187" s="103" t="e">
        <f ca="true">+IF(AND(ISNUMBER(OFFSET('Sanitation Data'!$D$7,0,10*ROW('Sanitation Data'!D181))),'Data Summary'!CQ187="Yes"),OFFSET('Sanitation Data'!$D$7,0,10*ROW('Sanitation Data'!D181)),NA())</f>
        <v>#N/A</v>
      </c>
      <c r="AC187" s="103" t="e">
        <f ca="true">+IF(AND(ISNUMBER(OFFSET('Sanitation Data'!$D$11,0,10*ROW('Sanitation Data'!D181))),'Data Summary'!CR187="Yes"),OFFSET('Sanitation Data'!$D$11,0,10*ROW('Sanitation Data'!D181)),NA())</f>
        <v>#N/A</v>
      </c>
      <c r="AD187" s="103" t="e">
        <f ca="true">+IF(AND(ISNUMBER(OFFSET('Sanitation Data'!$D$12,0,10*ROW('Sanitation Data'!D181))),'Data Summary'!CS187="Yes"),OFFSET('Sanitation Data'!$D$12,0,10*ROW('Sanitation Data'!D181)),NA())</f>
        <v>#N/A</v>
      </c>
      <c r="AE187" s="103" t="e">
        <f ca="true">+IF(AND(ISNUMBER(OFFSET('Sanitation Data'!$D$13,0,10*ROW('Sanitation Data'!D181))),'Data Summary'!CT187="Yes"),OFFSET('Sanitation Data'!$D$13,0,10*ROW('Sanitation Data'!D181)),NA())</f>
        <v>#N/A</v>
      </c>
      <c r="AF187" s="103" t="e">
        <f ca="true">+IF(AND(ISNUMBER(OFFSET('Sanitation Data'!$E$5,0,10*ROW('Sanitation Data'!E181))),'Data Summary'!CU187="Yes"),100-OFFSET('Sanitation Data'!$E$5,0,10*ROW('Sanitation Data'!E181)),NA())</f>
        <v>#N/A</v>
      </c>
      <c r="AG187" s="103" t="e">
        <f ca="true">+IF(AND(ISNUMBER(OFFSET('Sanitation Data'!$E$7,0,10*ROW('Sanitation Data'!E181))),'Data Summary'!CV187="Yes"),OFFSET('Sanitation Data'!$E$7,0,10*ROW('Sanitation Data'!E181)),NA())</f>
        <v>#N/A</v>
      </c>
      <c r="AH187" s="103" t="e">
        <f ca="true">+IF(AND(ISNUMBER(OFFSET('Sanitation Data'!$E$11,0,10*ROW('Sanitation Data'!E181))),'Data Summary'!CW187="Yes"),OFFSET('Sanitation Data'!$E$11,0,10*ROW('Sanitation Data'!E181)),NA())</f>
        <v>#N/A</v>
      </c>
      <c r="AI187" s="103" t="e">
        <f ca="true">+IF(AND(ISNUMBER(OFFSET('Sanitation Data'!$E$12,0,10*ROW('Sanitation Data'!E181))),'Data Summary'!CX187="Yes"),OFFSET('Sanitation Data'!$E$12,0,10*ROW('Sanitation Data'!E181)),NA())</f>
        <v>#N/A</v>
      </c>
      <c r="AJ187" s="103" t="e">
        <f ca="true">+IF(AND(ISNUMBER(OFFSET('Sanitation Data'!$E$13,0,10*ROW('Sanitation Data'!E181))),'Data Summary'!CY187="Yes"),OFFSET('Sanitation Data'!$E$13,0,10*ROW('Sanitation Data'!E181)),NA())</f>
        <v>#N/A</v>
      </c>
      <c r="AK187" s="103" t="e">
        <f ca="true">+IF(AND(ISNUMBER(OFFSET('Sanitation Data'!$F$5,0,10*ROW('Sanitation Data'!F181))),'Data Summary'!CZ187="Yes"),100-OFFSET('Sanitation Data'!$F$5,0,10*ROW('Sanitation Data'!F181)),NA())</f>
        <v>#N/A</v>
      </c>
      <c r="AL187" s="103" t="e">
        <f ca="true">+IF(AND(ISNUMBER(OFFSET('Sanitation Data'!$F$7,0,10*ROW('Sanitation Data'!F181))),'Data Summary'!DA187="Yes"),OFFSET('Sanitation Data'!$F$7,0,10*ROW('Sanitation Data'!F181)),NA())</f>
        <v>#N/A</v>
      </c>
      <c r="AM187" s="103" t="e">
        <f ca="true">+IF(AND(ISNUMBER(OFFSET('Sanitation Data'!$F$11,0,10*ROW('Sanitation Data'!F181))),'Data Summary'!DB187="Yes"),OFFSET('Sanitation Data'!$F$11,0,10*ROW('Sanitation Data'!F181)),NA())</f>
        <v>#N/A</v>
      </c>
      <c r="AN187" s="103" t="e">
        <f ca="true">+IF(AND(ISNUMBER(OFFSET('Sanitation Data'!$F$12,0,10*ROW('Sanitation Data'!F181))),'Data Summary'!DC187="Yes"),OFFSET('Sanitation Data'!$F$12,0,10*ROW('Sanitation Data'!F181)),NA())</f>
        <v>#N/A</v>
      </c>
      <c r="AO187" s="103" t="e">
        <f ca="true">+IF(AND(ISNUMBER(OFFSET('Sanitation Data'!$F$13,0,10*ROW('Sanitation Data'!F181))),'Data Summary'!DD187="Yes"),OFFSET('Sanitation Data'!$F$13,0,10*ROW('Sanitation Data'!F181)),NA())</f>
        <v>#N/A</v>
      </c>
      <c r="AP187" s="103" t="e">
        <f ca="true">+IF(AND(ISNUMBER(OFFSET('Sanitation Data'!$G$5,0,10*ROW('Sanitation Data'!G181))),'Data Summary'!DE187="Yes"),100-OFFSET('Sanitation Data'!$G$5,0,10*ROW('Sanitation Data'!G181)),NA())</f>
        <v>#N/A</v>
      </c>
      <c r="AQ187" s="103" t="e">
        <f ca="true">+IF(AND(ISNUMBER(OFFSET('Sanitation Data'!$G$7,0,10*ROW('Sanitation Data'!G181))),'Data Summary'!DF187="Yes"),OFFSET('Sanitation Data'!$G$7,0,10*ROW('Sanitation Data'!G181)),NA())</f>
        <v>#N/A</v>
      </c>
      <c r="AR187" s="103" t="e">
        <f ca="true">+IF(AND(ISNUMBER(OFFSET('Sanitation Data'!$G$11,0,10*ROW('Sanitation Data'!G181))),'Data Summary'!DG187="Yes"),OFFSET('Sanitation Data'!$G$11,0,10*ROW('Sanitation Data'!G181)),NA())</f>
        <v>#N/A</v>
      </c>
      <c r="AS187" s="103" t="e">
        <f ca="true">+IF(AND(ISNUMBER(OFFSET('Sanitation Data'!$G$12,0,10*ROW('Sanitation Data'!G181))),'Data Summary'!DH187="Yes"),OFFSET('Sanitation Data'!$G$12,0,10*ROW('Sanitation Data'!G181)),NA())</f>
        <v>#N/A</v>
      </c>
      <c r="AT187" s="103" t="e">
        <f ca="true">+IF(AND(ISNUMBER(OFFSET('Sanitation Data'!$G$13,0,10*ROW('Sanitation Data'!G181))),'Data Summary'!DI187="Yes"),OFFSET('Sanitation Data'!$G$13,0,10*ROW('Sanitation Data'!G181)),NA())</f>
        <v>#N/A</v>
      </c>
      <c r="AU187" s="103" t="e">
        <f ca="true">+IF(AND(ISNUMBER(OFFSET('Sanitation Data'!$H$5,0,10*ROW('Sanitation Data'!H181))),'Data Summary'!DJ187="Yes"),100-OFFSET('Sanitation Data'!$H$5,0,10*ROW('Sanitation Data'!H181)),NA())</f>
        <v>#N/A</v>
      </c>
      <c r="AV187" s="103" t="e">
        <f ca="true">+IF(AND(ISNUMBER(OFFSET('Sanitation Data'!$H$7,0,10*ROW('Sanitation Data'!H181))),'Data Summary'!DK187="Yes"),OFFSET('Sanitation Data'!$H$7,0,10*ROW('Sanitation Data'!H181)),NA())</f>
        <v>#N/A</v>
      </c>
      <c r="AW187" s="103" t="e">
        <f ca="true">+IF(AND(ISNUMBER(OFFSET('Sanitation Data'!$H$11,0,10*ROW('Sanitation Data'!H181))),'Data Summary'!DL187="Yes"),OFFSET('Sanitation Data'!$H$11,0,10*ROW('Sanitation Data'!H181)),NA())</f>
        <v>#N/A</v>
      </c>
      <c r="AX187" s="103" t="e">
        <f ca="true">+IF(AND(ISNUMBER(OFFSET('Sanitation Data'!$H$12,0,10*ROW('Sanitation Data'!H181))),'Data Summary'!DM187="Yes"),OFFSET('Sanitation Data'!$H$12,0,10*ROW('Sanitation Data'!H181)),NA())</f>
        <v>#N/A</v>
      </c>
      <c r="AY187" s="103" t="e">
        <f ca="true">+IF(AND(ISNUMBER(OFFSET('Sanitation Data'!$H$13,0,10*ROW('Sanitation Data'!H181))),'Data Summary'!DN187="Yes"),OFFSET('Sanitation Data'!$H$13,0,10*ROW('Sanitation Data'!H181)),NA())</f>
        <v>#N/A</v>
      </c>
      <c r="AZ187" s="108" t="e">
        <f ca="true">+IF(AND(ISNUMBER(OFFSET('Hygiene Data'!$C$6,0,10*ROW('Hygiene Data'!C181))),'Data Summary'!DO187="Yes"),OFFSET('Hygiene Data'!$C$6,0,10*ROW('Hygiene Data'!C181)),NA())</f>
        <v>#N/A</v>
      </c>
      <c r="BA187" s="108" t="e">
        <f ca="true">+IF(AND(ISNUMBER(OFFSET('Hygiene Data'!$C$8,0,10*ROW('Hygiene Data'!C181))),'Data Summary'!DP187="Yes"),OFFSET('Hygiene Data'!$C$8,0,10*ROW('Hygiene Data'!C181)),NA())</f>
        <v>#N/A</v>
      </c>
      <c r="BB187" s="108" t="e">
        <f ca="true">+IF(AND(ISNUMBER(OFFSET('Hygiene Data'!$C$10,0,10*ROW('Hygiene Data'!C181))),'Data Summary'!DQ187="Yes"),OFFSET('Hygiene Data'!$C$10,0,10*ROW('Hygiene Data'!C181)),NA())</f>
        <v>#N/A</v>
      </c>
      <c r="BC187" s="108" t="e">
        <f ca="true">+IF(AND(ISNUMBER(OFFSET('Hygiene Data'!$D$6,0,10*ROW('Hygiene Data'!D181))),'Data Summary'!DR187="Yes"),OFFSET('Hygiene Data'!$D$6,0,10*ROW('Hygiene Data'!D181)),NA())</f>
        <v>#N/A</v>
      </c>
      <c r="BD187" s="108" t="e">
        <f ca="true">+IF(AND(ISNUMBER(OFFSET('Hygiene Data'!$D$8,0,10*ROW('Hygiene Data'!D181))),'Data Summary'!DS187="Yes"),OFFSET('Hygiene Data'!$D$8,0,10*ROW('Hygiene Data'!D181)),NA())</f>
        <v>#N/A</v>
      </c>
      <c r="BE187" s="108" t="e">
        <f ca="true">+IF(AND(ISNUMBER(OFFSET('Hygiene Data'!$D$10,0,10*ROW('Hygiene Data'!D181))),'Data Summary'!DT187="Yes"),OFFSET('Hygiene Data'!$D$10,0,10*ROW('Hygiene Data'!D181)),NA())</f>
        <v>#N/A</v>
      </c>
      <c r="BF187" s="108" t="e">
        <f ca="true">+IF(AND(ISNUMBER(OFFSET('Hygiene Data'!$E$6,0,10*ROW('Hygiene Data'!E181))),'Data Summary'!DU187="Yes"),OFFSET('Hygiene Data'!$E$6,0,10*ROW('Hygiene Data'!E181)),NA())</f>
        <v>#N/A</v>
      </c>
      <c r="BG187" s="108" t="e">
        <f ca="true">+IF(AND(ISNUMBER(OFFSET('Hygiene Data'!$E$8,0,10*ROW('Hygiene Data'!E181))),'Data Summary'!DV187="Yes"),OFFSET('Hygiene Data'!$E$8,0,10*ROW('Hygiene Data'!E181)),NA())</f>
        <v>#N/A</v>
      </c>
      <c r="BH187" s="108" t="e">
        <f ca="true">+IF(AND(ISNUMBER(OFFSET('Hygiene Data'!$E$10,0,10*ROW('Hygiene Data'!E181))),'Data Summary'!DW187="Yes"),OFFSET('Hygiene Data'!$E$10,0,10*ROW('Hygiene Data'!E181)),NA())</f>
        <v>#N/A</v>
      </c>
      <c r="BI187" s="108" t="e">
        <f ca="true">+IF(AND(ISNUMBER(OFFSET('Hygiene Data'!$F$6,0,10*ROW('Hygiene Data'!F181))),'Data Summary'!DX187="Yes"),OFFSET('Hygiene Data'!$F$6,0,10*ROW('Hygiene Data'!F181)),NA())</f>
        <v>#N/A</v>
      </c>
      <c r="BJ187" s="108" t="e">
        <f ca="true">+IF(AND(ISNUMBER(OFFSET('Hygiene Data'!$F$8,0,10*ROW('Hygiene Data'!F181))),'Data Summary'!DY187="Yes"),OFFSET('Hygiene Data'!$F$8,0,10*ROW('Hygiene Data'!F181)),NA())</f>
        <v>#N/A</v>
      </c>
      <c r="BK187" s="108" t="e">
        <f ca="true">+IF(AND(ISNUMBER(OFFSET('Hygiene Data'!$F$10,0,10*ROW('Hygiene Data'!F181))),'Data Summary'!DZ187="Yes"),OFFSET('Hygiene Data'!$F$10,0,10*ROW('Hygiene Data'!F181)),NA())</f>
        <v>#N/A</v>
      </c>
      <c r="BL187" s="108" t="e">
        <f ca="true">+IF(AND(ISNUMBER(OFFSET('Hygiene Data'!$G$6,0,10*ROW('Hygiene Data'!G181))),'Data Summary'!EA187="Yes"),OFFSET('Hygiene Data'!$G$6,0,10*ROW('Hygiene Data'!G181)),NA())</f>
        <v>#N/A</v>
      </c>
      <c r="BM187" s="108" t="e">
        <f ca="true">+IF(AND(ISNUMBER(OFFSET('Hygiene Data'!$G$8,0,10*ROW('Hygiene Data'!G181))),'Data Summary'!EB187="Yes"),OFFSET('Hygiene Data'!$G$8,0,10*ROW('Hygiene Data'!G181)),NA())</f>
        <v>#N/A</v>
      </c>
      <c r="BN187" s="108" t="e">
        <f ca="true">+IF(AND(ISNUMBER(OFFSET('Hygiene Data'!$G$10,0,10*ROW('Hygiene Data'!G181))),'Data Summary'!EC187="Yes"),OFFSET('Hygiene Data'!$G$10,0,10*ROW('Hygiene Data'!G181)),NA())</f>
        <v>#N/A</v>
      </c>
      <c r="BO187" s="108" t="e">
        <f ca="true">+IF(AND(ISNUMBER(OFFSET('Hygiene Data'!$H$6,0,10*ROW('Hygiene Data'!H181))),'Data Summary'!ED187="Yes"),OFFSET('Hygiene Data'!$H$6,0,10*ROW('Hygiene Data'!H181)),NA())</f>
        <v>#N/A</v>
      </c>
      <c r="BP187" s="108" t="e">
        <f ca="true">+IF(AND(ISNUMBER(OFFSET('Hygiene Data'!$H$8,0,10*ROW('Hygiene Data'!H181))),'Data Summary'!EE187="Yes"),OFFSET('Hygiene Data'!$H$8,0,10*ROW('Hygiene Data'!H181)),NA())</f>
        <v>#N/A</v>
      </c>
      <c r="BQ187" s="108" t="e">
        <f ca="true">+IF(AND(ISNUMBER(OFFSET('Hygiene Data'!$H$10,0,10*ROW('Hygiene Data'!H181))),'Data Summary'!EF187="Yes"),OFFSET('Hygiene Data'!$H$10,0,10*ROW('Hygiene Data'!H181)),NA())</f>
        <v>#N/A</v>
      </c>
    </row>
    <row r="188" x14ac:dyDescent="0.2">
      <c r="A188" s="56" t="e">
        <f ca="true">+IF(OFFSET('Water Data'!$B$1,0,10*ROW('Water Data'!B182))="",NA(),OFFSET('Water Data'!$B$1,0,10*ROW('Water Data'!B182)))</f>
        <v>#N/A</v>
      </c>
      <c r="B188" s="56" t="e">
        <f ca="true">+IF(OFFSET('Water Data'!$A$3,0,10*ROW('Water Data'!A185))="",NA(),OFFSET('Water Data'!$A$3,0,10*ROW('Water Data'!A185)))</f>
        <v>#N/A</v>
      </c>
      <c r="C188" s="56" t="e">
        <f ca="true">+IF(OFFSET('Water Data'!$C$3,0,10*ROW('Water Data'!C185))="",NA(),OFFSET('Water Data'!$C$3,0,10*ROW('Water Data'!C185)))</f>
        <v>#N/A</v>
      </c>
      <c r="D188" s="57" t="e">
        <f ca="true">+IF(AND(ISNUMBER(OFFSET('Water Data'!$C$5,0,10*ROW('Water Data'!C182))),'Data Summary'!BS188="Yes"),100-OFFSET('Water Data'!$C$5,0,10*ROW('Water Data'!C182)),NA())</f>
        <v>#N/A</v>
      </c>
      <c r="E188" s="57" t="e">
        <f ca="true">+IF(AND(ISNUMBER(OFFSET('Water Data'!$C$7,0,10*ROW('Water Data'!C182))),'Data Summary'!BT188="Yes"),OFFSET('Water Data'!$C$7,0,10*ROW('Water Data'!C182)),NA())</f>
        <v>#N/A</v>
      </c>
      <c r="F188" s="57" t="e">
        <f ca="true">+IF(AND(ISNUMBER(OFFSET('Water Data'!$C$10,0,10*ROW('Water Data'!C182))),'Data Summary'!BU188="Yes"),OFFSET('Water Data'!$C$10,0,10*ROW('Water Data'!C182)),NA())</f>
        <v>#N/A</v>
      </c>
      <c r="G188" s="57" t="e">
        <f ca="true">+IF(AND(ISNUMBER(OFFSET('Water Data'!$D$5,0,10*ROW('Water Data'!D182))),'Data Summary'!BV188="Yes"),100-OFFSET('Water Data'!$D$5,0,10*ROW('Water Data'!D182)),NA())</f>
        <v>#N/A</v>
      </c>
      <c r="H188" s="57" t="e">
        <f ca="true">+IF(AND(ISNUMBER(OFFSET('Water Data'!$D$7,0,10*ROW('Water Data'!D182))),'Data Summary'!BW188="Yes"),OFFSET('Water Data'!$D$7,0,10*ROW('Water Data'!D182)),NA())</f>
        <v>#N/A</v>
      </c>
      <c r="I188" s="57" t="e">
        <f ca="true">+IF(AND(ISNUMBER(OFFSET('Water Data'!$D$10,0,10*ROW('Water Data'!D182))),'Data Summary'!BX188="Yes"),OFFSET('Water Data'!$D$10,0,10*ROW('Water Data'!D182)),NA())</f>
        <v>#N/A</v>
      </c>
      <c r="J188" s="57" t="e">
        <f ca="true">+IF(AND(ISNUMBER(OFFSET('Water Data'!$E$5,0,10*ROW('Water Data'!E182))),'Data Summary'!BY188="Yes"),100-OFFSET('Water Data'!$E$5,0,10*ROW('Water Data'!E182)),NA())</f>
        <v>#N/A</v>
      </c>
      <c r="K188" s="57" t="e">
        <f ca="true">+IF(AND(ISNUMBER(OFFSET('Water Data'!$E$7,0,10*ROW('Water Data'!E182))),'Data Summary'!BZ188="Yes"),OFFSET('Water Data'!$E$7,0,10*ROW('Water Data'!E182)),NA())</f>
        <v>#N/A</v>
      </c>
      <c r="L188" s="57" t="e">
        <f ca="true">+IF(AND(ISNUMBER(OFFSET('Water Data'!$E$10,0,10*ROW('Water Data'!E182))),'Data Summary'!CA188="Yes"),OFFSET('Water Data'!$E$10,0,10*ROW('Water Data'!E182)),NA())</f>
        <v>#N/A</v>
      </c>
      <c r="M188" s="57" t="e">
        <f ca="true">+IF(AND(ISNUMBER(OFFSET('Water Data'!$F$5,0,10*ROW('Water Data'!F182))),'Data Summary'!CB188="Yes"),100-OFFSET('Water Data'!$F$5,0,10*ROW('Water Data'!F182)),NA())</f>
        <v>#N/A</v>
      </c>
      <c r="N188" s="57" t="e">
        <f ca="true">+IF(AND(ISNUMBER(OFFSET('Water Data'!$F$7,0,10*ROW('Water Data'!F182))),'Data Summary'!CC188="Yes"),OFFSET('Water Data'!$F$7,0,10*ROW('Water Data'!F182)),NA())</f>
        <v>#N/A</v>
      </c>
      <c r="O188" s="57" t="e">
        <f ca="true">+IF(AND(ISNUMBER(OFFSET('Water Data'!$F$10,0,10*ROW('Water Data'!F182))),'Data Summary'!CD188="Yes"),OFFSET('Water Data'!$F$10,0,10*ROW('Water Data'!F182)),NA())</f>
        <v>#N/A</v>
      </c>
      <c r="P188" s="57" t="e">
        <f ca="true">+IF(AND(ISNUMBER(OFFSET('Water Data'!$G$5,0,10*ROW('Water Data'!G182))),'Data Summary'!CE188="Yes"),100-OFFSET('Water Data'!$G$5,0,10*ROW('Water Data'!G182)),NA())</f>
        <v>#N/A</v>
      </c>
      <c r="Q188" s="57" t="e">
        <f ca="true">+IF(AND(ISNUMBER(OFFSET('Water Data'!$G$7,0,10*ROW('Water Data'!G182))),'Data Summary'!CF188="Yes"),OFFSET('Water Data'!$G$7,0,10*ROW('Water Data'!G182)),NA())</f>
        <v>#N/A</v>
      </c>
      <c r="R188" s="57" t="e">
        <f ca="true">+IF(AND(ISNUMBER(OFFSET('Water Data'!$G$10,0,10*ROW('Water Data'!G182))),'Data Summary'!CG188="Yes"),OFFSET('Water Data'!$G$10,0,10*ROW('Water Data'!G182)),NA())</f>
        <v>#N/A</v>
      </c>
      <c r="S188" s="57" t="e">
        <f ca="true">+IF(AND(ISNUMBER(OFFSET('Water Data'!$H$5,0,10*ROW('Water Data'!H182))),'Data Summary'!CH188="Yes"),100-OFFSET('Water Data'!$H$5,0,10*ROW('Water Data'!H182)),NA())</f>
        <v>#N/A</v>
      </c>
      <c r="T188" s="57" t="e">
        <f ca="true">+IF(AND(ISNUMBER(OFFSET('Water Data'!$H$7,0,10*ROW('Water Data'!H182))),'Data Summary'!CI188="Yes"),OFFSET('Water Data'!$H$7,0,10*ROW('Water Data'!H182)),NA())</f>
        <v>#N/A</v>
      </c>
      <c r="U188" s="57" t="e">
        <f ca="true">+IF(AND(ISNUMBER(OFFSET('Water Data'!$H$10,0,10*ROW('Water Data'!H182))),'Data Summary'!CJ188="Yes"),OFFSET('Water Data'!$H$10,0,10*ROW('Water Data'!H182)),NA())</f>
        <v>#N/A</v>
      </c>
      <c r="V188" s="103" t="e">
        <f ca="true">+IF(AND(ISNUMBER(OFFSET('Sanitation Data'!$C$5,0,10*ROW('Sanitation Data'!C182))),'Data Summary'!CK188="Yes"),100-OFFSET('Sanitation Data'!$C$5,0,10*ROW('Sanitation Data'!C182)),NA())</f>
        <v>#N/A</v>
      </c>
      <c r="W188" s="103" t="e">
        <f ca="true">+IF(AND(ISNUMBER(OFFSET('Sanitation Data'!$C$7,0,10*ROW('Sanitation Data'!C182))),'Data Summary'!CL188="Yes"),OFFSET('Sanitation Data'!$C$7,0,10*ROW('Sanitation Data'!C182)),NA())</f>
        <v>#N/A</v>
      </c>
      <c r="X188" s="103" t="e">
        <f ca="true">+IF(AND(ISNUMBER(OFFSET('Sanitation Data'!$C$11,0,10*ROW('Sanitation Data'!C182))),'Data Summary'!CM188="Yes"),OFFSET('Sanitation Data'!$C$11,0,10*ROW('Sanitation Data'!C182)),NA())</f>
        <v>#N/A</v>
      </c>
      <c r="Y188" s="103" t="e">
        <f ca="true">+IF(AND(ISNUMBER(OFFSET('Sanitation Data'!$C$12,0,10*ROW('Sanitation Data'!C182))),'Data Summary'!CN188="Yes"),OFFSET('Sanitation Data'!$C$12,0,10*ROW('Sanitation Data'!C182)),NA())</f>
        <v>#N/A</v>
      </c>
      <c r="Z188" s="103" t="e">
        <f ca="true">+IF(AND(ISNUMBER(OFFSET('Sanitation Data'!$C$13,0,10*ROW('Sanitation Data'!C182))),'Data Summary'!CO188="Yes"),OFFSET('Sanitation Data'!$C$13,0,10*ROW('Sanitation Data'!C182)),NA())</f>
        <v>#N/A</v>
      </c>
      <c r="AA188" s="103" t="e">
        <f ca="true">+IF(AND(ISNUMBER(OFFSET('Sanitation Data'!$D$5,0,10*ROW('Sanitation Data'!D182))),'Data Summary'!CP188="Yes"),100-OFFSET('Sanitation Data'!$D$5,0,10*ROW('Sanitation Data'!D182)),NA())</f>
        <v>#N/A</v>
      </c>
      <c r="AB188" s="103" t="e">
        <f ca="true">+IF(AND(ISNUMBER(OFFSET('Sanitation Data'!$D$7,0,10*ROW('Sanitation Data'!D182))),'Data Summary'!CQ188="Yes"),OFFSET('Sanitation Data'!$D$7,0,10*ROW('Sanitation Data'!D182)),NA())</f>
        <v>#N/A</v>
      </c>
      <c r="AC188" s="103" t="e">
        <f ca="true">+IF(AND(ISNUMBER(OFFSET('Sanitation Data'!$D$11,0,10*ROW('Sanitation Data'!D182))),'Data Summary'!CR188="Yes"),OFFSET('Sanitation Data'!$D$11,0,10*ROW('Sanitation Data'!D182)),NA())</f>
        <v>#N/A</v>
      </c>
      <c r="AD188" s="103" t="e">
        <f ca="true">+IF(AND(ISNUMBER(OFFSET('Sanitation Data'!$D$12,0,10*ROW('Sanitation Data'!D182))),'Data Summary'!CS188="Yes"),OFFSET('Sanitation Data'!$D$12,0,10*ROW('Sanitation Data'!D182)),NA())</f>
        <v>#N/A</v>
      </c>
      <c r="AE188" s="103" t="e">
        <f ca="true">+IF(AND(ISNUMBER(OFFSET('Sanitation Data'!$D$13,0,10*ROW('Sanitation Data'!D182))),'Data Summary'!CT188="Yes"),OFFSET('Sanitation Data'!$D$13,0,10*ROW('Sanitation Data'!D182)),NA())</f>
        <v>#N/A</v>
      </c>
      <c r="AF188" s="103" t="e">
        <f ca="true">+IF(AND(ISNUMBER(OFFSET('Sanitation Data'!$E$5,0,10*ROW('Sanitation Data'!E182))),'Data Summary'!CU188="Yes"),100-OFFSET('Sanitation Data'!$E$5,0,10*ROW('Sanitation Data'!E182)),NA())</f>
        <v>#N/A</v>
      </c>
      <c r="AG188" s="103" t="e">
        <f ca="true">+IF(AND(ISNUMBER(OFFSET('Sanitation Data'!$E$7,0,10*ROW('Sanitation Data'!E182))),'Data Summary'!CV188="Yes"),OFFSET('Sanitation Data'!$E$7,0,10*ROW('Sanitation Data'!E182)),NA())</f>
        <v>#N/A</v>
      </c>
      <c r="AH188" s="103" t="e">
        <f ca="true">+IF(AND(ISNUMBER(OFFSET('Sanitation Data'!$E$11,0,10*ROW('Sanitation Data'!E182))),'Data Summary'!CW188="Yes"),OFFSET('Sanitation Data'!$E$11,0,10*ROW('Sanitation Data'!E182)),NA())</f>
        <v>#N/A</v>
      </c>
      <c r="AI188" s="103" t="e">
        <f ca="true">+IF(AND(ISNUMBER(OFFSET('Sanitation Data'!$E$12,0,10*ROW('Sanitation Data'!E182))),'Data Summary'!CX188="Yes"),OFFSET('Sanitation Data'!$E$12,0,10*ROW('Sanitation Data'!E182)),NA())</f>
        <v>#N/A</v>
      </c>
      <c r="AJ188" s="103" t="e">
        <f ca="true">+IF(AND(ISNUMBER(OFFSET('Sanitation Data'!$E$13,0,10*ROW('Sanitation Data'!E182))),'Data Summary'!CY188="Yes"),OFFSET('Sanitation Data'!$E$13,0,10*ROW('Sanitation Data'!E182)),NA())</f>
        <v>#N/A</v>
      </c>
      <c r="AK188" s="103" t="e">
        <f ca="true">+IF(AND(ISNUMBER(OFFSET('Sanitation Data'!$F$5,0,10*ROW('Sanitation Data'!F182))),'Data Summary'!CZ188="Yes"),100-OFFSET('Sanitation Data'!$F$5,0,10*ROW('Sanitation Data'!F182)),NA())</f>
        <v>#N/A</v>
      </c>
      <c r="AL188" s="103" t="e">
        <f ca="true">+IF(AND(ISNUMBER(OFFSET('Sanitation Data'!$F$7,0,10*ROW('Sanitation Data'!F182))),'Data Summary'!DA188="Yes"),OFFSET('Sanitation Data'!$F$7,0,10*ROW('Sanitation Data'!F182)),NA())</f>
        <v>#N/A</v>
      </c>
      <c r="AM188" s="103" t="e">
        <f ca="true">+IF(AND(ISNUMBER(OFFSET('Sanitation Data'!$F$11,0,10*ROW('Sanitation Data'!F182))),'Data Summary'!DB188="Yes"),OFFSET('Sanitation Data'!$F$11,0,10*ROW('Sanitation Data'!F182)),NA())</f>
        <v>#N/A</v>
      </c>
      <c r="AN188" s="103" t="e">
        <f ca="true">+IF(AND(ISNUMBER(OFFSET('Sanitation Data'!$F$12,0,10*ROW('Sanitation Data'!F182))),'Data Summary'!DC188="Yes"),OFFSET('Sanitation Data'!$F$12,0,10*ROW('Sanitation Data'!F182)),NA())</f>
        <v>#N/A</v>
      </c>
      <c r="AO188" s="103" t="e">
        <f ca="true">+IF(AND(ISNUMBER(OFFSET('Sanitation Data'!$F$13,0,10*ROW('Sanitation Data'!F182))),'Data Summary'!DD188="Yes"),OFFSET('Sanitation Data'!$F$13,0,10*ROW('Sanitation Data'!F182)),NA())</f>
        <v>#N/A</v>
      </c>
      <c r="AP188" s="103" t="e">
        <f ca="true">+IF(AND(ISNUMBER(OFFSET('Sanitation Data'!$G$5,0,10*ROW('Sanitation Data'!G182))),'Data Summary'!DE188="Yes"),100-OFFSET('Sanitation Data'!$G$5,0,10*ROW('Sanitation Data'!G182)),NA())</f>
        <v>#N/A</v>
      </c>
      <c r="AQ188" s="103" t="e">
        <f ca="true">+IF(AND(ISNUMBER(OFFSET('Sanitation Data'!$G$7,0,10*ROW('Sanitation Data'!G182))),'Data Summary'!DF188="Yes"),OFFSET('Sanitation Data'!$G$7,0,10*ROW('Sanitation Data'!G182)),NA())</f>
        <v>#N/A</v>
      </c>
      <c r="AR188" s="103" t="e">
        <f ca="true">+IF(AND(ISNUMBER(OFFSET('Sanitation Data'!$G$11,0,10*ROW('Sanitation Data'!G182))),'Data Summary'!DG188="Yes"),OFFSET('Sanitation Data'!$G$11,0,10*ROW('Sanitation Data'!G182)),NA())</f>
        <v>#N/A</v>
      </c>
      <c r="AS188" s="103" t="e">
        <f ca="true">+IF(AND(ISNUMBER(OFFSET('Sanitation Data'!$G$12,0,10*ROW('Sanitation Data'!G182))),'Data Summary'!DH188="Yes"),OFFSET('Sanitation Data'!$G$12,0,10*ROW('Sanitation Data'!G182)),NA())</f>
        <v>#N/A</v>
      </c>
      <c r="AT188" s="103" t="e">
        <f ca="true">+IF(AND(ISNUMBER(OFFSET('Sanitation Data'!$G$13,0,10*ROW('Sanitation Data'!G182))),'Data Summary'!DI188="Yes"),OFFSET('Sanitation Data'!$G$13,0,10*ROW('Sanitation Data'!G182)),NA())</f>
        <v>#N/A</v>
      </c>
      <c r="AU188" s="103" t="e">
        <f ca="true">+IF(AND(ISNUMBER(OFFSET('Sanitation Data'!$H$5,0,10*ROW('Sanitation Data'!H182))),'Data Summary'!DJ188="Yes"),100-OFFSET('Sanitation Data'!$H$5,0,10*ROW('Sanitation Data'!H182)),NA())</f>
        <v>#N/A</v>
      </c>
      <c r="AV188" s="103" t="e">
        <f ca="true">+IF(AND(ISNUMBER(OFFSET('Sanitation Data'!$H$7,0,10*ROW('Sanitation Data'!H182))),'Data Summary'!DK188="Yes"),OFFSET('Sanitation Data'!$H$7,0,10*ROW('Sanitation Data'!H182)),NA())</f>
        <v>#N/A</v>
      </c>
      <c r="AW188" s="103" t="e">
        <f ca="true">+IF(AND(ISNUMBER(OFFSET('Sanitation Data'!$H$11,0,10*ROW('Sanitation Data'!H182))),'Data Summary'!DL188="Yes"),OFFSET('Sanitation Data'!$H$11,0,10*ROW('Sanitation Data'!H182)),NA())</f>
        <v>#N/A</v>
      </c>
      <c r="AX188" s="103" t="e">
        <f ca="true">+IF(AND(ISNUMBER(OFFSET('Sanitation Data'!$H$12,0,10*ROW('Sanitation Data'!H182))),'Data Summary'!DM188="Yes"),OFFSET('Sanitation Data'!$H$12,0,10*ROW('Sanitation Data'!H182)),NA())</f>
        <v>#N/A</v>
      </c>
      <c r="AY188" s="103" t="e">
        <f ca="true">+IF(AND(ISNUMBER(OFFSET('Sanitation Data'!$H$13,0,10*ROW('Sanitation Data'!H182))),'Data Summary'!DN188="Yes"),OFFSET('Sanitation Data'!$H$13,0,10*ROW('Sanitation Data'!H182)),NA())</f>
        <v>#N/A</v>
      </c>
      <c r="AZ188" s="108" t="e">
        <f ca="true">+IF(AND(ISNUMBER(OFFSET('Hygiene Data'!$C$6,0,10*ROW('Hygiene Data'!C182))),'Data Summary'!DO188="Yes"),OFFSET('Hygiene Data'!$C$6,0,10*ROW('Hygiene Data'!C182)),NA())</f>
        <v>#N/A</v>
      </c>
      <c r="BA188" s="108" t="e">
        <f ca="true">+IF(AND(ISNUMBER(OFFSET('Hygiene Data'!$C$8,0,10*ROW('Hygiene Data'!C182))),'Data Summary'!DP188="Yes"),OFFSET('Hygiene Data'!$C$8,0,10*ROW('Hygiene Data'!C182)),NA())</f>
        <v>#N/A</v>
      </c>
      <c r="BB188" s="108" t="e">
        <f ca="true">+IF(AND(ISNUMBER(OFFSET('Hygiene Data'!$C$10,0,10*ROW('Hygiene Data'!C182))),'Data Summary'!DQ188="Yes"),OFFSET('Hygiene Data'!$C$10,0,10*ROW('Hygiene Data'!C182)),NA())</f>
        <v>#N/A</v>
      </c>
      <c r="BC188" s="108" t="e">
        <f ca="true">+IF(AND(ISNUMBER(OFFSET('Hygiene Data'!$D$6,0,10*ROW('Hygiene Data'!D182))),'Data Summary'!DR188="Yes"),OFFSET('Hygiene Data'!$D$6,0,10*ROW('Hygiene Data'!D182)),NA())</f>
        <v>#N/A</v>
      </c>
      <c r="BD188" s="108" t="e">
        <f ca="true">+IF(AND(ISNUMBER(OFFSET('Hygiene Data'!$D$8,0,10*ROW('Hygiene Data'!D182))),'Data Summary'!DS188="Yes"),OFFSET('Hygiene Data'!$D$8,0,10*ROW('Hygiene Data'!D182)),NA())</f>
        <v>#N/A</v>
      </c>
      <c r="BE188" s="108" t="e">
        <f ca="true">+IF(AND(ISNUMBER(OFFSET('Hygiene Data'!$D$10,0,10*ROW('Hygiene Data'!D182))),'Data Summary'!DT188="Yes"),OFFSET('Hygiene Data'!$D$10,0,10*ROW('Hygiene Data'!D182)),NA())</f>
        <v>#N/A</v>
      </c>
      <c r="BF188" s="108" t="e">
        <f ca="true">+IF(AND(ISNUMBER(OFFSET('Hygiene Data'!$E$6,0,10*ROW('Hygiene Data'!E182))),'Data Summary'!DU188="Yes"),OFFSET('Hygiene Data'!$E$6,0,10*ROW('Hygiene Data'!E182)),NA())</f>
        <v>#N/A</v>
      </c>
      <c r="BG188" s="108" t="e">
        <f ca="true">+IF(AND(ISNUMBER(OFFSET('Hygiene Data'!$E$8,0,10*ROW('Hygiene Data'!E182))),'Data Summary'!DV188="Yes"),OFFSET('Hygiene Data'!$E$8,0,10*ROW('Hygiene Data'!E182)),NA())</f>
        <v>#N/A</v>
      </c>
      <c r="BH188" s="108" t="e">
        <f ca="true">+IF(AND(ISNUMBER(OFFSET('Hygiene Data'!$E$10,0,10*ROW('Hygiene Data'!E182))),'Data Summary'!DW188="Yes"),OFFSET('Hygiene Data'!$E$10,0,10*ROW('Hygiene Data'!E182)),NA())</f>
        <v>#N/A</v>
      </c>
      <c r="BI188" s="108" t="e">
        <f ca="true">+IF(AND(ISNUMBER(OFFSET('Hygiene Data'!$F$6,0,10*ROW('Hygiene Data'!F182))),'Data Summary'!DX188="Yes"),OFFSET('Hygiene Data'!$F$6,0,10*ROW('Hygiene Data'!F182)),NA())</f>
        <v>#N/A</v>
      </c>
      <c r="BJ188" s="108" t="e">
        <f ca="true">+IF(AND(ISNUMBER(OFFSET('Hygiene Data'!$F$8,0,10*ROW('Hygiene Data'!F182))),'Data Summary'!DY188="Yes"),OFFSET('Hygiene Data'!$F$8,0,10*ROW('Hygiene Data'!F182)),NA())</f>
        <v>#N/A</v>
      </c>
      <c r="BK188" s="108" t="e">
        <f ca="true">+IF(AND(ISNUMBER(OFFSET('Hygiene Data'!$F$10,0,10*ROW('Hygiene Data'!F182))),'Data Summary'!DZ188="Yes"),OFFSET('Hygiene Data'!$F$10,0,10*ROW('Hygiene Data'!F182)),NA())</f>
        <v>#N/A</v>
      </c>
      <c r="BL188" s="108" t="e">
        <f ca="true">+IF(AND(ISNUMBER(OFFSET('Hygiene Data'!$G$6,0,10*ROW('Hygiene Data'!G182))),'Data Summary'!EA188="Yes"),OFFSET('Hygiene Data'!$G$6,0,10*ROW('Hygiene Data'!G182)),NA())</f>
        <v>#N/A</v>
      </c>
      <c r="BM188" s="108" t="e">
        <f ca="true">+IF(AND(ISNUMBER(OFFSET('Hygiene Data'!$G$8,0,10*ROW('Hygiene Data'!G182))),'Data Summary'!EB188="Yes"),OFFSET('Hygiene Data'!$G$8,0,10*ROW('Hygiene Data'!G182)),NA())</f>
        <v>#N/A</v>
      </c>
      <c r="BN188" s="108" t="e">
        <f ca="true">+IF(AND(ISNUMBER(OFFSET('Hygiene Data'!$G$10,0,10*ROW('Hygiene Data'!G182))),'Data Summary'!EC188="Yes"),OFFSET('Hygiene Data'!$G$10,0,10*ROW('Hygiene Data'!G182)),NA())</f>
        <v>#N/A</v>
      </c>
      <c r="BO188" s="108" t="e">
        <f ca="true">+IF(AND(ISNUMBER(OFFSET('Hygiene Data'!$H$6,0,10*ROW('Hygiene Data'!H182))),'Data Summary'!ED188="Yes"),OFFSET('Hygiene Data'!$H$6,0,10*ROW('Hygiene Data'!H182)),NA())</f>
        <v>#N/A</v>
      </c>
      <c r="BP188" s="108" t="e">
        <f ca="true">+IF(AND(ISNUMBER(OFFSET('Hygiene Data'!$H$8,0,10*ROW('Hygiene Data'!H182))),'Data Summary'!EE188="Yes"),OFFSET('Hygiene Data'!$H$8,0,10*ROW('Hygiene Data'!H182)),NA())</f>
        <v>#N/A</v>
      </c>
      <c r="BQ188" s="108" t="e">
        <f ca="true">+IF(AND(ISNUMBER(OFFSET('Hygiene Data'!$H$10,0,10*ROW('Hygiene Data'!H182))),'Data Summary'!EF188="Yes"),OFFSET('Hygiene Data'!$H$10,0,10*ROW('Hygiene Data'!H182)),NA())</f>
        <v>#N/A</v>
      </c>
    </row>
    <row r="189" x14ac:dyDescent="0.2">
      <c r="A189" s="56" t="e">
        <f ca="true">+IF(OFFSET('Water Data'!$B$1,0,10*ROW('Water Data'!B183))="",NA(),OFFSET('Water Data'!$B$1,0,10*ROW('Water Data'!B183)))</f>
        <v>#N/A</v>
      </c>
      <c r="B189" s="56" t="e">
        <f ca="true">+IF(OFFSET('Water Data'!$A$3,0,10*ROW('Water Data'!A186))="",NA(),OFFSET('Water Data'!$A$3,0,10*ROW('Water Data'!A186)))</f>
        <v>#N/A</v>
      </c>
      <c r="C189" s="56" t="e">
        <f ca="true">+IF(OFFSET('Water Data'!$C$3,0,10*ROW('Water Data'!C186))="",NA(),OFFSET('Water Data'!$C$3,0,10*ROW('Water Data'!C186)))</f>
        <v>#N/A</v>
      </c>
      <c r="D189" s="57" t="e">
        <f ca="true">+IF(AND(ISNUMBER(OFFSET('Water Data'!$C$5,0,10*ROW('Water Data'!C183))),'Data Summary'!BS189="Yes"),100-OFFSET('Water Data'!$C$5,0,10*ROW('Water Data'!C183)),NA())</f>
        <v>#N/A</v>
      </c>
      <c r="E189" s="57" t="e">
        <f ca="true">+IF(AND(ISNUMBER(OFFSET('Water Data'!$C$7,0,10*ROW('Water Data'!C183))),'Data Summary'!BT189="Yes"),OFFSET('Water Data'!$C$7,0,10*ROW('Water Data'!C183)),NA())</f>
        <v>#N/A</v>
      </c>
      <c r="F189" s="57" t="e">
        <f ca="true">+IF(AND(ISNUMBER(OFFSET('Water Data'!$C$10,0,10*ROW('Water Data'!C183))),'Data Summary'!BU189="Yes"),OFFSET('Water Data'!$C$10,0,10*ROW('Water Data'!C183)),NA())</f>
        <v>#N/A</v>
      </c>
      <c r="G189" s="57" t="e">
        <f ca="true">+IF(AND(ISNUMBER(OFFSET('Water Data'!$D$5,0,10*ROW('Water Data'!D183))),'Data Summary'!BV189="Yes"),100-OFFSET('Water Data'!$D$5,0,10*ROW('Water Data'!D183)),NA())</f>
        <v>#N/A</v>
      </c>
      <c r="H189" s="57" t="e">
        <f ca="true">+IF(AND(ISNUMBER(OFFSET('Water Data'!$D$7,0,10*ROW('Water Data'!D183))),'Data Summary'!BW189="Yes"),OFFSET('Water Data'!$D$7,0,10*ROW('Water Data'!D183)),NA())</f>
        <v>#N/A</v>
      </c>
      <c r="I189" s="57" t="e">
        <f ca="true">+IF(AND(ISNUMBER(OFFSET('Water Data'!$D$10,0,10*ROW('Water Data'!D183))),'Data Summary'!BX189="Yes"),OFFSET('Water Data'!$D$10,0,10*ROW('Water Data'!D183)),NA())</f>
        <v>#N/A</v>
      </c>
      <c r="J189" s="57" t="e">
        <f ca="true">+IF(AND(ISNUMBER(OFFSET('Water Data'!$E$5,0,10*ROW('Water Data'!E183))),'Data Summary'!BY189="Yes"),100-OFFSET('Water Data'!$E$5,0,10*ROW('Water Data'!E183)),NA())</f>
        <v>#N/A</v>
      </c>
      <c r="K189" s="57" t="e">
        <f ca="true">+IF(AND(ISNUMBER(OFFSET('Water Data'!$E$7,0,10*ROW('Water Data'!E183))),'Data Summary'!BZ189="Yes"),OFFSET('Water Data'!$E$7,0,10*ROW('Water Data'!E183)),NA())</f>
        <v>#N/A</v>
      </c>
      <c r="L189" s="57" t="e">
        <f ca="true">+IF(AND(ISNUMBER(OFFSET('Water Data'!$E$10,0,10*ROW('Water Data'!E183))),'Data Summary'!CA189="Yes"),OFFSET('Water Data'!$E$10,0,10*ROW('Water Data'!E183)),NA())</f>
        <v>#N/A</v>
      </c>
      <c r="M189" s="57" t="e">
        <f ca="true">+IF(AND(ISNUMBER(OFFSET('Water Data'!$F$5,0,10*ROW('Water Data'!F183))),'Data Summary'!CB189="Yes"),100-OFFSET('Water Data'!$F$5,0,10*ROW('Water Data'!F183)),NA())</f>
        <v>#N/A</v>
      </c>
      <c r="N189" s="57" t="e">
        <f ca="true">+IF(AND(ISNUMBER(OFFSET('Water Data'!$F$7,0,10*ROW('Water Data'!F183))),'Data Summary'!CC189="Yes"),OFFSET('Water Data'!$F$7,0,10*ROW('Water Data'!F183)),NA())</f>
        <v>#N/A</v>
      </c>
      <c r="O189" s="57" t="e">
        <f ca="true">+IF(AND(ISNUMBER(OFFSET('Water Data'!$F$10,0,10*ROW('Water Data'!F183))),'Data Summary'!CD189="Yes"),OFFSET('Water Data'!$F$10,0,10*ROW('Water Data'!F183)),NA())</f>
        <v>#N/A</v>
      </c>
      <c r="P189" s="57" t="e">
        <f ca="true">+IF(AND(ISNUMBER(OFFSET('Water Data'!$G$5,0,10*ROW('Water Data'!G183))),'Data Summary'!CE189="Yes"),100-OFFSET('Water Data'!$G$5,0,10*ROW('Water Data'!G183)),NA())</f>
        <v>#N/A</v>
      </c>
      <c r="Q189" s="57" t="e">
        <f ca="true">+IF(AND(ISNUMBER(OFFSET('Water Data'!$G$7,0,10*ROW('Water Data'!G183))),'Data Summary'!CF189="Yes"),OFFSET('Water Data'!$G$7,0,10*ROW('Water Data'!G183)),NA())</f>
        <v>#N/A</v>
      </c>
      <c r="R189" s="57" t="e">
        <f ca="true">+IF(AND(ISNUMBER(OFFSET('Water Data'!$G$10,0,10*ROW('Water Data'!G183))),'Data Summary'!CG189="Yes"),OFFSET('Water Data'!$G$10,0,10*ROW('Water Data'!G183)),NA())</f>
        <v>#N/A</v>
      </c>
      <c r="S189" s="57" t="e">
        <f ca="true">+IF(AND(ISNUMBER(OFFSET('Water Data'!$H$5,0,10*ROW('Water Data'!H183))),'Data Summary'!CH189="Yes"),100-OFFSET('Water Data'!$H$5,0,10*ROW('Water Data'!H183)),NA())</f>
        <v>#N/A</v>
      </c>
      <c r="T189" s="57" t="e">
        <f ca="true">+IF(AND(ISNUMBER(OFFSET('Water Data'!$H$7,0,10*ROW('Water Data'!H183))),'Data Summary'!CI189="Yes"),OFFSET('Water Data'!$H$7,0,10*ROW('Water Data'!H183)),NA())</f>
        <v>#N/A</v>
      </c>
      <c r="U189" s="57" t="e">
        <f ca="true">+IF(AND(ISNUMBER(OFFSET('Water Data'!$H$10,0,10*ROW('Water Data'!H183))),'Data Summary'!CJ189="Yes"),OFFSET('Water Data'!$H$10,0,10*ROW('Water Data'!H183)),NA())</f>
        <v>#N/A</v>
      </c>
      <c r="V189" s="103" t="e">
        <f ca="true">+IF(AND(ISNUMBER(OFFSET('Sanitation Data'!$C$5,0,10*ROW('Sanitation Data'!C183))),'Data Summary'!CK189="Yes"),100-OFFSET('Sanitation Data'!$C$5,0,10*ROW('Sanitation Data'!C183)),NA())</f>
        <v>#N/A</v>
      </c>
      <c r="W189" s="103" t="e">
        <f ca="true">+IF(AND(ISNUMBER(OFFSET('Sanitation Data'!$C$7,0,10*ROW('Sanitation Data'!C183))),'Data Summary'!CL189="Yes"),OFFSET('Sanitation Data'!$C$7,0,10*ROW('Sanitation Data'!C183)),NA())</f>
        <v>#N/A</v>
      </c>
      <c r="X189" s="103" t="e">
        <f ca="true">+IF(AND(ISNUMBER(OFFSET('Sanitation Data'!$C$11,0,10*ROW('Sanitation Data'!C183))),'Data Summary'!CM189="Yes"),OFFSET('Sanitation Data'!$C$11,0,10*ROW('Sanitation Data'!C183)),NA())</f>
        <v>#N/A</v>
      </c>
      <c r="Y189" s="103" t="e">
        <f ca="true">+IF(AND(ISNUMBER(OFFSET('Sanitation Data'!$C$12,0,10*ROW('Sanitation Data'!C183))),'Data Summary'!CN189="Yes"),OFFSET('Sanitation Data'!$C$12,0,10*ROW('Sanitation Data'!C183)),NA())</f>
        <v>#N/A</v>
      </c>
      <c r="Z189" s="103" t="e">
        <f ca="true">+IF(AND(ISNUMBER(OFFSET('Sanitation Data'!$C$13,0,10*ROW('Sanitation Data'!C183))),'Data Summary'!CO189="Yes"),OFFSET('Sanitation Data'!$C$13,0,10*ROW('Sanitation Data'!C183)),NA())</f>
        <v>#N/A</v>
      </c>
      <c r="AA189" s="103" t="e">
        <f ca="true">+IF(AND(ISNUMBER(OFFSET('Sanitation Data'!$D$5,0,10*ROW('Sanitation Data'!D183))),'Data Summary'!CP189="Yes"),100-OFFSET('Sanitation Data'!$D$5,0,10*ROW('Sanitation Data'!D183)),NA())</f>
        <v>#N/A</v>
      </c>
      <c r="AB189" s="103" t="e">
        <f ca="true">+IF(AND(ISNUMBER(OFFSET('Sanitation Data'!$D$7,0,10*ROW('Sanitation Data'!D183))),'Data Summary'!CQ189="Yes"),OFFSET('Sanitation Data'!$D$7,0,10*ROW('Sanitation Data'!D183)),NA())</f>
        <v>#N/A</v>
      </c>
      <c r="AC189" s="103" t="e">
        <f ca="true">+IF(AND(ISNUMBER(OFFSET('Sanitation Data'!$D$11,0,10*ROW('Sanitation Data'!D183))),'Data Summary'!CR189="Yes"),OFFSET('Sanitation Data'!$D$11,0,10*ROW('Sanitation Data'!D183)),NA())</f>
        <v>#N/A</v>
      </c>
      <c r="AD189" s="103" t="e">
        <f ca="true">+IF(AND(ISNUMBER(OFFSET('Sanitation Data'!$D$12,0,10*ROW('Sanitation Data'!D183))),'Data Summary'!CS189="Yes"),OFFSET('Sanitation Data'!$D$12,0,10*ROW('Sanitation Data'!D183)),NA())</f>
        <v>#N/A</v>
      </c>
      <c r="AE189" s="103" t="e">
        <f ca="true">+IF(AND(ISNUMBER(OFFSET('Sanitation Data'!$D$13,0,10*ROW('Sanitation Data'!D183))),'Data Summary'!CT189="Yes"),OFFSET('Sanitation Data'!$D$13,0,10*ROW('Sanitation Data'!D183)),NA())</f>
        <v>#N/A</v>
      </c>
      <c r="AF189" s="103" t="e">
        <f ca="true">+IF(AND(ISNUMBER(OFFSET('Sanitation Data'!$E$5,0,10*ROW('Sanitation Data'!E183))),'Data Summary'!CU189="Yes"),100-OFFSET('Sanitation Data'!$E$5,0,10*ROW('Sanitation Data'!E183)),NA())</f>
        <v>#N/A</v>
      </c>
      <c r="AG189" s="103" t="e">
        <f ca="true">+IF(AND(ISNUMBER(OFFSET('Sanitation Data'!$E$7,0,10*ROW('Sanitation Data'!E183))),'Data Summary'!CV189="Yes"),OFFSET('Sanitation Data'!$E$7,0,10*ROW('Sanitation Data'!E183)),NA())</f>
        <v>#N/A</v>
      </c>
      <c r="AH189" s="103" t="e">
        <f ca="true">+IF(AND(ISNUMBER(OFFSET('Sanitation Data'!$E$11,0,10*ROW('Sanitation Data'!E183))),'Data Summary'!CW189="Yes"),OFFSET('Sanitation Data'!$E$11,0,10*ROW('Sanitation Data'!E183)),NA())</f>
        <v>#N/A</v>
      </c>
      <c r="AI189" s="103" t="e">
        <f ca="true">+IF(AND(ISNUMBER(OFFSET('Sanitation Data'!$E$12,0,10*ROW('Sanitation Data'!E183))),'Data Summary'!CX189="Yes"),OFFSET('Sanitation Data'!$E$12,0,10*ROW('Sanitation Data'!E183)),NA())</f>
        <v>#N/A</v>
      </c>
      <c r="AJ189" s="103" t="e">
        <f ca="true">+IF(AND(ISNUMBER(OFFSET('Sanitation Data'!$E$13,0,10*ROW('Sanitation Data'!E183))),'Data Summary'!CY189="Yes"),OFFSET('Sanitation Data'!$E$13,0,10*ROW('Sanitation Data'!E183)),NA())</f>
        <v>#N/A</v>
      </c>
      <c r="AK189" s="103" t="e">
        <f ca="true">+IF(AND(ISNUMBER(OFFSET('Sanitation Data'!$F$5,0,10*ROW('Sanitation Data'!F183))),'Data Summary'!CZ189="Yes"),100-OFFSET('Sanitation Data'!$F$5,0,10*ROW('Sanitation Data'!F183)),NA())</f>
        <v>#N/A</v>
      </c>
      <c r="AL189" s="103" t="e">
        <f ca="true">+IF(AND(ISNUMBER(OFFSET('Sanitation Data'!$F$7,0,10*ROW('Sanitation Data'!F183))),'Data Summary'!DA189="Yes"),OFFSET('Sanitation Data'!$F$7,0,10*ROW('Sanitation Data'!F183)),NA())</f>
        <v>#N/A</v>
      </c>
      <c r="AM189" s="103" t="e">
        <f ca="true">+IF(AND(ISNUMBER(OFFSET('Sanitation Data'!$F$11,0,10*ROW('Sanitation Data'!F183))),'Data Summary'!DB189="Yes"),OFFSET('Sanitation Data'!$F$11,0,10*ROW('Sanitation Data'!F183)),NA())</f>
        <v>#N/A</v>
      </c>
      <c r="AN189" s="103" t="e">
        <f ca="true">+IF(AND(ISNUMBER(OFFSET('Sanitation Data'!$F$12,0,10*ROW('Sanitation Data'!F183))),'Data Summary'!DC189="Yes"),OFFSET('Sanitation Data'!$F$12,0,10*ROW('Sanitation Data'!F183)),NA())</f>
        <v>#N/A</v>
      </c>
      <c r="AO189" s="103" t="e">
        <f ca="true">+IF(AND(ISNUMBER(OFFSET('Sanitation Data'!$F$13,0,10*ROW('Sanitation Data'!F183))),'Data Summary'!DD189="Yes"),OFFSET('Sanitation Data'!$F$13,0,10*ROW('Sanitation Data'!F183)),NA())</f>
        <v>#N/A</v>
      </c>
      <c r="AP189" s="103" t="e">
        <f ca="true">+IF(AND(ISNUMBER(OFFSET('Sanitation Data'!$G$5,0,10*ROW('Sanitation Data'!G183))),'Data Summary'!DE189="Yes"),100-OFFSET('Sanitation Data'!$G$5,0,10*ROW('Sanitation Data'!G183)),NA())</f>
        <v>#N/A</v>
      </c>
      <c r="AQ189" s="103" t="e">
        <f ca="true">+IF(AND(ISNUMBER(OFFSET('Sanitation Data'!$G$7,0,10*ROW('Sanitation Data'!G183))),'Data Summary'!DF189="Yes"),OFFSET('Sanitation Data'!$G$7,0,10*ROW('Sanitation Data'!G183)),NA())</f>
        <v>#N/A</v>
      </c>
      <c r="AR189" s="103" t="e">
        <f ca="true">+IF(AND(ISNUMBER(OFFSET('Sanitation Data'!$G$11,0,10*ROW('Sanitation Data'!G183))),'Data Summary'!DG189="Yes"),OFFSET('Sanitation Data'!$G$11,0,10*ROW('Sanitation Data'!G183)),NA())</f>
        <v>#N/A</v>
      </c>
      <c r="AS189" s="103" t="e">
        <f ca="true">+IF(AND(ISNUMBER(OFFSET('Sanitation Data'!$G$12,0,10*ROW('Sanitation Data'!G183))),'Data Summary'!DH189="Yes"),OFFSET('Sanitation Data'!$G$12,0,10*ROW('Sanitation Data'!G183)),NA())</f>
        <v>#N/A</v>
      </c>
      <c r="AT189" s="103" t="e">
        <f ca="true">+IF(AND(ISNUMBER(OFFSET('Sanitation Data'!$G$13,0,10*ROW('Sanitation Data'!G183))),'Data Summary'!DI189="Yes"),OFFSET('Sanitation Data'!$G$13,0,10*ROW('Sanitation Data'!G183)),NA())</f>
        <v>#N/A</v>
      </c>
      <c r="AU189" s="103" t="e">
        <f ca="true">+IF(AND(ISNUMBER(OFFSET('Sanitation Data'!$H$5,0,10*ROW('Sanitation Data'!H183))),'Data Summary'!DJ189="Yes"),100-OFFSET('Sanitation Data'!$H$5,0,10*ROW('Sanitation Data'!H183)),NA())</f>
        <v>#N/A</v>
      </c>
      <c r="AV189" s="103" t="e">
        <f ca="true">+IF(AND(ISNUMBER(OFFSET('Sanitation Data'!$H$7,0,10*ROW('Sanitation Data'!H183))),'Data Summary'!DK189="Yes"),OFFSET('Sanitation Data'!$H$7,0,10*ROW('Sanitation Data'!H183)),NA())</f>
        <v>#N/A</v>
      </c>
      <c r="AW189" s="103" t="e">
        <f ca="true">+IF(AND(ISNUMBER(OFFSET('Sanitation Data'!$H$11,0,10*ROW('Sanitation Data'!H183))),'Data Summary'!DL189="Yes"),OFFSET('Sanitation Data'!$H$11,0,10*ROW('Sanitation Data'!H183)),NA())</f>
        <v>#N/A</v>
      </c>
      <c r="AX189" s="103" t="e">
        <f ca="true">+IF(AND(ISNUMBER(OFFSET('Sanitation Data'!$H$12,0,10*ROW('Sanitation Data'!H183))),'Data Summary'!DM189="Yes"),OFFSET('Sanitation Data'!$H$12,0,10*ROW('Sanitation Data'!H183)),NA())</f>
        <v>#N/A</v>
      </c>
      <c r="AY189" s="103" t="e">
        <f ca="true">+IF(AND(ISNUMBER(OFFSET('Sanitation Data'!$H$13,0,10*ROW('Sanitation Data'!H183))),'Data Summary'!DN189="Yes"),OFFSET('Sanitation Data'!$H$13,0,10*ROW('Sanitation Data'!H183)),NA())</f>
        <v>#N/A</v>
      </c>
      <c r="AZ189" s="108" t="e">
        <f ca="true">+IF(AND(ISNUMBER(OFFSET('Hygiene Data'!$C$6,0,10*ROW('Hygiene Data'!C183))),'Data Summary'!DO189="Yes"),OFFSET('Hygiene Data'!$C$6,0,10*ROW('Hygiene Data'!C183)),NA())</f>
        <v>#N/A</v>
      </c>
      <c r="BA189" s="108" t="e">
        <f ca="true">+IF(AND(ISNUMBER(OFFSET('Hygiene Data'!$C$8,0,10*ROW('Hygiene Data'!C183))),'Data Summary'!DP189="Yes"),OFFSET('Hygiene Data'!$C$8,0,10*ROW('Hygiene Data'!C183)),NA())</f>
        <v>#N/A</v>
      </c>
      <c r="BB189" s="108" t="e">
        <f ca="true">+IF(AND(ISNUMBER(OFFSET('Hygiene Data'!$C$10,0,10*ROW('Hygiene Data'!C183))),'Data Summary'!DQ189="Yes"),OFFSET('Hygiene Data'!$C$10,0,10*ROW('Hygiene Data'!C183)),NA())</f>
        <v>#N/A</v>
      </c>
      <c r="BC189" s="108" t="e">
        <f ca="true">+IF(AND(ISNUMBER(OFFSET('Hygiene Data'!$D$6,0,10*ROW('Hygiene Data'!D183))),'Data Summary'!DR189="Yes"),OFFSET('Hygiene Data'!$D$6,0,10*ROW('Hygiene Data'!D183)),NA())</f>
        <v>#N/A</v>
      </c>
      <c r="BD189" s="108" t="e">
        <f ca="true">+IF(AND(ISNUMBER(OFFSET('Hygiene Data'!$D$8,0,10*ROW('Hygiene Data'!D183))),'Data Summary'!DS189="Yes"),OFFSET('Hygiene Data'!$D$8,0,10*ROW('Hygiene Data'!D183)),NA())</f>
        <v>#N/A</v>
      </c>
      <c r="BE189" s="108" t="e">
        <f ca="true">+IF(AND(ISNUMBER(OFFSET('Hygiene Data'!$D$10,0,10*ROW('Hygiene Data'!D183))),'Data Summary'!DT189="Yes"),OFFSET('Hygiene Data'!$D$10,0,10*ROW('Hygiene Data'!D183)),NA())</f>
        <v>#N/A</v>
      </c>
      <c r="BF189" s="108" t="e">
        <f ca="true">+IF(AND(ISNUMBER(OFFSET('Hygiene Data'!$E$6,0,10*ROW('Hygiene Data'!E183))),'Data Summary'!DU189="Yes"),OFFSET('Hygiene Data'!$E$6,0,10*ROW('Hygiene Data'!E183)),NA())</f>
        <v>#N/A</v>
      </c>
      <c r="BG189" s="108" t="e">
        <f ca="true">+IF(AND(ISNUMBER(OFFSET('Hygiene Data'!$E$8,0,10*ROW('Hygiene Data'!E183))),'Data Summary'!DV189="Yes"),OFFSET('Hygiene Data'!$E$8,0,10*ROW('Hygiene Data'!E183)),NA())</f>
        <v>#N/A</v>
      </c>
      <c r="BH189" s="108" t="e">
        <f ca="true">+IF(AND(ISNUMBER(OFFSET('Hygiene Data'!$E$10,0,10*ROW('Hygiene Data'!E183))),'Data Summary'!DW189="Yes"),OFFSET('Hygiene Data'!$E$10,0,10*ROW('Hygiene Data'!E183)),NA())</f>
        <v>#N/A</v>
      </c>
      <c r="BI189" s="108" t="e">
        <f ca="true">+IF(AND(ISNUMBER(OFFSET('Hygiene Data'!$F$6,0,10*ROW('Hygiene Data'!F183))),'Data Summary'!DX189="Yes"),OFFSET('Hygiene Data'!$F$6,0,10*ROW('Hygiene Data'!F183)),NA())</f>
        <v>#N/A</v>
      </c>
      <c r="BJ189" s="108" t="e">
        <f ca="true">+IF(AND(ISNUMBER(OFFSET('Hygiene Data'!$F$8,0,10*ROW('Hygiene Data'!F183))),'Data Summary'!DY189="Yes"),OFFSET('Hygiene Data'!$F$8,0,10*ROW('Hygiene Data'!F183)),NA())</f>
        <v>#N/A</v>
      </c>
      <c r="BK189" s="108" t="e">
        <f ca="true">+IF(AND(ISNUMBER(OFFSET('Hygiene Data'!$F$10,0,10*ROW('Hygiene Data'!F183))),'Data Summary'!DZ189="Yes"),OFFSET('Hygiene Data'!$F$10,0,10*ROW('Hygiene Data'!F183)),NA())</f>
        <v>#N/A</v>
      </c>
      <c r="BL189" s="108" t="e">
        <f ca="true">+IF(AND(ISNUMBER(OFFSET('Hygiene Data'!$G$6,0,10*ROW('Hygiene Data'!G183))),'Data Summary'!EA189="Yes"),OFFSET('Hygiene Data'!$G$6,0,10*ROW('Hygiene Data'!G183)),NA())</f>
        <v>#N/A</v>
      </c>
      <c r="BM189" s="108" t="e">
        <f ca="true">+IF(AND(ISNUMBER(OFFSET('Hygiene Data'!$G$8,0,10*ROW('Hygiene Data'!G183))),'Data Summary'!EB189="Yes"),OFFSET('Hygiene Data'!$G$8,0,10*ROW('Hygiene Data'!G183)),NA())</f>
        <v>#N/A</v>
      </c>
      <c r="BN189" s="108" t="e">
        <f ca="true">+IF(AND(ISNUMBER(OFFSET('Hygiene Data'!$G$10,0,10*ROW('Hygiene Data'!G183))),'Data Summary'!EC189="Yes"),OFFSET('Hygiene Data'!$G$10,0,10*ROW('Hygiene Data'!G183)),NA())</f>
        <v>#N/A</v>
      </c>
      <c r="BO189" s="108" t="e">
        <f ca="true">+IF(AND(ISNUMBER(OFFSET('Hygiene Data'!$H$6,0,10*ROW('Hygiene Data'!H183))),'Data Summary'!ED189="Yes"),OFFSET('Hygiene Data'!$H$6,0,10*ROW('Hygiene Data'!H183)),NA())</f>
        <v>#N/A</v>
      </c>
      <c r="BP189" s="108" t="e">
        <f ca="true">+IF(AND(ISNUMBER(OFFSET('Hygiene Data'!$H$8,0,10*ROW('Hygiene Data'!H183))),'Data Summary'!EE189="Yes"),OFFSET('Hygiene Data'!$H$8,0,10*ROW('Hygiene Data'!H183)),NA())</f>
        <v>#N/A</v>
      </c>
      <c r="BQ189" s="108" t="e">
        <f ca="true">+IF(AND(ISNUMBER(OFFSET('Hygiene Data'!$H$10,0,10*ROW('Hygiene Data'!H183))),'Data Summary'!EF189="Yes"),OFFSET('Hygiene Data'!$H$10,0,10*ROW('Hygiene Data'!H183)),NA())</f>
        <v>#N/A</v>
      </c>
    </row>
    <row r="190" x14ac:dyDescent="0.2">
      <c r="A190" s="56" t="e">
        <f ca="true">+IF(OFFSET('Water Data'!$B$1,0,10*ROW('Water Data'!B184))="",NA(),OFFSET('Water Data'!$B$1,0,10*ROW('Water Data'!B184)))</f>
        <v>#N/A</v>
      </c>
      <c r="B190" s="56" t="e">
        <f ca="true">+IF(OFFSET('Water Data'!$A$3,0,10*ROW('Water Data'!A187))="",NA(),OFFSET('Water Data'!$A$3,0,10*ROW('Water Data'!A187)))</f>
        <v>#N/A</v>
      </c>
      <c r="C190" s="56" t="e">
        <f ca="true">+IF(OFFSET('Water Data'!$C$3,0,10*ROW('Water Data'!C187))="",NA(),OFFSET('Water Data'!$C$3,0,10*ROW('Water Data'!C187)))</f>
        <v>#N/A</v>
      </c>
      <c r="D190" s="57" t="e">
        <f ca="true">+IF(AND(ISNUMBER(OFFSET('Water Data'!$C$5,0,10*ROW('Water Data'!C184))),'Data Summary'!BS190="Yes"),100-OFFSET('Water Data'!$C$5,0,10*ROW('Water Data'!C184)),NA())</f>
        <v>#N/A</v>
      </c>
      <c r="E190" s="57" t="e">
        <f ca="true">+IF(AND(ISNUMBER(OFFSET('Water Data'!$C$7,0,10*ROW('Water Data'!C184))),'Data Summary'!BT190="Yes"),OFFSET('Water Data'!$C$7,0,10*ROW('Water Data'!C184)),NA())</f>
        <v>#N/A</v>
      </c>
      <c r="F190" s="57" t="e">
        <f ca="true">+IF(AND(ISNUMBER(OFFSET('Water Data'!$C$10,0,10*ROW('Water Data'!C184))),'Data Summary'!BU190="Yes"),OFFSET('Water Data'!$C$10,0,10*ROW('Water Data'!C184)),NA())</f>
        <v>#N/A</v>
      </c>
      <c r="G190" s="57" t="e">
        <f ca="true">+IF(AND(ISNUMBER(OFFSET('Water Data'!$D$5,0,10*ROW('Water Data'!D184))),'Data Summary'!BV190="Yes"),100-OFFSET('Water Data'!$D$5,0,10*ROW('Water Data'!D184)),NA())</f>
        <v>#N/A</v>
      </c>
      <c r="H190" s="57" t="e">
        <f ca="true">+IF(AND(ISNUMBER(OFFSET('Water Data'!$D$7,0,10*ROW('Water Data'!D184))),'Data Summary'!BW190="Yes"),OFFSET('Water Data'!$D$7,0,10*ROW('Water Data'!D184)),NA())</f>
        <v>#N/A</v>
      </c>
      <c r="I190" s="57" t="e">
        <f ca="true">+IF(AND(ISNUMBER(OFFSET('Water Data'!$D$10,0,10*ROW('Water Data'!D184))),'Data Summary'!BX190="Yes"),OFFSET('Water Data'!$D$10,0,10*ROW('Water Data'!D184)),NA())</f>
        <v>#N/A</v>
      </c>
      <c r="J190" s="57" t="e">
        <f ca="true">+IF(AND(ISNUMBER(OFFSET('Water Data'!$E$5,0,10*ROW('Water Data'!E184))),'Data Summary'!BY190="Yes"),100-OFFSET('Water Data'!$E$5,0,10*ROW('Water Data'!E184)),NA())</f>
        <v>#N/A</v>
      </c>
      <c r="K190" s="57" t="e">
        <f ca="true">+IF(AND(ISNUMBER(OFFSET('Water Data'!$E$7,0,10*ROW('Water Data'!E184))),'Data Summary'!BZ190="Yes"),OFFSET('Water Data'!$E$7,0,10*ROW('Water Data'!E184)),NA())</f>
        <v>#N/A</v>
      </c>
      <c r="L190" s="57" t="e">
        <f ca="true">+IF(AND(ISNUMBER(OFFSET('Water Data'!$E$10,0,10*ROW('Water Data'!E184))),'Data Summary'!CA190="Yes"),OFFSET('Water Data'!$E$10,0,10*ROW('Water Data'!E184)),NA())</f>
        <v>#N/A</v>
      </c>
      <c r="M190" s="57" t="e">
        <f ca="true">+IF(AND(ISNUMBER(OFFSET('Water Data'!$F$5,0,10*ROW('Water Data'!F184))),'Data Summary'!CB190="Yes"),100-OFFSET('Water Data'!$F$5,0,10*ROW('Water Data'!F184)),NA())</f>
        <v>#N/A</v>
      </c>
      <c r="N190" s="57" t="e">
        <f ca="true">+IF(AND(ISNUMBER(OFFSET('Water Data'!$F$7,0,10*ROW('Water Data'!F184))),'Data Summary'!CC190="Yes"),OFFSET('Water Data'!$F$7,0,10*ROW('Water Data'!F184)),NA())</f>
        <v>#N/A</v>
      </c>
      <c r="O190" s="57" t="e">
        <f ca="true">+IF(AND(ISNUMBER(OFFSET('Water Data'!$F$10,0,10*ROW('Water Data'!F184))),'Data Summary'!CD190="Yes"),OFFSET('Water Data'!$F$10,0,10*ROW('Water Data'!F184)),NA())</f>
        <v>#N/A</v>
      </c>
      <c r="P190" s="57" t="e">
        <f ca="true">+IF(AND(ISNUMBER(OFFSET('Water Data'!$G$5,0,10*ROW('Water Data'!G184))),'Data Summary'!CE190="Yes"),100-OFFSET('Water Data'!$G$5,0,10*ROW('Water Data'!G184)),NA())</f>
        <v>#N/A</v>
      </c>
      <c r="Q190" s="57" t="e">
        <f ca="true">+IF(AND(ISNUMBER(OFFSET('Water Data'!$G$7,0,10*ROW('Water Data'!G184))),'Data Summary'!CF190="Yes"),OFFSET('Water Data'!$G$7,0,10*ROW('Water Data'!G184)),NA())</f>
        <v>#N/A</v>
      </c>
      <c r="R190" s="57" t="e">
        <f ca="true">+IF(AND(ISNUMBER(OFFSET('Water Data'!$G$10,0,10*ROW('Water Data'!G184))),'Data Summary'!CG190="Yes"),OFFSET('Water Data'!$G$10,0,10*ROW('Water Data'!G184)),NA())</f>
        <v>#N/A</v>
      </c>
      <c r="S190" s="57" t="e">
        <f ca="true">+IF(AND(ISNUMBER(OFFSET('Water Data'!$H$5,0,10*ROW('Water Data'!H184))),'Data Summary'!CH190="Yes"),100-OFFSET('Water Data'!$H$5,0,10*ROW('Water Data'!H184)),NA())</f>
        <v>#N/A</v>
      </c>
      <c r="T190" s="57" t="e">
        <f ca="true">+IF(AND(ISNUMBER(OFFSET('Water Data'!$H$7,0,10*ROW('Water Data'!H184))),'Data Summary'!CI190="Yes"),OFFSET('Water Data'!$H$7,0,10*ROW('Water Data'!H184)),NA())</f>
        <v>#N/A</v>
      </c>
      <c r="U190" s="57" t="e">
        <f ca="true">+IF(AND(ISNUMBER(OFFSET('Water Data'!$H$10,0,10*ROW('Water Data'!H184))),'Data Summary'!CJ190="Yes"),OFFSET('Water Data'!$H$10,0,10*ROW('Water Data'!H184)),NA())</f>
        <v>#N/A</v>
      </c>
      <c r="V190" s="103" t="e">
        <f ca="true">+IF(AND(ISNUMBER(OFFSET('Sanitation Data'!$C$5,0,10*ROW('Sanitation Data'!C184))),'Data Summary'!CK190="Yes"),100-OFFSET('Sanitation Data'!$C$5,0,10*ROW('Sanitation Data'!C184)),NA())</f>
        <v>#N/A</v>
      </c>
      <c r="W190" s="103" t="e">
        <f ca="true">+IF(AND(ISNUMBER(OFFSET('Sanitation Data'!$C$7,0,10*ROW('Sanitation Data'!C184))),'Data Summary'!CL190="Yes"),OFFSET('Sanitation Data'!$C$7,0,10*ROW('Sanitation Data'!C184)),NA())</f>
        <v>#N/A</v>
      </c>
      <c r="X190" s="103" t="e">
        <f ca="true">+IF(AND(ISNUMBER(OFFSET('Sanitation Data'!$C$11,0,10*ROW('Sanitation Data'!C184))),'Data Summary'!CM190="Yes"),OFFSET('Sanitation Data'!$C$11,0,10*ROW('Sanitation Data'!C184)),NA())</f>
        <v>#N/A</v>
      </c>
      <c r="Y190" s="103" t="e">
        <f ca="true">+IF(AND(ISNUMBER(OFFSET('Sanitation Data'!$C$12,0,10*ROW('Sanitation Data'!C184))),'Data Summary'!CN190="Yes"),OFFSET('Sanitation Data'!$C$12,0,10*ROW('Sanitation Data'!C184)),NA())</f>
        <v>#N/A</v>
      </c>
      <c r="Z190" s="103" t="e">
        <f ca="true">+IF(AND(ISNUMBER(OFFSET('Sanitation Data'!$C$13,0,10*ROW('Sanitation Data'!C184))),'Data Summary'!CO190="Yes"),OFFSET('Sanitation Data'!$C$13,0,10*ROW('Sanitation Data'!C184)),NA())</f>
        <v>#N/A</v>
      </c>
      <c r="AA190" s="103" t="e">
        <f ca="true">+IF(AND(ISNUMBER(OFFSET('Sanitation Data'!$D$5,0,10*ROW('Sanitation Data'!D184))),'Data Summary'!CP190="Yes"),100-OFFSET('Sanitation Data'!$D$5,0,10*ROW('Sanitation Data'!D184)),NA())</f>
        <v>#N/A</v>
      </c>
      <c r="AB190" s="103" t="e">
        <f ca="true">+IF(AND(ISNUMBER(OFFSET('Sanitation Data'!$D$7,0,10*ROW('Sanitation Data'!D184))),'Data Summary'!CQ190="Yes"),OFFSET('Sanitation Data'!$D$7,0,10*ROW('Sanitation Data'!D184)),NA())</f>
        <v>#N/A</v>
      </c>
      <c r="AC190" s="103" t="e">
        <f ca="true">+IF(AND(ISNUMBER(OFFSET('Sanitation Data'!$D$11,0,10*ROW('Sanitation Data'!D184))),'Data Summary'!CR190="Yes"),OFFSET('Sanitation Data'!$D$11,0,10*ROW('Sanitation Data'!D184)),NA())</f>
        <v>#N/A</v>
      </c>
      <c r="AD190" s="103" t="e">
        <f ca="true">+IF(AND(ISNUMBER(OFFSET('Sanitation Data'!$D$12,0,10*ROW('Sanitation Data'!D184))),'Data Summary'!CS190="Yes"),OFFSET('Sanitation Data'!$D$12,0,10*ROW('Sanitation Data'!D184)),NA())</f>
        <v>#N/A</v>
      </c>
      <c r="AE190" s="103" t="e">
        <f ca="true">+IF(AND(ISNUMBER(OFFSET('Sanitation Data'!$D$13,0,10*ROW('Sanitation Data'!D184))),'Data Summary'!CT190="Yes"),OFFSET('Sanitation Data'!$D$13,0,10*ROW('Sanitation Data'!D184)),NA())</f>
        <v>#N/A</v>
      </c>
      <c r="AF190" s="103" t="e">
        <f ca="true">+IF(AND(ISNUMBER(OFFSET('Sanitation Data'!$E$5,0,10*ROW('Sanitation Data'!E184))),'Data Summary'!CU190="Yes"),100-OFFSET('Sanitation Data'!$E$5,0,10*ROW('Sanitation Data'!E184)),NA())</f>
        <v>#N/A</v>
      </c>
      <c r="AG190" s="103" t="e">
        <f ca="true">+IF(AND(ISNUMBER(OFFSET('Sanitation Data'!$E$7,0,10*ROW('Sanitation Data'!E184))),'Data Summary'!CV190="Yes"),OFFSET('Sanitation Data'!$E$7,0,10*ROW('Sanitation Data'!E184)),NA())</f>
        <v>#N/A</v>
      </c>
      <c r="AH190" s="103" t="e">
        <f ca="true">+IF(AND(ISNUMBER(OFFSET('Sanitation Data'!$E$11,0,10*ROW('Sanitation Data'!E184))),'Data Summary'!CW190="Yes"),OFFSET('Sanitation Data'!$E$11,0,10*ROW('Sanitation Data'!E184)),NA())</f>
        <v>#N/A</v>
      </c>
      <c r="AI190" s="103" t="e">
        <f ca="true">+IF(AND(ISNUMBER(OFFSET('Sanitation Data'!$E$12,0,10*ROW('Sanitation Data'!E184))),'Data Summary'!CX190="Yes"),OFFSET('Sanitation Data'!$E$12,0,10*ROW('Sanitation Data'!E184)),NA())</f>
        <v>#N/A</v>
      </c>
      <c r="AJ190" s="103" t="e">
        <f ca="true">+IF(AND(ISNUMBER(OFFSET('Sanitation Data'!$E$13,0,10*ROW('Sanitation Data'!E184))),'Data Summary'!CY190="Yes"),OFFSET('Sanitation Data'!$E$13,0,10*ROW('Sanitation Data'!E184)),NA())</f>
        <v>#N/A</v>
      </c>
      <c r="AK190" s="103" t="e">
        <f ca="true">+IF(AND(ISNUMBER(OFFSET('Sanitation Data'!$F$5,0,10*ROW('Sanitation Data'!F184))),'Data Summary'!CZ190="Yes"),100-OFFSET('Sanitation Data'!$F$5,0,10*ROW('Sanitation Data'!F184)),NA())</f>
        <v>#N/A</v>
      </c>
      <c r="AL190" s="103" t="e">
        <f ca="true">+IF(AND(ISNUMBER(OFFSET('Sanitation Data'!$F$7,0,10*ROW('Sanitation Data'!F184))),'Data Summary'!DA190="Yes"),OFFSET('Sanitation Data'!$F$7,0,10*ROW('Sanitation Data'!F184)),NA())</f>
        <v>#N/A</v>
      </c>
      <c r="AM190" s="103" t="e">
        <f ca="true">+IF(AND(ISNUMBER(OFFSET('Sanitation Data'!$F$11,0,10*ROW('Sanitation Data'!F184))),'Data Summary'!DB190="Yes"),OFFSET('Sanitation Data'!$F$11,0,10*ROW('Sanitation Data'!F184)),NA())</f>
        <v>#N/A</v>
      </c>
      <c r="AN190" s="103" t="e">
        <f ca="true">+IF(AND(ISNUMBER(OFFSET('Sanitation Data'!$F$12,0,10*ROW('Sanitation Data'!F184))),'Data Summary'!DC190="Yes"),OFFSET('Sanitation Data'!$F$12,0,10*ROW('Sanitation Data'!F184)),NA())</f>
        <v>#N/A</v>
      </c>
      <c r="AO190" s="103" t="e">
        <f ca="true">+IF(AND(ISNUMBER(OFFSET('Sanitation Data'!$F$13,0,10*ROW('Sanitation Data'!F184))),'Data Summary'!DD190="Yes"),OFFSET('Sanitation Data'!$F$13,0,10*ROW('Sanitation Data'!F184)),NA())</f>
        <v>#N/A</v>
      </c>
      <c r="AP190" s="103" t="e">
        <f ca="true">+IF(AND(ISNUMBER(OFFSET('Sanitation Data'!$G$5,0,10*ROW('Sanitation Data'!G184))),'Data Summary'!DE190="Yes"),100-OFFSET('Sanitation Data'!$G$5,0,10*ROW('Sanitation Data'!G184)),NA())</f>
        <v>#N/A</v>
      </c>
      <c r="AQ190" s="103" t="e">
        <f ca="true">+IF(AND(ISNUMBER(OFFSET('Sanitation Data'!$G$7,0,10*ROW('Sanitation Data'!G184))),'Data Summary'!DF190="Yes"),OFFSET('Sanitation Data'!$G$7,0,10*ROW('Sanitation Data'!G184)),NA())</f>
        <v>#N/A</v>
      </c>
      <c r="AR190" s="103" t="e">
        <f ca="true">+IF(AND(ISNUMBER(OFFSET('Sanitation Data'!$G$11,0,10*ROW('Sanitation Data'!G184))),'Data Summary'!DG190="Yes"),OFFSET('Sanitation Data'!$G$11,0,10*ROW('Sanitation Data'!G184)),NA())</f>
        <v>#N/A</v>
      </c>
      <c r="AS190" s="103" t="e">
        <f ca="true">+IF(AND(ISNUMBER(OFFSET('Sanitation Data'!$G$12,0,10*ROW('Sanitation Data'!G184))),'Data Summary'!DH190="Yes"),OFFSET('Sanitation Data'!$G$12,0,10*ROW('Sanitation Data'!G184)),NA())</f>
        <v>#N/A</v>
      </c>
      <c r="AT190" s="103" t="e">
        <f ca="true">+IF(AND(ISNUMBER(OFFSET('Sanitation Data'!$G$13,0,10*ROW('Sanitation Data'!G184))),'Data Summary'!DI190="Yes"),OFFSET('Sanitation Data'!$G$13,0,10*ROW('Sanitation Data'!G184)),NA())</f>
        <v>#N/A</v>
      </c>
      <c r="AU190" s="103" t="e">
        <f ca="true">+IF(AND(ISNUMBER(OFFSET('Sanitation Data'!$H$5,0,10*ROW('Sanitation Data'!H184))),'Data Summary'!DJ190="Yes"),100-OFFSET('Sanitation Data'!$H$5,0,10*ROW('Sanitation Data'!H184)),NA())</f>
        <v>#N/A</v>
      </c>
      <c r="AV190" s="103" t="e">
        <f ca="true">+IF(AND(ISNUMBER(OFFSET('Sanitation Data'!$H$7,0,10*ROW('Sanitation Data'!H184))),'Data Summary'!DK190="Yes"),OFFSET('Sanitation Data'!$H$7,0,10*ROW('Sanitation Data'!H184)),NA())</f>
        <v>#N/A</v>
      </c>
      <c r="AW190" s="103" t="e">
        <f ca="true">+IF(AND(ISNUMBER(OFFSET('Sanitation Data'!$H$11,0,10*ROW('Sanitation Data'!H184))),'Data Summary'!DL190="Yes"),OFFSET('Sanitation Data'!$H$11,0,10*ROW('Sanitation Data'!H184)),NA())</f>
        <v>#N/A</v>
      </c>
      <c r="AX190" s="103" t="e">
        <f ca="true">+IF(AND(ISNUMBER(OFFSET('Sanitation Data'!$H$12,0,10*ROW('Sanitation Data'!H184))),'Data Summary'!DM190="Yes"),OFFSET('Sanitation Data'!$H$12,0,10*ROW('Sanitation Data'!H184)),NA())</f>
        <v>#N/A</v>
      </c>
      <c r="AY190" s="103" t="e">
        <f ca="true">+IF(AND(ISNUMBER(OFFSET('Sanitation Data'!$H$13,0,10*ROW('Sanitation Data'!H184))),'Data Summary'!DN190="Yes"),OFFSET('Sanitation Data'!$H$13,0,10*ROW('Sanitation Data'!H184)),NA())</f>
        <v>#N/A</v>
      </c>
      <c r="AZ190" s="108" t="e">
        <f ca="true">+IF(AND(ISNUMBER(OFFSET('Hygiene Data'!$C$6,0,10*ROW('Hygiene Data'!C184))),'Data Summary'!DO190="Yes"),OFFSET('Hygiene Data'!$C$6,0,10*ROW('Hygiene Data'!C184)),NA())</f>
        <v>#N/A</v>
      </c>
      <c r="BA190" s="108" t="e">
        <f ca="true">+IF(AND(ISNUMBER(OFFSET('Hygiene Data'!$C$8,0,10*ROW('Hygiene Data'!C184))),'Data Summary'!DP190="Yes"),OFFSET('Hygiene Data'!$C$8,0,10*ROW('Hygiene Data'!C184)),NA())</f>
        <v>#N/A</v>
      </c>
      <c r="BB190" s="108" t="e">
        <f ca="true">+IF(AND(ISNUMBER(OFFSET('Hygiene Data'!$C$10,0,10*ROW('Hygiene Data'!C184))),'Data Summary'!DQ190="Yes"),OFFSET('Hygiene Data'!$C$10,0,10*ROW('Hygiene Data'!C184)),NA())</f>
        <v>#N/A</v>
      </c>
      <c r="BC190" s="108" t="e">
        <f ca="true">+IF(AND(ISNUMBER(OFFSET('Hygiene Data'!$D$6,0,10*ROW('Hygiene Data'!D184))),'Data Summary'!DR190="Yes"),OFFSET('Hygiene Data'!$D$6,0,10*ROW('Hygiene Data'!D184)),NA())</f>
        <v>#N/A</v>
      </c>
      <c r="BD190" s="108" t="e">
        <f ca="true">+IF(AND(ISNUMBER(OFFSET('Hygiene Data'!$D$8,0,10*ROW('Hygiene Data'!D184))),'Data Summary'!DS190="Yes"),OFFSET('Hygiene Data'!$D$8,0,10*ROW('Hygiene Data'!D184)),NA())</f>
        <v>#N/A</v>
      </c>
      <c r="BE190" s="108" t="e">
        <f ca="true">+IF(AND(ISNUMBER(OFFSET('Hygiene Data'!$D$10,0,10*ROW('Hygiene Data'!D184))),'Data Summary'!DT190="Yes"),OFFSET('Hygiene Data'!$D$10,0,10*ROW('Hygiene Data'!D184)),NA())</f>
        <v>#N/A</v>
      </c>
      <c r="BF190" s="108" t="e">
        <f ca="true">+IF(AND(ISNUMBER(OFFSET('Hygiene Data'!$E$6,0,10*ROW('Hygiene Data'!E184))),'Data Summary'!DU190="Yes"),OFFSET('Hygiene Data'!$E$6,0,10*ROW('Hygiene Data'!E184)),NA())</f>
        <v>#N/A</v>
      </c>
      <c r="BG190" s="108" t="e">
        <f ca="true">+IF(AND(ISNUMBER(OFFSET('Hygiene Data'!$E$8,0,10*ROW('Hygiene Data'!E184))),'Data Summary'!DV190="Yes"),OFFSET('Hygiene Data'!$E$8,0,10*ROW('Hygiene Data'!E184)),NA())</f>
        <v>#N/A</v>
      </c>
      <c r="BH190" s="108" t="e">
        <f ca="true">+IF(AND(ISNUMBER(OFFSET('Hygiene Data'!$E$10,0,10*ROW('Hygiene Data'!E184))),'Data Summary'!DW190="Yes"),OFFSET('Hygiene Data'!$E$10,0,10*ROW('Hygiene Data'!E184)),NA())</f>
        <v>#N/A</v>
      </c>
      <c r="BI190" s="108" t="e">
        <f ca="true">+IF(AND(ISNUMBER(OFFSET('Hygiene Data'!$F$6,0,10*ROW('Hygiene Data'!F184))),'Data Summary'!DX190="Yes"),OFFSET('Hygiene Data'!$F$6,0,10*ROW('Hygiene Data'!F184)),NA())</f>
        <v>#N/A</v>
      </c>
      <c r="BJ190" s="108" t="e">
        <f ca="true">+IF(AND(ISNUMBER(OFFSET('Hygiene Data'!$F$8,0,10*ROW('Hygiene Data'!F184))),'Data Summary'!DY190="Yes"),OFFSET('Hygiene Data'!$F$8,0,10*ROW('Hygiene Data'!F184)),NA())</f>
        <v>#N/A</v>
      </c>
      <c r="BK190" s="108" t="e">
        <f ca="true">+IF(AND(ISNUMBER(OFFSET('Hygiene Data'!$F$10,0,10*ROW('Hygiene Data'!F184))),'Data Summary'!DZ190="Yes"),OFFSET('Hygiene Data'!$F$10,0,10*ROW('Hygiene Data'!F184)),NA())</f>
        <v>#N/A</v>
      </c>
      <c r="BL190" s="108" t="e">
        <f ca="true">+IF(AND(ISNUMBER(OFFSET('Hygiene Data'!$G$6,0,10*ROW('Hygiene Data'!G184))),'Data Summary'!EA190="Yes"),OFFSET('Hygiene Data'!$G$6,0,10*ROW('Hygiene Data'!G184)),NA())</f>
        <v>#N/A</v>
      </c>
      <c r="BM190" s="108" t="e">
        <f ca="true">+IF(AND(ISNUMBER(OFFSET('Hygiene Data'!$G$8,0,10*ROW('Hygiene Data'!G184))),'Data Summary'!EB190="Yes"),OFFSET('Hygiene Data'!$G$8,0,10*ROW('Hygiene Data'!G184)),NA())</f>
        <v>#N/A</v>
      </c>
      <c r="BN190" s="108" t="e">
        <f ca="true">+IF(AND(ISNUMBER(OFFSET('Hygiene Data'!$G$10,0,10*ROW('Hygiene Data'!G184))),'Data Summary'!EC190="Yes"),OFFSET('Hygiene Data'!$G$10,0,10*ROW('Hygiene Data'!G184)),NA())</f>
        <v>#N/A</v>
      </c>
      <c r="BO190" s="108" t="e">
        <f ca="true">+IF(AND(ISNUMBER(OFFSET('Hygiene Data'!$H$6,0,10*ROW('Hygiene Data'!H184))),'Data Summary'!ED190="Yes"),OFFSET('Hygiene Data'!$H$6,0,10*ROW('Hygiene Data'!H184)),NA())</f>
        <v>#N/A</v>
      </c>
      <c r="BP190" s="108" t="e">
        <f ca="true">+IF(AND(ISNUMBER(OFFSET('Hygiene Data'!$H$8,0,10*ROW('Hygiene Data'!H184))),'Data Summary'!EE190="Yes"),OFFSET('Hygiene Data'!$H$8,0,10*ROW('Hygiene Data'!H184)),NA())</f>
        <v>#N/A</v>
      </c>
      <c r="BQ190" s="108" t="e">
        <f ca="true">+IF(AND(ISNUMBER(OFFSET('Hygiene Data'!$H$10,0,10*ROW('Hygiene Data'!H184))),'Data Summary'!EF190="Yes"),OFFSET('Hygiene Data'!$H$10,0,10*ROW('Hygiene Data'!H184)),NA())</f>
        <v>#N/A</v>
      </c>
    </row>
    <row r="191" x14ac:dyDescent="0.2">
      <c r="A191" s="56" t="e">
        <f ca="true">+IF(OFFSET('Water Data'!$B$1,0,10*ROW('Water Data'!B185))="",NA(),OFFSET('Water Data'!$B$1,0,10*ROW('Water Data'!B185)))</f>
        <v>#N/A</v>
      </c>
      <c r="B191" s="56" t="e">
        <f ca="true">+IF(OFFSET('Water Data'!$A$3,0,10*ROW('Water Data'!A188))="",NA(),OFFSET('Water Data'!$A$3,0,10*ROW('Water Data'!A188)))</f>
        <v>#N/A</v>
      </c>
      <c r="C191" s="56" t="e">
        <f ca="true">+IF(OFFSET('Water Data'!$C$3,0,10*ROW('Water Data'!C188))="",NA(),OFFSET('Water Data'!$C$3,0,10*ROW('Water Data'!C188)))</f>
        <v>#N/A</v>
      </c>
      <c r="D191" s="57" t="e">
        <f ca="true">+IF(AND(ISNUMBER(OFFSET('Water Data'!$C$5,0,10*ROW('Water Data'!C185))),'Data Summary'!BS191="Yes"),100-OFFSET('Water Data'!$C$5,0,10*ROW('Water Data'!C185)),NA())</f>
        <v>#N/A</v>
      </c>
      <c r="E191" s="57" t="e">
        <f ca="true">+IF(AND(ISNUMBER(OFFSET('Water Data'!$C$7,0,10*ROW('Water Data'!C185))),'Data Summary'!BT191="Yes"),OFFSET('Water Data'!$C$7,0,10*ROW('Water Data'!C185)),NA())</f>
        <v>#N/A</v>
      </c>
      <c r="F191" s="57" t="e">
        <f ca="true">+IF(AND(ISNUMBER(OFFSET('Water Data'!$C$10,0,10*ROW('Water Data'!C185))),'Data Summary'!BU191="Yes"),OFFSET('Water Data'!$C$10,0,10*ROW('Water Data'!C185)),NA())</f>
        <v>#N/A</v>
      </c>
      <c r="G191" s="57" t="e">
        <f ca="true">+IF(AND(ISNUMBER(OFFSET('Water Data'!$D$5,0,10*ROW('Water Data'!D185))),'Data Summary'!BV191="Yes"),100-OFFSET('Water Data'!$D$5,0,10*ROW('Water Data'!D185)),NA())</f>
        <v>#N/A</v>
      </c>
      <c r="H191" s="57" t="e">
        <f ca="true">+IF(AND(ISNUMBER(OFFSET('Water Data'!$D$7,0,10*ROW('Water Data'!D185))),'Data Summary'!BW191="Yes"),OFFSET('Water Data'!$D$7,0,10*ROW('Water Data'!D185)),NA())</f>
        <v>#N/A</v>
      </c>
      <c r="I191" s="57" t="e">
        <f ca="true">+IF(AND(ISNUMBER(OFFSET('Water Data'!$D$10,0,10*ROW('Water Data'!D185))),'Data Summary'!BX191="Yes"),OFFSET('Water Data'!$D$10,0,10*ROW('Water Data'!D185)),NA())</f>
        <v>#N/A</v>
      </c>
      <c r="J191" s="57" t="e">
        <f ca="true">+IF(AND(ISNUMBER(OFFSET('Water Data'!$E$5,0,10*ROW('Water Data'!E185))),'Data Summary'!BY191="Yes"),100-OFFSET('Water Data'!$E$5,0,10*ROW('Water Data'!E185)),NA())</f>
        <v>#N/A</v>
      </c>
      <c r="K191" s="57" t="e">
        <f ca="true">+IF(AND(ISNUMBER(OFFSET('Water Data'!$E$7,0,10*ROW('Water Data'!E185))),'Data Summary'!BZ191="Yes"),OFFSET('Water Data'!$E$7,0,10*ROW('Water Data'!E185)),NA())</f>
        <v>#N/A</v>
      </c>
      <c r="L191" s="57" t="e">
        <f ca="true">+IF(AND(ISNUMBER(OFFSET('Water Data'!$E$10,0,10*ROW('Water Data'!E185))),'Data Summary'!CA191="Yes"),OFFSET('Water Data'!$E$10,0,10*ROW('Water Data'!E185)),NA())</f>
        <v>#N/A</v>
      </c>
      <c r="M191" s="57" t="e">
        <f ca="true">+IF(AND(ISNUMBER(OFFSET('Water Data'!$F$5,0,10*ROW('Water Data'!F185))),'Data Summary'!CB191="Yes"),100-OFFSET('Water Data'!$F$5,0,10*ROW('Water Data'!F185)),NA())</f>
        <v>#N/A</v>
      </c>
      <c r="N191" s="57" t="e">
        <f ca="true">+IF(AND(ISNUMBER(OFFSET('Water Data'!$F$7,0,10*ROW('Water Data'!F185))),'Data Summary'!CC191="Yes"),OFFSET('Water Data'!$F$7,0,10*ROW('Water Data'!F185)),NA())</f>
        <v>#N/A</v>
      </c>
      <c r="O191" s="57" t="e">
        <f ca="true">+IF(AND(ISNUMBER(OFFSET('Water Data'!$F$10,0,10*ROW('Water Data'!F185))),'Data Summary'!CD191="Yes"),OFFSET('Water Data'!$F$10,0,10*ROW('Water Data'!F185)),NA())</f>
        <v>#N/A</v>
      </c>
      <c r="P191" s="57" t="e">
        <f ca="true">+IF(AND(ISNUMBER(OFFSET('Water Data'!$G$5,0,10*ROW('Water Data'!G185))),'Data Summary'!CE191="Yes"),100-OFFSET('Water Data'!$G$5,0,10*ROW('Water Data'!G185)),NA())</f>
        <v>#N/A</v>
      </c>
      <c r="Q191" s="57" t="e">
        <f ca="true">+IF(AND(ISNUMBER(OFFSET('Water Data'!$G$7,0,10*ROW('Water Data'!G185))),'Data Summary'!CF191="Yes"),OFFSET('Water Data'!$G$7,0,10*ROW('Water Data'!G185)),NA())</f>
        <v>#N/A</v>
      </c>
      <c r="R191" s="57" t="e">
        <f ca="true">+IF(AND(ISNUMBER(OFFSET('Water Data'!$G$10,0,10*ROW('Water Data'!G185))),'Data Summary'!CG191="Yes"),OFFSET('Water Data'!$G$10,0,10*ROW('Water Data'!G185)),NA())</f>
        <v>#N/A</v>
      </c>
      <c r="S191" s="57" t="e">
        <f ca="true">+IF(AND(ISNUMBER(OFFSET('Water Data'!$H$5,0,10*ROW('Water Data'!H185))),'Data Summary'!CH191="Yes"),100-OFFSET('Water Data'!$H$5,0,10*ROW('Water Data'!H185)),NA())</f>
        <v>#N/A</v>
      </c>
      <c r="T191" s="57" t="e">
        <f ca="true">+IF(AND(ISNUMBER(OFFSET('Water Data'!$H$7,0,10*ROW('Water Data'!H185))),'Data Summary'!CI191="Yes"),OFFSET('Water Data'!$H$7,0,10*ROW('Water Data'!H185)),NA())</f>
        <v>#N/A</v>
      </c>
      <c r="U191" s="57" t="e">
        <f ca="true">+IF(AND(ISNUMBER(OFFSET('Water Data'!$H$10,0,10*ROW('Water Data'!H185))),'Data Summary'!CJ191="Yes"),OFFSET('Water Data'!$H$10,0,10*ROW('Water Data'!H185)),NA())</f>
        <v>#N/A</v>
      </c>
      <c r="V191" s="103" t="e">
        <f ca="true">+IF(AND(ISNUMBER(OFFSET('Sanitation Data'!$C$5,0,10*ROW('Sanitation Data'!C185))),'Data Summary'!CK191="Yes"),100-OFFSET('Sanitation Data'!$C$5,0,10*ROW('Sanitation Data'!C185)),NA())</f>
        <v>#N/A</v>
      </c>
      <c r="W191" s="103" t="e">
        <f ca="true">+IF(AND(ISNUMBER(OFFSET('Sanitation Data'!$C$7,0,10*ROW('Sanitation Data'!C185))),'Data Summary'!CL191="Yes"),OFFSET('Sanitation Data'!$C$7,0,10*ROW('Sanitation Data'!C185)),NA())</f>
        <v>#N/A</v>
      </c>
      <c r="X191" s="103" t="e">
        <f ca="true">+IF(AND(ISNUMBER(OFFSET('Sanitation Data'!$C$11,0,10*ROW('Sanitation Data'!C185))),'Data Summary'!CM191="Yes"),OFFSET('Sanitation Data'!$C$11,0,10*ROW('Sanitation Data'!C185)),NA())</f>
        <v>#N/A</v>
      </c>
      <c r="Y191" s="103" t="e">
        <f ca="true">+IF(AND(ISNUMBER(OFFSET('Sanitation Data'!$C$12,0,10*ROW('Sanitation Data'!C185))),'Data Summary'!CN191="Yes"),OFFSET('Sanitation Data'!$C$12,0,10*ROW('Sanitation Data'!C185)),NA())</f>
        <v>#N/A</v>
      </c>
      <c r="Z191" s="103" t="e">
        <f ca="true">+IF(AND(ISNUMBER(OFFSET('Sanitation Data'!$C$13,0,10*ROW('Sanitation Data'!C185))),'Data Summary'!CO191="Yes"),OFFSET('Sanitation Data'!$C$13,0,10*ROW('Sanitation Data'!C185)),NA())</f>
        <v>#N/A</v>
      </c>
      <c r="AA191" s="103" t="e">
        <f ca="true">+IF(AND(ISNUMBER(OFFSET('Sanitation Data'!$D$5,0,10*ROW('Sanitation Data'!D185))),'Data Summary'!CP191="Yes"),100-OFFSET('Sanitation Data'!$D$5,0,10*ROW('Sanitation Data'!D185)),NA())</f>
        <v>#N/A</v>
      </c>
      <c r="AB191" s="103" t="e">
        <f ca="true">+IF(AND(ISNUMBER(OFFSET('Sanitation Data'!$D$7,0,10*ROW('Sanitation Data'!D185))),'Data Summary'!CQ191="Yes"),OFFSET('Sanitation Data'!$D$7,0,10*ROW('Sanitation Data'!D185)),NA())</f>
        <v>#N/A</v>
      </c>
      <c r="AC191" s="103" t="e">
        <f ca="true">+IF(AND(ISNUMBER(OFFSET('Sanitation Data'!$D$11,0,10*ROW('Sanitation Data'!D185))),'Data Summary'!CR191="Yes"),OFFSET('Sanitation Data'!$D$11,0,10*ROW('Sanitation Data'!D185)),NA())</f>
        <v>#N/A</v>
      </c>
      <c r="AD191" s="103" t="e">
        <f ca="true">+IF(AND(ISNUMBER(OFFSET('Sanitation Data'!$D$12,0,10*ROW('Sanitation Data'!D185))),'Data Summary'!CS191="Yes"),OFFSET('Sanitation Data'!$D$12,0,10*ROW('Sanitation Data'!D185)),NA())</f>
        <v>#N/A</v>
      </c>
      <c r="AE191" s="103" t="e">
        <f ca="true">+IF(AND(ISNUMBER(OFFSET('Sanitation Data'!$D$13,0,10*ROW('Sanitation Data'!D185))),'Data Summary'!CT191="Yes"),OFFSET('Sanitation Data'!$D$13,0,10*ROW('Sanitation Data'!D185)),NA())</f>
        <v>#N/A</v>
      </c>
      <c r="AF191" s="103" t="e">
        <f ca="true">+IF(AND(ISNUMBER(OFFSET('Sanitation Data'!$E$5,0,10*ROW('Sanitation Data'!E185))),'Data Summary'!CU191="Yes"),100-OFFSET('Sanitation Data'!$E$5,0,10*ROW('Sanitation Data'!E185)),NA())</f>
        <v>#N/A</v>
      </c>
      <c r="AG191" s="103" t="e">
        <f ca="true">+IF(AND(ISNUMBER(OFFSET('Sanitation Data'!$E$7,0,10*ROW('Sanitation Data'!E185))),'Data Summary'!CV191="Yes"),OFFSET('Sanitation Data'!$E$7,0,10*ROW('Sanitation Data'!E185)),NA())</f>
        <v>#N/A</v>
      </c>
      <c r="AH191" s="103" t="e">
        <f ca="true">+IF(AND(ISNUMBER(OFFSET('Sanitation Data'!$E$11,0,10*ROW('Sanitation Data'!E185))),'Data Summary'!CW191="Yes"),OFFSET('Sanitation Data'!$E$11,0,10*ROW('Sanitation Data'!E185)),NA())</f>
        <v>#N/A</v>
      </c>
      <c r="AI191" s="103" t="e">
        <f ca="true">+IF(AND(ISNUMBER(OFFSET('Sanitation Data'!$E$12,0,10*ROW('Sanitation Data'!E185))),'Data Summary'!CX191="Yes"),OFFSET('Sanitation Data'!$E$12,0,10*ROW('Sanitation Data'!E185)),NA())</f>
        <v>#N/A</v>
      </c>
      <c r="AJ191" s="103" t="e">
        <f ca="true">+IF(AND(ISNUMBER(OFFSET('Sanitation Data'!$E$13,0,10*ROW('Sanitation Data'!E185))),'Data Summary'!CY191="Yes"),OFFSET('Sanitation Data'!$E$13,0,10*ROW('Sanitation Data'!E185)),NA())</f>
        <v>#N/A</v>
      </c>
      <c r="AK191" s="103" t="e">
        <f ca="true">+IF(AND(ISNUMBER(OFFSET('Sanitation Data'!$F$5,0,10*ROW('Sanitation Data'!F185))),'Data Summary'!CZ191="Yes"),100-OFFSET('Sanitation Data'!$F$5,0,10*ROW('Sanitation Data'!F185)),NA())</f>
        <v>#N/A</v>
      </c>
      <c r="AL191" s="103" t="e">
        <f ca="true">+IF(AND(ISNUMBER(OFFSET('Sanitation Data'!$F$7,0,10*ROW('Sanitation Data'!F185))),'Data Summary'!DA191="Yes"),OFFSET('Sanitation Data'!$F$7,0,10*ROW('Sanitation Data'!F185)),NA())</f>
        <v>#N/A</v>
      </c>
      <c r="AM191" s="103" t="e">
        <f ca="true">+IF(AND(ISNUMBER(OFFSET('Sanitation Data'!$F$11,0,10*ROW('Sanitation Data'!F185))),'Data Summary'!DB191="Yes"),OFFSET('Sanitation Data'!$F$11,0,10*ROW('Sanitation Data'!F185)),NA())</f>
        <v>#N/A</v>
      </c>
      <c r="AN191" s="103" t="e">
        <f ca="true">+IF(AND(ISNUMBER(OFFSET('Sanitation Data'!$F$12,0,10*ROW('Sanitation Data'!F185))),'Data Summary'!DC191="Yes"),OFFSET('Sanitation Data'!$F$12,0,10*ROW('Sanitation Data'!F185)),NA())</f>
        <v>#N/A</v>
      </c>
      <c r="AO191" s="103" t="e">
        <f ca="true">+IF(AND(ISNUMBER(OFFSET('Sanitation Data'!$F$13,0,10*ROW('Sanitation Data'!F185))),'Data Summary'!DD191="Yes"),OFFSET('Sanitation Data'!$F$13,0,10*ROW('Sanitation Data'!F185)),NA())</f>
        <v>#N/A</v>
      </c>
      <c r="AP191" s="103" t="e">
        <f ca="true">+IF(AND(ISNUMBER(OFFSET('Sanitation Data'!$G$5,0,10*ROW('Sanitation Data'!G185))),'Data Summary'!DE191="Yes"),100-OFFSET('Sanitation Data'!$G$5,0,10*ROW('Sanitation Data'!G185)),NA())</f>
        <v>#N/A</v>
      </c>
      <c r="AQ191" s="103" t="e">
        <f ca="true">+IF(AND(ISNUMBER(OFFSET('Sanitation Data'!$G$7,0,10*ROW('Sanitation Data'!G185))),'Data Summary'!DF191="Yes"),OFFSET('Sanitation Data'!$G$7,0,10*ROW('Sanitation Data'!G185)),NA())</f>
        <v>#N/A</v>
      </c>
      <c r="AR191" s="103" t="e">
        <f ca="true">+IF(AND(ISNUMBER(OFFSET('Sanitation Data'!$G$11,0,10*ROW('Sanitation Data'!G185))),'Data Summary'!DG191="Yes"),OFFSET('Sanitation Data'!$G$11,0,10*ROW('Sanitation Data'!G185)),NA())</f>
        <v>#N/A</v>
      </c>
      <c r="AS191" s="103" t="e">
        <f ca="true">+IF(AND(ISNUMBER(OFFSET('Sanitation Data'!$G$12,0,10*ROW('Sanitation Data'!G185))),'Data Summary'!DH191="Yes"),OFFSET('Sanitation Data'!$G$12,0,10*ROW('Sanitation Data'!G185)),NA())</f>
        <v>#N/A</v>
      </c>
      <c r="AT191" s="103" t="e">
        <f ca="true">+IF(AND(ISNUMBER(OFFSET('Sanitation Data'!$G$13,0,10*ROW('Sanitation Data'!G185))),'Data Summary'!DI191="Yes"),OFFSET('Sanitation Data'!$G$13,0,10*ROW('Sanitation Data'!G185)),NA())</f>
        <v>#N/A</v>
      </c>
      <c r="AU191" s="103" t="e">
        <f ca="true">+IF(AND(ISNUMBER(OFFSET('Sanitation Data'!$H$5,0,10*ROW('Sanitation Data'!H185))),'Data Summary'!DJ191="Yes"),100-OFFSET('Sanitation Data'!$H$5,0,10*ROW('Sanitation Data'!H185)),NA())</f>
        <v>#N/A</v>
      </c>
      <c r="AV191" s="103" t="e">
        <f ca="true">+IF(AND(ISNUMBER(OFFSET('Sanitation Data'!$H$7,0,10*ROW('Sanitation Data'!H185))),'Data Summary'!DK191="Yes"),OFFSET('Sanitation Data'!$H$7,0,10*ROW('Sanitation Data'!H185)),NA())</f>
        <v>#N/A</v>
      </c>
      <c r="AW191" s="103" t="e">
        <f ca="true">+IF(AND(ISNUMBER(OFFSET('Sanitation Data'!$H$11,0,10*ROW('Sanitation Data'!H185))),'Data Summary'!DL191="Yes"),OFFSET('Sanitation Data'!$H$11,0,10*ROW('Sanitation Data'!H185)),NA())</f>
        <v>#N/A</v>
      </c>
      <c r="AX191" s="103" t="e">
        <f ca="true">+IF(AND(ISNUMBER(OFFSET('Sanitation Data'!$H$12,0,10*ROW('Sanitation Data'!H185))),'Data Summary'!DM191="Yes"),OFFSET('Sanitation Data'!$H$12,0,10*ROW('Sanitation Data'!H185)),NA())</f>
        <v>#N/A</v>
      </c>
      <c r="AY191" s="103" t="e">
        <f ca="true">+IF(AND(ISNUMBER(OFFSET('Sanitation Data'!$H$13,0,10*ROW('Sanitation Data'!H185))),'Data Summary'!DN191="Yes"),OFFSET('Sanitation Data'!$H$13,0,10*ROW('Sanitation Data'!H185)),NA())</f>
        <v>#N/A</v>
      </c>
      <c r="AZ191" s="108" t="e">
        <f ca="true">+IF(AND(ISNUMBER(OFFSET('Hygiene Data'!$C$6,0,10*ROW('Hygiene Data'!C185))),'Data Summary'!DO191="Yes"),OFFSET('Hygiene Data'!$C$6,0,10*ROW('Hygiene Data'!C185)),NA())</f>
        <v>#N/A</v>
      </c>
      <c r="BA191" s="108" t="e">
        <f ca="true">+IF(AND(ISNUMBER(OFFSET('Hygiene Data'!$C$8,0,10*ROW('Hygiene Data'!C185))),'Data Summary'!DP191="Yes"),OFFSET('Hygiene Data'!$C$8,0,10*ROW('Hygiene Data'!C185)),NA())</f>
        <v>#N/A</v>
      </c>
      <c r="BB191" s="108" t="e">
        <f ca="true">+IF(AND(ISNUMBER(OFFSET('Hygiene Data'!$C$10,0,10*ROW('Hygiene Data'!C185))),'Data Summary'!DQ191="Yes"),OFFSET('Hygiene Data'!$C$10,0,10*ROW('Hygiene Data'!C185)),NA())</f>
        <v>#N/A</v>
      </c>
      <c r="BC191" s="108" t="e">
        <f ca="true">+IF(AND(ISNUMBER(OFFSET('Hygiene Data'!$D$6,0,10*ROW('Hygiene Data'!D185))),'Data Summary'!DR191="Yes"),OFFSET('Hygiene Data'!$D$6,0,10*ROW('Hygiene Data'!D185)),NA())</f>
        <v>#N/A</v>
      </c>
      <c r="BD191" s="108" t="e">
        <f ca="true">+IF(AND(ISNUMBER(OFFSET('Hygiene Data'!$D$8,0,10*ROW('Hygiene Data'!D185))),'Data Summary'!DS191="Yes"),OFFSET('Hygiene Data'!$D$8,0,10*ROW('Hygiene Data'!D185)),NA())</f>
        <v>#N/A</v>
      </c>
      <c r="BE191" s="108" t="e">
        <f ca="true">+IF(AND(ISNUMBER(OFFSET('Hygiene Data'!$D$10,0,10*ROW('Hygiene Data'!D185))),'Data Summary'!DT191="Yes"),OFFSET('Hygiene Data'!$D$10,0,10*ROW('Hygiene Data'!D185)),NA())</f>
        <v>#N/A</v>
      </c>
      <c r="BF191" s="108" t="e">
        <f ca="true">+IF(AND(ISNUMBER(OFFSET('Hygiene Data'!$E$6,0,10*ROW('Hygiene Data'!E185))),'Data Summary'!DU191="Yes"),OFFSET('Hygiene Data'!$E$6,0,10*ROW('Hygiene Data'!E185)),NA())</f>
        <v>#N/A</v>
      </c>
      <c r="BG191" s="108" t="e">
        <f ca="true">+IF(AND(ISNUMBER(OFFSET('Hygiene Data'!$E$8,0,10*ROW('Hygiene Data'!E185))),'Data Summary'!DV191="Yes"),OFFSET('Hygiene Data'!$E$8,0,10*ROW('Hygiene Data'!E185)),NA())</f>
        <v>#N/A</v>
      </c>
      <c r="BH191" s="108" t="e">
        <f ca="true">+IF(AND(ISNUMBER(OFFSET('Hygiene Data'!$E$10,0,10*ROW('Hygiene Data'!E185))),'Data Summary'!DW191="Yes"),OFFSET('Hygiene Data'!$E$10,0,10*ROW('Hygiene Data'!E185)),NA())</f>
        <v>#N/A</v>
      </c>
      <c r="BI191" s="108" t="e">
        <f ca="true">+IF(AND(ISNUMBER(OFFSET('Hygiene Data'!$F$6,0,10*ROW('Hygiene Data'!F185))),'Data Summary'!DX191="Yes"),OFFSET('Hygiene Data'!$F$6,0,10*ROW('Hygiene Data'!F185)),NA())</f>
        <v>#N/A</v>
      </c>
      <c r="BJ191" s="108" t="e">
        <f ca="true">+IF(AND(ISNUMBER(OFFSET('Hygiene Data'!$F$8,0,10*ROW('Hygiene Data'!F185))),'Data Summary'!DY191="Yes"),OFFSET('Hygiene Data'!$F$8,0,10*ROW('Hygiene Data'!F185)),NA())</f>
        <v>#N/A</v>
      </c>
      <c r="BK191" s="108" t="e">
        <f ca="true">+IF(AND(ISNUMBER(OFFSET('Hygiene Data'!$F$10,0,10*ROW('Hygiene Data'!F185))),'Data Summary'!DZ191="Yes"),OFFSET('Hygiene Data'!$F$10,0,10*ROW('Hygiene Data'!F185)),NA())</f>
        <v>#N/A</v>
      </c>
      <c r="BL191" s="108" t="e">
        <f ca="true">+IF(AND(ISNUMBER(OFFSET('Hygiene Data'!$G$6,0,10*ROW('Hygiene Data'!G185))),'Data Summary'!EA191="Yes"),OFFSET('Hygiene Data'!$G$6,0,10*ROW('Hygiene Data'!G185)),NA())</f>
        <v>#N/A</v>
      </c>
      <c r="BM191" s="108" t="e">
        <f ca="true">+IF(AND(ISNUMBER(OFFSET('Hygiene Data'!$G$8,0,10*ROW('Hygiene Data'!G185))),'Data Summary'!EB191="Yes"),OFFSET('Hygiene Data'!$G$8,0,10*ROW('Hygiene Data'!G185)),NA())</f>
        <v>#N/A</v>
      </c>
      <c r="BN191" s="108" t="e">
        <f ca="true">+IF(AND(ISNUMBER(OFFSET('Hygiene Data'!$G$10,0,10*ROW('Hygiene Data'!G185))),'Data Summary'!EC191="Yes"),OFFSET('Hygiene Data'!$G$10,0,10*ROW('Hygiene Data'!G185)),NA())</f>
        <v>#N/A</v>
      </c>
      <c r="BO191" s="108" t="e">
        <f ca="true">+IF(AND(ISNUMBER(OFFSET('Hygiene Data'!$H$6,0,10*ROW('Hygiene Data'!H185))),'Data Summary'!ED191="Yes"),OFFSET('Hygiene Data'!$H$6,0,10*ROW('Hygiene Data'!H185)),NA())</f>
        <v>#N/A</v>
      </c>
      <c r="BP191" s="108" t="e">
        <f ca="true">+IF(AND(ISNUMBER(OFFSET('Hygiene Data'!$H$8,0,10*ROW('Hygiene Data'!H185))),'Data Summary'!EE191="Yes"),OFFSET('Hygiene Data'!$H$8,0,10*ROW('Hygiene Data'!H185)),NA())</f>
        <v>#N/A</v>
      </c>
      <c r="BQ191" s="108" t="e">
        <f ca="true">+IF(AND(ISNUMBER(OFFSET('Hygiene Data'!$H$10,0,10*ROW('Hygiene Data'!H185))),'Data Summary'!EF191="Yes"),OFFSET('Hygiene Data'!$H$10,0,10*ROW('Hygiene Data'!H185)),NA())</f>
        <v>#N/A</v>
      </c>
    </row>
    <row r="192" x14ac:dyDescent="0.2">
      <c r="A192" s="56" t="e">
        <f ca="true">+IF(OFFSET('Water Data'!$B$1,0,10*ROW('Water Data'!B186))="",NA(),OFFSET('Water Data'!$B$1,0,10*ROW('Water Data'!B186)))</f>
        <v>#N/A</v>
      </c>
      <c r="B192" s="56" t="e">
        <f ca="true">+IF(OFFSET('Water Data'!$A$3,0,10*ROW('Water Data'!A189))="",NA(),OFFSET('Water Data'!$A$3,0,10*ROW('Water Data'!A189)))</f>
        <v>#N/A</v>
      </c>
      <c r="C192" s="56" t="e">
        <f ca="true">+IF(OFFSET('Water Data'!$C$3,0,10*ROW('Water Data'!C189))="",NA(),OFFSET('Water Data'!$C$3,0,10*ROW('Water Data'!C189)))</f>
        <v>#N/A</v>
      </c>
      <c r="D192" s="57" t="e">
        <f ca="true">+IF(AND(ISNUMBER(OFFSET('Water Data'!$C$5,0,10*ROW('Water Data'!C186))),'Data Summary'!BS192="Yes"),100-OFFSET('Water Data'!$C$5,0,10*ROW('Water Data'!C186)),NA())</f>
        <v>#N/A</v>
      </c>
      <c r="E192" s="57" t="e">
        <f ca="true">+IF(AND(ISNUMBER(OFFSET('Water Data'!$C$7,0,10*ROW('Water Data'!C186))),'Data Summary'!BT192="Yes"),OFFSET('Water Data'!$C$7,0,10*ROW('Water Data'!C186)),NA())</f>
        <v>#N/A</v>
      </c>
      <c r="F192" s="57" t="e">
        <f ca="true">+IF(AND(ISNUMBER(OFFSET('Water Data'!$C$10,0,10*ROW('Water Data'!C186))),'Data Summary'!BU192="Yes"),OFFSET('Water Data'!$C$10,0,10*ROW('Water Data'!C186)),NA())</f>
        <v>#N/A</v>
      </c>
      <c r="G192" s="57" t="e">
        <f ca="true">+IF(AND(ISNUMBER(OFFSET('Water Data'!$D$5,0,10*ROW('Water Data'!D186))),'Data Summary'!BV192="Yes"),100-OFFSET('Water Data'!$D$5,0,10*ROW('Water Data'!D186)),NA())</f>
        <v>#N/A</v>
      </c>
      <c r="H192" s="57" t="e">
        <f ca="true">+IF(AND(ISNUMBER(OFFSET('Water Data'!$D$7,0,10*ROW('Water Data'!D186))),'Data Summary'!BW192="Yes"),OFFSET('Water Data'!$D$7,0,10*ROW('Water Data'!D186)),NA())</f>
        <v>#N/A</v>
      </c>
      <c r="I192" s="57" t="e">
        <f ca="true">+IF(AND(ISNUMBER(OFFSET('Water Data'!$D$10,0,10*ROW('Water Data'!D186))),'Data Summary'!BX192="Yes"),OFFSET('Water Data'!$D$10,0,10*ROW('Water Data'!D186)),NA())</f>
        <v>#N/A</v>
      </c>
      <c r="J192" s="57" t="e">
        <f ca="true">+IF(AND(ISNUMBER(OFFSET('Water Data'!$E$5,0,10*ROW('Water Data'!E186))),'Data Summary'!BY192="Yes"),100-OFFSET('Water Data'!$E$5,0,10*ROW('Water Data'!E186)),NA())</f>
        <v>#N/A</v>
      </c>
      <c r="K192" s="57" t="e">
        <f ca="true">+IF(AND(ISNUMBER(OFFSET('Water Data'!$E$7,0,10*ROW('Water Data'!E186))),'Data Summary'!BZ192="Yes"),OFFSET('Water Data'!$E$7,0,10*ROW('Water Data'!E186)),NA())</f>
        <v>#N/A</v>
      </c>
      <c r="L192" s="57" t="e">
        <f ca="true">+IF(AND(ISNUMBER(OFFSET('Water Data'!$E$10,0,10*ROW('Water Data'!E186))),'Data Summary'!CA192="Yes"),OFFSET('Water Data'!$E$10,0,10*ROW('Water Data'!E186)),NA())</f>
        <v>#N/A</v>
      </c>
      <c r="M192" s="57" t="e">
        <f ca="true">+IF(AND(ISNUMBER(OFFSET('Water Data'!$F$5,0,10*ROW('Water Data'!F186))),'Data Summary'!CB192="Yes"),100-OFFSET('Water Data'!$F$5,0,10*ROW('Water Data'!F186)),NA())</f>
        <v>#N/A</v>
      </c>
      <c r="N192" s="57" t="e">
        <f ca="true">+IF(AND(ISNUMBER(OFFSET('Water Data'!$F$7,0,10*ROW('Water Data'!F186))),'Data Summary'!CC192="Yes"),OFFSET('Water Data'!$F$7,0,10*ROW('Water Data'!F186)),NA())</f>
        <v>#N/A</v>
      </c>
      <c r="O192" s="57" t="e">
        <f ca="true">+IF(AND(ISNUMBER(OFFSET('Water Data'!$F$10,0,10*ROW('Water Data'!F186))),'Data Summary'!CD192="Yes"),OFFSET('Water Data'!$F$10,0,10*ROW('Water Data'!F186)),NA())</f>
        <v>#N/A</v>
      </c>
      <c r="P192" s="57" t="e">
        <f ca="true">+IF(AND(ISNUMBER(OFFSET('Water Data'!$G$5,0,10*ROW('Water Data'!G186))),'Data Summary'!CE192="Yes"),100-OFFSET('Water Data'!$G$5,0,10*ROW('Water Data'!G186)),NA())</f>
        <v>#N/A</v>
      </c>
      <c r="Q192" s="57" t="e">
        <f ca="true">+IF(AND(ISNUMBER(OFFSET('Water Data'!$G$7,0,10*ROW('Water Data'!G186))),'Data Summary'!CF192="Yes"),OFFSET('Water Data'!$G$7,0,10*ROW('Water Data'!G186)),NA())</f>
        <v>#N/A</v>
      </c>
      <c r="R192" s="57" t="e">
        <f ca="true">+IF(AND(ISNUMBER(OFFSET('Water Data'!$G$10,0,10*ROW('Water Data'!G186))),'Data Summary'!CG192="Yes"),OFFSET('Water Data'!$G$10,0,10*ROW('Water Data'!G186)),NA())</f>
        <v>#N/A</v>
      </c>
      <c r="S192" s="57" t="e">
        <f ca="true">+IF(AND(ISNUMBER(OFFSET('Water Data'!$H$5,0,10*ROW('Water Data'!H186))),'Data Summary'!CH192="Yes"),100-OFFSET('Water Data'!$H$5,0,10*ROW('Water Data'!H186)),NA())</f>
        <v>#N/A</v>
      </c>
      <c r="T192" s="57" t="e">
        <f ca="true">+IF(AND(ISNUMBER(OFFSET('Water Data'!$H$7,0,10*ROW('Water Data'!H186))),'Data Summary'!CI192="Yes"),OFFSET('Water Data'!$H$7,0,10*ROW('Water Data'!H186)),NA())</f>
        <v>#N/A</v>
      </c>
      <c r="U192" s="57" t="e">
        <f ca="true">+IF(AND(ISNUMBER(OFFSET('Water Data'!$H$10,0,10*ROW('Water Data'!H186))),'Data Summary'!CJ192="Yes"),OFFSET('Water Data'!$H$10,0,10*ROW('Water Data'!H186)),NA())</f>
        <v>#N/A</v>
      </c>
      <c r="V192" s="103" t="e">
        <f ca="true">+IF(AND(ISNUMBER(OFFSET('Sanitation Data'!$C$5,0,10*ROW('Sanitation Data'!C186))),'Data Summary'!CK192="Yes"),100-OFFSET('Sanitation Data'!$C$5,0,10*ROW('Sanitation Data'!C186)),NA())</f>
        <v>#N/A</v>
      </c>
      <c r="W192" s="103" t="e">
        <f ca="true">+IF(AND(ISNUMBER(OFFSET('Sanitation Data'!$C$7,0,10*ROW('Sanitation Data'!C186))),'Data Summary'!CL192="Yes"),OFFSET('Sanitation Data'!$C$7,0,10*ROW('Sanitation Data'!C186)),NA())</f>
        <v>#N/A</v>
      </c>
      <c r="X192" s="103" t="e">
        <f ca="true">+IF(AND(ISNUMBER(OFFSET('Sanitation Data'!$C$11,0,10*ROW('Sanitation Data'!C186))),'Data Summary'!CM192="Yes"),OFFSET('Sanitation Data'!$C$11,0,10*ROW('Sanitation Data'!C186)),NA())</f>
        <v>#N/A</v>
      </c>
      <c r="Y192" s="103" t="e">
        <f ca="true">+IF(AND(ISNUMBER(OFFSET('Sanitation Data'!$C$12,0,10*ROW('Sanitation Data'!C186))),'Data Summary'!CN192="Yes"),OFFSET('Sanitation Data'!$C$12,0,10*ROW('Sanitation Data'!C186)),NA())</f>
        <v>#N/A</v>
      </c>
      <c r="Z192" s="103" t="e">
        <f ca="true">+IF(AND(ISNUMBER(OFFSET('Sanitation Data'!$C$13,0,10*ROW('Sanitation Data'!C186))),'Data Summary'!CO192="Yes"),OFFSET('Sanitation Data'!$C$13,0,10*ROW('Sanitation Data'!C186)),NA())</f>
        <v>#N/A</v>
      </c>
      <c r="AA192" s="103" t="e">
        <f ca="true">+IF(AND(ISNUMBER(OFFSET('Sanitation Data'!$D$5,0,10*ROW('Sanitation Data'!D186))),'Data Summary'!CP192="Yes"),100-OFFSET('Sanitation Data'!$D$5,0,10*ROW('Sanitation Data'!D186)),NA())</f>
        <v>#N/A</v>
      </c>
      <c r="AB192" s="103" t="e">
        <f ca="true">+IF(AND(ISNUMBER(OFFSET('Sanitation Data'!$D$7,0,10*ROW('Sanitation Data'!D186))),'Data Summary'!CQ192="Yes"),OFFSET('Sanitation Data'!$D$7,0,10*ROW('Sanitation Data'!D186)),NA())</f>
        <v>#N/A</v>
      </c>
      <c r="AC192" s="103" t="e">
        <f ca="true">+IF(AND(ISNUMBER(OFFSET('Sanitation Data'!$D$11,0,10*ROW('Sanitation Data'!D186))),'Data Summary'!CR192="Yes"),OFFSET('Sanitation Data'!$D$11,0,10*ROW('Sanitation Data'!D186)),NA())</f>
        <v>#N/A</v>
      </c>
      <c r="AD192" s="103" t="e">
        <f ca="true">+IF(AND(ISNUMBER(OFFSET('Sanitation Data'!$D$12,0,10*ROW('Sanitation Data'!D186))),'Data Summary'!CS192="Yes"),OFFSET('Sanitation Data'!$D$12,0,10*ROW('Sanitation Data'!D186)),NA())</f>
        <v>#N/A</v>
      </c>
      <c r="AE192" s="103" t="e">
        <f ca="true">+IF(AND(ISNUMBER(OFFSET('Sanitation Data'!$D$13,0,10*ROW('Sanitation Data'!D186))),'Data Summary'!CT192="Yes"),OFFSET('Sanitation Data'!$D$13,0,10*ROW('Sanitation Data'!D186)),NA())</f>
        <v>#N/A</v>
      </c>
      <c r="AF192" s="103" t="e">
        <f ca="true">+IF(AND(ISNUMBER(OFFSET('Sanitation Data'!$E$5,0,10*ROW('Sanitation Data'!E186))),'Data Summary'!CU192="Yes"),100-OFFSET('Sanitation Data'!$E$5,0,10*ROW('Sanitation Data'!E186)),NA())</f>
        <v>#N/A</v>
      </c>
      <c r="AG192" s="103" t="e">
        <f ca="true">+IF(AND(ISNUMBER(OFFSET('Sanitation Data'!$E$7,0,10*ROW('Sanitation Data'!E186))),'Data Summary'!CV192="Yes"),OFFSET('Sanitation Data'!$E$7,0,10*ROW('Sanitation Data'!E186)),NA())</f>
        <v>#N/A</v>
      </c>
      <c r="AH192" s="103" t="e">
        <f ca="true">+IF(AND(ISNUMBER(OFFSET('Sanitation Data'!$E$11,0,10*ROW('Sanitation Data'!E186))),'Data Summary'!CW192="Yes"),OFFSET('Sanitation Data'!$E$11,0,10*ROW('Sanitation Data'!E186)),NA())</f>
        <v>#N/A</v>
      </c>
      <c r="AI192" s="103" t="e">
        <f ca="true">+IF(AND(ISNUMBER(OFFSET('Sanitation Data'!$E$12,0,10*ROW('Sanitation Data'!E186))),'Data Summary'!CX192="Yes"),OFFSET('Sanitation Data'!$E$12,0,10*ROW('Sanitation Data'!E186)),NA())</f>
        <v>#N/A</v>
      </c>
      <c r="AJ192" s="103" t="e">
        <f ca="true">+IF(AND(ISNUMBER(OFFSET('Sanitation Data'!$E$13,0,10*ROW('Sanitation Data'!E186))),'Data Summary'!CY192="Yes"),OFFSET('Sanitation Data'!$E$13,0,10*ROW('Sanitation Data'!E186)),NA())</f>
        <v>#N/A</v>
      </c>
      <c r="AK192" s="103" t="e">
        <f ca="true">+IF(AND(ISNUMBER(OFFSET('Sanitation Data'!$F$5,0,10*ROW('Sanitation Data'!F186))),'Data Summary'!CZ192="Yes"),100-OFFSET('Sanitation Data'!$F$5,0,10*ROW('Sanitation Data'!F186)),NA())</f>
        <v>#N/A</v>
      </c>
      <c r="AL192" s="103" t="e">
        <f ca="true">+IF(AND(ISNUMBER(OFFSET('Sanitation Data'!$F$7,0,10*ROW('Sanitation Data'!F186))),'Data Summary'!DA192="Yes"),OFFSET('Sanitation Data'!$F$7,0,10*ROW('Sanitation Data'!F186)),NA())</f>
        <v>#N/A</v>
      </c>
      <c r="AM192" s="103" t="e">
        <f ca="true">+IF(AND(ISNUMBER(OFFSET('Sanitation Data'!$F$11,0,10*ROW('Sanitation Data'!F186))),'Data Summary'!DB192="Yes"),OFFSET('Sanitation Data'!$F$11,0,10*ROW('Sanitation Data'!F186)),NA())</f>
        <v>#N/A</v>
      </c>
      <c r="AN192" s="103" t="e">
        <f ca="true">+IF(AND(ISNUMBER(OFFSET('Sanitation Data'!$F$12,0,10*ROW('Sanitation Data'!F186))),'Data Summary'!DC192="Yes"),OFFSET('Sanitation Data'!$F$12,0,10*ROW('Sanitation Data'!F186)),NA())</f>
        <v>#N/A</v>
      </c>
      <c r="AO192" s="103" t="e">
        <f ca="true">+IF(AND(ISNUMBER(OFFSET('Sanitation Data'!$F$13,0,10*ROW('Sanitation Data'!F186))),'Data Summary'!DD192="Yes"),OFFSET('Sanitation Data'!$F$13,0,10*ROW('Sanitation Data'!F186)),NA())</f>
        <v>#N/A</v>
      </c>
      <c r="AP192" s="103" t="e">
        <f ca="true">+IF(AND(ISNUMBER(OFFSET('Sanitation Data'!$G$5,0,10*ROW('Sanitation Data'!G186))),'Data Summary'!DE192="Yes"),100-OFFSET('Sanitation Data'!$G$5,0,10*ROW('Sanitation Data'!G186)),NA())</f>
        <v>#N/A</v>
      </c>
      <c r="AQ192" s="103" t="e">
        <f ca="true">+IF(AND(ISNUMBER(OFFSET('Sanitation Data'!$G$7,0,10*ROW('Sanitation Data'!G186))),'Data Summary'!DF192="Yes"),OFFSET('Sanitation Data'!$G$7,0,10*ROW('Sanitation Data'!G186)),NA())</f>
        <v>#N/A</v>
      </c>
      <c r="AR192" s="103" t="e">
        <f ca="true">+IF(AND(ISNUMBER(OFFSET('Sanitation Data'!$G$11,0,10*ROW('Sanitation Data'!G186))),'Data Summary'!DG192="Yes"),OFFSET('Sanitation Data'!$G$11,0,10*ROW('Sanitation Data'!G186)),NA())</f>
        <v>#N/A</v>
      </c>
      <c r="AS192" s="103" t="e">
        <f ca="true">+IF(AND(ISNUMBER(OFFSET('Sanitation Data'!$G$12,0,10*ROW('Sanitation Data'!G186))),'Data Summary'!DH192="Yes"),OFFSET('Sanitation Data'!$G$12,0,10*ROW('Sanitation Data'!G186)),NA())</f>
        <v>#N/A</v>
      </c>
      <c r="AT192" s="103" t="e">
        <f ca="true">+IF(AND(ISNUMBER(OFFSET('Sanitation Data'!$G$13,0,10*ROW('Sanitation Data'!G186))),'Data Summary'!DI192="Yes"),OFFSET('Sanitation Data'!$G$13,0,10*ROW('Sanitation Data'!G186)),NA())</f>
        <v>#N/A</v>
      </c>
      <c r="AU192" s="103" t="e">
        <f ca="true">+IF(AND(ISNUMBER(OFFSET('Sanitation Data'!$H$5,0,10*ROW('Sanitation Data'!H186))),'Data Summary'!DJ192="Yes"),100-OFFSET('Sanitation Data'!$H$5,0,10*ROW('Sanitation Data'!H186)),NA())</f>
        <v>#N/A</v>
      </c>
      <c r="AV192" s="103" t="e">
        <f ca="true">+IF(AND(ISNUMBER(OFFSET('Sanitation Data'!$H$7,0,10*ROW('Sanitation Data'!H186))),'Data Summary'!DK192="Yes"),OFFSET('Sanitation Data'!$H$7,0,10*ROW('Sanitation Data'!H186)),NA())</f>
        <v>#N/A</v>
      </c>
      <c r="AW192" s="103" t="e">
        <f ca="true">+IF(AND(ISNUMBER(OFFSET('Sanitation Data'!$H$11,0,10*ROW('Sanitation Data'!H186))),'Data Summary'!DL192="Yes"),OFFSET('Sanitation Data'!$H$11,0,10*ROW('Sanitation Data'!H186)),NA())</f>
        <v>#N/A</v>
      </c>
      <c r="AX192" s="103" t="e">
        <f ca="true">+IF(AND(ISNUMBER(OFFSET('Sanitation Data'!$H$12,0,10*ROW('Sanitation Data'!H186))),'Data Summary'!DM192="Yes"),OFFSET('Sanitation Data'!$H$12,0,10*ROW('Sanitation Data'!H186)),NA())</f>
        <v>#N/A</v>
      </c>
      <c r="AY192" s="103" t="e">
        <f ca="true">+IF(AND(ISNUMBER(OFFSET('Sanitation Data'!$H$13,0,10*ROW('Sanitation Data'!H186))),'Data Summary'!DN192="Yes"),OFFSET('Sanitation Data'!$H$13,0,10*ROW('Sanitation Data'!H186)),NA())</f>
        <v>#N/A</v>
      </c>
      <c r="AZ192" s="108" t="e">
        <f ca="true">+IF(AND(ISNUMBER(OFFSET('Hygiene Data'!$C$6,0,10*ROW('Hygiene Data'!C186))),'Data Summary'!DO192="Yes"),OFFSET('Hygiene Data'!$C$6,0,10*ROW('Hygiene Data'!C186)),NA())</f>
        <v>#N/A</v>
      </c>
      <c r="BA192" s="108" t="e">
        <f ca="true">+IF(AND(ISNUMBER(OFFSET('Hygiene Data'!$C$8,0,10*ROW('Hygiene Data'!C186))),'Data Summary'!DP192="Yes"),OFFSET('Hygiene Data'!$C$8,0,10*ROW('Hygiene Data'!C186)),NA())</f>
        <v>#N/A</v>
      </c>
      <c r="BB192" s="108" t="e">
        <f ca="true">+IF(AND(ISNUMBER(OFFSET('Hygiene Data'!$C$10,0,10*ROW('Hygiene Data'!C186))),'Data Summary'!DQ192="Yes"),OFFSET('Hygiene Data'!$C$10,0,10*ROW('Hygiene Data'!C186)),NA())</f>
        <v>#N/A</v>
      </c>
      <c r="BC192" s="108" t="e">
        <f ca="true">+IF(AND(ISNUMBER(OFFSET('Hygiene Data'!$D$6,0,10*ROW('Hygiene Data'!D186))),'Data Summary'!DR192="Yes"),OFFSET('Hygiene Data'!$D$6,0,10*ROW('Hygiene Data'!D186)),NA())</f>
        <v>#N/A</v>
      </c>
      <c r="BD192" s="108" t="e">
        <f ca="true">+IF(AND(ISNUMBER(OFFSET('Hygiene Data'!$D$8,0,10*ROW('Hygiene Data'!D186))),'Data Summary'!DS192="Yes"),OFFSET('Hygiene Data'!$D$8,0,10*ROW('Hygiene Data'!D186)),NA())</f>
        <v>#N/A</v>
      </c>
      <c r="BE192" s="108" t="e">
        <f ca="true">+IF(AND(ISNUMBER(OFFSET('Hygiene Data'!$D$10,0,10*ROW('Hygiene Data'!D186))),'Data Summary'!DT192="Yes"),OFFSET('Hygiene Data'!$D$10,0,10*ROW('Hygiene Data'!D186)),NA())</f>
        <v>#N/A</v>
      </c>
      <c r="BF192" s="108" t="e">
        <f ca="true">+IF(AND(ISNUMBER(OFFSET('Hygiene Data'!$E$6,0,10*ROW('Hygiene Data'!E186))),'Data Summary'!DU192="Yes"),OFFSET('Hygiene Data'!$E$6,0,10*ROW('Hygiene Data'!E186)),NA())</f>
        <v>#N/A</v>
      </c>
      <c r="BG192" s="108" t="e">
        <f ca="true">+IF(AND(ISNUMBER(OFFSET('Hygiene Data'!$E$8,0,10*ROW('Hygiene Data'!E186))),'Data Summary'!DV192="Yes"),OFFSET('Hygiene Data'!$E$8,0,10*ROW('Hygiene Data'!E186)),NA())</f>
        <v>#N/A</v>
      </c>
      <c r="BH192" s="108" t="e">
        <f ca="true">+IF(AND(ISNUMBER(OFFSET('Hygiene Data'!$E$10,0,10*ROW('Hygiene Data'!E186))),'Data Summary'!DW192="Yes"),OFFSET('Hygiene Data'!$E$10,0,10*ROW('Hygiene Data'!E186)),NA())</f>
        <v>#N/A</v>
      </c>
      <c r="BI192" s="108" t="e">
        <f ca="true">+IF(AND(ISNUMBER(OFFSET('Hygiene Data'!$F$6,0,10*ROW('Hygiene Data'!F186))),'Data Summary'!DX192="Yes"),OFFSET('Hygiene Data'!$F$6,0,10*ROW('Hygiene Data'!F186)),NA())</f>
        <v>#N/A</v>
      </c>
      <c r="BJ192" s="108" t="e">
        <f ca="true">+IF(AND(ISNUMBER(OFFSET('Hygiene Data'!$F$8,0,10*ROW('Hygiene Data'!F186))),'Data Summary'!DY192="Yes"),OFFSET('Hygiene Data'!$F$8,0,10*ROW('Hygiene Data'!F186)),NA())</f>
        <v>#N/A</v>
      </c>
      <c r="BK192" s="108" t="e">
        <f ca="true">+IF(AND(ISNUMBER(OFFSET('Hygiene Data'!$F$10,0,10*ROW('Hygiene Data'!F186))),'Data Summary'!DZ192="Yes"),OFFSET('Hygiene Data'!$F$10,0,10*ROW('Hygiene Data'!F186)),NA())</f>
        <v>#N/A</v>
      </c>
      <c r="BL192" s="108" t="e">
        <f ca="true">+IF(AND(ISNUMBER(OFFSET('Hygiene Data'!$G$6,0,10*ROW('Hygiene Data'!G186))),'Data Summary'!EA192="Yes"),OFFSET('Hygiene Data'!$G$6,0,10*ROW('Hygiene Data'!G186)),NA())</f>
        <v>#N/A</v>
      </c>
      <c r="BM192" s="108" t="e">
        <f ca="true">+IF(AND(ISNUMBER(OFFSET('Hygiene Data'!$G$8,0,10*ROW('Hygiene Data'!G186))),'Data Summary'!EB192="Yes"),OFFSET('Hygiene Data'!$G$8,0,10*ROW('Hygiene Data'!G186)),NA())</f>
        <v>#N/A</v>
      </c>
      <c r="BN192" s="108" t="e">
        <f ca="true">+IF(AND(ISNUMBER(OFFSET('Hygiene Data'!$G$10,0,10*ROW('Hygiene Data'!G186))),'Data Summary'!EC192="Yes"),OFFSET('Hygiene Data'!$G$10,0,10*ROW('Hygiene Data'!G186)),NA())</f>
        <v>#N/A</v>
      </c>
      <c r="BO192" s="108" t="e">
        <f ca="true">+IF(AND(ISNUMBER(OFFSET('Hygiene Data'!$H$6,0,10*ROW('Hygiene Data'!H186))),'Data Summary'!ED192="Yes"),OFFSET('Hygiene Data'!$H$6,0,10*ROW('Hygiene Data'!H186)),NA())</f>
        <v>#N/A</v>
      </c>
      <c r="BP192" s="108" t="e">
        <f ca="true">+IF(AND(ISNUMBER(OFFSET('Hygiene Data'!$H$8,0,10*ROW('Hygiene Data'!H186))),'Data Summary'!EE192="Yes"),OFFSET('Hygiene Data'!$H$8,0,10*ROW('Hygiene Data'!H186)),NA())</f>
        <v>#N/A</v>
      </c>
      <c r="BQ192" s="108" t="e">
        <f ca="true">+IF(AND(ISNUMBER(OFFSET('Hygiene Data'!$H$10,0,10*ROW('Hygiene Data'!H186))),'Data Summary'!EF192="Yes"),OFFSET('Hygiene Data'!$H$10,0,10*ROW('Hygiene Data'!H186)),NA())</f>
        <v>#N/A</v>
      </c>
    </row>
    <row r="193" x14ac:dyDescent="0.2">
      <c r="A193" s="56" t="e">
        <f ca="true">+IF(OFFSET('Water Data'!$B$1,0,10*ROW('Water Data'!B187))="",NA(),OFFSET('Water Data'!$B$1,0,10*ROW('Water Data'!B187)))</f>
        <v>#N/A</v>
      </c>
      <c r="B193" s="56" t="e">
        <f ca="true">+IF(OFFSET('Water Data'!$A$3,0,10*ROW('Water Data'!A190))="",NA(),OFFSET('Water Data'!$A$3,0,10*ROW('Water Data'!A190)))</f>
        <v>#N/A</v>
      </c>
      <c r="C193" s="56" t="e">
        <f ca="true">+IF(OFFSET('Water Data'!$C$3,0,10*ROW('Water Data'!C190))="",NA(),OFFSET('Water Data'!$C$3,0,10*ROW('Water Data'!C190)))</f>
        <v>#N/A</v>
      </c>
      <c r="D193" s="57" t="e">
        <f ca="true">+IF(AND(ISNUMBER(OFFSET('Water Data'!$C$5,0,10*ROW('Water Data'!C187))),'Data Summary'!BS193="Yes"),100-OFFSET('Water Data'!$C$5,0,10*ROW('Water Data'!C187)),NA())</f>
        <v>#N/A</v>
      </c>
      <c r="E193" s="57" t="e">
        <f ca="true">+IF(AND(ISNUMBER(OFFSET('Water Data'!$C$7,0,10*ROW('Water Data'!C187))),'Data Summary'!BT193="Yes"),OFFSET('Water Data'!$C$7,0,10*ROW('Water Data'!C187)),NA())</f>
        <v>#N/A</v>
      </c>
      <c r="F193" s="57" t="e">
        <f ca="true">+IF(AND(ISNUMBER(OFFSET('Water Data'!$C$10,0,10*ROW('Water Data'!C187))),'Data Summary'!BU193="Yes"),OFFSET('Water Data'!$C$10,0,10*ROW('Water Data'!C187)),NA())</f>
        <v>#N/A</v>
      </c>
      <c r="G193" s="57" t="e">
        <f ca="true">+IF(AND(ISNUMBER(OFFSET('Water Data'!$D$5,0,10*ROW('Water Data'!D187))),'Data Summary'!BV193="Yes"),100-OFFSET('Water Data'!$D$5,0,10*ROW('Water Data'!D187)),NA())</f>
        <v>#N/A</v>
      </c>
      <c r="H193" s="57" t="e">
        <f ca="true">+IF(AND(ISNUMBER(OFFSET('Water Data'!$D$7,0,10*ROW('Water Data'!D187))),'Data Summary'!BW193="Yes"),OFFSET('Water Data'!$D$7,0,10*ROW('Water Data'!D187)),NA())</f>
        <v>#N/A</v>
      </c>
      <c r="I193" s="57" t="e">
        <f ca="true">+IF(AND(ISNUMBER(OFFSET('Water Data'!$D$10,0,10*ROW('Water Data'!D187))),'Data Summary'!BX193="Yes"),OFFSET('Water Data'!$D$10,0,10*ROW('Water Data'!D187)),NA())</f>
        <v>#N/A</v>
      </c>
      <c r="J193" s="57" t="e">
        <f ca="true">+IF(AND(ISNUMBER(OFFSET('Water Data'!$E$5,0,10*ROW('Water Data'!E187))),'Data Summary'!BY193="Yes"),100-OFFSET('Water Data'!$E$5,0,10*ROW('Water Data'!E187)),NA())</f>
        <v>#N/A</v>
      </c>
      <c r="K193" s="57" t="e">
        <f ca="true">+IF(AND(ISNUMBER(OFFSET('Water Data'!$E$7,0,10*ROW('Water Data'!E187))),'Data Summary'!BZ193="Yes"),OFFSET('Water Data'!$E$7,0,10*ROW('Water Data'!E187)),NA())</f>
        <v>#N/A</v>
      </c>
      <c r="L193" s="57" t="e">
        <f ca="true">+IF(AND(ISNUMBER(OFFSET('Water Data'!$E$10,0,10*ROW('Water Data'!E187))),'Data Summary'!CA193="Yes"),OFFSET('Water Data'!$E$10,0,10*ROW('Water Data'!E187)),NA())</f>
        <v>#N/A</v>
      </c>
      <c r="M193" s="57" t="e">
        <f ca="true">+IF(AND(ISNUMBER(OFFSET('Water Data'!$F$5,0,10*ROW('Water Data'!F187))),'Data Summary'!CB193="Yes"),100-OFFSET('Water Data'!$F$5,0,10*ROW('Water Data'!F187)),NA())</f>
        <v>#N/A</v>
      </c>
      <c r="N193" s="57" t="e">
        <f ca="true">+IF(AND(ISNUMBER(OFFSET('Water Data'!$F$7,0,10*ROW('Water Data'!F187))),'Data Summary'!CC193="Yes"),OFFSET('Water Data'!$F$7,0,10*ROW('Water Data'!F187)),NA())</f>
        <v>#N/A</v>
      </c>
      <c r="O193" s="57" t="e">
        <f ca="true">+IF(AND(ISNUMBER(OFFSET('Water Data'!$F$10,0,10*ROW('Water Data'!F187))),'Data Summary'!CD193="Yes"),OFFSET('Water Data'!$F$10,0,10*ROW('Water Data'!F187)),NA())</f>
        <v>#N/A</v>
      </c>
      <c r="P193" s="57" t="e">
        <f ca="true">+IF(AND(ISNUMBER(OFFSET('Water Data'!$G$5,0,10*ROW('Water Data'!G187))),'Data Summary'!CE193="Yes"),100-OFFSET('Water Data'!$G$5,0,10*ROW('Water Data'!G187)),NA())</f>
        <v>#N/A</v>
      </c>
      <c r="Q193" s="57" t="e">
        <f ca="true">+IF(AND(ISNUMBER(OFFSET('Water Data'!$G$7,0,10*ROW('Water Data'!G187))),'Data Summary'!CF193="Yes"),OFFSET('Water Data'!$G$7,0,10*ROW('Water Data'!G187)),NA())</f>
        <v>#N/A</v>
      </c>
      <c r="R193" s="57" t="e">
        <f ca="true">+IF(AND(ISNUMBER(OFFSET('Water Data'!$G$10,0,10*ROW('Water Data'!G187))),'Data Summary'!CG193="Yes"),OFFSET('Water Data'!$G$10,0,10*ROW('Water Data'!G187)),NA())</f>
        <v>#N/A</v>
      </c>
      <c r="S193" s="57" t="e">
        <f ca="true">+IF(AND(ISNUMBER(OFFSET('Water Data'!$H$5,0,10*ROW('Water Data'!H187))),'Data Summary'!CH193="Yes"),100-OFFSET('Water Data'!$H$5,0,10*ROW('Water Data'!H187)),NA())</f>
        <v>#N/A</v>
      </c>
      <c r="T193" s="57" t="e">
        <f ca="true">+IF(AND(ISNUMBER(OFFSET('Water Data'!$H$7,0,10*ROW('Water Data'!H187))),'Data Summary'!CI193="Yes"),OFFSET('Water Data'!$H$7,0,10*ROW('Water Data'!H187)),NA())</f>
        <v>#N/A</v>
      </c>
      <c r="U193" s="57" t="e">
        <f ca="true">+IF(AND(ISNUMBER(OFFSET('Water Data'!$H$10,0,10*ROW('Water Data'!H187))),'Data Summary'!CJ193="Yes"),OFFSET('Water Data'!$H$10,0,10*ROW('Water Data'!H187)),NA())</f>
        <v>#N/A</v>
      </c>
      <c r="V193" s="103" t="e">
        <f ca="true">+IF(AND(ISNUMBER(OFFSET('Sanitation Data'!$C$5,0,10*ROW('Sanitation Data'!C187))),'Data Summary'!CK193="Yes"),100-OFFSET('Sanitation Data'!$C$5,0,10*ROW('Sanitation Data'!C187)),NA())</f>
        <v>#N/A</v>
      </c>
      <c r="W193" s="103" t="e">
        <f ca="true">+IF(AND(ISNUMBER(OFFSET('Sanitation Data'!$C$7,0,10*ROW('Sanitation Data'!C187))),'Data Summary'!CL193="Yes"),OFFSET('Sanitation Data'!$C$7,0,10*ROW('Sanitation Data'!C187)),NA())</f>
        <v>#N/A</v>
      </c>
      <c r="X193" s="103" t="e">
        <f ca="true">+IF(AND(ISNUMBER(OFFSET('Sanitation Data'!$C$11,0,10*ROW('Sanitation Data'!C187))),'Data Summary'!CM193="Yes"),OFFSET('Sanitation Data'!$C$11,0,10*ROW('Sanitation Data'!C187)),NA())</f>
        <v>#N/A</v>
      </c>
      <c r="Y193" s="103" t="e">
        <f ca="true">+IF(AND(ISNUMBER(OFFSET('Sanitation Data'!$C$12,0,10*ROW('Sanitation Data'!C187))),'Data Summary'!CN193="Yes"),OFFSET('Sanitation Data'!$C$12,0,10*ROW('Sanitation Data'!C187)),NA())</f>
        <v>#N/A</v>
      </c>
      <c r="Z193" s="103" t="e">
        <f ca="true">+IF(AND(ISNUMBER(OFFSET('Sanitation Data'!$C$13,0,10*ROW('Sanitation Data'!C187))),'Data Summary'!CO193="Yes"),OFFSET('Sanitation Data'!$C$13,0,10*ROW('Sanitation Data'!C187)),NA())</f>
        <v>#N/A</v>
      </c>
      <c r="AA193" s="103" t="e">
        <f ca="true">+IF(AND(ISNUMBER(OFFSET('Sanitation Data'!$D$5,0,10*ROW('Sanitation Data'!D187))),'Data Summary'!CP193="Yes"),100-OFFSET('Sanitation Data'!$D$5,0,10*ROW('Sanitation Data'!D187)),NA())</f>
        <v>#N/A</v>
      </c>
      <c r="AB193" s="103" t="e">
        <f ca="true">+IF(AND(ISNUMBER(OFFSET('Sanitation Data'!$D$7,0,10*ROW('Sanitation Data'!D187))),'Data Summary'!CQ193="Yes"),OFFSET('Sanitation Data'!$D$7,0,10*ROW('Sanitation Data'!D187)),NA())</f>
        <v>#N/A</v>
      </c>
      <c r="AC193" s="103" t="e">
        <f ca="true">+IF(AND(ISNUMBER(OFFSET('Sanitation Data'!$D$11,0,10*ROW('Sanitation Data'!D187))),'Data Summary'!CR193="Yes"),OFFSET('Sanitation Data'!$D$11,0,10*ROW('Sanitation Data'!D187)),NA())</f>
        <v>#N/A</v>
      </c>
      <c r="AD193" s="103" t="e">
        <f ca="true">+IF(AND(ISNUMBER(OFFSET('Sanitation Data'!$D$12,0,10*ROW('Sanitation Data'!D187))),'Data Summary'!CS193="Yes"),OFFSET('Sanitation Data'!$D$12,0,10*ROW('Sanitation Data'!D187)),NA())</f>
        <v>#N/A</v>
      </c>
      <c r="AE193" s="103" t="e">
        <f ca="true">+IF(AND(ISNUMBER(OFFSET('Sanitation Data'!$D$13,0,10*ROW('Sanitation Data'!D187))),'Data Summary'!CT193="Yes"),OFFSET('Sanitation Data'!$D$13,0,10*ROW('Sanitation Data'!D187)),NA())</f>
        <v>#N/A</v>
      </c>
      <c r="AF193" s="103" t="e">
        <f ca="true">+IF(AND(ISNUMBER(OFFSET('Sanitation Data'!$E$5,0,10*ROW('Sanitation Data'!E187))),'Data Summary'!CU193="Yes"),100-OFFSET('Sanitation Data'!$E$5,0,10*ROW('Sanitation Data'!E187)),NA())</f>
        <v>#N/A</v>
      </c>
      <c r="AG193" s="103" t="e">
        <f ca="true">+IF(AND(ISNUMBER(OFFSET('Sanitation Data'!$E$7,0,10*ROW('Sanitation Data'!E187))),'Data Summary'!CV193="Yes"),OFFSET('Sanitation Data'!$E$7,0,10*ROW('Sanitation Data'!E187)),NA())</f>
        <v>#N/A</v>
      </c>
      <c r="AH193" s="103" t="e">
        <f ca="true">+IF(AND(ISNUMBER(OFFSET('Sanitation Data'!$E$11,0,10*ROW('Sanitation Data'!E187))),'Data Summary'!CW193="Yes"),OFFSET('Sanitation Data'!$E$11,0,10*ROW('Sanitation Data'!E187)),NA())</f>
        <v>#N/A</v>
      </c>
      <c r="AI193" s="103" t="e">
        <f ca="true">+IF(AND(ISNUMBER(OFFSET('Sanitation Data'!$E$12,0,10*ROW('Sanitation Data'!E187))),'Data Summary'!CX193="Yes"),OFFSET('Sanitation Data'!$E$12,0,10*ROW('Sanitation Data'!E187)),NA())</f>
        <v>#N/A</v>
      </c>
      <c r="AJ193" s="103" t="e">
        <f ca="true">+IF(AND(ISNUMBER(OFFSET('Sanitation Data'!$E$13,0,10*ROW('Sanitation Data'!E187))),'Data Summary'!CY193="Yes"),OFFSET('Sanitation Data'!$E$13,0,10*ROW('Sanitation Data'!E187)),NA())</f>
        <v>#N/A</v>
      </c>
      <c r="AK193" s="103" t="e">
        <f ca="true">+IF(AND(ISNUMBER(OFFSET('Sanitation Data'!$F$5,0,10*ROW('Sanitation Data'!F187))),'Data Summary'!CZ193="Yes"),100-OFFSET('Sanitation Data'!$F$5,0,10*ROW('Sanitation Data'!F187)),NA())</f>
        <v>#N/A</v>
      </c>
      <c r="AL193" s="103" t="e">
        <f ca="true">+IF(AND(ISNUMBER(OFFSET('Sanitation Data'!$F$7,0,10*ROW('Sanitation Data'!F187))),'Data Summary'!DA193="Yes"),OFFSET('Sanitation Data'!$F$7,0,10*ROW('Sanitation Data'!F187)),NA())</f>
        <v>#N/A</v>
      </c>
      <c r="AM193" s="103" t="e">
        <f ca="true">+IF(AND(ISNUMBER(OFFSET('Sanitation Data'!$F$11,0,10*ROW('Sanitation Data'!F187))),'Data Summary'!DB193="Yes"),OFFSET('Sanitation Data'!$F$11,0,10*ROW('Sanitation Data'!F187)),NA())</f>
        <v>#N/A</v>
      </c>
      <c r="AN193" s="103" t="e">
        <f ca="true">+IF(AND(ISNUMBER(OFFSET('Sanitation Data'!$F$12,0,10*ROW('Sanitation Data'!F187))),'Data Summary'!DC193="Yes"),OFFSET('Sanitation Data'!$F$12,0,10*ROW('Sanitation Data'!F187)),NA())</f>
        <v>#N/A</v>
      </c>
      <c r="AO193" s="103" t="e">
        <f ca="true">+IF(AND(ISNUMBER(OFFSET('Sanitation Data'!$F$13,0,10*ROW('Sanitation Data'!F187))),'Data Summary'!DD193="Yes"),OFFSET('Sanitation Data'!$F$13,0,10*ROW('Sanitation Data'!F187)),NA())</f>
        <v>#N/A</v>
      </c>
      <c r="AP193" s="103" t="e">
        <f ca="true">+IF(AND(ISNUMBER(OFFSET('Sanitation Data'!$G$5,0,10*ROW('Sanitation Data'!G187))),'Data Summary'!DE193="Yes"),100-OFFSET('Sanitation Data'!$G$5,0,10*ROW('Sanitation Data'!G187)),NA())</f>
        <v>#N/A</v>
      </c>
      <c r="AQ193" s="103" t="e">
        <f ca="true">+IF(AND(ISNUMBER(OFFSET('Sanitation Data'!$G$7,0,10*ROW('Sanitation Data'!G187))),'Data Summary'!DF193="Yes"),OFFSET('Sanitation Data'!$G$7,0,10*ROW('Sanitation Data'!G187)),NA())</f>
        <v>#N/A</v>
      </c>
      <c r="AR193" s="103" t="e">
        <f ca="true">+IF(AND(ISNUMBER(OFFSET('Sanitation Data'!$G$11,0,10*ROW('Sanitation Data'!G187))),'Data Summary'!DG193="Yes"),OFFSET('Sanitation Data'!$G$11,0,10*ROW('Sanitation Data'!G187)),NA())</f>
        <v>#N/A</v>
      </c>
      <c r="AS193" s="103" t="e">
        <f ca="true">+IF(AND(ISNUMBER(OFFSET('Sanitation Data'!$G$12,0,10*ROW('Sanitation Data'!G187))),'Data Summary'!DH193="Yes"),OFFSET('Sanitation Data'!$G$12,0,10*ROW('Sanitation Data'!G187)),NA())</f>
        <v>#N/A</v>
      </c>
      <c r="AT193" s="103" t="e">
        <f ca="true">+IF(AND(ISNUMBER(OFFSET('Sanitation Data'!$G$13,0,10*ROW('Sanitation Data'!G187))),'Data Summary'!DI193="Yes"),OFFSET('Sanitation Data'!$G$13,0,10*ROW('Sanitation Data'!G187)),NA())</f>
        <v>#N/A</v>
      </c>
      <c r="AU193" s="103" t="e">
        <f ca="true">+IF(AND(ISNUMBER(OFFSET('Sanitation Data'!$H$5,0,10*ROW('Sanitation Data'!H187))),'Data Summary'!DJ193="Yes"),100-OFFSET('Sanitation Data'!$H$5,0,10*ROW('Sanitation Data'!H187)),NA())</f>
        <v>#N/A</v>
      </c>
      <c r="AV193" s="103" t="e">
        <f ca="true">+IF(AND(ISNUMBER(OFFSET('Sanitation Data'!$H$7,0,10*ROW('Sanitation Data'!H187))),'Data Summary'!DK193="Yes"),OFFSET('Sanitation Data'!$H$7,0,10*ROW('Sanitation Data'!H187)),NA())</f>
        <v>#N/A</v>
      </c>
      <c r="AW193" s="103" t="e">
        <f ca="true">+IF(AND(ISNUMBER(OFFSET('Sanitation Data'!$H$11,0,10*ROW('Sanitation Data'!H187))),'Data Summary'!DL193="Yes"),OFFSET('Sanitation Data'!$H$11,0,10*ROW('Sanitation Data'!H187)),NA())</f>
        <v>#N/A</v>
      </c>
      <c r="AX193" s="103" t="e">
        <f ca="true">+IF(AND(ISNUMBER(OFFSET('Sanitation Data'!$H$12,0,10*ROW('Sanitation Data'!H187))),'Data Summary'!DM193="Yes"),OFFSET('Sanitation Data'!$H$12,0,10*ROW('Sanitation Data'!H187)),NA())</f>
        <v>#N/A</v>
      </c>
      <c r="AY193" s="103" t="e">
        <f ca="true">+IF(AND(ISNUMBER(OFFSET('Sanitation Data'!$H$13,0,10*ROW('Sanitation Data'!H187))),'Data Summary'!DN193="Yes"),OFFSET('Sanitation Data'!$H$13,0,10*ROW('Sanitation Data'!H187)),NA())</f>
        <v>#N/A</v>
      </c>
      <c r="AZ193" s="108" t="e">
        <f ca="true">+IF(AND(ISNUMBER(OFFSET('Hygiene Data'!$C$6,0,10*ROW('Hygiene Data'!C187))),'Data Summary'!DO193="Yes"),OFFSET('Hygiene Data'!$C$6,0,10*ROW('Hygiene Data'!C187)),NA())</f>
        <v>#N/A</v>
      </c>
      <c r="BA193" s="108" t="e">
        <f ca="true">+IF(AND(ISNUMBER(OFFSET('Hygiene Data'!$C$8,0,10*ROW('Hygiene Data'!C187))),'Data Summary'!DP193="Yes"),OFFSET('Hygiene Data'!$C$8,0,10*ROW('Hygiene Data'!C187)),NA())</f>
        <v>#N/A</v>
      </c>
      <c r="BB193" s="108" t="e">
        <f ca="true">+IF(AND(ISNUMBER(OFFSET('Hygiene Data'!$C$10,0,10*ROW('Hygiene Data'!C187))),'Data Summary'!DQ193="Yes"),OFFSET('Hygiene Data'!$C$10,0,10*ROW('Hygiene Data'!C187)),NA())</f>
        <v>#N/A</v>
      </c>
      <c r="BC193" s="108" t="e">
        <f ca="true">+IF(AND(ISNUMBER(OFFSET('Hygiene Data'!$D$6,0,10*ROW('Hygiene Data'!D187))),'Data Summary'!DR193="Yes"),OFFSET('Hygiene Data'!$D$6,0,10*ROW('Hygiene Data'!D187)),NA())</f>
        <v>#N/A</v>
      </c>
      <c r="BD193" s="108" t="e">
        <f ca="true">+IF(AND(ISNUMBER(OFFSET('Hygiene Data'!$D$8,0,10*ROW('Hygiene Data'!D187))),'Data Summary'!DS193="Yes"),OFFSET('Hygiene Data'!$D$8,0,10*ROW('Hygiene Data'!D187)),NA())</f>
        <v>#N/A</v>
      </c>
      <c r="BE193" s="108" t="e">
        <f ca="true">+IF(AND(ISNUMBER(OFFSET('Hygiene Data'!$D$10,0,10*ROW('Hygiene Data'!D187))),'Data Summary'!DT193="Yes"),OFFSET('Hygiene Data'!$D$10,0,10*ROW('Hygiene Data'!D187)),NA())</f>
        <v>#N/A</v>
      </c>
      <c r="BF193" s="108" t="e">
        <f ca="true">+IF(AND(ISNUMBER(OFFSET('Hygiene Data'!$E$6,0,10*ROW('Hygiene Data'!E187))),'Data Summary'!DU193="Yes"),OFFSET('Hygiene Data'!$E$6,0,10*ROW('Hygiene Data'!E187)),NA())</f>
        <v>#N/A</v>
      </c>
      <c r="BG193" s="108" t="e">
        <f ca="true">+IF(AND(ISNUMBER(OFFSET('Hygiene Data'!$E$8,0,10*ROW('Hygiene Data'!E187))),'Data Summary'!DV193="Yes"),OFFSET('Hygiene Data'!$E$8,0,10*ROW('Hygiene Data'!E187)),NA())</f>
        <v>#N/A</v>
      </c>
      <c r="BH193" s="108" t="e">
        <f ca="true">+IF(AND(ISNUMBER(OFFSET('Hygiene Data'!$E$10,0,10*ROW('Hygiene Data'!E187))),'Data Summary'!DW193="Yes"),OFFSET('Hygiene Data'!$E$10,0,10*ROW('Hygiene Data'!E187)),NA())</f>
        <v>#N/A</v>
      </c>
      <c r="BI193" s="108" t="e">
        <f ca="true">+IF(AND(ISNUMBER(OFFSET('Hygiene Data'!$F$6,0,10*ROW('Hygiene Data'!F187))),'Data Summary'!DX193="Yes"),OFFSET('Hygiene Data'!$F$6,0,10*ROW('Hygiene Data'!F187)),NA())</f>
        <v>#N/A</v>
      </c>
      <c r="BJ193" s="108" t="e">
        <f ca="true">+IF(AND(ISNUMBER(OFFSET('Hygiene Data'!$F$8,0,10*ROW('Hygiene Data'!F187))),'Data Summary'!DY193="Yes"),OFFSET('Hygiene Data'!$F$8,0,10*ROW('Hygiene Data'!F187)),NA())</f>
        <v>#N/A</v>
      </c>
      <c r="BK193" s="108" t="e">
        <f ca="true">+IF(AND(ISNUMBER(OFFSET('Hygiene Data'!$F$10,0,10*ROW('Hygiene Data'!F187))),'Data Summary'!DZ193="Yes"),OFFSET('Hygiene Data'!$F$10,0,10*ROW('Hygiene Data'!F187)),NA())</f>
        <v>#N/A</v>
      </c>
      <c r="BL193" s="108" t="e">
        <f ca="true">+IF(AND(ISNUMBER(OFFSET('Hygiene Data'!$G$6,0,10*ROW('Hygiene Data'!G187))),'Data Summary'!EA193="Yes"),OFFSET('Hygiene Data'!$G$6,0,10*ROW('Hygiene Data'!G187)),NA())</f>
        <v>#N/A</v>
      </c>
      <c r="BM193" s="108" t="e">
        <f ca="true">+IF(AND(ISNUMBER(OFFSET('Hygiene Data'!$G$8,0,10*ROW('Hygiene Data'!G187))),'Data Summary'!EB193="Yes"),OFFSET('Hygiene Data'!$G$8,0,10*ROW('Hygiene Data'!G187)),NA())</f>
        <v>#N/A</v>
      </c>
      <c r="BN193" s="108" t="e">
        <f ca="true">+IF(AND(ISNUMBER(OFFSET('Hygiene Data'!$G$10,0,10*ROW('Hygiene Data'!G187))),'Data Summary'!EC193="Yes"),OFFSET('Hygiene Data'!$G$10,0,10*ROW('Hygiene Data'!G187)),NA())</f>
        <v>#N/A</v>
      </c>
      <c r="BO193" s="108" t="e">
        <f ca="true">+IF(AND(ISNUMBER(OFFSET('Hygiene Data'!$H$6,0,10*ROW('Hygiene Data'!H187))),'Data Summary'!ED193="Yes"),OFFSET('Hygiene Data'!$H$6,0,10*ROW('Hygiene Data'!H187)),NA())</f>
        <v>#N/A</v>
      </c>
      <c r="BP193" s="108" t="e">
        <f ca="true">+IF(AND(ISNUMBER(OFFSET('Hygiene Data'!$H$8,0,10*ROW('Hygiene Data'!H187))),'Data Summary'!EE193="Yes"),OFFSET('Hygiene Data'!$H$8,0,10*ROW('Hygiene Data'!H187)),NA())</f>
        <v>#N/A</v>
      </c>
      <c r="BQ193" s="108" t="e">
        <f ca="true">+IF(AND(ISNUMBER(OFFSET('Hygiene Data'!$H$10,0,10*ROW('Hygiene Data'!H187))),'Data Summary'!EF193="Yes"),OFFSET('Hygiene Data'!$H$10,0,10*ROW('Hygiene Data'!H187)),NA())</f>
        <v>#N/A</v>
      </c>
    </row>
    <row r="194" x14ac:dyDescent="0.2">
      <c r="A194" s="56" t="e">
        <f ca="true">+IF(OFFSET('Water Data'!$B$1,0,10*ROW('Water Data'!B188))="",NA(),OFFSET('Water Data'!$B$1,0,10*ROW('Water Data'!B188)))</f>
        <v>#N/A</v>
      </c>
      <c r="B194" s="56" t="e">
        <f ca="true">+IF(OFFSET('Water Data'!$A$3,0,10*ROW('Water Data'!A191))="",NA(),OFFSET('Water Data'!$A$3,0,10*ROW('Water Data'!A191)))</f>
        <v>#N/A</v>
      </c>
      <c r="C194" s="56" t="e">
        <f ca="true">+IF(OFFSET('Water Data'!$C$3,0,10*ROW('Water Data'!C191))="",NA(),OFFSET('Water Data'!$C$3,0,10*ROW('Water Data'!C191)))</f>
        <v>#N/A</v>
      </c>
      <c r="D194" s="57" t="e">
        <f ca="true">+IF(AND(ISNUMBER(OFFSET('Water Data'!$C$5,0,10*ROW('Water Data'!C188))),'Data Summary'!BS194="Yes"),100-OFFSET('Water Data'!$C$5,0,10*ROW('Water Data'!C188)),NA())</f>
        <v>#N/A</v>
      </c>
      <c r="E194" s="57" t="e">
        <f ca="true">+IF(AND(ISNUMBER(OFFSET('Water Data'!$C$7,0,10*ROW('Water Data'!C188))),'Data Summary'!BT194="Yes"),OFFSET('Water Data'!$C$7,0,10*ROW('Water Data'!C188)),NA())</f>
        <v>#N/A</v>
      </c>
      <c r="F194" s="57" t="e">
        <f ca="true">+IF(AND(ISNUMBER(OFFSET('Water Data'!$C$10,0,10*ROW('Water Data'!C188))),'Data Summary'!BU194="Yes"),OFFSET('Water Data'!$C$10,0,10*ROW('Water Data'!C188)),NA())</f>
        <v>#N/A</v>
      </c>
      <c r="G194" s="57" t="e">
        <f ca="true">+IF(AND(ISNUMBER(OFFSET('Water Data'!$D$5,0,10*ROW('Water Data'!D188))),'Data Summary'!BV194="Yes"),100-OFFSET('Water Data'!$D$5,0,10*ROW('Water Data'!D188)),NA())</f>
        <v>#N/A</v>
      </c>
      <c r="H194" s="57" t="e">
        <f ca="true">+IF(AND(ISNUMBER(OFFSET('Water Data'!$D$7,0,10*ROW('Water Data'!D188))),'Data Summary'!BW194="Yes"),OFFSET('Water Data'!$D$7,0,10*ROW('Water Data'!D188)),NA())</f>
        <v>#N/A</v>
      </c>
      <c r="I194" s="57" t="e">
        <f ca="true">+IF(AND(ISNUMBER(OFFSET('Water Data'!$D$10,0,10*ROW('Water Data'!D188))),'Data Summary'!BX194="Yes"),OFFSET('Water Data'!$D$10,0,10*ROW('Water Data'!D188)),NA())</f>
        <v>#N/A</v>
      </c>
      <c r="J194" s="57" t="e">
        <f ca="true">+IF(AND(ISNUMBER(OFFSET('Water Data'!$E$5,0,10*ROW('Water Data'!E188))),'Data Summary'!BY194="Yes"),100-OFFSET('Water Data'!$E$5,0,10*ROW('Water Data'!E188)),NA())</f>
        <v>#N/A</v>
      </c>
      <c r="K194" s="57" t="e">
        <f ca="true">+IF(AND(ISNUMBER(OFFSET('Water Data'!$E$7,0,10*ROW('Water Data'!E188))),'Data Summary'!BZ194="Yes"),OFFSET('Water Data'!$E$7,0,10*ROW('Water Data'!E188)),NA())</f>
        <v>#N/A</v>
      </c>
      <c r="L194" s="57" t="e">
        <f ca="true">+IF(AND(ISNUMBER(OFFSET('Water Data'!$E$10,0,10*ROW('Water Data'!E188))),'Data Summary'!CA194="Yes"),OFFSET('Water Data'!$E$10,0,10*ROW('Water Data'!E188)),NA())</f>
        <v>#N/A</v>
      </c>
      <c r="M194" s="57" t="e">
        <f ca="true">+IF(AND(ISNUMBER(OFFSET('Water Data'!$F$5,0,10*ROW('Water Data'!F188))),'Data Summary'!CB194="Yes"),100-OFFSET('Water Data'!$F$5,0,10*ROW('Water Data'!F188)),NA())</f>
        <v>#N/A</v>
      </c>
      <c r="N194" s="57" t="e">
        <f ca="true">+IF(AND(ISNUMBER(OFFSET('Water Data'!$F$7,0,10*ROW('Water Data'!F188))),'Data Summary'!CC194="Yes"),OFFSET('Water Data'!$F$7,0,10*ROW('Water Data'!F188)),NA())</f>
        <v>#N/A</v>
      </c>
      <c r="O194" s="57" t="e">
        <f ca="true">+IF(AND(ISNUMBER(OFFSET('Water Data'!$F$10,0,10*ROW('Water Data'!F188))),'Data Summary'!CD194="Yes"),OFFSET('Water Data'!$F$10,0,10*ROW('Water Data'!F188)),NA())</f>
        <v>#N/A</v>
      </c>
      <c r="P194" s="57" t="e">
        <f ca="true">+IF(AND(ISNUMBER(OFFSET('Water Data'!$G$5,0,10*ROW('Water Data'!G188))),'Data Summary'!CE194="Yes"),100-OFFSET('Water Data'!$G$5,0,10*ROW('Water Data'!G188)),NA())</f>
        <v>#N/A</v>
      </c>
      <c r="Q194" s="57" t="e">
        <f ca="true">+IF(AND(ISNUMBER(OFFSET('Water Data'!$G$7,0,10*ROW('Water Data'!G188))),'Data Summary'!CF194="Yes"),OFFSET('Water Data'!$G$7,0,10*ROW('Water Data'!G188)),NA())</f>
        <v>#N/A</v>
      </c>
      <c r="R194" s="57" t="e">
        <f ca="true">+IF(AND(ISNUMBER(OFFSET('Water Data'!$G$10,0,10*ROW('Water Data'!G188))),'Data Summary'!CG194="Yes"),OFFSET('Water Data'!$G$10,0,10*ROW('Water Data'!G188)),NA())</f>
        <v>#N/A</v>
      </c>
      <c r="S194" s="57" t="e">
        <f ca="true">+IF(AND(ISNUMBER(OFFSET('Water Data'!$H$5,0,10*ROW('Water Data'!H188))),'Data Summary'!CH194="Yes"),100-OFFSET('Water Data'!$H$5,0,10*ROW('Water Data'!H188)),NA())</f>
        <v>#N/A</v>
      </c>
      <c r="T194" s="57" t="e">
        <f ca="true">+IF(AND(ISNUMBER(OFFSET('Water Data'!$H$7,0,10*ROW('Water Data'!H188))),'Data Summary'!CI194="Yes"),OFFSET('Water Data'!$H$7,0,10*ROW('Water Data'!H188)),NA())</f>
        <v>#N/A</v>
      </c>
      <c r="U194" s="57" t="e">
        <f ca="true">+IF(AND(ISNUMBER(OFFSET('Water Data'!$H$10,0,10*ROW('Water Data'!H188))),'Data Summary'!CJ194="Yes"),OFFSET('Water Data'!$H$10,0,10*ROW('Water Data'!H188)),NA())</f>
        <v>#N/A</v>
      </c>
      <c r="V194" s="103" t="e">
        <f ca="true">+IF(AND(ISNUMBER(OFFSET('Sanitation Data'!$C$5,0,10*ROW('Sanitation Data'!C188))),'Data Summary'!CK194="Yes"),100-OFFSET('Sanitation Data'!$C$5,0,10*ROW('Sanitation Data'!C188)),NA())</f>
        <v>#N/A</v>
      </c>
      <c r="W194" s="103" t="e">
        <f ca="true">+IF(AND(ISNUMBER(OFFSET('Sanitation Data'!$C$7,0,10*ROW('Sanitation Data'!C188))),'Data Summary'!CL194="Yes"),OFFSET('Sanitation Data'!$C$7,0,10*ROW('Sanitation Data'!C188)),NA())</f>
        <v>#N/A</v>
      </c>
      <c r="X194" s="103" t="e">
        <f ca="true">+IF(AND(ISNUMBER(OFFSET('Sanitation Data'!$C$11,0,10*ROW('Sanitation Data'!C188))),'Data Summary'!CM194="Yes"),OFFSET('Sanitation Data'!$C$11,0,10*ROW('Sanitation Data'!C188)),NA())</f>
        <v>#N/A</v>
      </c>
      <c r="Y194" s="103" t="e">
        <f ca="true">+IF(AND(ISNUMBER(OFFSET('Sanitation Data'!$C$12,0,10*ROW('Sanitation Data'!C188))),'Data Summary'!CN194="Yes"),OFFSET('Sanitation Data'!$C$12,0,10*ROW('Sanitation Data'!C188)),NA())</f>
        <v>#N/A</v>
      </c>
      <c r="Z194" s="103" t="e">
        <f ca="true">+IF(AND(ISNUMBER(OFFSET('Sanitation Data'!$C$13,0,10*ROW('Sanitation Data'!C188))),'Data Summary'!CO194="Yes"),OFFSET('Sanitation Data'!$C$13,0,10*ROW('Sanitation Data'!C188)),NA())</f>
        <v>#N/A</v>
      </c>
      <c r="AA194" s="103" t="e">
        <f ca="true">+IF(AND(ISNUMBER(OFFSET('Sanitation Data'!$D$5,0,10*ROW('Sanitation Data'!D188))),'Data Summary'!CP194="Yes"),100-OFFSET('Sanitation Data'!$D$5,0,10*ROW('Sanitation Data'!D188)),NA())</f>
        <v>#N/A</v>
      </c>
      <c r="AB194" s="103" t="e">
        <f ca="true">+IF(AND(ISNUMBER(OFFSET('Sanitation Data'!$D$7,0,10*ROW('Sanitation Data'!D188))),'Data Summary'!CQ194="Yes"),OFFSET('Sanitation Data'!$D$7,0,10*ROW('Sanitation Data'!D188)),NA())</f>
        <v>#N/A</v>
      </c>
      <c r="AC194" s="103" t="e">
        <f ca="true">+IF(AND(ISNUMBER(OFFSET('Sanitation Data'!$D$11,0,10*ROW('Sanitation Data'!D188))),'Data Summary'!CR194="Yes"),OFFSET('Sanitation Data'!$D$11,0,10*ROW('Sanitation Data'!D188)),NA())</f>
        <v>#N/A</v>
      </c>
      <c r="AD194" s="103" t="e">
        <f ca="true">+IF(AND(ISNUMBER(OFFSET('Sanitation Data'!$D$12,0,10*ROW('Sanitation Data'!D188))),'Data Summary'!CS194="Yes"),OFFSET('Sanitation Data'!$D$12,0,10*ROW('Sanitation Data'!D188)),NA())</f>
        <v>#N/A</v>
      </c>
      <c r="AE194" s="103" t="e">
        <f ca="true">+IF(AND(ISNUMBER(OFFSET('Sanitation Data'!$D$13,0,10*ROW('Sanitation Data'!D188))),'Data Summary'!CT194="Yes"),OFFSET('Sanitation Data'!$D$13,0,10*ROW('Sanitation Data'!D188)),NA())</f>
        <v>#N/A</v>
      </c>
      <c r="AF194" s="103" t="e">
        <f ca="true">+IF(AND(ISNUMBER(OFFSET('Sanitation Data'!$E$5,0,10*ROW('Sanitation Data'!E188))),'Data Summary'!CU194="Yes"),100-OFFSET('Sanitation Data'!$E$5,0,10*ROW('Sanitation Data'!E188)),NA())</f>
        <v>#N/A</v>
      </c>
      <c r="AG194" s="103" t="e">
        <f ca="true">+IF(AND(ISNUMBER(OFFSET('Sanitation Data'!$E$7,0,10*ROW('Sanitation Data'!E188))),'Data Summary'!CV194="Yes"),OFFSET('Sanitation Data'!$E$7,0,10*ROW('Sanitation Data'!E188)),NA())</f>
        <v>#N/A</v>
      </c>
      <c r="AH194" s="103" t="e">
        <f ca="true">+IF(AND(ISNUMBER(OFFSET('Sanitation Data'!$E$11,0,10*ROW('Sanitation Data'!E188))),'Data Summary'!CW194="Yes"),OFFSET('Sanitation Data'!$E$11,0,10*ROW('Sanitation Data'!E188)),NA())</f>
        <v>#N/A</v>
      </c>
      <c r="AI194" s="103" t="e">
        <f ca="true">+IF(AND(ISNUMBER(OFFSET('Sanitation Data'!$E$12,0,10*ROW('Sanitation Data'!E188))),'Data Summary'!CX194="Yes"),OFFSET('Sanitation Data'!$E$12,0,10*ROW('Sanitation Data'!E188)),NA())</f>
        <v>#N/A</v>
      </c>
      <c r="AJ194" s="103" t="e">
        <f ca="true">+IF(AND(ISNUMBER(OFFSET('Sanitation Data'!$E$13,0,10*ROW('Sanitation Data'!E188))),'Data Summary'!CY194="Yes"),OFFSET('Sanitation Data'!$E$13,0,10*ROW('Sanitation Data'!E188)),NA())</f>
        <v>#N/A</v>
      </c>
      <c r="AK194" s="103" t="e">
        <f ca="true">+IF(AND(ISNUMBER(OFFSET('Sanitation Data'!$F$5,0,10*ROW('Sanitation Data'!F188))),'Data Summary'!CZ194="Yes"),100-OFFSET('Sanitation Data'!$F$5,0,10*ROW('Sanitation Data'!F188)),NA())</f>
        <v>#N/A</v>
      </c>
      <c r="AL194" s="103" t="e">
        <f ca="true">+IF(AND(ISNUMBER(OFFSET('Sanitation Data'!$F$7,0,10*ROW('Sanitation Data'!F188))),'Data Summary'!DA194="Yes"),OFFSET('Sanitation Data'!$F$7,0,10*ROW('Sanitation Data'!F188)),NA())</f>
        <v>#N/A</v>
      </c>
      <c r="AM194" s="103" t="e">
        <f ca="true">+IF(AND(ISNUMBER(OFFSET('Sanitation Data'!$F$11,0,10*ROW('Sanitation Data'!F188))),'Data Summary'!DB194="Yes"),OFFSET('Sanitation Data'!$F$11,0,10*ROW('Sanitation Data'!F188)),NA())</f>
        <v>#N/A</v>
      </c>
      <c r="AN194" s="103" t="e">
        <f ca="true">+IF(AND(ISNUMBER(OFFSET('Sanitation Data'!$F$12,0,10*ROW('Sanitation Data'!F188))),'Data Summary'!DC194="Yes"),OFFSET('Sanitation Data'!$F$12,0,10*ROW('Sanitation Data'!F188)),NA())</f>
        <v>#N/A</v>
      </c>
      <c r="AO194" s="103" t="e">
        <f ca="true">+IF(AND(ISNUMBER(OFFSET('Sanitation Data'!$F$13,0,10*ROW('Sanitation Data'!F188))),'Data Summary'!DD194="Yes"),OFFSET('Sanitation Data'!$F$13,0,10*ROW('Sanitation Data'!F188)),NA())</f>
        <v>#N/A</v>
      </c>
      <c r="AP194" s="103" t="e">
        <f ca="true">+IF(AND(ISNUMBER(OFFSET('Sanitation Data'!$G$5,0,10*ROW('Sanitation Data'!G188))),'Data Summary'!DE194="Yes"),100-OFFSET('Sanitation Data'!$G$5,0,10*ROW('Sanitation Data'!G188)),NA())</f>
        <v>#N/A</v>
      </c>
      <c r="AQ194" s="103" t="e">
        <f ca="true">+IF(AND(ISNUMBER(OFFSET('Sanitation Data'!$G$7,0,10*ROW('Sanitation Data'!G188))),'Data Summary'!DF194="Yes"),OFFSET('Sanitation Data'!$G$7,0,10*ROW('Sanitation Data'!G188)),NA())</f>
        <v>#N/A</v>
      </c>
      <c r="AR194" s="103" t="e">
        <f ca="true">+IF(AND(ISNUMBER(OFFSET('Sanitation Data'!$G$11,0,10*ROW('Sanitation Data'!G188))),'Data Summary'!DG194="Yes"),OFFSET('Sanitation Data'!$G$11,0,10*ROW('Sanitation Data'!G188)),NA())</f>
        <v>#N/A</v>
      </c>
      <c r="AS194" s="103" t="e">
        <f ca="true">+IF(AND(ISNUMBER(OFFSET('Sanitation Data'!$G$12,0,10*ROW('Sanitation Data'!G188))),'Data Summary'!DH194="Yes"),OFFSET('Sanitation Data'!$G$12,0,10*ROW('Sanitation Data'!G188)),NA())</f>
        <v>#N/A</v>
      </c>
      <c r="AT194" s="103" t="e">
        <f ca="true">+IF(AND(ISNUMBER(OFFSET('Sanitation Data'!$G$13,0,10*ROW('Sanitation Data'!G188))),'Data Summary'!DI194="Yes"),OFFSET('Sanitation Data'!$G$13,0,10*ROW('Sanitation Data'!G188)),NA())</f>
        <v>#N/A</v>
      </c>
      <c r="AU194" s="103" t="e">
        <f ca="true">+IF(AND(ISNUMBER(OFFSET('Sanitation Data'!$H$5,0,10*ROW('Sanitation Data'!H188))),'Data Summary'!DJ194="Yes"),100-OFFSET('Sanitation Data'!$H$5,0,10*ROW('Sanitation Data'!H188)),NA())</f>
        <v>#N/A</v>
      </c>
      <c r="AV194" s="103" t="e">
        <f ca="true">+IF(AND(ISNUMBER(OFFSET('Sanitation Data'!$H$7,0,10*ROW('Sanitation Data'!H188))),'Data Summary'!DK194="Yes"),OFFSET('Sanitation Data'!$H$7,0,10*ROW('Sanitation Data'!H188)),NA())</f>
        <v>#N/A</v>
      </c>
      <c r="AW194" s="103" t="e">
        <f ca="true">+IF(AND(ISNUMBER(OFFSET('Sanitation Data'!$H$11,0,10*ROW('Sanitation Data'!H188))),'Data Summary'!DL194="Yes"),OFFSET('Sanitation Data'!$H$11,0,10*ROW('Sanitation Data'!H188)),NA())</f>
        <v>#N/A</v>
      </c>
      <c r="AX194" s="103" t="e">
        <f ca="true">+IF(AND(ISNUMBER(OFFSET('Sanitation Data'!$H$12,0,10*ROW('Sanitation Data'!H188))),'Data Summary'!DM194="Yes"),OFFSET('Sanitation Data'!$H$12,0,10*ROW('Sanitation Data'!H188)),NA())</f>
        <v>#N/A</v>
      </c>
      <c r="AY194" s="103" t="e">
        <f ca="true">+IF(AND(ISNUMBER(OFFSET('Sanitation Data'!$H$13,0,10*ROW('Sanitation Data'!H188))),'Data Summary'!DN194="Yes"),OFFSET('Sanitation Data'!$H$13,0,10*ROW('Sanitation Data'!H188)),NA())</f>
        <v>#N/A</v>
      </c>
      <c r="AZ194" s="108" t="e">
        <f ca="true">+IF(AND(ISNUMBER(OFFSET('Hygiene Data'!$C$6,0,10*ROW('Hygiene Data'!C188))),'Data Summary'!DO194="Yes"),OFFSET('Hygiene Data'!$C$6,0,10*ROW('Hygiene Data'!C188)),NA())</f>
        <v>#N/A</v>
      </c>
      <c r="BA194" s="108" t="e">
        <f ca="true">+IF(AND(ISNUMBER(OFFSET('Hygiene Data'!$C$8,0,10*ROW('Hygiene Data'!C188))),'Data Summary'!DP194="Yes"),OFFSET('Hygiene Data'!$C$8,0,10*ROW('Hygiene Data'!C188)),NA())</f>
        <v>#N/A</v>
      </c>
      <c r="BB194" s="108" t="e">
        <f ca="true">+IF(AND(ISNUMBER(OFFSET('Hygiene Data'!$C$10,0,10*ROW('Hygiene Data'!C188))),'Data Summary'!DQ194="Yes"),OFFSET('Hygiene Data'!$C$10,0,10*ROW('Hygiene Data'!C188)),NA())</f>
        <v>#N/A</v>
      </c>
      <c r="BC194" s="108" t="e">
        <f ca="true">+IF(AND(ISNUMBER(OFFSET('Hygiene Data'!$D$6,0,10*ROW('Hygiene Data'!D188))),'Data Summary'!DR194="Yes"),OFFSET('Hygiene Data'!$D$6,0,10*ROW('Hygiene Data'!D188)),NA())</f>
        <v>#N/A</v>
      </c>
      <c r="BD194" s="108" t="e">
        <f ca="true">+IF(AND(ISNUMBER(OFFSET('Hygiene Data'!$D$8,0,10*ROW('Hygiene Data'!D188))),'Data Summary'!DS194="Yes"),OFFSET('Hygiene Data'!$D$8,0,10*ROW('Hygiene Data'!D188)),NA())</f>
        <v>#N/A</v>
      </c>
      <c r="BE194" s="108" t="e">
        <f ca="true">+IF(AND(ISNUMBER(OFFSET('Hygiene Data'!$D$10,0,10*ROW('Hygiene Data'!D188))),'Data Summary'!DT194="Yes"),OFFSET('Hygiene Data'!$D$10,0,10*ROW('Hygiene Data'!D188)),NA())</f>
        <v>#N/A</v>
      </c>
      <c r="BF194" s="108" t="e">
        <f ca="true">+IF(AND(ISNUMBER(OFFSET('Hygiene Data'!$E$6,0,10*ROW('Hygiene Data'!E188))),'Data Summary'!DU194="Yes"),OFFSET('Hygiene Data'!$E$6,0,10*ROW('Hygiene Data'!E188)),NA())</f>
        <v>#N/A</v>
      </c>
      <c r="BG194" s="108" t="e">
        <f ca="true">+IF(AND(ISNUMBER(OFFSET('Hygiene Data'!$E$8,0,10*ROW('Hygiene Data'!E188))),'Data Summary'!DV194="Yes"),OFFSET('Hygiene Data'!$E$8,0,10*ROW('Hygiene Data'!E188)),NA())</f>
        <v>#N/A</v>
      </c>
      <c r="BH194" s="108" t="e">
        <f ca="true">+IF(AND(ISNUMBER(OFFSET('Hygiene Data'!$E$10,0,10*ROW('Hygiene Data'!E188))),'Data Summary'!DW194="Yes"),OFFSET('Hygiene Data'!$E$10,0,10*ROW('Hygiene Data'!E188)),NA())</f>
        <v>#N/A</v>
      </c>
      <c r="BI194" s="108" t="e">
        <f ca="true">+IF(AND(ISNUMBER(OFFSET('Hygiene Data'!$F$6,0,10*ROW('Hygiene Data'!F188))),'Data Summary'!DX194="Yes"),OFFSET('Hygiene Data'!$F$6,0,10*ROW('Hygiene Data'!F188)),NA())</f>
        <v>#N/A</v>
      </c>
      <c r="BJ194" s="108" t="e">
        <f ca="true">+IF(AND(ISNUMBER(OFFSET('Hygiene Data'!$F$8,0,10*ROW('Hygiene Data'!F188))),'Data Summary'!DY194="Yes"),OFFSET('Hygiene Data'!$F$8,0,10*ROW('Hygiene Data'!F188)),NA())</f>
        <v>#N/A</v>
      </c>
      <c r="BK194" s="108" t="e">
        <f ca="true">+IF(AND(ISNUMBER(OFFSET('Hygiene Data'!$F$10,0,10*ROW('Hygiene Data'!F188))),'Data Summary'!DZ194="Yes"),OFFSET('Hygiene Data'!$F$10,0,10*ROW('Hygiene Data'!F188)),NA())</f>
        <v>#N/A</v>
      </c>
      <c r="BL194" s="108" t="e">
        <f ca="true">+IF(AND(ISNUMBER(OFFSET('Hygiene Data'!$G$6,0,10*ROW('Hygiene Data'!G188))),'Data Summary'!EA194="Yes"),OFFSET('Hygiene Data'!$G$6,0,10*ROW('Hygiene Data'!G188)),NA())</f>
        <v>#N/A</v>
      </c>
      <c r="BM194" s="108" t="e">
        <f ca="true">+IF(AND(ISNUMBER(OFFSET('Hygiene Data'!$G$8,0,10*ROW('Hygiene Data'!G188))),'Data Summary'!EB194="Yes"),OFFSET('Hygiene Data'!$G$8,0,10*ROW('Hygiene Data'!G188)),NA())</f>
        <v>#N/A</v>
      </c>
      <c r="BN194" s="108" t="e">
        <f ca="true">+IF(AND(ISNUMBER(OFFSET('Hygiene Data'!$G$10,0,10*ROW('Hygiene Data'!G188))),'Data Summary'!EC194="Yes"),OFFSET('Hygiene Data'!$G$10,0,10*ROW('Hygiene Data'!G188)),NA())</f>
        <v>#N/A</v>
      </c>
      <c r="BO194" s="108" t="e">
        <f ca="true">+IF(AND(ISNUMBER(OFFSET('Hygiene Data'!$H$6,0,10*ROW('Hygiene Data'!H188))),'Data Summary'!ED194="Yes"),OFFSET('Hygiene Data'!$H$6,0,10*ROW('Hygiene Data'!H188)),NA())</f>
        <v>#N/A</v>
      </c>
      <c r="BP194" s="108" t="e">
        <f ca="true">+IF(AND(ISNUMBER(OFFSET('Hygiene Data'!$H$8,0,10*ROW('Hygiene Data'!H188))),'Data Summary'!EE194="Yes"),OFFSET('Hygiene Data'!$H$8,0,10*ROW('Hygiene Data'!H188)),NA())</f>
        <v>#N/A</v>
      </c>
      <c r="BQ194" s="108" t="e">
        <f ca="true">+IF(AND(ISNUMBER(OFFSET('Hygiene Data'!$H$10,0,10*ROW('Hygiene Data'!H188))),'Data Summary'!EF194="Yes"),OFFSET('Hygiene Data'!$H$10,0,10*ROW('Hygiene Data'!H188)),NA())</f>
        <v>#N/A</v>
      </c>
    </row>
    <row r="195" x14ac:dyDescent="0.2">
      <c r="A195" s="56" t="e">
        <f ca="true">+IF(OFFSET('Water Data'!$B$1,0,10*ROW('Water Data'!B189))="",NA(),OFFSET('Water Data'!$B$1,0,10*ROW('Water Data'!B189)))</f>
        <v>#N/A</v>
      </c>
      <c r="B195" s="56" t="e">
        <f ca="true">+IF(OFFSET('Water Data'!$A$3,0,10*ROW('Water Data'!A192))="",NA(),OFFSET('Water Data'!$A$3,0,10*ROW('Water Data'!A192)))</f>
        <v>#N/A</v>
      </c>
      <c r="C195" s="56" t="e">
        <f ca="true">+IF(OFFSET('Water Data'!$C$3,0,10*ROW('Water Data'!C192))="",NA(),OFFSET('Water Data'!$C$3,0,10*ROW('Water Data'!C192)))</f>
        <v>#N/A</v>
      </c>
      <c r="D195" s="57" t="e">
        <f ca="true">+IF(AND(ISNUMBER(OFFSET('Water Data'!$C$5,0,10*ROW('Water Data'!C189))),'Data Summary'!BS195="Yes"),100-OFFSET('Water Data'!$C$5,0,10*ROW('Water Data'!C189)),NA())</f>
        <v>#N/A</v>
      </c>
      <c r="E195" s="57" t="e">
        <f ca="true">+IF(AND(ISNUMBER(OFFSET('Water Data'!$C$7,0,10*ROW('Water Data'!C189))),'Data Summary'!BT195="Yes"),OFFSET('Water Data'!$C$7,0,10*ROW('Water Data'!C189)),NA())</f>
        <v>#N/A</v>
      </c>
      <c r="F195" s="57" t="e">
        <f ca="true">+IF(AND(ISNUMBER(OFFSET('Water Data'!$C$10,0,10*ROW('Water Data'!C189))),'Data Summary'!BU195="Yes"),OFFSET('Water Data'!$C$10,0,10*ROW('Water Data'!C189)),NA())</f>
        <v>#N/A</v>
      </c>
      <c r="G195" s="57" t="e">
        <f ca="true">+IF(AND(ISNUMBER(OFFSET('Water Data'!$D$5,0,10*ROW('Water Data'!D189))),'Data Summary'!BV195="Yes"),100-OFFSET('Water Data'!$D$5,0,10*ROW('Water Data'!D189)),NA())</f>
        <v>#N/A</v>
      </c>
      <c r="H195" s="57" t="e">
        <f ca="true">+IF(AND(ISNUMBER(OFFSET('Water Data'!$D$7,0,10*ROW('Water Data'!D189))),'Data Summary'!BW195="Yes"),OFFSET('Water Data'!$D$7,0,10*ROW('Water Data'!D189)),NA())</f>
        <v>#N/A</v>
      </c>
      <c r="I195" s="57" t="e">
        <f ca="true">+IF(AND(ISNUMBER(OFFSET('Water Data'!$D$10,0,10*ROW('Water Data'!D189))),'Data Summary'!BX195="Yes"),OFFSET('Water Data'!$D$10,0,10*ROW('Water Data'!D189)),NA())</f>
        <v>#N/A</v>
      </c>
      <c r="J195" s="57" t="e">
        <f ca="true">+IF(AND(ISNUMBER(OFFSET('Water Data'!$E$5,0,10*ROW('Water Data'!E189))),'Data Summary'!BY195="Yes"),100-OFFSET('Water Data'!$E$5,0,10*ROW('Water Data'!E189)),NA())</f>
        <v>#N/A</v>
      </c>
      <c r="K195" s="57" t="e">
        <f ca="true">+IF(AND(ISNUMBER(OFFSET('Water Data'!$E$7,0,10*ROW('Water Data'!E189))),'Data Summary'!BZ195="Yes"),OFFSET('Water Data'!$E$7,0,10*ROW('Water Data'!E189)),NA())</f>
        <v>#N/A</v>
      </c>
      <c r="L195" s="57" t="e">
        <f ca="true">+IF(AND(ISNUMBER(OFFSET('Water Data'!$E$10,0,10*ROW('Water Data'!E189))),'Data Summary'!CA195="Yes"),OFFSET('Water Data'!$E$10,0,10*ROW('Water Data'!E189)),NA())</f>
        <v>#N/A</v>
      </c>
      <c r="M195" s="57" t="e">
        <f ca="true">+IF(AND(ISNUMBER(OFFSET('Water Data'!$F$5,0,10*ROW('Water Data'!F189))),'Data Summary'!CB195="Yes"),100-OFFSET('Water Data'!$F$5,0,10*ROW('Water Data'!F189)),NA())</f>
        <v>#N/A</v>
      </c>
      <c r="N195" s="57" t="e">
        <f ca="true">+IF(AND(ISNUMBER(OFFSET('Water Data'!$F$7,0,10*ROW('Water Data'!F189))),'Data Summary'!CC195="Yes"),OFFSET('Water Data'!$F$7,0,10*ROW('Water Data'!F189)),NA())</f>
        <v>#N/A</v>
      </c>
      <c r="O195" s="57" t="e">
        <f ca="true">+IF(AND(ISNUMBER(OFFSET('Water Data'!$F$10,0,10*ROW('Water Data'!F189))),'Data Summary'!CD195="Yes"),OFFSET('Water Data'!$F$10,0,10*ROW('Water Data'!F189)),NA())</f>
        <v>#N/A</v>
      </c>
      <c r="P195" s="57" t="e">
        <f ca="true">+IF(AND(ISNUMBER(OFFSET('Water Data'!$G$5,0,10*ROW('Water Data'!G189))),'Data Summary'!CE195="Yes"),100-OFFSET('Water Data'!$G$5,0,10*ROW('Water Data'!G189)),NA())</f>
        <v>#N/A</v>
      </c>
      <c r="Q195" s="57" t="e">
        <f ca="true">+IF(AND(ISNUMBER(OFFSET('Water Data'!$G$7,0,10*ROW('Water Data'!G189))),'Data Summary'!CF195="Yes"),OFFSET('Water Data'!$G$7,0,10*ROW('Water Data'!G189)),NA())</f>
        <v>#N/A</v>
      </c>
      <c r="R195" s="57" t="e">
        <f ca="true">+IF(AND(ISNUMBER(OFFSET('Water Data'!$G$10,0,10*ROW('Water Data'!G189))),'Data Summary'!CG195="Yes"),OFFSET('Water Data'!$G$10,0,10*ROW('Water Data'!G189)),NA())</f>
        <v>#N/A</v>
      </c>
      <c r="S195" s="57" t="e">
        <f ca="true">+IF(AND(ISNUMBER(OFFSET('Water Data'!$H$5,0,10*ROW('Water Data'!H189))),'Data Summary'!CH195="Yes"),100-OFFSET('Water Data'!$H$5,0,10*ROW('Water Data'!H189)),NA())</f>
        <v>#N/A</v>
      </c>
      <c r="T195" s="57" t="e">
        <f ca="true">+IF(AND(ISNUMBER(OFFSET('Water Data'!$H$7,0,10*ROW('Water Data'!H189))),'Data Summary'!CI195="Yes"),OFFSET('Water Data'!$H$7,0,10*ROW('Water Data'!H189)),NA())</f>
        <v>#N/A</v>
      </c>
      <c r="U195" s="57" t="e">
        <f ca="true">+IF(AND(ISNUMBER(OFFSET('Water Data'!$H$10,0,10*ROW('Water Data'!H189))),'Data Summary'!CJ195="Yes"),OFFSET('Water Data'!$H$10,0,10*ROW('Water Data'!H189)),NA())</f>
        <v>#N/A</v>
      </c>
      <c r="V195" s="103" t="e">
        <f ca="true">+IF(AND(ISNUMBER(OFFSET('Sanitation Data'!$C$5,0,10*ROW('Sanitation Data'!C189))),'Data Summary'!CK195="Yes"),100-OFFSET('Sanitation Data'!$C$5,0,10*ROW('Sanitation Data'!C189)),NA())</f>
        <v>#N/A</v>
      </c>
      <c r="W195" s="103" t="e">
        <f ca="true">+IF(AND(ISNUMBER(OFFSET('Sanitation Data'!$C$7,0,10*ROW('Sanitation Data'!C189))),'Data Summary'!CL195="Yes"),OFFSET('Sanitation Data'!$C$7,0,10*ROW('Sanitation Data'!C189)),NA())</f>
        <v>#N/A</v>
      </c>
      <c r="X195" s="103" t="e">
        <f ca="true">+IF(AND(ISNUMBER(OFFSET('Sanitation Data'!$C$11,0,10*ROW('Sanitation Data'!C189))),'Data Summary'!CM195="Yes"),OFFSET('Sanitation Data'!$C$11,0,10*ROW('Sanitation Data'!C189)),NA())</f>
        <v>#N/A</v>
      </c>
      <c r="Y195" s="103" t="e">
        <f ca="true">+IF(AND(ISNUMBER(OFFSET('Sanitation Data'!$C$12,0,10*ROW('Sanitation Data'!C189))),'Data Summary'!CN195="Yes"),OFFSET('Sanitation Data'!$C$12,0,10*ROW('Sanitation Data'!C189)),NA())</f>
        <v>#N/A</v>
      </c>
      <c r="Z195" s="103" t="e">
        <f ca="true">+IF(AND(ISNUMBER(OFFSET('Sanitation Data'!$C$13,0,10*ROW('Sanitation Data'!C189))),'Data Summary'!CO195="Yes"),OFFSET('Sanitation Data'!$C$13,0,10*ROW('Sanitation Data'!C189)),NA())</f>
        <v>#N/A</v>
      </c>
      <c r="AA195" s="103" t="e">
        <f ca="true">+IF(AND(ISNUMBER(OFFSET('Sanitation Data'!$D$5,0,10*ROW('Sanitation Data'!D189))),'Data Summary'!CP195="Yes"),100-OFFSET('Sanitation Data'!$D$5,0,10*ROW('Sanitation Data'!D189)),NA())</f>
        <v>#N/A</v>
      </c>
      <c r="AB195" s="103" t="e">
        <f ca="true">+IF(AND(ISNUMBER(OFFSET('Sanitation Data'!$D$7,0,10*ROW('Sanitation Data'!D189))),'Data Summary'!CQ195="Yes"),OFFSET('Sanitation Data'!$D$7,0,10*ROW('Sanitation Data'!D189)),NA())</f>
        <v>#N/A</v>
      </c>
      <c r="AC195" s="103" t="e">
        <f ca="true">+IF(AND(ISNUMBER(OFFSET('Sanitation Data'!$D$11,0,10*ROW('Sanitation Data'!D189))),'Data Summary'!CR195="Yes"),OFFSET('Sanitation Data'!$D$11,0,10*ROW('Sanitation Data'!D189)),NA())</f>
        <v>#N/A</v>
      </c>
      <c r="AD195" s="103" t="e">
        <f ca="true">+IF(AND(ISNUMBER(OFFSET('Sanitation Data'!$D$12,0,10*ROW('Sanitation Data'!D189))),'Data Summary'!CS195="Yes"),OFFSET('Sanitation Data'!$D$12,0,10*ROW('Sanitation Data'!D189)),NA())</f>
        <v>#N/A</v>
      </c>
      <c r="AE195" s="103" t="e">
        <f ca="true">+IF(AND(ISNUMBER(OFFSET('Sanitation Data'!$D$13,0,10*ROW('Sanitation Data'!D189))),'Data Summary'!CT195="Yes"),OFFSET('Sanitation Data'!$D$13,0,10*ROW('Sanitation Data'!D189)),NA())</f>
        <v>#N/A</v>
      </c>
      <c r="AF195" s="103" t="e">
        <f ca="true">+IF(AND(ISNUMBER(OFFSET('Sanitation Data'!$E$5,0,10*ROW('Sanitation Data'!E189))),'Data Summary'!CU195="Yes"),100-OFFSET('Sanitation Data'!$E$5,0,10*ROW('Sanitation Data'!E189)),NA())</f>
        <v>#N/A</v>
      </c>
      <c r="AG195" s="103" t="e">
        <f ca="true">+IF(AND(ISNUMBER(OFFSET('Sanitation Data'!$E$7,0,10*ROW('Sanitation Data'!E189))),'Data Summary'!CV195="Yes"),OFFSET('Sanitation Data'!$E$7,0,10*ROW('Sanitation Data'!E189)),NA())</f>
        <v>#N/A</v>
      </c>
      <c r="AH195" s="103" t="e">
        <f ca="true">+IF(AND(ISNUMBER(OFFSET('Sanitation Data'!$E$11,0,10*ROW('Sanitation Data'!E189))),'Data Summary'!CW195="Yes"),OFFSET('Sanitation Data'!$E$11,0,10*ROW('Sanitation Data'!E189)),NA())</f>
        <v>#N/A</v>
      </c>
      <c r="AI195" s="103" t="e">
        <f ca="true">+IF(AND(ISNUMBER(OFFSET('Sanitation Data'!$E$12,0,10*ROW('Sanitation Data'!E189))),'Data Summary'!CX195="Yes"),OFFSET('Sanitation Data'!$E$12,0,10*ROW('Sanitation Data'!E189)),NA())</f>
        <v>#N/A</v>
      </c>
      <c r="AJ195" s="103" t="e">
        <f ca="true">+IF(AND(ISNUMBER(OFFSET('Sanitation Data'!$E$13,0,10*ROW('Sanitation Data'!E189))),'Data Summary'!CY195="Yes"),OFFSET('Sanitation Data'!$E$13,0,10*ROW('Sanitation Data'!E189)),NA())</f>
        <v>#N/A</v>
      </c>
      <c r="AK195" s="103" t="e">
        <f ca="true">+IF(AND(ISNUMBER(OFFSET('Sanitation Data'!$F$5,0,10*ROW('Sanitation Data'!F189))),'Data Summary'!CZ195="Yes"),100-OFFSET('Sanitation Data'!$F$5,0,10*ROW('Sanitation Data'!F189)),NA())</f>
        <v>#N/A</v>
      </c>
      <c r="AL195" s="103" t="e">
        <f ca="true">+IF(AND(ISNUMBER(OFFSET('Sanitation Data'!$F$7,0,10*ROW('Sanitation Data'!F189))),'Data Summary'!DA195="Yes"),OFFSET('Sanitation Data'!$F$7,0,10*ROW('Sanitation Data'!F189)),NA())</f>
        <v>#N/A</v>
      </c>
      <c r="AM195" s="103" t="e">
        <f ca="true">+IF(AND(ISNUMBER(OFFSET('Sanitation Data'!$F$11,0,10*ROW('Sanitation Data'!F189))),'Data Summary'!DB195="Yes"),OFFSET('Sanitation Data'!$F$11,0,10*ROW('Sanitation Data'!F189)),NA())</f>
        <v>#N/A</v>
      </c>
      <c r="AN195" s="103" t="e">
        <f ca="true">+IF(AND(ISNUMBER(OFFSET('Sanitation Data'!$F$12,0,10*ROW('Sanitation Data'!F189))),'Data Summary'!DC195="Yes"),OFFSET('Sanitation Data'!$F$12,0,10*ROW('Sanitation Data'!F189)),NA())</f>
        <v>#N/A</v>
      </c>
      <c r="AO195" s="103" t="e">
        <f ca="true">+IF(AND(ISNUMBER(OFFSET('Sanitation Data'!$F$13,0,10*ROW('Sanitation Data'!F189))),'Data Summary'!DD195="Yes"),OFFSET('Sanitation Data'!$F$13,0,10*ROW('Sanitation Data'!F189)),NA())</f>
        <v>#N/A</v>
      </c>
      <c r="AP195" s="103" t="e">
        <f ca="true">+IF(AND(ISNUMBER(OFFSET('Sanitation Data'!$G$5,0,10*ROW('Sanitation Data'!G189))),'Data Summary'!DE195="Yes"),100-OFFSET('Sanitation Data'!$G$5,0,10*ROW('Sanitation Data'!G189)),NA())</f>
        <v>#N/A</v>
      </c>
      <c r="AQ195" s="103" t="e">
        <f ca="true">+IF(AND(ISNUMBER(OFFSET('Sanitation Data'!$G$7,0,10*ROW('Sanitation Data'!G189))),'Data Summary'!DF195="Yes"),OFFSET('Sanitation Data'!$G$7,0,10*ROW('Sanitation Data'!G189)),NA())</f>
        <v>#N/A</v>
      </c>
      <c r="AR195" s="103" t="e">
        <f ca="true">+IF(AND(ISNUMBER(OFFSET('Sanitation Data'!$G$11,0,10*ROW('Sanitation Data'!G189))),'Data Summary'!DG195="Yes"),OFFSET('Sanitation Data'!$G$11,0,10*ROW('Sanitation Data'!G189)),NA())</f>
        <v>#N/A</v>
      </c>
      <c r="AS195" s="103" t="e">
        <f ca="true">+IF(AND(ISNUMBER(OFFSET('Sanitation Data'!$G$12,0,10*ROW('Sanitation Data'!G189))),'Data Summary'!DH195="Yes"),OFFSET('Sanitation Data'!$G$12,0,10*ROW('Sanitation Data'!G189)),NA())</f>
        <v>#N/A</v>
      </c>
      <c r="AT195" s="103" t="e">
        <f ca="true">+IF(AND(ISNUMBER(OFFSET('Sanitation Data'!$G$13,0,10*ROW('Sanitation Data'!G189))),'Data Summary'!DI195="Yes"),OFFSET('Sanitation Data'!$G$13,0,10*ROW('Sanitation Data'!G189)),NA())</f>
        <v>#N/A</v>
      </c>
      <c r="AU195" s="103" t="e">
        <f ca="true">+IF(AND(ISNUMBER(OFFSET('Sanitation Data'!$H$5,0,10*ROW('Sanitation Data'!H189))),'Data Summary'!DJ195="Yes"),100-OFFSET('Sanitation Data'!$H$5,0,10*ROW('Sanitation Data'!H189)),NA())</f>
        <v>#N/A</v>
      </c>
      <c r="AV195" s="103" t="e">
        <f ca="true">+IF(AND(ISNUMBER(OFFSET('Sanitation Data'!$H$7,0,10*ROW('Sanitation Data'!H189))),'Data Summary'!DK195="Yes"),OFFSET('Sanitation Data'!$H$7,0,10*ROW('Sanitation Data'!H189)),NA())</f>
        <v>#N/A</v>
      </c>
      <c r="AW195" s="103" t="e">
        <f ca="true">+IF(AND(ISNUMBER(OFFSET('Sanitation Data'!$H$11,0,10*ROW('Sanitation Data'!H189))),'Data Summary'!DL195="Yes"),OFFSET('Sanitation Data'!$H$11,0,10*ROW('Sanitation Data'!H189)),NA())</f>
        <v>#N/A</v>
      </c>
      <c r="AX195" s="103" t="e">
        <f ca="true">+IF(AND(ISNUMBER(OFFSET('Sanitation Data'!$H$12,0,10*ROW('Sanitation Data'!H189))),'Data Summary'!DM195="Yes"),OFFSET('Sanitation Data'!$H$12,0,10*ROW('Sanitation Data'!H189)),NA())</f>
        <v>#N/A</v>
      </c>
      <c r="AY195" s="103" t="e">
        <f ca="true">+IF(AND(ISNUMBER(OFFSET('Sanitation Data'!$H$13,0,10*ROW('Sanitation Data'!H189))),'Data Summary'!DN195="Yes"),OFFSET('Sanitation Data'!$H$13,0,10*ROW('Sanitation Data'!H189)),NA())</f>
        <v>#N/A</v>
      </c>
      <c r="AZ195" s="108" t="e">
        <f ca="true">+IF(AND(ISNUMBER(OFFSET('Hygiene Data'!$C$6,0,10*ROW('Hygiene Data'!C189))),'Data Summary'!DO195="Yes"),OFFSET('Hygiene Data'!$C$6,0,10*ROW('Hygiene Data'!C189)),NA())</f>
        <v>#N/A</v>
      </c>
      <c r="BA195" s="108" t="e">
        <f ca="true">+IF(AND(ISNUMBER(OFFSET('Hygiene Data'!$C$8,0,10*ROW('Hygiene Data'!C189))),'Data Summary'!DP195="Yes"),OFFSET('Hygiene Data'!$C$8,0,10*ROW('Hygiene Data'!C189)),NA())</f>
        <v>#N/A</v>
      </c>
      <c r="BB195" s="108" t="e">
        <f ca="true">+IF(AND(ISNUMBER(OFFSET('Hygiene Data'!$C$10,0,10*ROW('Hygiene Data'!C189))),'Data Summary'!DQ195="Yes"),OFFSET('Hygiene Data'!$C$10,0,10*ROW('Hygiene Data'!C189)),NA())</f>
        <v>#N/A</v>
      </c>
      <c r="BC195" s="108" t="e">
        <f ca="true">+IF(AND(ISNUMBER(OFFSET('Hygiene Data'!$D$6,0,10*ROW('Hygiene Data'!D189))),'Data Summary'!DR195="Yes"),OFFSET('Hygiene Data'!$D$6,0,10*ROW('Hygiene Data'!D189)),NA())</f>
        <v>#N/A</v>
      </c>
      <c r="BD195" s="108" t="e">
        <f ca="true">+IF(AND(ISNUMBER(OFFSET('Hygiene Data'!$D$8,0,10*ROW('Hygiene Data'!D189))),'Data Summary'!DS195="Yes"),OFFSET('Hygiene Data'!$D$8,0,10*ROW('Hygiene Data'!D189)),NA())</f>
        <v>#N/A</v>
      </c>
      <c r="BE195" s="108" t="e">
        <f ca="true">+IF(AND(ISNUMBER(OFFSET('Hygiene Data'!$D$10,0,10*ROW('Hygiene Data'!D189))),'Data Summary'!DT195="Yes"),OFFSET('Hygiene Data'!$D$10,0,10*ROW('Hygiene Data'!D189)),NA())</f>
        <v>#N/A</v>
      </c>
      <c r="BF195" s="108" t="e">
        <f ca="true">+IF(AND(ISNUMBER(OFFSET('Hygiene Data'!$E$6,0,10*ROW('Hygiene Data'!E189))),'Data Summary'!DU195="Yes"),OFFSET('Hygiene Data'!$E$6,0,10*ROW('Hygiene Data'!E189)),NA())</f>
        <v>#N/A</v>
      </c>
      <c r="BG195" s="108" t="e">
        <f ca="true">+IF(AND(ISNUMBER(OFFSET('Hygiene Data'!$E$8,0,10*ROW('Hygiene Data'!E189))),'Data Summary'!DV195="Yes"),OFFSET('Hygiene Data'!$E$8,0,10*ROW('Hygiene Data'!E189)),NA())</f>
        <v>#N/A</v>
      </c>
      <c r="BH195" s="108" t="e">
        <f ca="true">+IF(AND(ISNUMBER(OFFSET('Hygiene Data'!$E$10,0,10*ROW('Hygiene Data'!E189))),'Data Summary'!DW195="Yes"),OFFSET('Hygiene Data'!$E$10,0,10*ROW('Hygiene Data'!E189)),NA())</f>
        <v>#N/A</v>
      </c>
      <c r="BI195" s="108" t="e">
        <f ca="true">+IF(AND(ISNUMBER(OFFSET('Hygiene Data'!$F$6,0,10*ROW('Hygiene Data'!F189))),'Data Summary'!DX195="Yes"),OFFSET('Hygiene Data'!$F$6,0,10*ROW('Hygiene Data'!F189)),NA())</f>
        <v>#N/A</v>
      </c>
      <c r="BJ195" s="108" t="e">
        <f ca="true">+IF(AND(ISNUMBER(OFFSET('Hygiene Data'!$F$8,0,10*ROW('Hygiene Data'!F189))),'Data Summary'!DY195="Yes"),OFFSET('Hygiene Data'!$F$8,0,10*ROW('Hygiene Data'!F189)),NA())</f>
        <v>#N/A</v>
      </c>
      <c r="BK195" s="108" t="e">
        <f ca="true">+IF(AND(ISNUMBER(OFFSET('Hygiene Data'!$F$10,0,10*ROW('Hygiene Data'!F189))),'Data Summary'!DZ195="Yes"),OFFSET('Hygiene Data'!$F$10,0,10*ROW('Hygiene Data'!F189)),NA())</f>
        <v>#N/A</v>
      </c>
      <c r="BL195" s="108" t="e">
        <f ca="true">+IF(AND(ISNUMBER(OFFSET('Hygiene Data'!$G$6,0,10*ROW('Hygiene Data'!G189))),'Data Summary'!EA195="Yes"),OFFSET('Hygiene Data'!$G$6,0,10*ROW('Hygiene Data'!G189)),NA())</f>
        <v>#N/A</v>
      </c>
      <c r="BM195" s="108" t="e">
        <f ca="true">+IF(AND(ISNUMBER(OFFSET('Hygiene Data'!$G$8,0,10*ROW('Hygiene Data'!G189))),'Data Summary'!EB195="Yes"),OFFSET('Hygiene Data'!$G$8,0,10*ROW('Hygiene Data'!G189)),NA())</f>
        <v>#N/A</v>
      </c>
      <c r="BN195" s="108" t="e">
        <f ca="true">+IF(AND(ISNUMBER(OFFSET('Hygiene Data'!$G$10,0,10*ROW('Hygiene Data'!G189))),'Data Summary'!EC195="Yes"),OFFSET('Hygiene Data'!$G$10,0,10*ROW('Hygiene Data'!G189)),NA())</f>
        <v>#N/A</v>
      </c>
      <c r="BO195" s="108" t="e">
        <f ca="true">+IF(AND(ISNUMBER(OFFSET('Hygiene Data'!$H$6,0,10*ROW('Hygiene Data'!H189))),'Data Summary'!ED195="Yes"),OFFSET('Hygiene Data'!$H$6,0,10*ROW('Hygiene Data'!H189)),NA())</f>
        <v>#N/A</v>
      </c>
      <c r="BP195" s="108" t="e">
        <f ca="true">+IF(AND(ISNUMBER(OFFSET('Hygiene Data'!$H$8,0,10*ROW('Hygiene Data'!H189))),'Data Summary'!EE195="Yes"),OFFSET('Hygiene Data'!$H$8,0,10*ROW('Hygiene Data'!H189)),NA())</f>
        <v>#N/A</v>
      </c>
      <c r="BQ195" s="108" t="e">
        <f ca="true">+IF(AND(ISNUMBER(OFFSET('Hygiene Data'!$H$10,0,10*ROW('Hygiene Data'!H189))),'Data Summary'!EF195="Yes"),OFFSET('Hygiene Data'!$H$10,0,10*ROW('Hygiene Data'!H189)),NA())</f>
        <v>#N/A</v>
      </c>
    </row>
    <row r="196" x14ac:dyDescent="0.2">
      <c r="A196" s="56" t="e">
        <f ca="true">+IF(OFFSET('Water Data'!$B$1,0,10*ROW('Water Data'!B190))="",NA(),OFFSET('Water Data'!$B$1,0,10*ROW('Water Data'!B190)))</f>
        <v>#N/A</v>
      </c>
      <c r="B196" s="56" t="e">
        <f ca="true">+IF(OFFSET('Water Data'!$A$3,0,10*ROW('Water Data'!A193))="",NA(),OFFSET('Water Data'!$A$3,0,10*ROW('Water Data'!A193)))</f>
        <v>#N/A</v>
      </c>
      <c r="C196" s="56" t="e">
        <f ca="true">+IF(OFFSET('Water Data'!$C$3,0,10*ROW('Water Data'!C193))="",NA(),OFFSET('Water Data'!$C$3,0,10*ROW('Water Data'!C193)))</f>
        <v>#N/A</v>
      </c>
      <c r="D196" s="57" t="e">
        <f ca="true">+IF(AND(ISNUMBER(OFFSET('Water Data'!$C$5,0,10*ROW('Water Data'!C190))),'Data Summary'!BS196="Yes"),100-OFFSET('Water Data'!$C$5,0,10*ROW('Water Data'!C190)),NA())</f>
        <v>#N/A</v>
      </c>
      <c r="E196" s="57" t="e">
        <f ca="true">+IF(AND(ISNUMBER(OFFSET('Water Data'!$C$7,0,10*ROW('Water Data'!C190))),'Data Summary'!BT196="Yes"),OFFSET('Water Data'!$C$7,0,10*ROW('Water Data'!C190)),NA())</f>
        <v>#N/A</v>
      </c>
      <c r="F196" s="57" t="e">
        <f ca="true">+IF(AND(ISNUMBER(OFFSET('Water Data'!$C$10,0,10*ROW('Water Data'!C190))),'Data Summary'!BU196="Yes"),OFFSET('Water Data'!$C$10,0,10*ROW('Water Data'!C190)),NA())</f>
        <v>#N/A</v>
      </c>
      <c r="G196" s="57" t="e">
        <f ca="true">+IF(AND(ISNUMBER(OFFSET('Water Data'!$D$5,0,10*ROW('Water Data'!D190))),'Data Summary'!BV196="Yes"),100-OFFSET('Water Data'!$D$5,0,10*ROW('Water Data'!D190)),NA())</f>
        <v>#N/A</v>
      </c>
      <c r="H196" s="57" t="e">
        <f ca="true">+IF(AND(ISNUMBER(OFFSET('Water Data'!$D$7,0,10*ROW('Water Data'!D190))),'Data Summary'!BW196="Yes"),OFFSET('Water Data'!$D$7,0,10*ROW('Water Data'!D190)),NA())</f>
        <v>#N/A</v>
      </c>
      <c r="I196" s="57" t="e">
        <f ca="true">+IF(AND(ISNUMBER(OFFSET('Water Data'!$D$10,0,10*ROW('Water Data'!D190))),'Data Summary'!BX196="Yes"),OFFSET('Water Data'!$D$10,0,10*ROW('Water Data'!D190)),NA())</f>
        <v>#N/A</v>
      </c>
      <c r="J196" s="57" t="e">
        <f ca="true">+IF(AND(ISNUMBER(OFFSET('Water Data'!$E$5,0,10*ROW('Water Data'!E190))),'Data Summary'!BY196="Yes"),100-OFFSET('Water Data'!$E$5,0,10*ROW('Water Data'!E190)),NA())</f>
        <v>#N/A</v>
      </c>
      <c r="K196" s="57" t="e">
        <f ca="true">+IF(AND(ISNUMBER(OFFSET('Water Data'!$E$7,0,10*ROW('Water Data'!E190))),'Data Summary'!BZ196="Yes"),OFFSET('Water Data'!$E$7,0,10*ROW('Water Data'!E190)),NA())</f>
        <v>#N/A</v>
      </c>
      <c r="L196" s="57" t="e">
        <f ca="true">+IF(AND(ISNUMBER(OFFSET('Water Data'!$E$10,0,10*ROW('Water Data'!E190))),'Data Summary'!CA196="Yes"),OFFSET('Water Data'!$E$10,0,10*ROW('Water Data'!E190)),NA())</f>
        <v>#N/A</v>
      </c>
      <c r="M196" s="57" t="e">
        <f ca="true">+IF(AND(ISNUMBER(OFFSET('Water Data'!$F$5,0,10*ROW('Water Data'!F190))),'Data Summary'!CB196="Yes"),100-OFFSET('Water Data'!$F$5,0,10*ROW('Water Data'!F190)),NA())</f>
        <v>#N/A</v>
      </c>
      <c r="N196" s="57" t="e">
        <f ca="true">+IF(AND(ISNUMBER(OFFSET('Water Data'!$F$7,0,10*ROW('Water Data'!F190))),'Data Summary'!CC196="Yes"),OFFSET('Water Data'!$F$7,0,10*ROW('Water Data'!F190)),NA())</f>
        <v>#N/A</v>
      </c>
      <c r="O196" s="57" t="e">
        <f ca="true">+IF(AND(ISNUMBER(OFFSET('Water Data'!$F$10,0,10*ROW('Water Data'!F190))),'Data Summary'!CD196="Yes"),OFFSET('Water Data'!$F$10,0,10*ROW('Water Data'!F190)),NA())</f>
        <v>#N/A</v>
      </c>
      <c r="P196" s="57" t="e">
        <f ca="true">+IF(AND(ISNUMBER(OFFSET('Water Data'!$G$5,0,10*ROW('Water Data'!G190))),'Data Summary'!CE196="Yes"),100-OFFSET('Water Data'!$G$5,0,10*ROW('Water Data'!G190)),NA())</f>
        <v>#N/A</v>
      </c>
      <c r="Q196" s="57" t="e">
        <f ca="true">+IF(AND(ISNUMBER(OFFSET('Water Data'!$G$7,0,10*ROW('Water Data'!G190))),'Data Summary'!CF196="Yes"),OFFSET('Water Data'!$G$7,0,10*ROW('Water Data'!G190)),NA())</f>
        <v>#N/A</v>
      </c>
      <c r="R196" s="57" t="e">
        <f ca="true">+IF(AND(ISNUMBER(OFFSET('Water Data'!$G$10,0,10*ROW('Water Data'!G190))),'Data Summary'!CG196="Yes"),OFFSET('Water Data'!$G$10,0,10*ROW('Water Data'!G190)),NA())</f>
        <v>#N/A</v>
      </c>
      <c r="S196" s="57" t="e">
        <f ca="true">+IF(AND(ISNUMBER(OFFSET('Water Data'!$H$5,0,10*ROW('Water Data'!H190))),'Data Summary'!CH196="Yes"),100-OFFSET('Water Data'!$H$5,0,10*ROW('Water Data'!H190)),NA())</f>
        <v>#N/A</v>
      </c>
      <c r="T196" s="57" t="e">
        <f ca="true">+IF(AND(ISNUMBER(OFFSET('Water Data'!$H$7,0,10*ROW('Water Data'!H190))),'Data Summary'!CI196="Yes"),OFFSET('Water Data'!$H$7,0,10*ROW('Water Data'!H190)),NA())</f>
        <v>#N/A</v>
      </c>
      <c r="U196" s="57" t="e">
        <f ca="true">+IF(AND(ISNUMBER(OFFSET('Water Data'!$H$10,0,10*ROW('Water Data'!H190))),'Data Summary'!CJ196="Yes"),OFFSET('Water Data'!$H$10,0,10*ROW('Water Data'!H190)),NA())</f>
        <v>#N/A</v>
      </c>
      <c r="V196" s="103" t="e">
        <f ca="true">+IF(AND(ISNUMBER(OFFSET('Sanitation Data'!$C$5,0,10*ROW('Sanitation Data'!C190))),'Data Summary'!CK196="Yes"),100-OFFSET('Sanitation Data'!$C$5,0,10*ROW('Sanitation Data'!C190)),NA())</f>
        <v>#N/A</v>
      </c>
      <c r="W196" s="103" t="e">
        <f ca="true">+IF(AND(ISNUMBER(OFFSET('Sanitation Data'!$C$7,0,10*ROW('Sanitation Data'!C190))),'Data Summary'!CL196="Yes"),OFFSET('Sanitation Data'!$C$7,0,10*ROW('Sanitation Data'!C190)),NA())</f>
        <v>#N/A</v>
      </c>
      <c r="X196" s="103" t="e">
        <f ca="true">+IF(AND(ISNUMBER(OFFSET('Sanitation Data'!$C$11,0,10*ROW('Sanitation Data'!C190))),'Data Summary'!CM196="Yes"),OFFSET('Sanitation Data'!$C$11,0,10*ROW('Sanitation Data'!C190)),NA())</f>
        <v>#N/A</v>
      </c>
      <c r="Y196" s="103" t="e">
        <f ca="true">+IF(AND(ISNUMBER(OFFSET('Sanitation Data'!$C$12,0,10*ROW('Sanitation Data'!C190))),'Data Summary'!CN196="Yes"),OFFSET('Sanitation Data'!$C$12,0,10*ROW('Sanitation Data'!C190)),NA())</f>
        <v>#N/A</v>
      </c>
      <c r="Z196" s="103" t="e">
        <f ca="true">+IF(AND(ISNUMBER(OFFSET('Sanitation Data'!$C$13,0,10*ROW('Sanitation Data'!C190))),'Data Summary'!CO196="Yes"),OFFSET('Sanitation Data'!$C$13,0,10*ROW('Sanitation Data'!C190)),NA())</f>
        <v>#N/A</v>
      </c>
      <c r="AA196" s="103" t="e">
        <f ca="true">+IF(AND(ISNUMBER(OFFSET('Sanitation Data'!$D$5,0,10*ROW('Sanitation Data'!D190))),'Data Summary'!CP196="Yes"),100-OFFSET('Sanitation Data'!$D$5,0,10*ROW('Sanitation Data'!D190)),NA())</f>
        <v>#N/A</v>
      </c>
      <c r="AB196" s="103" t="e">
        <f ca="true">+IF(AND(ISNUMBER(OFFSET('Sanitation Data'!$D$7,0,10*ROW('Sanitation Data'!D190))),'Data Summary'!CQ196="Yes"),OFFSET('Sanitation Data'!$D$7,0,10*ROW('Sanitation Data'!D190)),NA())</f>
        <v>#N/A</v>
      </c>
      <c r="AC196" s="103" t="e">
        <f ca="true">+IF(AND(ISNUMBER(OFFSET('Sanitation Data'!$D$11,0,10*ROW('Sanitation Data'!D190))),'Data Summary'!CR196="Yes"),OFFSET('Sanitation Data'!$D$11,0,10*ROW('Sanitation Data'!D190)),NA())</f>
        <v>#N/A</v>
      </c>
      <c r="AD196" s="103" t="e">
        <f ca="true">+IF(AND(ISNUMBER(OFFSET('Sanitation Data'!$D$12,0,10*ROW('Sanitation Data'!D190))),'Data Summary'!CS196="Yes"),OFFSET('Sanitation Data'!$D$12,0,10*ROW('Sanitation Data'!D190)),NA())</f>
        <v>#N/A</v>
      </c>
      <c r="AE196" s="103" t="e">
        <f ca="true">+IF(AND(ISNUMBER(OFFSET('Sanitation Data'!$D$13,0,10*ROW('Sanitation Data'!D190))),'Data Summary'!CT196="Yes"),OFFSET('Sanitation Data'!$D$13,0,10*ROW('Sanitation Data'!D190)),NA())</f>
        <v>#N/A</v>
      </c>
      <c r="AF196" s="103" t="e">
        <f ca="true">+IF(AND(ISNUMBER(OFFSET('Sanitation Data'!$E$5,0,10*ROW('Sanitation Data'!E190))),'Data Summary'!CU196="Yes"),100-OFFSET('Sanitation Data'!$E$5,0,10*ROW('Sanitation Data'!E190)),NA())</f>
        <v>#N/A</v>
      </c>
      <c r="AG196" s="103" t="e">
        <f ca="true">+IF(AND(ISNUMBER(OFFSET('Sanitation Data'!$E$7,0,10*ROW('Sanitation Data'!E190))),'Data Summary'!CV196="Yes"),OFFSET('Sanitation Data'!$E$7,0,10*ROW('Sanitation Data'!E190)),NA())</f>
        <v>#N/A</v>
      </c>
      <c r="AH196" s="103" t="e">
        <f ca="true">+IF(AND(ISNUMBER(OFFSET('Sanitation Data'!$E$11,0,10*ROW('Sanitation Data'!E190))),'Data Summary'!CW196="Yes"),OFFSET('Sanitation Data'!$E$11,0,10*ROW('Sanitation Data'!E190)),NA())</f>
        <v>#N/A</v>
      </c>
      <c r="AI196" s="103" t="e">
        <f ca="true">+IF(AND(ISNUMBER(OFFSET('Sanitation Data'!$E$12,0,10*ROW('Sanitation Data'!E190))),'Data Summary'!CX196="Yes"),OFFSET('Sanitation Data'!$E$12,0,10*ROW('Sanitation Data'!E190)),NA())</f>
        <v>#N/A</v>
      </c>
      <c r="AJ196" s="103" t="e">
        <f ca="true">+IF(AND(ISNUMBER(OFFSET('Sanitation Data'!$E$13,0,10*ROW('Sanitation Data'!E190))),'Data Summary'!CY196="Yes"),OFFSET('Sanitation Data'!$E$13,0,10*ROW('Sanitation Data'!E190)),NA())</f>
        <v>#N/A</v>
      </c>
      <c r="AK196" s="103" t="e">
        <f ca="true">+IF(AND(ISNUMBER(OFFSET('Sanitation Data'!$F$5,0,10*ROW('Sanitation Data'!F190))),'Data Summary'!CZ196="Yes"),100-OFFSET('Sanitation Data'!$F$5,0,10*ROW('Sanitation Data'!F190)),NA())</f>
        <v>#N/A</v>
      </c>
      <c r="AL196" s="103" t="e">
        <f ca="true">+IF(AND(ISNUMBER(OFFSET('Sanitation Data'!$F$7,0,10*ROW('Sanitation Data'!F190))),'Data Summary'!DA196="Yes"),OFFSET('Sanitation Data'!$F$7,0,10*ROW('Sanitation Data'!F190)),NA())</f>
        <v>#N/A</v>
      </c>
      <c r="AM196" s="103" t="e">
        <f ca="true">+IF(AND(ISNUMBER(OFFSET('Sanitation Data'!$F$11,0,10*ROW('Sanitation Data'!F190))),'Data Summary'!DB196="Yes"),OFFSET('Sanitation Data'!$F$11,0,10*ROW('Sanitation Data'!F190)),NA())</f>
        <v>#N/A</v>
      </c>
      <c r="AN196" s="103" t="e">
        <f ca="true">+IF(AND(ISNUMBER(OFFSET('Sanitation Data'!$F$12,0,10*ROW('Sanitation Data'!F190))),'Data Summary'!DC196="Yes"),OFFSET('Sanitation Data'!$F$12,0,10*ROW('Sanitation Data'!F190)),NA())</f>
        <v>#N/A</v>
      </c>
      <c r="AO196" s="103" t="e">
        <f ca="true">+IF(AND(ISNUMBER(OFFSET('Sanitation Data'!$F$13,0,10*ROW('Sanitation Data'!F190))),'Data Summary'!DD196="Yes"),OFFSET('Sanitation Data'!$F$13,0,10*ROW('Sanitation Data'!F190)),NA())</f>
        <v>#N/A</v>
      </c>
      <c r="AP196" s="103" t="e">
        <f ca="true">+IF(AND(ISNUMBER(OFFSET('Sanitation Data'!$G$5,0,10*ROW('Sanitation Data'!G190))),'Data Summary'!DE196="Yes"),100-OFFSET('Sanitation Data'!$G$5,0,10*ROW('Sanitation Data'!G190)),NA())</f>
        <v>#N/A</v>
      </c>
      <c r="AQ196" s="103" t="e">
        <f ca="true">+IF(AND(ISNUMBER(OFFSET('Sanitation Data'!$G$7,0,10*ROW('Sanitation Data'!G190))),'Data Summary'!DF196="Yes"),OFFSET('Sanitation Data'!$G$7,0,10*ROW('Sanitation Data'!G190)),NA())</f>
        <v>#N/A</v>
      </c>
      <c r="AR196" s="103" t="e">
        <f ca="true">+IF(AND(ISNUMBER(OFFSET('Sanitation Data'!$G$11,0,10*ROW('Sanitation Data'!G190))),'Data Summary'!DG196="Yes"),OFFSET('Sanitation Data'!$G$11,0,10*ROW('Sanitation Data'!G190)),NA())</f>
        <v>#N/A</v>
      </c>
      <c r="AS196" s="103" t="e">
        <f ca="true">+IF(AND(ISNUMBER(OFFSET('Sanitation Data'!$G$12,0,10*ROW('Sanitation Data'!G190))),'Data Summary'!DH196="Yes"),OFFSET('Sanitation Data'!$G$12,0,10*ROW('Sanitation Data'!G190)),NA())</f>
        <v>#N/A</v>
      </c>
      <c r="AT196" s="103" t="e">
        <f ca="true">+IF(AND(ISNUMBER(OFFSET('Sanitation Data'!$G$13,0,10*ROW('Sanitation Data'!G190))),'Data Summary'!DI196="Yes"),OFFSET('Sanitation Data'!$G$13,0,10*ROW('Sanitation Data'!G190)),NA())</f>
        <v>#N/A</v>
      </c>
      <c r="AU196" s="103" t="e">
        <f ca="true">+IF(AND(ISNUMBER(OFFSET('Sanitation Data'!$H$5,0,10*ROW('Sanitation Data'!H190))),'Data Summary'!DJ196="Yes"),100-OFFSET('Sanitation Data'!$H$5,0,10*ROW('Sanitation Data'!H190)),NA())</f>
        <v>#N/A</v>
      </c>
      <c r="AV196" s="103" t="e">
        <f ca="true">+IF(AND(ISNUMBER(OFFSET('Sanitation Data'!$H$7,0,10*ROW('Sanitation Data'!H190))),'Data Summary'!DK196="Yes"),OFFSET('Sanitation Data'!$H$7,0,10*ROW('Sanitation Data'!H190)),NA())</f>
        <v>#N/A</v>
      </c>
      <c r="AW196" s="103" t="e">
        <f ca="true">+IF(AND(ISNUMBER(OFFSET('Sanitation Data'!$H$11,0,10*ROW('Sanitation Data'!H190))),'Data Summary'!DL196="Yes"),OFFSET('Sanitation Data'!$H$11,0,10*ROW('Sanitation Data'!H190)),NA())</f>
        <v>#N/A</v>
      </c>
      <c r="AX196" s="103" t="e">
        <f ca="true">+IF(AND(ISNUMBER(OFFSET('Sanitation Data'!$H$12,0,10*ROW('Sanitation Data'!H190))),'Data Summary'!DM196="Yes"),OFFSET('Sanitation Data'!$H$12,0,10*ROW('Sanitation Data'!H190)),NA())</f>
        <v>#N/A</v>
      </c>
      <c r="AY196" s="103" t="e">
        <f ca="true">+IF(AND(ISNUMBER(OFFSET('Sanitation Data'!$H$13,0,10*ROW('Sanitation Data'!H190))),'Data Summary'!DN196="Yes"),OFFSET('Sanitation Data'!$H$13,0,10*ROW('Sanitation Data'!H190)),NA())</f>
        <v>#N/A</v>
      </c>
      <c r="AZ196" s="108" t="e">
        <f ca="true">+IF(AND(ISNUMBER(OFFSET('Hygiene Data'!$C$6,0,10*ROW('Hygiene Data'!C190))),'Data Summary'!DO196="Yes"),OFFSET('Hygiene Data'!$C$6,0,10*ROW('Hygiene Data'!C190)),NA())</f>
        <v>#N/A</v>
      </c>
      <c r="BA196" s="108" t="e">
        <f ca="true">+IF(AND(ISNUMBER(OFFSET('Hygiene Data'!$C$8,0,10*ROW('Hygiene Data'!C190))),'Data Summary'!DP196="Yes"),OFFSET('Hygiene Data'!$C$8,0,10*ROW('Hygiene Data'!C190)),NA())</f>
        <v>#N/A</v>
      </c>
      <c r="BB196" s="108" t="e">
        <f ca="true">+IF(AND(ISNUMBER(OFFSET('Hygiene Data'!$C$10,0,10*ROW('Hygiene Data'!C190))),'Data Summary'!DQ196="Yes"),OFFSET('Hygiene Data'!$C$10,0,10*ROW('Hygiene Data'!C190)),NA())</f>
        <v>#N/A</v>
      </c>
      <c r="BC196" s="108" t="e">
        <f ca="true">+IF(AND(ISNUMBER(OFFSET('Hygiene Data'!$D$6,0,10*ROW('Hygiene Data'!D190))),'Data Summary'!DR196="Yes"),OFFSET('Hygiene Data'!$D$6,0,10*ROW('Hygiene Data'!D190)),NA())</f>
        <v>#N/A</v>
      </c>
      <c r="BD196" s="108" t="e">
        <f ca="true">+IF(AND(ISNUMBER(OFFSET('Hygiene Data'!$D$8,0,10*ROW('Hygiene Data'!D190))),'Data Summary'!DS196="Yes"),OFFSET('Hygiene Data'!$D$8,0,10*ROW('Hygiene Data'!D190)),NA())</f>
        <v>#N/A</v>
      </c>
      <c r="BE196" s="108" t="e">
        <f ca="true">+IF(AND(ISNUMBER(OFFSET('Hygiene Data'!$D$10,0,10*ROW('Hygiene Data'!D190))),'Data Summary'!DT196="Yes"),OFFSET('Hygiene Data'!$D$10,0,10*ROW('Hygiene Data'!D190)),NA())</f>
        <v>#N/A</v>
      </c>
      <c r="BF196" s="108" t="e">
        <f ca="true">+IF(AND(ISNUMBER(OFFSET('Hygiene Data'!$E$6,0,10*ROW('Hygiene Data'!E190))),'Data Summary'!DU196="Yes"),OFFSET('Hygiene Data'!$E$6,0,10*ROW('Hygiene Data'!E190)),NA())</f>
        <v>#N/A</v>
      </c>
      <c r="BG196" s="108" t="e">
        <f ca="true">+IF(AND(ISNUMBER(OFFSET('Hygiene Data'!$E$8,0,10*ROW('Hygiene Data'!E190))),'Data Summary'!DV196="Yes"),OFFSET('Hygiene Data'!$E$8,0,10*ROW('Hygiene Data'!E190)),NA())</f>
        <v>#N/A</v>
      </c>
      <c r="BH196" s="108" t="e">
        <f ca="true">+IF(AND(ISNUMBER(OFFSET('Hygiene Data'!$E$10,0,10*ROW('Hygiene Data'!E190))),'Data Summary'!DW196="Yes"),OFFSET('Hygiene Data'!$E$10,0,10*ROW('Hygiene Data'!E190)),NA())</f>
        <v>#N/A</v>
      </c>
      <c r="BI196" s="108" t="e">
        <f ca="true">+IF(AND(ISNUMBER(OFFSET('Hygiene Data'!$F$6,0,10*ROW('Hygiene Data'!F190))),'Data Summary'!DX196="Yes"),OFFSET('Hygiene Data'!$F$6,0,10*ROW('Hygiene Data'!F190)),NA())</f>
        <v>#N/A</v>
      </c>
      <c r="BJ196" s="108" t="e">
        <f ca="true">+IF(AND(ISNUMBER(OFFSET('Hygiene Data'!$F$8,0,10*ROW('Hygiene Data'!F190))),'Data Summary'!DY196="Yes"),OFFSET('Hygiene Data'!$F$8,0,10*ROW('Hygiene Data'!F190)),NA())</f>
        <v>#N/A</v>
      </c>
      <c r="BK196" s="108" t="e">
        <f ca="true">+IF(AND(ISNUMBER(OFFSET('Hygiene Data'!$F$10,0,10*ROW('Hygiene Data'!F190))),'Data Summary'!DZ196="Yes"),OFFSET('Hygiene Data'!$F$10,0,10*ROW('Hygiene Data'!F190)),NA())</f>
        <v>#N/A</v>
      </c>
      <c r="BL196" s="108" t="e">
        <f ca="true">+IF(AND(ISNUMBER(OFFSET('Hygiene Data'!$G$6,0,10*ROW('Hygiene Data'!G190))),'Data Summary'!EA196="Yes"),OFFSET('Hygiene Data'!$G$6,0,10*ROW('Hygiene Data'!G190)),NA())</f>
        <v>#N/A</v>
      </c>
      <c r="BM196" s="108" t="e">
        <f ca="true">+IF(AND(ISNUMBER(OFFSET('Hygiene Data'!$G$8,0,10*ROW('Hygiene Data'!G190))),'Data Summary'!EB196="Yes"),OFFSET('Hygiene Data'!$G$8,0,10*ROW('Hygiene Data'!G190)),NA())</f>
        <v>#N/A</v>
      </c>
      <c r="BN196" s="108" t="e">
        <f ca="true">+IF(AND(ISNUMBER(OFFSET('Hygiene Data'!$G$10,0,10*ROW('Hygiene Data'!G190))),'Data Summary'!EC196="Yes"),OFFSET('Hygiene Data'!$G$10,0,10*ROW('Hygiene Data'!G190)),NA())</f>
        <v>#N/A</v>
      </c>
      <c r="BO196" s="108" t="e">
        <f ca="true">+IF(AND(ISNUMBER(OFFSET('Hygiene Data'!$H$6,0,10*ROW('Hygiene Data'!H190))),'Data Summary'!ED196="Yes"),OFFSET('Hygiene Data'!$H$6,0,10*ROW('Hygiene Data'!H190)),NA())</f>
        <v>#N/A</v>
      </c>
      <c r="BP196" s="108" t="e">
        <f ca="true">+IF(AND(ISNUMBER(OFFSET('Hygiene Data'!$H$8,0,10*ROW('Hygiene Data'!H190))),'Data Summary'!EE196="Yes"),OFFSET('Hygiene Data'!$H$8,0,10*ROW('Hygiene Data'!H190)),NA())</f>
        <v>#N/A</v>
      </c>
      <c r="BQ196" s="108" t="e">
        <f ca="true">+IF(AND(ISNUMBER(OFFSET('Hygiene Data'!$H$10,0,10*ROW('Hygiene Data'!H190))),'Data Summary'!EF196="Yes"),OFFSET('Hygiene Data'!$H$10,0,10*ROW('Hygiene Data'!H190)),NA())</f>
        <v>#N/A</v>
      </c>
    </row>
    <row r="197" x14ac:dyDescent="0.2">
      <c r="A197" s="56" t="e">
        <f ca="true">+IF(OFFSET('Water Data'!$B$1,0,10*ROW('Water Data'!B191))="",NA(),OFFSET('Water Data'!$B$1,0,10*ROW('Water Data'!B191)))</f>
        <v>#N/A</v>
      </c>
      <c r="B197" s="56" t="e">
        <f ca="true">+IF(OFFSET('Water Data'!$A$3,0,10*ROW('Water Data'!A194))="",NA(),OFFSET('Water Data'!$A$3,0,10*ROW('Water Data'!A194)))</f>
        <v>#N/A</v>
      </c>
      <c r="C197" s="56" t="e">
        <f ca="true">+IF(OFFSET('Water Data'!$C$3,0,10*ROW('Water Data'!C194))="",NA(),OFFSET('Water Data'!$C$3,0,10*ROW('Water Data'!C194)))</f>
        <v>#N/A</v>
      </c>
      <c r="D197" s="57" t="e">
        <f ca="true">+IF(AND(ISNUMBER(OFFSET('Water Data'!$C$5,0,10*ROW('Water Data'!C191))),'Data Summary'!BS197="Yes"),100-OFFSET('Water Data'!$C$5,0,10*ROW('Water Data'!C191)),NA())</f>
        <v>#N/A</v>
      </c>
      <c r="E197" s="57" t="e">
        <f ca="true">+IF(AND(ISNUMBER(OFFSET('Water Data'!$C$7,0,10*ROW('Water Data'!C191))),'Data Summary'!BT197="Yes"),OFFSET('Water Data'!$C$7,0,10*ROW('Water Data'!C191)),NA())</f>
        <v>#N/A</v>
      </c>
      <c r="F197" s="57" t="e">
        <f ca="true">+IF(AND(ISNUMBER(OFFSET('Water Data'!$C$10,0,10*ROW('Water Data'!C191))),'Data Summary'!BU197="Yes"),OFFSET('Water Data'!$C$10,0,10*ROW('Water Data'!C191)),NA())</f>
        <v>#N/A</v>
      </c>
      <c r="G197" s="57" t="e">
        <f ca="true">+IF(AND(ISNUMBER(OFFSET('Water Data'!$D$5,0,10*ROW('Water Data'!D191))),'Data Summary'!BV197="Yes"),100-OFFSET('Water Data'!$D$5,0,10*ROW('Water Data'!D191)),NA())</f>
        <v>#N/A</v>
      </c>
      <c r="H197" s="57" t="e">
        <f ca="true">+IF(AND(ISNUMBER(OFFSET('Water Data'!$D$7,0,10*ROW('Water Data'!D191))),'Data Summary'!BW197="Yes"),OFFSET('Water Data'!$D$7,0,10*ROW('Water Data'!D191)),NA())</f>
        <v>#N/A</v>
      </c>
      <c r="I197" s="57" t="e">
        <f ca="true">+IF(AND(ISNUMBER(OFFSET('Water Data'!$D$10,0,10*ROW('Water Data'!D191))),'Data Summary'!BX197="Yes"),OFFSET('Water Data'!$D$10,0,10*ROW('Water Data'!D191)),NA())</f>
        <v>#N/A</v>
      </c>
      <c r="J197" s="57" t="e">
        <f ca="true">+IF(AND(ISNUMBER(OFFSET('Water Data'!$E$5,0,10*ROW('Water Data'!E191))),'Data Summary'!BY197="Yes"),100-OFFSET('Water Data'!$E$5,0,10*ROW('Water Data'!E191)),NA())</f>
        <v>#N/A</v>
      </c>
      <c r="K197" s="57" t="e">
        <f ca="true">+IF(AND(ISNUMBER(OFFSET('Water Data'!$E$7,0,10*ROW('Water Data'!E191))),'Data Summary'!BZ197="Yes"),OFFSET('Water Data'!$E$7,0,10*ROW('Water Data'!E191)),NA())</f>
        <v>#N/A</v>
      </c>
      <c r="L197" s="57" t="e">
        <f ca="true">+IF(AND(ISNUMBER(OFFSET('Water Data'!$E$10,0,10*ROW('Water Data'!E191))),'Data Summary'!CA197="Yes"),OFFSET('Water Data'!$E$10,0,10*ROW('Water Data'!E191)),NA())</f>
        <v>#N/A</v>
      </c>
      <c r="M197" s="57" t="e">
        <f ca="true">+IF(AND(ISNUMBER(OFFSET('Water Data'!$F$5,0,10*ROW('Water Data'!F191))),'Data Summary'!CB197="Yes"),100-OFFSET('Water Data'!$F$5,0,10*ROW('Water Data'!F191)),NA())</f>
        <v>#N/A</v>
      </c>
      <c r="N197" s="57" t="e">
        <f ca="true">+IF(AND(ISNUMBER(OFFSET('Water Data'!$F$7,0,10*ROW('Water Data'!F191))),'Data Summary'!CC197="Yes"),OFFSET('Water Data'!$F$7,0,10*ROW('Water Data'!F191)),NA())</f>
        <v>#N/A</v>
      </c>
      <c r="O197" s="57" t="e">
        <f ca="true">+IF(AND(ISNUMBER(OFFSET('Water Data'!$F$10,0,10*ROW('Water Data'!F191))),'Data Summary'!CD197="Yes"),OFFSET('Water Data'!$F$10,0,10*ROW('Water Data'!F191)),NA())</f>
        <v>#N/A</v>
      </c>
      <c r="P197" s="57" t="e">
        <f ca="true">+IF(AND(ISNUMBER(OFFSET('Water Data'!$G$5,0,10*ROW('Water Data'!G191))),'Data Summary'!CE197="Yes"),100-OFFSET('Water Data'!$G$5,0,10*ROW('Water Data'!G191)),NA())</f>
        <v>#N/A</v>
      </c>
      <c r="Q197" s="57" t="e">
        <f ca="true">+IF(AND(ISNUMBER(OFFSET('Water Data'!$G$7,0,10*ROW('Water Data'!G191))),'Data Summary'!CF197="Yes"),OFFSET('Water Data'!$G$7,0,10*ROW('Water Data'!G191)),NA())</f>
        <v>#N/A</v>
      </c>
      <c r="R197" s="57" t="e">
        <f ca="true">+IF(AND(ISNUMBER(OFFSET('Water Data'!$G$10,0,10*ROW('Water Data'!G191))),'Data Summary'!CG197="Yes"),OFFSET('Water Data'!$G$10,0,10*ROW('Water Data'!G191)),NA())</f>
        <v>#N/A</v>
      </c>
      <c r="S197" s="57" t="e">
        <f ca="true">+IF(AND(ISNUMBER(OFFSET('Water Data'!$H$5,0,10*ROW('Water Data'!H191))),'Data Summary'!CH197="Yes"),100-OFFSET('Water Data'!$H$5,0,10*ROW('Water Data'!H191)),NA())</f>
        <v>#N/A</v>
      </c>
      <c r="T197" s="57" t="e">
        <f ca="true">+IF(AND(ISNUMBER(OFFSET('Water Data'!$H$7,0,10*ROW('Water Data'!H191))),'Data Summary'!CI197="Yes"),OFFSET('Water Data'!$H$7,0,10*ROW('Water Data'!H191)),NA())</f>
        <v>#N/A</v>
      </c>
      <c r="U197" s="57" t="e">
        <f ca="true">+IF(AND(ISNUMBER(OFFSET('Water Data'!$H$10,0,10*ROW('Water Data'!H191))),'Data Summary'!CJ197="Yes"),OFFSET('Water Data'!$H$10,0,10*ROW('Water Data'!H191)),NA())</f>
        <v>#N/A</v>
      </c>
      <c r="V197" s="103" t="e">
        <f ca="true">+IF(AND(ISNUMBER(OFFSET('Sanitation Data'!$C$5,0,10*ROW('Sanitation Data'!C191))),'Data Summary'!CK197="Yes"),100-OFFSET('Sanitation Data'!$C$5,0,10*ROW('Sanitation Data'!C191)),NA())</f>
        <v>#N/A</v>
      </c>
      <c r="W197" s="103" t="e">
        <f ca="true">+IF(AND(ISNUMBER(OFFSET('Sanitation Data'!$C$7,0,10*ROW('Sanitation Data'!C191))),'Data Summary'!CL197="Yes"),OFFSET('Sanitation Data'!$C$7,0,10*ROW('Sanitation Data'!C191)),NA())</f>
        <v>#N/A</v>
      </c>
      <c r="X197" s="103" t="e">
        <f ca="true">+IF(AND(ISNUMBER(OFFSET('Sanitation Data'!$C$11,0,10*ROW('Sanitation Data'!C191))),'Data Summary'!CM197="Yes"),OFFSET('Sanitation Data'!$C$11,0,10*ROW('Sanitation Data'!C191)),NA())</f>
        <v>#N/A</v>
      </c>
      <c r="Y197" s="103" t="e">
        <f ca="true">+IF(AND(ISNUMBER(OFFSET('Sanitation Data'!$C$12,0,10*ROW('Sanitation Data'!C191))),'Data Summary'!CN197="Yes"),OFFSET('Sanitation Data'!$C$12,0,10*ROW('Sanitation Data'!C191)),NA())</f>
        <v>#N/A</v>
      </c>
      <c r="Z197" s="103" t="e">
        <f ca="true">+IF(AND(ISNUMBER(OFFSET('Sanitation Data'!$C$13,0,10*ROW('Sanitation Data'!C191))),'Data Summary'!CO197="Yes"),OFFSET('Sanitation Data'!$C$13,0,10*ROW('Sanitation Data'!C191)),NA())</f>
        <v>#N/A</v>
      </c>
      <c r="AA197" s="103" t="e">
        <f ca="true">+IF(AND(ISNUMBER(OFFSET('Sanitation Data'!$D$5,0,10*ROW('Sanitation Data'!D191))),'Data Summary'!CP197="Yes"),100-OFFSET('Sanitation Data'!$D$5,0,10*ROW('Sanitation Data'!D191)),NA())</f>
        <v>#N/A</v>
      </c>
      <c r="AB197" s="103" t="e">
        <f ca="true">+IF(AND(ISNUMBER(OFFSET('Sanitation Data'!$D$7,0,10*ROW('Sanitation Data'!D191))),'Data Summary'!CQ197="Yes"),OFFSET('Sanitation Data'!$D$7,0,10*ROW('Sanitation Data'!D191)),NA())</f>
        <v>#N/A</v>
      </c>
      <c r="AC197" s="103" t="e">
        <f ca="true">+IF(AND(ISNUMBER(OFFSET('Sanitation Data'!$D$11,0,10*ROW('Sanitation Data'!D191))),'Data Summary'!CR197="Yes"),OFFSET('Sanitation Data'!$D$11,0,10*ROW('Sanitation Data'!D191)),NA())</f>
        <v>#N/A</v>
      </c>
      <c r="AD197" s="103" t="e">
        <f ca="true">+IF(AND(ISNUMBER(OFFSET('Sanitation Data'!$D$12,0,10*ROW('Sanitation Data'!D191))),'Data Summary'!CS197="Yes"),OFFSET('Sanitation Data'!$D$12,0,10*ROW('Sanitation Data'!D191)),NA())</f>
        <v>#N/A</v>
      </c>
      <c r="AE197" s="103" t="e">
        <f ca="true">+IF(AND(ISNUMBER(OFFSET('Sanitation Data'!$D$13,0,10*ROW('Sanitation Data'!D191))),'Data Summary'!CT197="Yes"),OFFSET('Sanitation Data'!$D$13,0,10*ROW('Sanitation Data'!D191)),NA())</f>
        <v>#N/A</v>
      </c>
      <c r="AF197" s="103" t="e">
        <f ca="true">+IF(AND(ISNUMBER(OFFSET('Sanitation Data'!$E$5,0,10*ROW('Sanitation Data'!E191))),'Data Summary'!CU197="Yes"),100-OFFSET('Sanitation Data'!$E$5,0,10*ROW('Sanitation Data'!E191)),NA())</f>
        <v>#N/A</v>
      </c>
      <c r="AG197" s="103" t="e">
        <f ca="true">+IF(AND(ISNUMBER(OFFSET('Sanitation Data'!$E$7,0,10*ROW('Sanitation Data'!E191))),'Data Summary'!CV197="Yes"),OFFSET('Sanitation Data'!$E$7,0,10*ROW('Sanitation Data'!E191)),NA())</f>
        <v>#N/A</v>
      </c>
      <c r="AH197" s="103" t="e">
        <f ca="true">+IF(AND(ISNUMBER(OFFSET('Sanitation Data'!$E$11,0,10*ROW('Sanitation Data'!E191))),'Data Summary'!CW197="Yes"),OFFSET('Sanitation Data'!$E$11,0,10*ROW('Sanitation Data'!E191)),NA())</f>
        <v>#N/A</v>
      </c>
      <c r="AI197" s="103" t="e">
        <f ca="true">+IF(AND(ISNUMBER(OFFSET('Sanitation Data'!$E$12,0,10*ROW('Sanitation Data'!E191))),'Data Summary'!CX197="Yes"),OFFSET('Sanitation Data'!$E$12,0,10*ROW('Sanitation Data'!E191)),NA())</f>
        <v>#N/A</v>
      </c>
      <c r="AJ197" s="103" t="e">
        <f ca="true">+IF(AND(ISNUMBER(OFFSET('Sanitation Data'!$E$13,0,10*ROW('Sanitation Data'!E191))),'Data Summary'!CY197="Yes"),OFFSET('Sanitation Data'!$E$13,0,10*ROW('Sanitation Data'!E191)),NA())</f>
        <v>#N/A</v>
      </c>
      <c r="AK197" s="103" t="e">
        <f ca="true">+IF(AND(ISNUMBER(OFFSET('Sanitation Data'!$F$5,0,10*ROW('Sanitation Data'!F191))),'Data Summary'!CZ197="Yes"),100-OFFSET('Sanitation Data'!$F$5,0,10*ROW('Sanitation Data'!F191)),NA())</f>
        <v>#N/A</v>
      </c>
      <c r="AL197" s="103" t="e">
        <f ca="true">+IF(AND(ISNUMBER(OFFSET('Sanitation Data'!$F$7,0,10*ROW('Sanitation Data'!F191))),'Data Summary'!DA197="Yes"),OFFSET('Sanitation Data'!$F$7,0,10*ROW('Sanitation Data'!F191)),NA())</f>
        <v>#N/A</v>
      </c>
      <c r="AM197" s="103" t="e">
        <f ca="true">+IF(AND(ISNUMBER(OFFSET('Sanitation Data'!$F$11,0,10*ROW('Sanitation Data'!F191))),'Data Summary'!DB197="Yes"),OFFSET('Sanitation Data'!$F$11,0,10*ROW('Sanitation Data'!F191)),NA())</f>
        <v>#N/A</v>
      </c>
      <c r="AN197" s="103" t="e">
        <f ca="true">+IF(AND(ISNUMBER(OFFSET('Sanitation Data'!$F$12,0,10*ROW('Sanitation Data'!F191))),'Data Summary'!DC197="Yes"),OFFSET('Sanitation Data'!$F$12,0,10*ROW('Sanitation Data'!F191)),NA())</f>
        <v>#N/A</v>
      </c>
      <c r="AO197" s="103" t="e">
        <f ca="true">+IF(AND(ISNUMBER(OFFSET('Sanitation Data'!$F$13,0,10*ROW('Sanitation Data'!F191))),'Data Summary'!DD197="Yes"),OFFSET('Sanitation Data'!$F$13,0,10*ROW('Sanitation Data'!F191)),NA())</f>
        <v>#N/A</v>
      </c>
      <c r="AP197" s="103" t="e">
        <f ca="true">+IF(AND(ISNUMBER(OFFSET('Sanitation Data'!$G$5,0,10*ROW('Sanitation Data'!G191))),'Data Summary'!DE197="Yes"),100-OFFSET('Sanitation Data'!$G$5,0,10*ROW('Sanitation Data'!G191)),NA())</f>
        <v>#N/A</v>
      </c>
      <c r="AQ197" s="103" t="e">
        <f ca="true">+IF(AND(ISNUMBER(OFFSET('Sanitation Data'!$G$7,0,10*ROW('Sanitation Data'!G191))),'Data Summary'!DF197="Yes"),OFFSET('Sanitation Data'!$G$7,0,10*ROW('Sanitation Data'!G191)),NA())</f>
        <v>#N/A</v>
      </c>
      <c r="AR197" s="103" t="e">
        <f ca="true">+IF(AND(ISNUMBER(OFFSET('Sanitation Data'!$G$11,0,10*ROW('Sanitation Data'!G191))),'Data Summary'!DG197="Yes"),OFFSET('Sanitation Data'!$G$11,0,10*ROW('Sanitation Data'!G191)),NA())</f>
        <v>#N/A</v>
      </c>
      <c r="AS197" s="103" t="e">
        <f ca="true">+IF(AND(ISNUMBER(OFFSET('Sanitation Data'!$G$12,0,10*ROW('Sanitation Data'!G191))),'Data Summary'!DH197="Yes"),OFFSET('Sanitation Data'!$G$12,0,10*ROW('Sanitation Data'!G191)),NA())</f>
        <v>#N/A</v>
      </c>
      <c r="AT197" s="103" t="e">
        <f ca="true">+IF(AND(ISNUMBER(OFFSET('Sanitation Data'!$G$13,0,10*ROW('Sanitation Data'!G191))),'Data Summary'!DI197="Yes"),OFFSET('Sanitation Data'!$G$13,0,10*ROW('Sanitation Data'!G191)),NA())</f>
        <v>#N/A</v>
      </c>
      <c r="AU197" s="103" t="e">
        <f ca="true">+IF(AND(ISNUMBER(OFFSET('Sanitation Data'!$H$5,0,10*ROW('Sanitation Data'!H191))),'Data Summary'!DJ197="Yes"),100-OFFSET('Sanitation Data'!$H$5,0,10*ROW('Sanitation Data'!H191)),NA())</f>
        <v>#N/A</v>
      </c>
      <c r="AV197" s="103" t="e">
        <f ca="true">+IF(AND(ISNUMBER(OFFSET('Sanitation Data'!$H$7,0,10*ROW('Sanitation Data'!H191))),'Data Summary'!DK197="Yes"),OFFSET('Sanitation Data'!$H$7,0,10*ROW('Sanitation Data'!H191)),NA())</f>
        <v>#N/A</v>
      </c>
      <c r="AW197" s="103" t="e">
        <f ca="true">+IF(AND(ISNUMBER(OFFSET('Sanitation Data'!$H$11,0,10*ROW('Sanitation Data'!H191))),'Data Summary'!DL197="Yes"),OFFSET('Sanitation Data'!$H$11,0,10*ROW('Sanitation Data'!H191)),NA())</f>
        <v>#N/A</v>
      </c>
      <c r="AX197" s="103" t="e">
        <f ca="true">+IF(AND(ISNUMBER(OFFSET('Sanitation Data'!$H$12,0,10*ROW('Sanitation Data'!H191))),'Data Summary'!DM197="Yes"),OFFSET('Sanitation Data'!$H$12,0,10*ROW('Sanitation Data'!H191)),NA())</f>
        <v>#N/A</v>
      </c>
      <c r="AY197" s="103" t="e">
        <f ca="true">+IF(AND(ISNUMBER(OFFSET('Sanitation Data'!$H$13,0,10*ROW('Sanitation Data'!H191))),'Data Summary'!DN197="Yes"),OFFSET('Sanitation Data'!$H$13,0,10*ROW('Sanitation Data'!H191)),NA())</f>
        <v>#N/A</v>
      </c>
      <c r="AZ197" s="108" t="e">
        <f ca="true">+IF(AND(ISNUMBER(OFFSET('Hygiene Data'!$C$6,0,10*ROW('Hygiene Data'!C191))),'Data Summary'!DO197="Yes"),OFFSET('Hygiene Data'!$C$6,0,10*ROW('Hygiene Data'!C191)),NA())</f>
        <v>#N/A</v>
      </c>
      <c r="BA197" s="108" t="e">
        <f ca="true">+IF(AND(ISNUMBER(OFFSET('Hygiene Data'!$C$8,0,10*ROW('Hygiene Data'!C191))),'Data Summary'!DP197="Yes"),OFFSET('Hygiene Data'!$C$8,0,10*ROW('Hygiene Data'!C191)),NA())</f>
        <v>#N/A</v>
      </c>
      <c r="BB197" s="108" t="e">
        <f ca="true">+IF(AND(ISNUMBER(OFFSET('Hygiene Data'!$C$10,0,10*ROW('Hygiene Data'!C191))),'Data Summary'!DQ197="Yes"),OFFSET('Hygiene Data'!$C$10,0,10*ROW('Hygiene Data'!C191)),NA())</f>
        <v>#N/A</v>
      </c>
      <c r="BC197" s="108" t="e">
        <f ca="true">+IF(AND(ISNUMBER(OFFSET('Hygiene Data'!$D$6,0,10*ROW('Hygiene Data'!D191))),'Data Summary'!DR197="Yes"),OFFSET('Hygiene Data'!$D$6,0,10*ROW('Hygiene Data'!D191)),NA())</f>
        <v>#N/A</v>
      </c>
      <c r="BD197" s="108" t="e">
        <f ca="true">+IF(AND(ISNUMBER(OFFSET('Hygiene Data'!$D$8,0,10*ROW('Hygiene Data'!D191))),'Data Summary'!DS197="Yes"),OFFSET('Hygiene Data'!$D$8,0,10*ROW('Hygiene Data'!D191)),NA())</f>
        <v>#N/A</v>
      </c>
      <c r="BE197" s="108" t="e">
        <f ca="true">+IF(AND(ISNUMBER(OFFSET('Hygiene Data'!$D$10,0,10*ROW('Hygiene Data'!D191))),'Data Summary'!DT197="Yes"),OFFSET('Hygiene Data'!$D$10,0,10*ROW('Hygiene Data'!D191)),NA())</f>
        <v>#N/A</v>
      </c>
      <c r="BF197" s="108" t="e">
        <f ca="true">+IF(AND(ISNUMBER(OFFSET('Hygiene Data'!$E$6,0,10*ROW('Hygiene Data'!E191))),'Data Summary'!DU197="Yes"),OFFSET('Hygiene Data'!$E$6,0,10*ROW('Hygiene Data'!E191)),NA())</f>
        <v>#N/A</v>
      </c>
      <c r="BG197" s="108" t="e">
        <f ca="true">+IF(AND(ISNUMBER(OFFSET('Hygiene Data'!$E$8,0,10*ROW('Hygiene Data'!E191))),'Data Summary'!DV197="Yes"),OFFSET('Hygiene Data'!$E$8,0,10*ROW('Hygiene Data'!E191)),NA())</f>
        <v>#N/A</v>
      </c>
      <c r="BH197" s="108" t="e">
        <f ca="true">+IF(AND(ISNUMBER(OFFSET('Hygiene Data'!$E$10,0,10*ROW('Hygiene Data'!E191))),'Data Summary'!DW197="Yes"),OFFSET('Hygiene Data'!$E$10,0,10*ROW('Hygiene Data'!E191)),NA())</f>
        <v>#N/A</v>
      </c>
      <c r="BI197" s="108" t="e">
        <f ca="true">+IF(AND(ISNUMBER(OFFSET('Hygiene Data'!$F$6,0,10*ROW('Hygiene Data'!F191))),'Data Summary'!DX197="Yes"),OFFSET('Hygiene Data'!$F$6,0,10*ROW('Hygiene Data'!F191)),NA())</f>
        <v>#N/A</v>
      </c>
      <c r="BJ197" s="108" t="e">
        <f ca="true">+IF(AND(ISNUMBER(OFFSET('Hygiene Data'!$F$8,0,10*ROW('Hygiene Data'!F191))),'Data Summary'!DY197="Yes"),OFFSET('Hygiene Data'!$F$8,0,10*ROW('Hygiene Data'!F191)),NA())</f>
        <v>#N/A</v>
      </c>
      <c r="BK197" s="108" t="e">
        <f ca="true">+IF(AND(ISNUMBER(OFFSET('Hygiene Data'!$F$10,0,10*ROW('Hygiene Data'!F191))),'Data Summary'!DZ197="Yes"),OFFSET('Hygiene Data'!$F$10,0,10*ROW('Hygiene Data'!F191)),NA())</f>
        <v>#N/A</v>
      </c>
      <c r="BL197" s="108" t="e">
        <f ca="true">+IF(AND(ISNUMBER(OFFSET('Hygiene Data'!$G$6,0,10*ROW('Hygiene Data'!G191))),'Data Summary'!EA197="Yes"),OFFSET('Hygiene Data'!$G$6,0,10*ROW('Hygiene Data'!G191)),NA())</f>
        <v>#N/A</v>
      </c>
      <c r="BM197" s="108" t="e">
        <f ca="true">+IF(AND(ISNUMBER(OFFSET('Hygiene Data'!$G$8,0,10*ROW('Hygiene Data'!G191))),'Data Summary'!EB197="Yes"),OFFSET('Hygiene Data'!$G$8,0,10*ROW('Hygiene Data'!G191)),NA())</f>
        <v>#N/A</v>
      </c>
      <c r="BN197" s="108" t="e">
        <f ca="true">+IF(AND(ISNUMBER(OFFSET('Hygiene Data'!$G$10,0,10*ROW('Hygiene Data'!G191))),'Data Summary'!EC197="Yes"),OFFSET('Hygiene Data'!$G$10,0,10*ROW('Hygiene Data'!G191)),NA())</f>
        <v>#N/A</v>
      </c>
      <c r="BO197" s="108" t="e">
        <f ca="true">+IF(AND(ISNUMBER(OFFSET('Hygiene Data'!$H$6,0,10*ROW('Hygiene Data'!H191))),'Data Summary'!ED197="Yes"),OFFSET('Hygiene Data'!$H$6,0,10*ROW('Hygiene Data'!H191)),NA())</f>
        <v>#N/A</v>
      </c>
      <c r="BP197" s="108" t="e">
        <f ca="true">+IF(AND(ISNUMBER(OFFSET('Hygiene Data'!$H$8,0,10*ROW('Hygiene Data'!H191))),'Data Summary'!EE197="Yes"),OFFSET('Hygiene Data'!$H$8,0,10*ROW('Hygiene Data'!H191)),NA())</f>
        <v>#N/A</v>
      </c>
      <c r="BQ197" s="108" t="e">
        <f ca="true">+IF(AND(ISNUMBER(OFFSET('Hygiene Data'!$H$10,0,10*ROW('Hygiene Data'!H191))),'Data Summary'!EF197="Yes"),OFFSET('Hygiene Data'!$H$10,0,10*ROW('Hygiene Data'!H191)),NA())</f>
        <v>#N/A</v>
      </c>
    </row>
    <row r="198" x14ac:dyDescent="0.2">
      <c r="A198" s="56" t="e">
        <f ca="true">+IF(OFFSET('Water Data'!$B$1,0,10*ROW('Water Data'!B192))="",NA(),OFFSET('Water Data'!$B$1,0,10*ROW('Water Data'!B192)))</f>
        <v>#N/A</v>
      </c>
      <c r="B198" s="56" t="e">
        <f ca="true">+IF(OFFSET('Water Data'!$A$3,0,10*ROW('Water Data'!A195))="",NA(),OFFSET('Water Data'!$A$3,0,10*ROW('Water Data'!A195)))</f>
        <v>#N/A</v>
      </c>
      <c r="C198" s="56" t="e">
        <f ca="true">+IF(OFFSET('Water Data'!$C$3,0,10*ROW('Water Data'!C195))="",NA(),OFFSET('Water Data'!$C$3,0,10*ROW('Water Data'!C195)))</f>
        <v>#N/A</v>
      </c>
      <c r="D198" s="57" t="e">
        <f ca="true">+IF(AND(ISNUMBER(OFFSET('Water Data'!$C$5,0,10*ROW('Water Data'!C192))),'Data Summary'!BS198="Yes"),100-OFFSET('Water Data'!$C$5,0,10*ROW('Water Data'!C192)),NA())</f>
        <v>#N/A</v>
      </c>
      <c r="E198" s="57" t="e">
        <f ca="true">+IF(AND(ISNUMBER(OFFSET('Water Data'!$C$7,0,10*ROW('Water Data'!C192))),'Data Summary'!BT198="Yes"),OFFSET('Water Data'!$C$7,0,10*ROW('Water Data'!C192)),NA())</f>
        <v>#N/A</v>
      </c>
      <c r="F198" s="57" t="e">
        <f ca="true">+IF(AND(ISNUMBER(OFFSET('Water Data'!$C$10,0,10*ROW('Water Data'!C192))),'Data Summary'!BU198="Yes"),OFFSET('Water Data'!$C$10,0,10*ROW('Water Data'!C192)),NA())</f>
        <v>#N/A</v>
      </c>
      <c r="G198" s="57" t="e">
        <f ca="true">+IF(AND(ISNUMBER(OFFSET('Water Data'!$D$5,0,10*ROW('Water Data'!D192))),'Data Summary'!BV198="Yes"),100-OFFSET('Water Data'!$D$5,0,10*ROW('Water Data'!D192)),NA())</f>
        <v>#N/A</v>
      </c>
      <c r="H198" s="57" t="e">
        <f ca="true">+IF(AND(ISNUMBER(OFFSET('Water Data'!$D$7,0,10*ROW('Water Data'!D192))),'Data Summary'!BW198="Yes"),OFFSET('Water Data'!$D$7,0,10*ROW('Water Data'!D192)),NA())</f>
        <v>#N/A</v>
      </c>
      <c r="I198" s="57" t="e">
        <f ca="true">+IF(AND(ISNUMBER(OFFSET('Water Data'!$D$10,0,10*ROW('Water Data'!D192))),'Data Summary'!BX198="Yes"),OFFSET('Water Data'!$D$10,0,10*ROW('Water Data'!D192)),NA())</f>
        <v>#N/A</v>
      </c>
      <c r="J198" s="57" t="e">
        <f ca="true">+IF(AND(ISNUMBER(OFFSET('Water Data'!$E$5,0,10*ROW('Water Data'!E192))),'Data Summary'!BY198="Yes"),100-OFFSET('Water Data'!$E$5,0,10*ROW('Water Data'!E192)),NA())</f>
        <v>#N/A</v>
      </c>
      <c r="K198" s="57" t="e">
        <f ca="true">+IF(AND(ISNUMBER(OFFSET('Water Data'!$E$7,0,10*ROW('Water Data'!E192))),'Data Summary'!BZ198="Yes"),OFFSET('Water Data'!$E$7,0,10*ROW('Water Data'!E192)),NA())</f>
        <v>#N/A</v>
      </c>
      <c r="L198" s="57" t="e">
        <f ca="true">+IF(AND(ISNUMBER(OFFSET('Water Data'!$E$10,0,10*ROW('Water Data'!E192))),'Data Summary'!CA198="Yes"),OFFSET('Water Data'!$E$10,0,10*ROW('Water Data'!E192)),NA())</f>
        <v>#N/A</v>
      </c>
      <c r="M198" s="57" t="e">
        <f ca="true">+IF(AND(ISNUMBER(OFFSET('Water Data'!$F$5,0,10*ROW('Water Data'!F192))),'Data Summary'!CB198="Yes"),100-OFFSET('Water Data'!$F$5,0,10*ROW('Water Data'!F192)),NA())</f>
        <v>#N/A</v>
      </c>
      <c r="N198" s="57" t="e">
        <f ca="true">+IF(AND(ISNUMBER(OFFSET('Water Data'!$F$7,0,10*ROW('Water Data'!F192))),'Data Summary'!CC198="Yes"),OFFSET('Water Data'!$F$7,0,10*ROW('Water Data'!F192)),NA())</f>
        <v>#N/A</v>
      </c>
      <c r="O198" s="57" t="e">
        <f ca="true">+IF(AND(ISNUMBER(OFFSET('Water Data'!$F$10,0,10*ROW('Water Data'!F192))),'Data Summary'!CD198="Yes"),OFFSET('Water Data'!$F$10,0,10*ROW('Water Data'!F192)),NA())</f>
        <v>#N/A</v>
      </c>
      <c r="P198" s="57" t="e">
        <f ca="true">+IF(AND(ISNUMBER(OFFSET('Water Data'!$G$5,0,10*ROW('Water Data'!G192))),'Data Summary'!CE198="Yes"),100-OFFSET('Water Data'!$G$5,0,10*ROW('Water Data'!G192)),NA())</f>
        <v>#N/A</v>
      </c>
      <c r="Q198" s="57" t="e">
        <f ca="true">+IF(AND(ISNUMBER(OFFSET('Water Data'!$G$7,0,10*ROW('Water Data'!G192))),'Data Summary'!CF198="Yes"),OFFSET('Water Data'!$G$7,0,10*ROW('Water Data'!G192)),NA())</f>
        <v>#N/A</v>
      </c>
      <c r="R198" s="57" t="e">
        <f ca="true">+IF(AND(ISNUMBER(OFFSET('Water Data'!$G$10,0,10*ROW('Water Data'!G192))),'Data Summary'!CG198="Yes"),OFFSET('Water Data'!$G$10,0,10*ROW('Water Data'!G192)),NA())</f>
        <v>#N/A</v>
      </c>
      <c r="S198" s="57" t="e">
        <f ca="true">+IF(AND(ISNUMBER(OFFSET('Water Data'!$H$5,0,10*ROW('Water Data'!H192))),'Data Summary'!CH198="Yes"),100-OFFSET('Water Data'!$H$5,0,10*ROW('Water Data'!H192)),NA())</f>
        <v>#N/A</v>
      </c>
      <c r="T198" s="57" t="e">
        <f ca="true">+IF(AND(ISNUMBER(OFFSET('Water Data'!$H$7,0,10*ROW('Water Data'!H192))),'Data Summary'!CI198="Yes"),OFFSET('Water Data'!$H$7,0,10*ROW('Water Data'!H192)),NA())</f>
        <v>#N/A</v>
      </c>
      <c r="U198" s="57" t="e">
        <f ca="true">+IF(AND(ISNUMBER(OFFSET('Water Data'!$H$10,0,10*ROW('Water Data'!H192))),'Data Summary'!CJ198="Yes"),OFFSET('Water Data'!$H$10,0,10*ROW('Water Data'!H192)),NA())</f>
        <v>#N/A</v>
      </c>
      <c r="V198" s="103" t="e">
        <f ca="true">+IF(AND(ISNUMBER(OFFSET('Sanitation Data'!$C$5,0,10*ROW('Sanitation Data'!C192))),'Data Summary'!CK198="Yes"),100-OFFSET('Sanitation Data'!$C$5,0,10*ROW('Sanitation Data'!C192)),NA())</f>
        <v>#N/A</v>
      </c>
      <c r="W198" s="103" t="e">
        <f ca="true">+IF(AND(ISNUMBER(OFFSET('Sanitation Data'!$C$7,0,10*ROW('Sanitation Data'!C192))),'Data Summary'!CL198="Yes"),OFFSET('Sanitation Data'!$C$7,0,10*ROW('Sanitation Data'!C192)),NA())</f>
        <v>#N/A</v>
      </c>
      <c r="X198" s="103" t="e">
        <f ca="true">+IF(AND(ISNUMBER(OFFSET('Sanitation Data'!$C$11,0,10*ROW('Sanitation Data'!C192))),'Data Summary'!CM198="Yes"),OFFSET('Sanitation Data'!$C$11,0,10*ROW('Sanitation Data'!C192)),NA())</f>
        <v>#N/A</v>
      </c>
      <c r="Y198" s="103" t="e">
        <f ca="true">+IF(AND(ISNUMBER(OFFSET('Sanitation Data'!$C$12,0,10*ROW('Sanitation Data'!C192))),'Data Summary'!CN198="Yes"),OFFSET('Sanitation Data'!$C$12,0,10*ROW('Sanitation Data'!C192)),NA())</f>
        <v>#N/A</v>
      </c>
      <c r="Z198" s="103" t="e">
        <f ca="true">+IF(AND(ISNUMBER(OFFSET('Sanitation Data'!$C$13,0,10*ROW('Sanitation Data'!C192))),'Data Summary'!CO198="Yes"),OFFSET('Sanitation Data'!$C$13,0,10*ROW('Sanitation Data'!C192)),NA())</f>
        <v>#N/A</v>
      </c>
      <c r="AA198" s="103" t="e">
        <f ca="true">+IF(AND(ISNUMBER(OFFSET('Sanitation Data'!$D$5,0,10*ROW('Sanitation Data'!D192))),'Data Summary'!CP198="Yes"),100-OFFSET('Sanitation Data'!$D$5,0,10*ROW('Sanitation Data'!D192)),NA())</f>
        <v>#N/A</v>
      </c>
      <c r="AB198" s="103" t="e">
        <f ca="true">+IF(AND(ISNUMBER(OFFSET('Sanitation Data'!$D$7,0,10*ROW('Sanitation Data'!D192))),'Data Summary'!CQ198="Yes"),OFFSET('Sanitation Data'!$D$7,0,10*ROW('Sanitation Data'!D192)),NA())</f>
        <v>#N/A</v>
      </c>
      <c r="AC198" s="103" t="e">
        <f ca="true">+IF(AND(ISNUMBER(OFFSET('Sanitation Data'!$D$11,0,10*ROW('Sanitation Data'!D192))),'Data Summary'!CR198="Yes"),OFFSET('Sanitation Data'!$D$11,0,10*ROW('Sanitation Data'!D192)),NA())</f>
        <v>#N/A</v>
      </c>
      <c r="AD198" s="103" t="e">
        <f ca="true">+IF(AND(ISNUMBER(OFFSET('Sanitation Data'!$D$12,0,10*ROW('Sanitation Data'!D192))),'Data Summary'!CS198="Yes"),OFFSET('Sanitation Data'!$D$12,0,10*ROW('Sanitation Data'!D192)),NA())</f>
        <v>#N/A</v>
      </c>
      <c r="AE198" s="103" t="e">
        <f ca="true">+IF(AND(ISNUMBER(OFFSET('Sanitation Data'!$D$13,0,10*ROW('Sanitation Data'!D192))),'Data Summary'!CT198="Yes"),OFFSET('Sanitation Data'!$D$13,0,10*ROW('Sanitation Data'!D192)),NA())</f>
        <v>#N/A</v>
      </c>
      <c r="AF198" s="103" t="e">
        <f ca="true">+IF(AND(ISNUMBER(OFFSET('Sanitation Data'!$E$5,0,10*ROW('Sanitation Data'!E192))),'Data Summary'!CU198="Yes"),100-OFFSET('Sanitation Data'!$E$5,0,10*ROW('Sanitation Data'!E192)),NA())</f>
        <v>#N/A</v>
      </c>
      <c r="AG198" s="103" t="e">
        <f ca="true">+IF(AND(ISNUMBER(OFFSET('Sanitation Data'!$E$7,0,10*ROW('Sanitation Data'!E192))),'Data Summary'!CV198="Yes"),OFFSET('Sanitation Data'!$E$7,0,10*ROW('Sanitation Data'!E192)),NA())</f>
        <v>#N/A</v>
      </c>
      <c r="AH198" s="103" t="e">
        <f ca="true">+IF(AND(ISNUMBER(OFFSET('Sanitation Data'!$E$11,0,10*ROW('Sanitation Data'!E192))),'Data Summary'!CW198="Yes"),OFFSET('Sanitation Data'!$E$11,0,10*ROW('Sanitation Data'!E192)),NA())</f>
        <v>#N/A</v>
      </c>
      <c r="AI198" s="103" t="e">
        <f ca="true">+IF(AND(ISNUMBER(OFFSET('Sanitation Data'!$E$12,0,10*ROW('Sanitation Data'!E192))),'Data Summary'!CX198="Yes"),OFFSET('Sanitation Data'!$E$12,0,10*ROW('Sanitation Data'!E192)),NA())</f>
        <v>#N/A</v>
      </c>
      <c r="AJ198" s="103" t="e">
        <f ca="true">+IF(AND(ISNUMBER(OFFSET('Sanitation Data'!$E$13,0,10*ROW('Sanitation Data'!E192))),'Data Summary'!CY198="Yes"),OFFSET('Sanitation Data'!$E$13,0,10*ROW('Sanitation Data'!E192)),NA())</f>
        <v>#N/A</v>
      </c>
      <c r="AK198" s="103" t="e">
        <f ca="true">+IF(AND(ISNUMBER(OFFSET('Sanitation Data'!$F$5,0,10*ROW('Sanitation Data'!F192))),'Data Summary'!CZ198="Yes"),100-OFFSET('Sanitation Data'!$F$5,0,10*ROW('Sanitation Data'!F192)),NA())</f>
        <v>#N/A</v>
      </c>
      <c r="AL198" s="103" t="e">
        <f ca="true">+IF(AND(ISNUMBER(OFFSET('Sanitation Data'!$F$7,0,10*ROW('Sanitation Data'!F192))),'Data Summary'!DA198="Yes"),OFFSET('Sanitation Data'!$F$7,0,10*ROW('Sanitation Data'!F192)),NA())</f>
        <v>#N/A</v>
      </c>
      <c r="AM198" s="103" t="e">
        <f ca="true">+IF(AND(ISNUMBER(OFFSET('Sanitation Data'!$F$11,0,10*ROW('Sanitation Data'!F192))),'Data Summary'!DB198="Yes"),OFFSET('Sanitation Data'!$F$11,0,10*ROW('Sanitation Data'!F192)),NA())</f>
        <v>#N/A</v>
      </c>
      <c r="AN198" s="103" t="e">
        <f ca="true">+IF(AND(ISNUMBER(OFFSET('Sanitation Data'!$F$12,0,10*ROW('Sanitation Data'!F192))),'Data Summary'!DC198="Yes"),OFFSET('Sanitation Data'!$F$12,0,10*ROW('Sanitation Data'!F192)),NA())</f>
        <v>#N/A</v>
      </c>
      <c r="AO198" s="103" t="e">
        <f ca="true">+IF(AND(ISNUMBER(OFFSET('Sanitation Data'!$F$13,0,10*ROW('Sanitation Data'!F192))),'Data Summary'!DD198="Yes"),OFFSET('Sanitation Data'!$F$13,0,10*ROW('Sanitation Data'!F192)),NA())</f>
        <v>#N/A</v>
      </c>
      <c r="AP198" s="103" t="e">
        <f ca="true">+IF(AND(ISNUMBER(OFFSET('Sanitation Data'!$G$5,0,10*ROW('Sanitation Data'!G192))),'Data Summary'!DE198="Yes"),100-OFFSET('Sanitation Data'!$G$5,0,10*ROW('Sanitation Data'!G192)),NA())</f>
        <v>#N/A</v>
      </c>
      <c r="AQ198" s="103" t="e">
        <f ca="true">+IF(AND(ISNUMBER(OFFSET('Sanitation Data'!$G$7,0,10*ROW('Sanitation Data'!G192))),'Data Summary'!DF198="Yes"),OFFSET('Sanitation Data'!$G$7,0,10*ROW('Sanitation Data'!G192)),NA())</f>
        <v>#N/A</v>
      </c>
      <c r="AR198" s="103" t="e">
        <f ca="true">+IF(AND(ISNUMBER(OFFSET('Sanitation Data'!$G$11,0,10*ROW('Sanitation Data'!G192))),'Data Summary'!DG198="Yes"),OFFSET('Sanitation Data'!$G$11,0,10*ROW('Sanitation Data'!G192)),NA())</f>
        <v>#N/A</v>
      </c>
      <c r="AS198" s="103" t="e">
        <f ca="true">+IF(AND(ISNUMBER(OFFSET('Sanitation Data'!$G$12,0,10*ROW('Sanitation Data'!G192))),'Data Summary'!DH198="Yes"),OFFSET('Sanitation Data'!$G$12,0,10*ROW('Sanitation Data'!G192)),NA())</f>
        <v>#N/A</v>
      </c>
      <c r="AT198" s="103" t="e">
        <f ca="true">+IF(AND(ISNUMBER(OFFSET('Sanitation Data'!$G$13,0,10*ROW('Sanitation Data'!G192))),'Data Summary'!DI198="Yes"),OFFSET('Sanitation Data'!$G$13,0,10*ROW('Sanitation Data'!G192)),NA())</f>
        <v>#N/A</v>
      </c>
      <c r="AU198" s="103" t="e">
        <f ca="true">+IF(AND(ISNUMBER(OFFSET('Sanitation Data'!$H$5,0,10*ROW('Sanitation Data'!H192))),'Data Summary'!DJ198="Yes"),100-OFFSET('Sanitation Data'!$H$5,0,10*ROW('Sanitation Data'!H192)),NA())</f>
        <v>#N/A</v>
      </c>
      <c r="AV198" s="103" t="e">
        <f ca="true">+IF(AND(ISNUMBER(OFFSET('Sanitation Data'!$H$7,0,10*ROW('Sanitation Data'!H192))),'Data Summary'!DK198="Yes"),OFFSET('Sanitation Data'!$H$7,0,10*ROW('Sanitation Data'!H192)),NA())</f>
        <v>#N/A</v>
      </c>
      <c r="AW198" s="103" t="e">
        <f ca="true">+IF(AND(ISNUMBER(OFFSET('Sanitation Data'!$H$11,0,10*ROW('Sanitation Data'!H192))),'Data Summary'!DL198="Yes"),OFFSET('Sanitation Data'!$H$11,0,10*ROW('Sanitation Data'!H192)),NA())</f>
        <v>#N/A</v>
      </c>
      <c r="AX198" s="103" t="e">
        <f ca="true">+IF(AND(ISNUMBER(OFFSET('Sanitation Data'!$H$12,0,10*ROW('Sanitation Data'!H192))),'Data Summary'!DM198="Yes"),OFFSET('Sanitation Data'!$H$12,0,10*ROW('Sanitation Data'!H192)),NA())</f>
        <v>#N/A</v>
      </c>
      <c r="AY198" s="103" t="e">
        <f ca="true">+IF(AND(ISNUMBER(OFFSET('Sanitation Data'!$H$13,0,10*ROW('Sanitation Data'!H192))),'Data Summary'!DN198="Yes"),OFFSET('Sanitation Data'!$H$13,0,10*ROW('Sanitation Data'!H192)),NA())</f>
        <v>#N/A</v>
      </c>
      <c r="AZ198" s="108" t="e">
        <f ca="true">+IF(AND(ISNUMBER(OFFSET('Hygiene Data'!$C$6,0,10*ROW('Hygiene Data'!C192))),'Data Summary'!DO198="Yes"),OFFSET('Hygiene Data'!$C$6,0,10*ROW('Hygiene Data'!C192)),NA())</f>
        <v>#N/A</v>
      </c>
      <c r="BA198" s="108" t="e">
        <f ca="true">+IF(AND(ISNUMBER(OFFSET('Hygiene Data'!$C$8,0,10*ROW('Hygiene Data'!C192))),'Data Summary'!DP198="Yes"),OFFSET('Hygiene Data'!$C$8,0,10*ROW('Hygiene Data'!C192)),NA())</f>
        <v>#N/A</v>
      </c>
      <c r="BB198" s="108" t="e">
        <f ca="true">+IF(AND(ISNUMBER(OFFSET('Hygiene Data'!$C$10,0,10*ROW('Hygiene Data'!C192))),'Data Summary'!DQ198="Yes"),OFFSET('Hygiene Data'!$C$10,0,10*ROW('Hygiene Data'!C192)),NA())</f>
        <v>#N/A</v>
      </c>
      <c r="BC198" s="108" t="e">
        <f ca="true">+IF(AND(ISNUMBER(OFFSET('Hygiene Data'!$D$6,0,10*ROW('Hygiene Data'!D192))),'Data Summary'!DR198="Yes"),OFFSET('Hygiene Data'!$D$6,0,10*ROW('Hygiene Data'!D192)),NA())</f>
        <v>#N/A</v>
      </c>
      <c r="BD198" s="108" t="e">
        <f ca="true">+IF(AND(ISNUMBER(OFFSET('Hygiene Data'!$D$8,0,10*ROW('Hygiene Data'!D192))),'Data Summary'!DS198="Yes"),OFFSET('Hygiene Data'!$D$8,0,10*ROW('Hygiene Data'!D192)),NA())</f>
        <v>#N/A</v>
      </c>
      <c r="BE198" s="108" t="e">
        <f ca="true">+IF(AND(ISNUMBER(OFFSET('Hygiene Data'!$D$10,0,10*ROW('Hygiene Data'!D192))),'Data Summary'!DT198="Yes"),OFFSET('Hygiene Data'!$D$10,0,10*ROW('Hygiene Data'!D192)),NA())</f>
        <v>#N/A</v>
      </c>
      <c r="BF198" s="108" t="e">
        <f ca="true">+IF(AND(ISNUMBER(OFFSET('Hygiene Data'!$E$6,0,10*ROW('Hygiene Data'!E192))),'Data Summary'!DU198="Yes"),OFFSET('Hygiene Data'!$E$6,0,10*ROW('Hygiene Data'!E192)),NA())</f>
        <v>#N/A</v>
      </c>
      <c r="BG198" s="108" t="e">
        <f ca="true">+IF(AND(ISNUMBER(OFFSET('Hygiene Data'!$E$8,0,10*ROW('Hygiene Data'!E192))),'Data Summary'!DV198="Yes"),OFFSET('Hygiene Data'!$E$8,0,10*ROW('Hygiene Data'!E192)),NA())</f>
        <v>#N/A</v>
      </c>
      <c r="BH198" s="108" t="e">
        <f ca="true">+IF(AND(ISNUMBER(OFFSET('Hygiene Data'!$E$10,0,10*ROW('Hygiene Data'!E192))),'Data Summary'!DW198="Yes"),OFFSET('Hygiene Data'!$E$10,0,10*ROW('Hygiene Data'!E192)),NA())</f>
        <v>#N/A</v>
      </c>
      <c r="BI198" s="108" t="e">
        <f ca="true">+IF(AND(ISNUMBER(OFFSET('Hygiene Data'!$F$6,0,10*ROW('Hygiene Data'!F192))),'Data Summary'!DX198="Yes"),OFFSET('Hygiene Data'!$F$6,0,10*ROW('Hygiene Data'!F192)),NA())</f>
        <v>#N/A</v>
      </c>
      <c r="BJ198" s="108" t="e">
        <f ca="true">+IF(AND(ISNUMBER(OFFSET('Hygiene Data'!$F$8,0,10*ROW('Hygiene Data'!F192))),'Data Summary'!DY198="Yes"),OFFSET('Hygiene Data'!$F$8,0,10*ROW('Hygiene Data'!F192)),NA())</f>
        <v>#N/A</v>
      </c>
      <c r="BK198" s="108" t="e">
        <f ca="true">+IF(AND(ISNUMBER(OFFSET('Hygiene Data'!$F$10,0,10*ROW('Hygiene Data'!F192))),'Data Summary'!DZ198="Yes"),OFFSET('Hygiene Data'!$F$10,0,10*ROW('Hygiene Data'!F192)),NA())</f>
        <v>#N/A</v>
      </c>
      <c r="BL198" s="108" t="e">
        <f ca="true">+IF(AND(ISNUMBER(OFFSET('Hygiene Data'!$G$6,0,10*ROW('Hygiene Data'!G192))),'Data Summary'!EA198="Yes"),OFFSET('Hygiene Data'!$G$6,0,10*ROW('Hygiene Data'!G192)),NA())</f>
        <v>#N/A</v>
      </c>
      <c r="BM198" s="108" t="e">
        <f ca="true">+IF(AND(ISNUMBER(OFFSET('Hygiene Data'!$G$8,0,10*ROW('Hygiene Data'!G192))),'Data Summary'!EB198="Yes"),OFFSET('Hygiene Data'!$G$8,0,10*ROW('Hygiene Data'!G192)),NA())</f>
        <v>#N/A</v>
      </c>
      <c r="BN198" s="108" t="e">
        <f ca="true">+IF(AND(ISNUMBER(OFFSET('Hygiene Data'!$G$10,0,10*ROW('Hygiene Data'!G192))),'Data Summary'!EC198="Yes"),OFFSET('Hygiene Data'!$G$10,0,10*ROW('Hygiene Data'!G192)),NA())</f>
        <v>#N/A</v>
      </c>
      <c r="BO198" s="108" t="e">
        <f ca="true">+IF(AND(ISNUMBER(OFFSET('Hygiene Data'!$H$6,0,10*ROW('Hygiene Data'!H192))),'Data Summary'!ED198="Yes"),OFFSET('Hygiene Data'!$H$6,0,10*ROW('Hygiene Data'!H192)),NA())</f>
        <v>#N/A</v>
      </c>
      <c r="BP198" s="108" t="e">
        <f ca="true">+IF(AND(ISNUMBER(OFFSET('Hygiene Data'!$H$8,0,10*ROW('Hygiene Data'!H192))),'Data Summary'!EE198="Yes"),OFFSET('Hygiene Data'!$H$8,0,10*ROW('Hygiene Data'!H192)),NA())</f>
        <v>#N/A</v>
      </c>
      <c r="BQ198" s="108" t="e">
        <f ca="true">+IF(AND(ISNUMBER(OFFSET('Hygiene Data'!$H$10,0,10*ROW('Hygiene Data'!H192))),'Data Summary'!EF198="Yes"),OFFSET('Hygiene Data'!$H$10,0,10*ROW('Hygiene Data'!H192)),NA())</f>
        <v>#N/A</v>
      </c>
    </row>
    <row r="199" x14ac:dyDescent="0.2">
      <c r="A199" s="56" t="e">
        <f ca="true">+IF(OFFSET('Water Data'!$B$1,0,10*ROW('Water Data'!B193))="",NA(),OFFSET('Water Data'!$B$1,0,10*ROW('Water Data'!B193)))</f>
        <v>#N/A</v>
      </c>
      <c r="B199" s="56" t="e">
        <f ca="true">+IF(OFFSET('Water Data'!$A$3,0,10*ROW('Water Data'!A196))="",NA(),OFFSET('Water Data'!$A$3,0,10*ROW('Water Data'!A196)))</f>
        <v>#N/A</v>
      </c>
      <c r="C199" s="56" t="e">
        <f ca="true">+IF(OFFSET('Water Data'!$C$3,0,10*ROW('Water Data'!C196))="",NA(),OFFSET('Water Data'!$C$3,0,10*ROW('Water Data'!C196)))</f>
        <v>#N/A</v>
      </c>
      <c r="D199" s="57" t="e">
        <f ca="true">+IF(AND(ISNUMBER(OFFSET('Water Data'!$C$5,0,10*ROW('Water Data'!C193))),'Data Summary'!BS199="Yes"),100-OFFSET('Water Data'!$C$5,0,10*ROW('Water Data'!C193)),NA())</f>
        <v>#N/A</v>
      </c>
      <c r="E199" s="57" t="e">
        <f ca="true">+IF(AND(ISNUMBER(OFFSET('Water Data'!$C$7,0,10*ROW('Water Data'!C193))),'Data Summary'!BT199="Yes"),OFFSET('Water Data'!$C$7,0,10*ROW('Water Data'!C193)),NA())</f>
        <v>#N/A</v>
      </c>
      <c r="F199" s="57" t="e">
        <f ca="true">+IF(AND(ISNUMBER(OFFSET('Water Data'!$C$10,0,10*ROW('Water Data'!C193))),'Data Summary'!BU199="Yes"),OFFSET('Water Data'!$C$10,0,10*ROW('Water Data'!C193)),NA())</f>
        <v>#N/A</v>
      </c>
      <c r="G199" s="57" t="e">
        <f ca="true">+IF(AND(ISNUMBER(OFFSET('Water Data'!$D$5,0,10*ROW('Water Data'!D193))),'Data Summary'!BV199="Yes"),100-OFFSET('Water Data'!$D$5,0,10*ROW('Water Data'!D193)),NA())</f>
        <v>#N/A</v>
      </c>
      <c r="H199" s="57" t="e">
        <f ca="true">+IF(AND(ISNUMBER(OFFSET('Water Data'!$D$7,0,10*ROW('Water Data'!D193))),'Data Summary'!BW199="Yes"),OFFSET('Water Data'!$D$7,0,10*ROW('Water Data'!D193)),NA())</f>
        <v>#N/A</v>
      </c>
      <c r="I199" s="57" t="e">
        <f ca="true">+IF(AND(ISNUMBER(OFFSET('Water Data'!$D$10,0,10*ROW('Water Data'!D193))),'Data Summary'!BX199="Yes"),OFFSET('Water Data'!$D$10,0,10*ROW('Water Data'!D193)),NA())</f>
        <v>#N/A</v>
      </c>
      <c r="J199" s="57" t="e">
        <f ca="true">+IF(AND(ISNUMBER(OFFSET('Water Data'!$E$5,0,10*ROW('Water Data'!E193))),'Data Summary'!BY199="Yes"),100-OFFSET('Water Data'!$E$5,0,10*ROW('Water Data'!E193)),NA())</f>
        <v>#N/A</v>
      </c>
      <c r="K199" s="57" t="e">
        <f ca="true">+IF(AND(ISNUMBER(OFFSET('Water Data'!$E$7,0,10*ROW('Water Data'!E193))),'Data Summary'!BZ199="Yes"),OFFSET('Water Data'!$E$7,0,10*ROW('Water Data'!E193)),NA())</f>
        <v>#N/A</v>
      </c>
      <c r="L199" s="57" t="e">
        <f ca="true">+IF(AND(ISNUMBER(OFFSET('Water Data'!$E$10,0,10*ROW('Water Data'!E193))),'Data Summary'!CA199="Yes"),OFFSET('Water Data'!$E$10,0,10*ROW('Water Data'!E193)),NA())</f>
        <v>#N/A</v>
      </c>
      <c r="M199" s="57" t="e">
        <f ca="true">+IF(AND(ISNUMBER(OFFSET('Water Data'!$F$5,0,10*ROW('Water Data'!F193))),'Data Summary'!CB199="Yes"),100-OFFSET('Water Data'!$F$5,0,10*ROW('Water Data'!F193)),NA())</f>
        <v>#N/A</v>
      </c>
      <c r="N199" s="57" t="e">
        <f ca="true">+IF(AND(ISNUMBER(OFFSET('Water Data'!$F$7,0,10*ROW('Water Data'!F193))),'Data Summary'!CC199="Yes"),OFFSET('Water Data'!$F$7,0,10*ROW('Water Data'!F193)),NA())</f>
        <v>#N/A</v>
      </c>
      <c r="O199" s="57" t="e">
        <f ca="true">+IF(AND(ISNUMBER(OFFSET('Water Data'!$F$10,0,10*ROW('Water Data'!F193))),'Data Summary'!CD199="Yes"),OFFSET('Water Data'!$F$10,0,10*ROW('Water Data'!F193)),NA())</f>
        <v>#N/A</v>
      </c>
      <c r="P199" s="57" t="e">
        <f ca="true">+IF(AND(ISNUMBER(OFFSET('Water Data'!$G$5,0,10*ROW('Water Data'!G193))),'Data Summary'!CE199="Yes"),100-OFFSET('Water Data'!$G$5,0,10*ROW('Water Data'!G193)),NA())</f>
        <v>#N/A</v>
      </c>
      <c r="Q199" s="57" t="e">
        <f ca="true">+IF(AND(ISNUMBER(OFFSET('Water Data'!$G$7,0,10*ROW('Water Data'!G193))),'Data Summary'!CF199="Yes"),OFFSET('Water Data'!$G$7,0,10*ROW('Water Data'!G193)),NA())</f>
        <v>#N/A</v>
      </c>
      <c r="R199" s="57" t="e">
        <f ca="true">+IF(AND(ISNUMBER(OFFSET('Water Data'!$G$10,0,10*ROW('Water Data'!G193))),'Data Summary'!CG199="Yes"),OFFSET('Water Data'!$G$10,0,10*ROW('Water Data'!G193)),NA())</f>
        <v>#N/A</v>
      </c>
      <c r="S199" s="57" t="e">
        <f ca="true">+IF(AND(ISNUMBER(OFFSET('Water Data'!$H$5,0,10*ROW('Water Data'!H193))),'Data Summary'!CH199="Yes"),100-OFFSET('Water Data'!$H$5,0,10*ROW('Water Data'!H193)),NA())</f>
        <v>#N/A</v>
      </c>
      <c r="T199" s="57" t="e">
        <f ca="true">+IF(AND(ISNUMBER(OFFSET('Water Data'!$H$7,0,10*ROW('Water Data'!H193))),'Data Summary'!CI199="Yes"),OFFSET('Water Data'!$H$7,0,10*ROW('Water Data'!H193)),NA())</f>
        <v>#N/A</v>
      </c>
      <c r="U199" s="57" t="e">
        <f ca="true">+IF(AND(ISNUMBER(OFFSET('Water Data'!$H$10,0,10*ROW('Water Data'!H193))),'Data Summary'!CJ199="Yes"),OFFSET('Water Data'!$H$10,0,10*ROW('Water Data'!H193)),NA())</f>
        <v>#N/A</v>
      </c>
      <c r="V199" s="103" t="e">
        <f ca="true">+IF(AND(ISNUMBER(OFFSET('Sanitation Data'!$C$5,0,10*ROW('Sanitation Data'!C193))),'Data Summary'!CK199="Yes"),100-OFFSET('Sanitation Data'!$C$5,0,10*ROW('Sanitation Data'!C193)),NA())</f>
        <v>#N/A</v>
      </c>
      <c r="W199" s="103" t="e">
        <f ca="true">+IF(AND(ISNUMBER(OFFSET('Sanitation Data'!$C$7,0,10*ROW('Sanitation Data'!C193))),'Data Summary'!CL199="Yes"),OFFSET('Sanitation Data'!$C$7,0,10*ROW('Sanitation Data'!C193)),NA())</f>
        <v>#N/A</v>
      </c>
      <c r="X199" s="103" t="e">
        <f ca="true">+IF(AND(ISNUMBER(OFFSET('Sanitation Data'!$C$11,0,10*ROW('Sanitation Data'!C193))),'Data Summary'!CM199="Yes"),OFFSET('Sanitation Data'!$C$11,0,10*ROW('Sanitation Data'!C193)),NA())</f>
        <v>#N/A</v>
      </c>
      <c r="Y199" s="103" t="e">
        <f ca="true">+IF(AND(ISNUMBER(OFFSET('Sanitation Data'!$C$12,0,10*ROW('Sanitation Data'!C193))),'Data Summary'!CN199="Yes"),OFFSET('Sanitation Data'!$C$12,0,10*ROW('Sanitation Data'!C193)),NA())</f>
        <v>#N/A</v>
      </c>
      <c r="Z199" s="103" t="e">
        <f ca="true">+IF(AND(ISNUMBER(OFFSET('Sanitation Data'!$C$13,0,10*ROW('Sanitation Data'!C193))),'Data Summary'!CO199="Yes"),OFFSET('Sanitation Data'!$C$13,0,10*ROW('Sanitation Data'!C193)),NA())</f>
        <v>#N/A</v>
      </c>
      <c r="AA199" s="103" t="e">
        <f ca="true">+IF(AND(ISNUMBER(OFFSET('Sanitation Data'!$D$5,0,10*ROW('Sanitation Data'!D193))),'Data Summary'!CP199="Yes"),100-OFFSET('Sanitation Data'!$D$5,0,10*ROW('Sanitation Data'!D193)),NA())</f>
        <v>#N/A</v>
      </c>
      <c r="AB199" s="103" t="e">
        <f ca="true">+IF(AND(ISNUMBER(OFFSET('Sanitation Data'!$D$7,0,10*ROW('Sanitation Data'!D193))),'Data Summary'!CQ199="Yes"),OFFSET('Sanitation Data'!$D$7,0,10*ROW('Sanitation Data'!D193)),NA())</f>
        <v>#N/A</v>
      </c>
      <c r="AC199" s="103" t="e">
        <f ca="true">+IF(AND(ISNUMBER(OFFSET('Sanitation Data'!$D$11,0,10*ROW('Sanitation Data'!D193))),'Data Summary'!CR199="Yes"),OFFSET('Sanitation Data'!$D$11,0,10*ROW('Sanitation Data'!D193)),NA())</f>
        <v>#N/A</v>
      </c>
      <c r="AD199" s="103" t="e">
        <f ca="true">+IF(AND(ISNUMBER(OFFSET('Sanitation Data'!$D$12,0,10*ROW('Sanitation Data'!D193))),'Data Summary'!CS199="Yes"),OFFSET('Sanitation Data'!$D$12,0,10*ROW('Sanitation Data'!D193)),NA())</f>
        <v>#N/A</v>
      </c>
      <c r="AE199" s="103" t="e">
        <f ca="true">+IF(AND(ISNUMBER(OFFSET('Sanitation Data'!$D$13,0,10*ROW('Sanitation Data'!D193))),'Data Summary'!CT199="Yes"),OFFSET('Sanitation Data'!$D$13,0,10*ROW('Sanitation Data'!D193)),NA())</f>
        <v>#N/A</v>
      </c>
      <c r="AF199" s="103" t="e">
        <f ca="true">+IF(AND(ISNUMBER(OFFSET('Sanitation Data'!$E$5,0,10*ROW('Sanitation Data'!E193))),'Data Summary'!CU199="Yes"),100-OFFSET('Sanitation Data'!$E$5,0,10*ROW('Sanitation Data'!E193)),NA())</f>
        <v>#N/A</v>
      </c>
      <c r="AG199" s="103" t="e">
        <f ca="true">+IF(AND(ISNUMBER(OFFSET('Sanitation Data'!$E$7,0,10*ROW('Sanitation Data'!E193))),'Data Summary'!CV199="Yes"),OFFSET('Sanitation Data'!$E$7,0,10*ROW('Sanitation Data'!E193)),NA())</f>
        <v>#N/A</v>
      </c>
      <c r="AH199" s="103" t="e">
        <f ca="true">+IF(AND(ISNUMBER(OFFSET('Sanitation Data'!$E$11,0,10*ROW('Sanitation Data'!E193))),'Data Summary'!CW199="Yes"),OFFSET('Sanitation Data'!$E$11,0,10*ROW('Sanitation Data'!E193)),NA())</f>
        <v>#N/A</v>
      </c>
      <c r="AI199" s="103" t="e">
        <f ca="true">+IF(AND(ISNUMBER(OFFSET('Sanitation Data'!$E$12,0,10*ROW('Sanitation Data'!E193))),'Data Summary'!CX199="Yes"),OFFSET('Sanitation Data'!$E$12,0,10*ROW('Sanitation Data'!E193)),NA())</f>
        <v>#N/A</v>
      </c>
      <c r="AJ199" s="103" t="e">
        <f ca="true">+IF(AND(ISNUMBER(OFFSET('Sanitation Data'!$E$13,0,10*ROW('Sanitation Data'!E193))),'Data Summary'!CY199="Yes"),OFFSET('Sanitation Data'!$E$13,0,10*ROW('Sanitation Data'!E193)),NA())</f>
        <v>#N/A</v>
      </c>
      <c r="AK199" s="103" t="e">
        <f ca="true">+IF(AND(ISNUMBER(OFFSET('Sanitation Data'!$F$5,0,10*ROW('Sanitation Data'!F193))),'Data Summary'!CZ199="Yes"),100-OFFSET('Sanitation Data'!$F$5,0,10*ROW('Sanitation Data'!F193)),NA())</f>
        <v>#N/A</v>
      </c>
      <c r="AL199" s="103" t="e">
        <f ca="true">+IF(AND(ISNUMBER(OFFSET('Sanitation Data'!$F$7,0,10*ROW('Sanitation Data'!F193))),'Data Summary'!DA199="Yes"),OFFSET('Sanitation Data'!$F$7,0,10*ROW('Sanitation Data'!F193)),NA())</f>
        <v>#N/A</v>
      </c>
      <c r="AM199" s="103" t="e">
        <f ca="true">+IF(AND(ISNUMBER(OFFSET('Sanitation Data'!$F$11,0,10*ROW('Sanitation Data'!F193))),'Data Summary'!DB199="Yes"),OFFSET('Sanitation Data'!$F$11,0,10*ROW('Sanitation Data'!F193)),NA())</f>
        <v>#N/A</v>
      </c>
      <c r="AN199" s="103" t="e">
        <f ca="true">+IF(AND(ISNUMBER(OFFSET('Sanitation Data'!$F$12,0,10*ROW('Sanitation Data'!F193))),'Data Summary'!DC199="Yes"),OFFSET('Sanitation Data'!$F$12,0,10*ROW('Sanitation Data'!F193)),NA())</f>
        <v>#N/A</v>
      </c>
      <c r="AO199" s="103" t="e">
        <f ca="true">+IF(AND(ISNUMBER(OFFSET('Sanitation Data'!$F$13,0,10*ROW('Sanitation Data'!F193))),'Data Summary'!DD199="Yes"),OFFSET('Sanitation Data'!$F$13,0,10*ROW('Sanitation Data'!F193)),NA())</f>
        <v>#N/A</v>
      </c>
      <c r="AP199" s="103" t="e">
        <f ca="true">+IF(AND(ISNUMBER(OFFSET('Sanitation Data'!$G$5,0,10*ROW('Sanitation Data'!G193))),'Data Summary'!DE199="Yes"),100-OFFSET('Sanitation Data'!$G$5,0,10*ROW('Sanitation Data'!G193)),NA())</f>
        <v>#N/A</v>
      </c>
      <c r="AQ199" s="103" t="e">
        <f ca="true">+IF(AND(ISNUMBER(OFFSET('Sanitation Data'!$G$7,0,10*ROW('Sanitation Data'!G193))),'Data Summary'!DF199="Yes"),OFFSET('Sanitation Data'!$G$7,0,10*ROW('Sanitation Data'!G193)),NA())</f>
        <v>#N/A</v>
      </c>
      <c r="AR199" s="103" t="e">
        <f ca="true">+IF(AND(ISNUMBER(OFFSET('Sanitation Data'!$G$11,0,10*ROW('Sanitation Data'!G193))),'Data Summary'!DG199="Yes"),OFFSET('Sanitation Data'!$G$11,0,10*ROW('Sanitation Data'!G193)),NA())</f>
        <v>#N/A</v>
      </c>
      <c r="AS199" s="103" t="e">
        <f ca="true">+IF(AND(ISNUMBER(OFFSET('Sanitation Data'!$G$12,0,10*ROW('Sanitation Data'!G193))),'Data Summary'!DH199="Yes"),OFFSET('Sanitation Data'!$G$12,0,10*ROW('Sanitation Data'!G193)),NA())</f>
        <v>#N/A</v>
      </c>
      <c r="AT199" s="103" t="e">
        <f ca="true">+IF(AND(ISNUMBER(OFFSET('Sanitation Data'!$G$13,0,10*ROW('Sanitation Data'!G193))),'Data Summary'!DI199="Yes"),OFFSET('Sanitation Data'!$G$13,0,10*ROW('Sanitation Data'!G193)),NA())</f>
        <v>#N/A</v>
      </c>
      <c r="AU199" s="103" t="e">
        <f ca="true">+IF(AND(ISNUMBER(OFFSET('Sanitation Data'!$H$5,0,10*ROW('Sanitation Data'!H193))),'Data Summary'!DJ199="Yes"),100-OFFSET('Sanitation Data'!$H$5,0,10*ROW('Sanitation Data'!H193)),NA())</f>
        <v>#N/A</v>
      </c>
      <c r="AV199" s="103" t="e">
        <f ca="true">+IF(AND(ISNUMBER(OFFSET('Sanitation Data'!$H$7,0,10*ROW('Sanitation Data'!H193))),'Data Summary'!DK199="Yes"),OFFSET('Sanitation Data'!$H$7,0,10*ROW('Sanitation Data'!H193)),NA())</f>
        <v>#N/A</v>
      </c>
      <c r="AW199" s="103" t="e">
        <f ca="true">+IF(AND(ISNUMBER(OFFSET('Sanitation Data'!$H$11,0,10*ROW('Sanitation Data'!H193))),'Data Summary'!DL199="Yes"),OFFSET('Sanitation Data'!$H$11,0,10*ROW('Sanitation Data'!H193)),NA())</f>
        <v>#N/A</v>
      </c>
      <c r="AX199" s="103" t="e">
        <f ca="true">+IF(AND(ISNUMBER(OFFSET('Sanitation Data'!$H$12,0,10*ROW('Sanitation Data'!H193))),'Data Summary'!DM199="Yes"),OFFSET('Sanitation Data'!$H$12,0,10*ROW('Sanitation Data'!H193)),NA())</f>
        <v>#N/A</v>
      </c>
      <c r="AY199" s="103" t="e">
        <f ca="true">+IF(AND(ISNUMBER(OFFSET('Sanitation Data'!$H$13,0,10*ROW('Sanitation Data'!H193))),'Data Summary'!DN199="Yes"),OFFSET('Sanitation Data'!$H$13,0,10*ROW('Sanitation Data'!H193)),NA())</f>
        <v>#N/A</v>
      </c>
      <c r="AZ199" s="108" t="e">
        <f ca="true">+IF(AND(ISNUMBER(OFFSET('Hygiene Data'!$C$6,0,10*ROW('Hygiene Data'!C193))),'Data Summary'!DO199="Yes"),OFFSET('Hygiene Data'!$C$6,0,10*ROW('Hygiene Data'!C193)),NA())</f>
        <v>#N/A</v>
      </c>
      <c r="BA199" s="108" t="e">
        <f ca="true">+IF(AND(ISNUMBER(OFFSET('Hygiene Data'!$C$8,0,10*ROW('Hygiene Data'!C193))),'Data Summary'!DP199="Yes"),OFFSET('Hygiene Data'!$C$8,0,10*ROW('Hygiene Data'!C193)),NA())</f>
        <v>#N/A</v>
      </c>
      <c r="BB199" s="108" t="e">
        <f ca="true">+IF(AND(ISNUMBER(OFFSET('Hygiene Data'!$C$10,0,10*ROW('Hygiene Data'!C193))),'Data Summary'!DQ199="Yes"),OFFSET('Hygiene Data'!$C$10,0,10*ROW('Hygiene Data'!C193)),NA())</f>
        <v>#N/A</v>
      </c>
      <c r="BC199" s="108" t="e">
        <f ca="true">+IF(AND(ISNUMBER(OFFSET('Hygiene Data'!$D$6,0,10*ROW('Hygiene Data'!D193))),'Data Summary'!DR199="Yes"),OFFSET('Hygiene Data'!$D$6,0,10*ROW('Hygiene Data'!D193)),NA())</f>
        <v>#N/A</v>
      </c>
      <c r="BD199" s="108" t="e">
        <f ca="true">+IF(AND(ISNUMBER(OFFSET('Hygiene Data'!$D$8,0,10*ROW('Hygiene Data'!D193))),'Data Summary'!DS199="Yes"),OFFSET('Hygiene Data'!$D$8,0,10*ROW('Hygiene Data'!D193)),NA())</f>
        <v>#N/A</v>
      </c>
      <c r="BE199" s="108" t="e">
        <f ca="true">+IF(AND(ISNUMBER(OFFSET('Hygiene Data'!$D$10,0,10*ROW('Hygiene Data'!D193))),'Data Summary'!DT199="Yes"),OFFSET('Hygiene Data'!$D$10,0,10*ROW('Hygiene Data'!D193)),NA())</f>
        <v>#N/A</v>
      </c>
      <c r="BF199" s="108" t="e">
        <f ca="true">+IF(AND(ISNUMBER(OFFSET('Hygiene Data'!$E$6,0,10*ROW('Hygiene Data'!E193))),'Data Summary'!DU199="Yes"),OFFSET('Hygiene Data'!$E$6,0,10*ROW('Hygiene Data'!E193)),NA())</f>
        <v>#N/A</v>
      </c>
      <c r="BG199" s="108" t="e">
        <f ca="true">+IF(AND(ISNUMBER(OFFSET('Hygiene Data'!$E$8,0,10*ROW('Hygiene Data'!E193))),'Data Summary'!DV199="Yes"),OFFSET('Hygiene Data'!$E$8,0,10*ROW('Hygiene Data'!E193)),NA())</f>
        <v>#N/A</v>
      </c>
      <c r="BH199" s="108" t="e">
        <f ca="true">+IF(AND(ISNUMBER(OFFSET('Hygiene Data'!$E$10,0,10*ROW('Hygiene Data'!E193))),'Data Summary'!DW199="Yes"),OFFSET('Hygiene Data'!$E$10,0,10*ROW('Hygiene Data'!E193)),NA())</f>
        <v>#N/A</v>
      </c>
      <c r="BI199" s="108" t="e">
        <f ca="true">+IF(AND(ISNUMBER(OFFSET('Hygiene Data'!$F$6,0,10*ROW('Hygiene Data'!F193))),'Data Summary'!DX199="Yes"),OFFSET('Hygiene Data'!$F$6,0,10*ROW('Hygiene Data'!F193)),NA())</f>
        <v>#N/A</v>
      </c>
      <c r="BJ199" s="108" t="e">
        <f ca="true">+IF(AND(ISNUMBER(OFFSET('Hygiene Data'!$F$8,0,10*ROW('Hygiene Data'!F193))),'Data Summary'!DY199="Yes"),OFFSET('Hygiene Data'!$F$8,0,10*ROW('Hygiene Data'!F193)),NA())</f>
        <v>#N/A</v>
      </c>
      <c r="BK199" s="108" t="e">
        <f ca="true">+IF(AND(ISNUMBER(OFFSET('Hygiene Data'!$F$10,0,10*ROW('Hygiene Data'!F193))),'Data Summary'!DZ199="Yes"),OFFSET('Hygiene Data'!$F$10,0,10*ROW('Hygiene Data'!F193)),NA())</f>
        <v>#N/A</v>
      </c>
      <c r="BL199" s="108" t="e">
        <f ca="true">+IF(AND(ISNUMBER(OFFSET('Hygiene Data'!$G$6,0,10*ROW('Hygiene Data'!G193))),'Data Summary'!EA199="Yes"),OFFSET('Hygiene Data'!$G$6,0,10*ROW('Hygiene Data'!G193)),NA())</f>
        <v>#N/A</v>
      </c>
      <c r="BM199" s="108" t="e">
        <f ca="true">+IF(AND(ISNUMBER(OFFSET('Hygiene Data'!$G$8,0,10*ROW('Hygiene Data'!G193))),'Data Summary'!EB199="Yes"),OFFSET('Hygiene Data'!$G$8,0,10*ROW('Hygiene Data'!G193)),NA())</f>
        <v>#N/A</v>
      </c>
      <c r="BN199" s="108" t="e">
        <f ca="true">+IF(AND(ISNUMBER(OFFSET('Hygiene Data'!$G$10,0,10*ROW('Hygiene Data'!G193))),'Data Summary'!EC199="Yes"),OFFSET('Hygiene Data'!$G$10,0,10*ROW('Hygiene Data'!G193)),NA())</f>
        <v>#N/A</v>
      </c>
      <c r="BO199" s="108" t="e">
        <f ca="true">+IF(AND(ISNUMBER(OFFSET('Hygiene Data'!$H$6,0,10*ROW('Hygiene Data'!H193))),'Data Summary'!ED199="Yes"),OFFSET('Hygiene Data'!$H$6,0,10*ROW('Hygiene Data'!H193)),NA())</f>
        <v>#N/A</v>
      </c>
      <c r="BP199" s="108" t="e">
        <f ca="true">+IF(AND(ISNUMBER(OFFSET('Hygiene Data'!$H$8,0,10*ROW('Hygiene Data'!H193))),'Data Summary'!EE199="Yes"),OFFSET('Hygiene Data'!$H$8,0,10*ROW('Hygiene Data'!H193)),NA())</f>
        <v>#N/A</v>
      </c>
      <c r="BQ199" s="108" t="e">
        <f ca="true">+IF(AND(ISNUMBER(OFFSET('Hygiene Data'!$H$10,0,10*ROW('Hygiene Data'!H193))),'Data Summary'!EF199="Yes"),OFFSET('Hygiene Data'!$H$10,0,10*ROW('Hygiene Data'!H193)),NA())</f>
        <v>#N/A</v>
      </c>
    </row>
    <row r="200" x14ac:dyDescent="0.2">
      <c r="A200" s="56" t="e">
        <f ca="true">+IF(OFFSET('Water Data'!$B$1,0,10*ROW('Water Data'!B194))="",NA(),OFFSET('Water Data'!$B$1,0,10*ROW('Water Data'!B194)))</f>
        <v>#N/A</v>
      </c>
      <c r="B200" s="56" t="e">
        <f ca="true">+IF(OFFSET('Water Data'!$A$3,0,10*ROW('Water Data'!A197))="",NA(),OFFSET('Water Data'!$A$3,0,10*ROW('Water Data'!A197)))</f>
        <v>#N/A</v>
      </c>
      <c r="C200" s="56" t="e">
        <f ca="true">+IF(OFFSET('Water Data'!$C$3,0,10*ROW('Water Data'!C197))="",NA(),OFFSET('Water Data'!$C$3,0,10*ROW('Water Data'!C197)))</f>
        <v>#N/A</v>
      </c>
      <c r="D200" s="57" t="e">
        <f ca="true">+IF(AND(ISNUMBER(OFFSET('Water Data'!$C$5,0,10*ROW('Water Data'!C194))),'Data Summary'!BS200="Yes"),100-OFFSET('Water Data'!$C$5,0,10*ROW('Water Data'!C194)),NA())</f>
        <v>#N/A</v>
      </c>
      <c r="E200" s="57" t="e">
        <f ca="true">+IF(AND(ISNUMBER(OFFSET('Water Data'!$C$7,0,10*ROW('Water Data'!C194))),'Data Summary'!BT200="Yes"),OFFSET('Water Data'!$C$7,0,10*ROW('Water Data'!C194)),NA())</f>
        <v>#N/A</v>
      </c>
      <c r="F200" s="57" t="e">
        <f ca="true">+IF(AND(ISNUMBER(OFFSET('Water Data'!$C$10,0,10*ROW('Water Data'!C194))),'Data Summary'!BU200="Yes"),OFFSET('Water Data'!$C$10,0,10*ROW('Water Data'!C194)),NA())</f>
        <v>#N/A</v>
      </c>
      <c r="G200" s="57" t="e">
        <f ca="true">+IF(AND(ISNUMBER(OFFSET('Water Data'!$D$5,0,10*ROW('Water Data'!D194))),'Data Summary'!BV200="Yes"),100-OFFSET('Water Data'!$D$5,0,10*ROW('Water Data'!D194)),NA())</f>
        <v>#N/A</v>
      </c>
      <c r="H200" s="57" t="e">
        <f ca="true">+IF(AND(ISNUMBER(OFFSET('Water Data'!$D$7,0,10*ROW('Water Data'!D194))),'Data Summary'!BW200="Yes"),OFFSET('Water Data'!$D$7,0,10*ROW('Water Data'!D194)),NA())</f>
        <v>#N/A</v>
      </c>
      <c r="I200" s="57" t="e">
        <f ca="true">+IF(AND(ISNUMBER(OFFSET('Water Data'!$D$10,0,10*ROW('Water Data'!D194))),'Data Summary'!BX200="Yes"),OFFSET('Water Data'!$D$10,0,10*ROW('Water Data'!D194)),NA())</f>
        <v>#N/A</v>
      </c>
      <c r="J200" s="57" t="e">
        <f ca="true">+IF(AND(ISNUMBER(OFFSET('Water Data'!$E$5,0,10*ROW('Water Data'!E194))),'Data Summary'!BY200="Yes"),100-OFFSET('Water Data'!$E$5,0,10*ROW('Water Data'!E194)),NA())</f>
        <v>#N/A</v>
      </c>
      <c r="K200" s="57" t="e">
        <f ca="true">+IF(AND(ISNUMBER(OFFSET('Water Data'!$E$7,0,10*ROW('Water Data'!E194))),'Data Summary'!BZ200="Yes"),OFFSET('Water Data'!$E$7,0,10*ROW('Water Data'!E194)),NA())</f>
        <v>#N/A</v>
      </c>
      <c r="L200" s="57" t="e">
        <f ca="true">+IF(AND(ISNUMBER(OFFSET('Water Data'!$E$10,0,10*ROW('Water Data'!E194))),'Data Summary'!CA200="Yes"),OFFSET('Water Data'!$E$10,0,10*ROW('Water Data'!E194)),NA())</f>
        <v>#N/A</v>
      </c>
      <c r="M200" s="57" t="e">
        <f ca="true">+IF(AND(ISNUMBER(OFFSET('Water Data'!$F$5,0,10*ROW('Water Data'!F194))),'Data Summary'!CB200="Yes"),100-OFFSET('Water Data'!$F$5,0,10*ROW('Water Data'!F194)),NA())</f>
        <v>#N/A</v>
      </c>
      <c r="N200" s="57" t="e">
        <f ca="true">+IF(AND(ISNUMBER(OFFSET('Water Data'!$F$7,0,10*ROW('Water Data'!F194))),'Data Summary'!CC200="Yes"),OFFSET('Water Data'!$F$7,0,10*ROW('Water Data'!F194)),NA())</f>
        <v>#N/A</v>
      </c>
      <c r="O200" s="57" t="e">
        <f ca="true">+IF(AND(ISNUMBER(OFFSET('Water Data'!$F$10,0,10*ROW('Water Data'!F194))),'Data Summary'!CD200="Yes"),OFFSET('Water Data'!$F$10,0,10*ROW('Water Data'!F194)),NA())</f>
        <v>#N/A</v>
      </c>
      <c r="P200" s="57" t="e">
        <f ca="true">+IF(AND(ISNUMBER(OFFSET('Water Data'!$G$5,0,10*ROW('Water Data'!G194))),'Data Summary'!CE200="Yes"),100-OFFSET('Water Data'!$G$5,0,10*ROW('Water Data'!G194)),NA())</f>
        <v>#N/A</v>
      </c>
      <c r="Q200" s="57" t="e">
        <f ca="true">+IF(AND(ISNUMBER(OFFSET('Water Data'!$G$7,0,10*ROW('Water Data'!G194))),'Data Summary'!CF200="Yes"),OFFSET('Water Data'!$G$7,0,10*ROW('Water Data'!G194)),NA())</f>
        <v>#N/A</v>
      </c>
      <c r="R200" s="57" t="e">
        <f ca="true">+IF(AND(ISNUMBER(OFFSET('Water Data'!$G$10,0,10*ROW('Water Data'!G194))),'Data Summary'!CG200="Yes"),OFFSET('Water Data'!$G$10,0,10*ROW('Water Data'!G194)),NA())</f>
        <v>#N/A</v>
      </c>
      <c r="S200" s="57" t="e">
        <f ca="true">+IF(AND(ISNUMBER(OFFSET('Water Data'!$H$5,0,10*ROW('Water Data'!H194))),'Data Summary'!CH200="Yes"),100-OFFSET('Water Data'!$H$5,0,10*ROW('Water Data'!H194)),NA())</f>
        <v>#N/A</v>
      </c>
      <c r="T200" s="57" t="e">
        <f ca="true">+IF(AND(ISNUMBER(OFFSET('Water Data'!$H$7,0,10*ROW('Water Data'!H194))),'Data Summary'!CI200="Yes"),OFFSET('Water Data'!$H$7,0,10*ROW('Water Data'!H194)),NA())</f>
        <v>#N/A</v>
      </c>
      <c r="U200" s="57" t="e">
        <f ca="true">+IF(AND(ISNUMBER(OFFSET('Water Data'!$H$10,0,10*ROW('Water Data'!H194))),'Data Summary'!CJ200="Yes"),OFFSET('Water Data'!$H$10,0,10*ROW('Water Data'!H194)),NA())</f>
        <v>#N/A</v>
      </c>
      <c r="V200" s="103" t="e">
        <f ca="true">+IF(AND(ISNUMBER(OFFSET('Sanitation Data'!$C$5,0,10*ROW('Sanitation Data'!C194))),'Data Summary'!CK200="Yes"),100-OFFSET('Sanitation Data'!$C$5,0,10*ROW('Sanitation Data'!C194)),NA())</f>
        <v>#N/A</v>
      </c>
      <c r="W200" s="103" t="e">
        <f ca="true">+IF(AND(ISNUMBER(OFFSET('Sanitation Data'!$C$7,0,10*ROW('Sanitation Data'!C194))),'Data Summary'!CL200="Yes"),OFFSET('Sanitation Data'!$C$7,0,10*ROW('Sanitation Data'!C194)),NA())</f>
        <v>#N/A</v>
      </c>
      <c r="X200" s="103" t="e">
        <f ca="true">+IF(AND(ISNUMBER(OFFSET('Sanitation Data'!$C$11,0,10*ROW('Sanitation Data'!C194))),'Data Summary'!CM200="Yes"),OFFSET('Sanitation Data'!$C$11,0,10*ROW('Sanitation Data'!C194)),NA())</f>
        <v>#N/A</v>
      </c>
      <c r="Y200" s="103" t="e">
        <f ca="true">+IF(AND(ISNUMBER(OFFSET('Sanitation Data'!$C$12,0,10*ROW('Sanitation Data'!C194))),'Data Summary'!CN200="Yes"),OFFSET('Sanitation Data'!$C$12,0,10*ROW('Sanitation Data'!C194)),NA())</f>
        <v>#N/A</v>
      </c>
      <c r="Z200" s="103" t="e">
        <f ca="true">+IF(AND(ISNUMBER(OFFSET('Sanitation Data'!$C$13,0,10*ROW('Sanitation Data'!C194))),'Data Summary'!CO200="Yes"),OFFSET('Sanitation Data'!$C$13,0,10*ROW('Sanitation Data'!C194)),NA())</f>
        <v>#N/A</v>
      </c>
      <c r="AA200" s="103" t="e">
        <f ca="true">+IF(AND(ISNUMBER(OFFSET('Sanitation Data'!$D$5,0,10*ROW('Sanitation Data'!D194))),'Data Summary'!CP200="Yes"),100-OFFSET('Sanitation Data'!$D$5,0,10*ROW('Sanitation Data'!D194)),NA())</f>
        <v>#N/A</v>
      </c>
      <c r="AB200" s="103" t="e">
        <f ca="true">+IF(AND(ISNUMBER(OFFSET('Sanitation Data'!$D$7,0,10*ROW('Sanitation Data'!D194))),'Data Summary'!CQ200="Yes"),OFFSET('Sanitation Data'!$D$7,0,10*ROW('Sanitation Data'!D194)),NA())</f>
        <v>#N/A</v>
      </c>
      <c r="AC200" s="103" t="e">
        <f ca="true">+IF(AND(ISNUMBER(OFFSET('Sanitation Data'!$D$11,0,10*ROW('Sanitation Data'!D194))),'Data Summary'!CR200="Yes"),OFFSET('Sanitation Data'!$D$11,0,10*ROW('Sanitation Data'!D194)),NA())</f>
        <v>#N/A</v>
      </c>
      <c r="AD200" s="103" t="e">
        <f ca="true">+IF(AND(ISNUMBER(OFFSET('Sanitation Data'!$D$12,0,10*ROW('Sanitation Data'!D194))),'Data Summary'!CS200="Yes"),OFFSET('Sanitation Data'!$D$12,0,10*ROW('Sanitation Data'!D194)),NA())</f>
        <v>#N/A</v>
      </c>
      <c r="AE200" s="103" t="e">
        <f ca="true">+IF(AND(ISNUMBER(OFFSET('Sanitation Data'!$D$13,0,10*ROW('Sanitation Data'!D194))),'Data Summary'!CT200="Yes"),OFFSET('Sanitation Data'!$D$13,0,10*ROW('Sanitation Data'!D194)),NA())</f>
        <v>#N/A</v>
      </c>
      <c r="AF200" s="103" t="e">
        <f ca="true">+IF(AND(ISNUMBER(OFFSET('Sanitation Data'!$E$5,0,10*ROW('Sanitation Data'!E194))),'Data Summary'!CU200="Yes"),100-OFFSET('Sanitation Data'!$E$5,0,10*ROW('Sanitation Data'!E194)),NA())</f>
        <v>#N/A</v>
      </c>
      <c r="AG200" s="103" t="e">
        <f ca="true">+IF(AND(ISNUMBER(OFFSET('Sanitation Data'!$E$7,0,10*ROW('Sanitation Data'!E194))),'Data Summary'!CV200="Yes"),OFFSET('Sanitation Data'!$E$7,0,10*ROW('Sanitation Data'!E194)),NA())</f>
        <v>#N/A</v>
      </c>
      <c r="AH200" s="103" t="e">
        <f ca="true">+IF(AND(ISNUMBER(OFFSET('Sanitation Data'!$E$11,0,10*ROW('Sanitation Data'!E194))),'Data Summary'!CW200="Yes"),OFFSET('Sanitation Data'!$E$11,0,10*ROW('Sanitation Data'!E194)),NA())</f>
        <v>#N/A</v>
      </c>
      <c r="AI200" s="103" t="e">
        <f ca="true">+IF(AND(ISNUMBER(OFFSET('Sanitation Data'!$E$12,0,10*ROW('Sanitation Data'!E194))),'Data Summary'!CX200="Yes"),OFFSET('Sanitation Data'!$E$12,0,10*ROW('Sanitation Data'!E194)),NA())</f>
        <v>#N/A</v>
      </c>
      <c r="AJ200" s="103" t="e">
        <f ca="true">+IF(AND(ISNUMBER(OFFSET('Sanitation Data'!$E$13,0,10*ROW('Sanitation Data'!E194))),'Data Summary'!CY200="Yes"),OFFSET('Sanitation Data'!$E$13,0,10*ROW('Sanitation Data'!E194)),NA())</f>
        <v>#N/A</v>
      </c>
      <c r="AK200" s="103" t="e">
        <f ca="true">+IF(AND(ISNUMBER(OFFSET('Sanitation Data'!$F$5,0,10*ROW('Sanitation Data'!F194))),'Data Summary'!CZ200="Yes"),100-OFFSET('Sanitation Data'!$F$5,0,10*ROW('Sanitation Data'!F194)),NA())</f>
        <v>#N/A</v>
      </c>
      <c r="AL200" s="103" t="e">
        <f ca="true">+IF(AND(ISNUMBER(OFFSET('Sanitation Data'!$F$7,0,10*ROW('Sanitation Data'!F194))),'Data Summary'!DA200="Yes"),OFFSET('Sanitation Data'!$F$7,0,10*ROW('Sanitation Data'!F194)),NA())</f>
        <v>#N/A</v>
      </c>
      <c r="AM200" s="103" t="e">
        <f ca="true">+IF(AND(ISNUMBER(OFFSET('Sanitation Data'!$F$11,0,10*ROW('Sanitation Data'!F194))),'Data Summary'!DB200="Yes"),OFFSET('Sanitation Data'!$F$11,0,10*ROW('Sanitation Data'!F194)),NA())</f>
        <v>#N/A</v>
      </c>
      <c r="AN200" s="103" t="e">
        <f ca="true">+IF(AND(ISNUMBER(OFFSET('Sanitation Data'!$F$12,0,10*ROW('Sanitation Data'!F194))),'Data Summary'!DC200="Yes"),OFFSET('Sanitation Data'!$F$12,0,10*ROW('Sanitation Data'!F194)),NA())</f>
        <v>#N/A</v>
      </c>
      <c r="AO200" s="103" t="e">
        <f ca="true">+IF(AND(ISNUMBER(OFFSET('Sanitation Data'!$F$13,0,10*ROW('Sanitation Data'!F194))),'Data Summary'!DD200="Yes"),OFFSET('Sanitation Data'!$F$13,0,10*ROW('Sanitation Data'!F194)),NA())</f>
        <v>#N/A</v>
      </c>
      <c r="AP200" s="103" t="e">
        <f ca="true">+IF(AND(ISNUMBER(OFFSET('Sanitation Data'!$G$5,0,10*ROW('Sanitation Data'!G194))),'Data Summary'!DE200="Yes"),100-OFFSET('Sanitation Data'!$G$5,0,10*ROW('Sanitation Data'!G194)),NA())</f>
        <v>#N/A</v>
      </c>
      <c r="AQ200" s="103" t="e">
        <f ca="true">+IF(AND(ISNUMBER(OFFSET('Sanitation Data'!$G$7,0,10*ROW('Sanitation Data'!G194))),'Data Summary'!DF200="Yes"),OFFSET('Sanitation Data'!$G$7,0,10*ROW('Sanitation Data'!G194)),NA())</f>
        <v>#N/A</v>
      </c>
      <c r="AR200" s="103" t="e">
        <f ca="true">+IF(AND(ISNUMBER(OFFSET('Sanitation Data'!$G$11,0,10*ROW('Sanitation Data'!G194))),'Data Summary'!DG200="Yes"),OFFSET('Sanitation Data'!$G$11,0,10*ROW('Sanitation Data'!G194)),NA())</f>
        <v>#N/A</v>
      </c>
      <c r="AS200" s="103" t="e">
        <f ca="true">+IF(AND(ISNUMBER(OFFSET('Sanitation Data'!$G$12,0,10*ROW('Sanitation Data'!G194))),'Data Summary'!DH200="Yes"),OFFSET('Sanitation Data'!$G$12,0,10*ROW('Sanitation Data'!G194)),NA())</f>
        <v>#N/A</v>
      </c>
      <c r="AT200" s="103" t="e">
        <f ca="true">+IF(AND(ISNUMBER(OFFSET('Sanitation Data'!$G$13,0,10*ROW('Sanitation Data'!G194))),'Data Summary'!DI200="Yes"),OFFSET('Sanitation Data'!$G$13,0,10*ROW('Sanitation Data'!G194)),NA())</f>
        <v>#N/A</v>
      </c>
      <c r="AU200" s="103" t="e">
        <f ca="true">+IF(AND(ISNUMBER(OFFSET('Sanitation Data'!$H$5,0,10*ROW('Sanitation Data'!H194))),'Data Summary'!DJ200="Yes"),100-OFFSET('Sanitation Data'!$H$5,0,10*ROW('Sanitation Data'!H194)),NA())</f>
        <v>#N/A</v>
      </c>
      <c r="AV200" s="103" t="e">
        <f ca="true">+IF(AND(ISNUMBER(OFFSET('Sanitation Data'!$H$7,0,10*ROW('Sanitation Data'!H194))),'Data Summary'!DK200="Yes"),OFFSET('Sanitation Data'!$H$7,0,10*ROW('Sanitation Data'!H194)),NA())</f>
        <v>#N/A</v>
      </c>
      <c r="AW200" s="103" t="e">
        <f ca="true">+IF(AND(ISNUMBER(OFFSET('Sanitation Data'!$H$11,0,10*ROW('Sanitation Data'!H194))),'Data Summary'!DL200="Yes"),OFFSET('Sanitation Data'!$H$11,0,10*ROW('Sanitation Data'!H194)),NA())</f>
        <v>#N/A</v>
      </c>
      <c r="AX200" s="103" t="e">
        <f ca="true">+IF(AND(ISNUMBER(OFFSET('Sanitation Data'!$H$12,0,10*ROW('Sanitation Data'!H194))),'Data Summary'!DM200="Yes"),OFFSET('Sanitation Data'!$H$12,0,10*ROW('Sanitation Data'!H194)),NA())</f>
        <v>#N/A</v>
      </c>
      <c r="AY200" s="103" t="e">
        <f ca="true">+IF(AND(ISNUMBER(OFFSET('Sanitation Data'!$H$13,0,10*ROW('Sanitation Data'!H194))),'Data Summary'!DN200="Yes"),OFFSET('Sanitation Data'!$H$13,0,10*ROW('Sanitation Data'!H194)),NA())</f>
        <v>#N/A</v>
      </c>
      <c r="AZ200" s="108" t="e">
        <f ca="true">+IF(AND(ISNUMBER(OFFSET('Hygiene Data'!$C$6,0,10*ROW('Hygiene Data'!C194))),'Data Summary'!DO200="Yes"),OFFSET('Hygiene Data'!$C$6,0,10*ROW('Hygiene Data'!C194)),NA())</f>
        <v>#N/A</v>
      </c>
      <c r="BA200" s="108" t="e">
        <f ca="true">+IF(AND(ISNUMBER(OFFSET('Hygiene Data'!$C$8,0,10*ROW('Hygiene Data'!C194))),'Data Summary'!DP200="Yes"),OFFSET('Hygiene Data'!$C$8,0,10*ROW('Hygiene Data'!C194)),NA())</f>
        <v>#N/A</v>
      </c>
      <c r="BB200" s="108" t="e">
        <f ca="true">+IF(AND(ISNUMBER(OFFSET('Hygiene Data'!$C$10,0,10*ROW('Hygiene Data'!C194))),'Data Summary'!DQ200="Yes"),OFFSET('Hygiene Data'!$C$10,0,10*ROW('Hygiene Data'!C194)),NA())</f>
        <v>#N/A</v>
      </c>
      <c r="BC200" s="108" t="e">
        <f ca="true">+IF(AND(ISNUMBER(OFFSET('Hygiene Data'!$D$6,0,10*ROW('Hygiene Data'!D194))),'Data Summary'!DR200="Yes"),OFFSET('Hygiene Data'!$D$6,0,10*ROW('Hygiene Data'!D194)),NA())</f>
        <v>#N/A</v>
      </c>
      <c r="BD200" s="108" t="e">
        <f ca="true">+IF(AND(ISNUMBER(OFFSET('Hygiene Data'!$D$8,0,10*ROW('Hygiene Data'!D194))),'Data Summary'!DS200="Yes"),OFFSET('Hygiene Data'!$D$8,0,10*ROW('Hygiene Data'!D194)),NA())</f>
        <v>#N/A</v>
      </c>
      <c r="BE200" s="108" t="e">
        <f ca="true">+IF(AND(ISNUMBER(OFFSET('Hygiene Data'!$D$10,0,10*ROW('Hygiene Data'!D194))),'Data Summary'!DT200="Yes"),OFFSET('Hygiene Data'!$D$10,0,10*ROW('Hygiene Data'!D194)),NA())</f>
        <v>#N/A</v>
      </c>
      <c r="BF200" s="108" t="e">
        <f ca="true">+IF(AND(ISNUMBER(OFFSET('Hygiene Data'!$E$6,0,10*ROW('Hygiene Data'!E194))),'Data Summary'!DU200="Yes"),OFFSET('Hygiene Data'!$E$6,0,10*ROW('Hygiene Data'!E194)),NA())</f>
        <v>#N/A</v>
      </c>
      <c r="BG200" s="108" t="e">
        <f ca="true">+IF(AND(ISNUMBER(OFFSET('Hygiene Data'!$E$8,0,10*ROW('Hygiene Data'!E194))),'Data Summary'!DV200="Yes"),OFFSET('Hygiene Data'!$E$8,0,10*ROW('Hygiene Data'!E194)),NA())</f>
        <v>#N/A</v>
      </c>
      <c r="BH200" s="108" t="e">
        <f ca="true">+IF(AND(ISNUMBER(OFFSET('Hygiene Data'!$E$10,0,10*ROW('Hygiene Data'!E194))),'Data Summary'!DW200="Yes"),OFFSET('Hygiene Data'!$E$10,0,10*ROW('Hygiene Data'!E194)),NA())</f>
        <v>#N/A</v>
      </c>
      <c r="BI200" s="108" t="e">
        <f ca="true">+IF(AND(ISNUMBER(OFFSET('Hygiene Data'!$F$6,0,10*ROW('Hygiene Data'!F194))),'Data Summary'!DX200="Yes"),OFFSET('Hygiene Data'!$F$6,0,10*ROW('Hygiene Data'!F194)),NA())</f>
        <v>#N/A</v>
      </c>
      <c r="BJ200" s="108" t="e">
        <f ca="true">+IF(AND(ISNUMBER(OFFSET('Hygiene Data'!$F$8,0,10*ROW('Hygiene Data'!F194))),'Data Summary'!DY200="Yes"),OFFSET('Hygiene Data'!$F$8,0,10*ROW('Hygiene Data'!F194)),NA())</f>
        <v>#N/A</v>
      </c>
      <c r="BK200" s="108" t="e">
        <f ca="true">+IF(AND(ISNUMBER(OFFSET('Hygiene Data'!$F$10,0,10*ROW('Hygiene Data'!F194))),'Data Summary'!DZ200="Yes"),OFFSET('Hygiene Data'!$F$10,0,10*ROW('Hygiene Data'!F194)),NA())</f>
        <v>#N/A</v>
      </c>
      <c r="BL200" s="108" t="e">
        <f ca="true">+IF(AND(ISNUMBER(OFFSET('Hygiene Data'!$G$6,0,10*ROW('Hygiene Data'!G194))),'Data Summary'!EA200="Yes"),OFFSET('Hygiene Data'!$G$6,0,10*ROW('Hygiene Data'!G194)),NA())</f>
        <v>#N/A</v>
      </c>
      <c r="BM200" s="108" t="e">
        <f ca="true">+IF(AND(ISNUMBER(OFFSET('Hygiene Data'!$G$8,0,10*ROW('Hygiene Data'!G194))),'Data Summary'!EB200="Yes"),OFFSET('Hygiene Data'!$G$8,0,10*ROW('Hygiene Data'!G194)),NA())</f>
        <v>#N/A</v>
      </c>
      <c r="BN200" s="108" t="e">
        <f ca="true">+IF(AND(ISNUMBER(OFFSET('Hygiene Data'!$G$10,0,10*ROW('Hygiene Data'!G194))),'Data Summary'!EC200="Yes"),OFFSET('Hygiene Data'!$G$10,0,10*ROW('Hygiene Data'!G194)),NA())</f>
        <v>#N/A</v>
      </c>
      <c r="BO200" s="108" t="e">
        <f ca="true">+IF(AND(ISNUMBER(OFFSET('Hygiene Data'!$H$6,0,10*ROW('Hygiene Data'!H194))),'Data Summary'!ED200="Yes"),OFFSET('Hygiene Data'!$H$6,0,10*ROW('Hygiene Data'!H194)),NA())</f>
        <v>#N/A</v>
      </c>
      <c r="BP200" s="108" t="e">
        <f ca="true">+IF(AND(ISNUMBER(OFFSET('Hygiene Data'!$H$8,0,10*ROW('Hygiene Data'!H194))),'Data Summary'!EE200="Yes"),OFFSET('Hygiene Data'!$H$8,0,10*ROW('Hygiene Data'!H194)),NA())</f>
        <v>#N/A</v>
      </c>
      <c r="BQ200" s="108" t="e">
        <f ca="true">+IF(AND(ISNUMBER(OFFSET('Hygiene Data'!$H$10,0,10*ROW('Hygiene Data'!H194))),'Data Summary'!EF200="Yes"),OFFSET('Hygiene Data'!$H$10,0,10*ROW('Hygiene Data'!H194)),NA())</f>
        <v>#N/A</v>
      </c>
    </row>
    <row r="201" x14ac:dyDescent="0.2">
      <c r="A201" s="56" t="e">
        <f ca="true">+IF(OFFSET('Water Data'!$B$1,0,10*ROW('Water Data'!B195))="",NA(),OFFSET('Water Data'!$B$1,0,10*ROW('Water Data'!B195)))</f>
        <v>#N/A</v>
      </c>
      <c r="B201" s="56" t="e">
        <f ca="true">+IF(OFFSET('Water Data'!$A$3,0,10*ROW('Water Data'!A198))="",NA(),OFFSET('Water Data'!$A$3,0,10*ROW('Water Data'!A198)))</f>
        <v>#N/A</v>
      </c>
      <c r="C201" s="56" t="e">
        <f ca="true">+IF(OFFSET('Water Data'!$C$3,0,10*ROW('Water Data'!C198))="",NA(),OFFSET('Water Data'!$C$3,0,10*ROW('Water Data'!C198)))</f>
        <v>#N/A</v>
      </c>
      <c r="D201" s="57" t="e">
        <f ca="true">+IF(AND(ISNUMBER(OFFSET('Water Data'!$C$5,0,10*ROW('Water Data'!C195))),'Data Summary'!BS201="Yes"),100-OFFSET('Water Data'!$C$5,0,10*ROW('Water Data'!C195)),NA())</f>
        <v>#N/A</v>
      </c>
      <c r="E201" s="57" t="e">
        <f ca="true">+IF(AND(ISNUMBER(OFFSET('Water Data'!$C$7,0,10*ROW('Water Data'!C195))),'Data Summary'!BT201="Yes"),OFFSET('Water Data'!$C$7,0,10*ROW('Water Data'!C195)),NA())</f>
        <v>#N/A</v>
      </c>
      <c r="F201" s="57" t="e">
        <f ca="true">+IF(AND(ISNUMBER(OFFSET('Water Data'!$C$10,0,10*ROW('Water Data'!C195))),'Data Summary'!BU201="Yes"),OFFSET('Water Data'!$C$10,0,10*ROW('Water Data'!C195)),NA())</f>
        <v>#N/A</v>
      </c>
      <c r="G201" s="57" t="e">
        <f ca="true">+IF(AND(ISNUMBER(OFFSET('Water Data'!$D$5,0,10*ROW('Water Data'!D195))),'Data Summary'!BV201="Yes"),100-OFFSET('Water Data'!$D$5,0,10*ROW('Water Data'!D195)),NA())</f>
        <v>#N/A</v>
      </c>
      <c r="H201" s="57" t="e">
        <f ca="true">+IF(AND(ISNUMBER(OFFSET('Water Data'!$D$7,0,10*ROW('Water Data'!D195))),'Data Summary'!BW201="Yes"),OFFSET('Water Data'!$D$7,0,10*ROW('Water Data'!D195)),NA())</f>
        <v>#N/A</v>
      </c>
      <c r="I201" s="57" t="e">
        <f ca="true">+IF(AND(ISNUMBER(OFFSET('Water Data'!$D$10,0,10*ROW('Water Data'!D195))),'Data Summary'!BX201="Yes"),OFFSET('Water Data'!$D$10,0,10*ROW('Water Data'!D195)),NA())</f>
        <v>#N/A</v>
      </c>
      <c r="J201" s="57" t="e">
        <f ca="true">+IF(AND(ISNUMBER(OFFSET('Water Data'!$E$5,0,10*ROW('Water Data'!E195))),'Data Summary'!BY201="Yes"),100-OFFSET('Water Data'!$E$5,0,10*ROW('Water Data'!E195)),NA())</f>
        <v>#N/A</v>
      </c>
      <c r="K201" s="57" t="e">
        <f ca="true">+IF(AND(ISNUMBER(OFFSET('Water Data'!$E$7,0,10*ROW('Water Data'!E195))),'Data Summary'!BZ201="Yes"),OFFSET('Water Data'!$E$7,0,10*ROW('Water Data'!E195)),NA())</f>
        <v>#N/A</v>
      </c>
      <c r="L201" s="57" t="e">
        <f ca="true">+IF(AND(ISNUMBER(OFFSET('Water Data'!$E$10,0,10*ROW('Water Data'!E195))),'Data Summary'!CA201="Yes"),OFFSET('Water Data'!$E$10,0,10*ROW('Water Data'!E195)),NA())</f>
        <v>#N/A</v>
      </c>
      <c r="M201" s="57" t="e">
        <f ca="true">+IF(AND(ISNUMBER(OFFSET('Water Data'!$F$5,0,10*ROW('Water Data'!F195))),'Data Summary'!CB201="Yes"),100-OFFSET('Water Data'!$F$5,0,10*ROW('Water Data'!F195)),NA())</f>
        <v>#N/A</v>
      </c>
      <c r="N201" s="57" t="e">
        <f ca="true">+IF(AND(ISNUMBER(OFFSET('Water Data'!$F$7,0,10*ROW('Water Data'!F195))),'Data Summary'!CC201="Yes"),OFFSET('Water Data'!$F$7,0,10*ROW('Water Data'!F195)),NA())</f>
        <v>#N/A</v>
      </c>
      <c r="O201" s="57" t="e">
        <f ca="true">+IF(AND(ISNUMBER(OFFSET('Water Data'!$F$10,0,10*ROW('Water Data'!F195))),'Data Summary'!CD201="Yes"),OFFSET('Water Data'!$F$10,0,10*ROW('Water Data'!F195)),NA())</f>
        <v>#N/A</v>
      </c>
      <c r="P201" s="57" t="e">
        <f ca="true">+IF(AND(ISNUMBER(OFFSET('Water Data'!$G$5,0,10*ROW('Water Data'!G195))),'Data Summary'!CE201="Yes"),100-OFFSET('Water Data'!$G$5,0,10*ROW('Water Data'!G195)),NA())</f>
        <v>#N/A</v>
      </c>
      <c r="Q201" s="57" t="e">
        <f ca="true">+IF(AND(ISNUMBER(OFFSET('Water Data'!$G$7,0,10*ROW('Water Data'!G195))),'Data Summary'!CF201="Yes"),OFFSET('Water Data'!$G$7,0,10*ROW('Water Data'!G195)),NA())</f>
        <v>#N/A</v>
      </c>
      <c r="R201" s="57" t="e">
        <f ca="true">+IF(AND(ISNUMBER(OFFSET('Water Data'!$G$10,0,10*ROW('Water Data'!G195))),'Data Summary'!CG201="Yes"),OFFSET('Water Data'!$G$10,0,10*ROW('Water Data'!G195)),NA())</f>
        <v>#N/A</v>
      </c>
      <c r="S201" s="57" t="e">
        <f ca="true">+IF(AND(ISNUMBER(OFFSET('Water Data'!$H$5,0,10*ROW('Water Data'!H195))),'Data Summary'!CH201="Yes"),100-OFFSET('Water Data'!$H$5,0,10*ROW('Water Data'!H195)),NA())</f>
        <v>#N/A</v>
      </c>
      <c r="T201" s="57" t="e">
        <f ca="true">+IF(AND(ISNUMBER(OFFSET('Water Data'!$H$7,0,10*ROW('Water Data'!H195))),'Data Summary'!CI201="Yes"),OFFSET('Water Data'!$H$7,0,10*ROW('Water Data'!H195)),NA())</f>
        <v>#N/A</v>
      </c>
      <c r="U201" s="57" t="e">
        <f ca="true">+IF(AND(ISNUMBER(OFFSET('Water Data'!$H$10,0,10*ROW('Water Data'!H195))),'Data Summary'!CJ201="Yes"),OFFSET('Water Data'!$H$10,0,10*ROW('Water Data'!H195)),NA())</f>
        <v>#N/A</v>
      </c>
      <c r="V201" s="103" t="e">
        <f ca="true">+IF(AND(ISNUMBER(OFFSET('Sanitation Data'!$C$5,0,10*ROW('Sanitation Data'!C195))),'Data Summary'!CK201="Yes"),100-OFFSET('Sanitation Data'!$C$5,0,10*ROW('Sanitation Data'!C195)),NA())</f>
        <v>#N/A</v>
      </c>
      <c r="W201" s="103" t="e">
        <f ca="true">+IF(AND(ISNUMBER(OFFSET('Sanitation Data'!$C$7,0,10*ROW('Sanitation Data'!C195))),'Data Summary'!CL201="Yes"),OFFSET('Sanitation Data'!$C$7,0,10*ROW('Sanitation Data'!C195)),NA())</f>
        <v>#N/A</v>
      </c>
      <c r="X201" s="103" t="e">
        <f ca="true">+IF(AND(ISNUMBER(OFFSET('Sanitation Data'!$C$11,0,10*ROW('Sanitation Data'!C195))),'Data Summary'!CM201="Yes"),OFFSET('Sanitation Data'!$C$11,0,10*ROW('Sanitation Data'!C195)),NA())</f>
        <v>#N/A</v>
      </c>
      <c r="Y201" s="103" t="e">
        <f ca="true">+IF(AND(ISNUMBER(OFFSET('Sanitation Data'!$C$12,0,10*ROW('Sanitation Data'!C195))),'Data Summary'!CN201="Yes"),OFFSET('Sanitation Data'!$C$12,0,10*ROW('Sanitation Data'!C195)),NA())</f>
        <v>#N/A</v>
      </c>
      <c r="Z201" s="103" t="e">
        <f ca="true">+IF(AND(ISNUMBER(OFFSET('Sanitation Data'!$C$13,0,10*ROW('Sanitation Data'!C195))),'Data Summary'!CO201="Yes"),OFFSET('Sanitation Data'!$C$13,0,10*ROW('Sanitation Data'!C195)),NA())</f>
        <v>#N/A</v>
      </c>
      <c r="AA201" s="103" t="e">
        <f ca="true">+IF(AND(ISNUMBER(OFFSET('Sanitation Data'!$D$5,0,10*ROW('Sanitation Data'!D195))),'Data Summary'!CP201="Yes"),100-OFFSET('Sanitation Data'!$D$5,0,10*ROW('Sanitation Data'!D195)),NA())</f>
        <v>#N/A</v>
      </c>
      <c r="AB201" s="103" t="e">
        <f ca="true">+IF(AND(ISNUMBER(OFFSET('Sanitation Data'!$D$7,0,10*ROW('Sanitation Data'!D195))),'Data Summary'!CQ201="Yes"),OFFSET('Sanitation Data'!$D$7,0,10*ROW('Sanitation Data'!D195)),NA())</f>
        <v>#N/A</v>
      </c>
      <c r="AC201" s="103" t="e">
        <f ca="true">+IF(AND(ISNUMBER(OFFSET('Sanitation Data'!$D$11,0,10*ROW('Sanitation Data'!D195))),'Data Summary'!CR201="Yes"),OFFSET('Sanitation Data'!$D$11,0,10*ROW('Sanitation Data'!D195)),NA())</f>
        <v>#N/A</v>
      </c>
      <c r="AD201" s="103" t="e">
        <f ca="true">+IF(AND(ISNUMBER(OFFSET('Sanitation Data'!$D$12,0,10*ROW('Sanitation Data'!D195))),'Data Summary'!CS201="Yes"),OFFSET('Sanitation Data'!$D$12,0,10*ROW('Sanitation Data'!D195)),NA())</f>
        <v>#N/A</v>
      </c>
      <c r="AE201" s="103" t="e">
        <f ca="true">+IF(AND(ISNUMBER(OFFSET('Sanitation Data'!$D$13,0,10*ROW('Sanitation Data'!D195))),'Data Summary'!CT201="Yes"),OFFSET('Sanitation Data'!$D$13,0,10*ROW('Sanitation Data'!D195)),NA())</f>
        <v>#N/A</v>
      </c>
      <c r="AF201" s="103" t="e">
        <f ca="true">+IF(AND(ISNUMBER(OFFSET('Sanitation Data'!$E$5,0,10*ROW('Sanitation Data'!E195))),'Data Summary'!CU201="Yes"),100-OFFSET('Sanitation Data'!$E$5,0,10*ROW('Sanitation Data'!E195)),NA())</f>
        <v>#N/A</v>
      </c>
      <c r="AG201" s="103" t="e">
        <f ca="true">+IF(AND(ISNUMBER(OFFSET('Sanitation Data'!$E$7,0,10*ROW('Sanitation Data'!E195))),'Data Summary'!CV201="Yes"),OFFSET('Sanitation Data'!$E$7,0,10*ROW('Sanitation Data'!E195)),NA())</f>
        <v>#N/A</v>
      </c>
      <c r="AH201" s="103" t="e">
        <f ca="true">+IF(AND(ISNUMBER(OFFSET('Sanitation Data'!$E$11,0,10*ROW('Sanitation Data'!E195))),'Data Summary'!CW201="Yes"),OFFSET('Sanitation Data'!$E$11,0,10*ROW('Sanitation Data'!E195)),NA())</f>
        <v>#N/A</v>
      </c>
      <c r="AI201" s="103" t="e">
        <f ca="true">+IF(AND(ISNUMBER(OFFSET('Sanitation Data'!$E$12,0,10*ROW('Sanitation Data'!E195))),'Data Summary'!CX201="Yes"),OFFSET('Sanitation Data'!$E$12,0,10*ROW('Sanitation Data'!E195)),NA())</f>
        <v>#N/A</v>
      </c>
      <c r="AJ201" s="103" t="e">
        <f ca="true">+IF(AND(ISNUMBER(OFFSET('Sanitation Data'!$E$13,0,10*ROW('Sanitation Data'!E195))),'Data Summary'!CY201="Yes"),OFFSET('Sanitation Data'!$E$13,0,10*ROW('Sanitation Data'!E195)),NA())</f>
        <v>#N/A</v>
      </c>
      <c r="AK201" s="103" t="e">
        <f ca="true">+IF(AND(ISNUMBER(OFFSET('Sanitation Data'!$F$5,0,10*ROW('Sanitation Data'!F195))),'Data Summary'!CZ201="Yes"),100-OFFSET('Sanitation Data'!$F$5,0,10*ROW('Sanitation Data'!F195)),NA())</f>
        <v>#N/A</v>
      </c>
      <c r="AL201" s="103" t="e">
        <f ca="true">+IF(AND(ISNUMBER(OFFSET('Sanitation Data'!$F$7,0,10*ROW('Sanitation Data'!F195))),'Data Summary'!DA201="Yes"),OFFSET('Sanitation Data'!$F$7,0,10*ROW('Sanitation Data'!F195)),NA())</f>
        <v>#N/A</v>
      </c>
      <c r="AM201" s="103" t="e">
        <f ca="true">+IF(AND(ISNUMBER(OFFSET('Sanitation Data'!$F$11,0,10*ROW('Sanitation Data'!F195))),'Data Summary'!DB201="Yes"),OFFSET('Sanitation Data'!$F$11,0,10*ROW('Sanitation Data'!F195)),NA())</f>
        <v>#N/A</v>
      </c>
      <c r="AN201" s="103" t="e">
        <f ca="true">+IF(AND(ISNUMBER(OFFSET('Sanitation Data'!$F$12,0,10*ROW('Sanitation Data'!F195))),'Data Summary'!DC201="Yes"),OFFSET('Sanitation Data'!$F$12,0,10*ROW('Sanitation Data'!F195)),NA())</f>
        <v>#N/A</v>
      </c>
      <c r="AO201" s="103" t="e">
        <f ca="true">+IF(AND(ISNUMBER(OFFSET('Sanitation Data'!$F$13,0,10*ROW('Sanitation Data'!F195))),'Data Summary'!DD201="Yes"),OFFSET('Sanitation Data'!$F$13,0,10*ROW('Sanitation Data'!F195)),NA())</f>
        <v>#N/A</v>
      </c>
      <c r="AP201" s="103" t="e">
        <f ca="true">+IF(AND(ISNUMBER(OFFSET('Sanitation Data'!$G$5,0,10*ROW('Sanitation Data'!G195))),'Data Summary'!DE201="Yes"),100-OFFSET('Sanitation Data'!$G$5,0,10*ROW('Sanitation Data'!G195)),NA())</f>
        <v>#N/A</v>
      </c>
      <c r="AQ201" s="103" t="e">
        <f ca="true">+IF(AND(ISNUMBER(OFFSET('Sanitation Data'!$G$7,0,10*ROW('Sanitation Data'!G195))),'Data Summary'!DF201="Yes"),OFFSET('Sanitation Data'!$G$7,0,10*ROW('Sanitation Data'!G195)),NA())</f>
        <v>#N/A</v>
      </c>
      <c r="AR201" s="103" t="e">
        <f ca="true">+IF(AND(ISNUMBER(OFFSET('Sanitation Data'!$G$11,0,10*ROW('Sanitation Data'!G195))),'Data Summary'!DG201="Yes"),OFFSET('Sanitation Data'!$G$11,0,10*ROW('Sanitation Data'!G195)),NA())</f>
        <v>#N/A</v>
      </c>
      <c r="AS201" s="103" t="e">
        <f ca="true">+IF(AND(ISNUMBER(OFFSET('Sanitation Data'!$G$12,0,10*ROW('Sanitation Data'!G195))),'Data Summary'!DH201="Yes"),OFFSET('Sanitation Data'!$G$12,0,10*ROW('Sanitation Data'!G195)),NA())</f>
        <v>#N/A</v>
      </c>
      <c r="AT201" s="103" t="e">
        <f ca="true">+IF(AND(ISNUMBER(OFFSET('Sanitation Data'!$G$13,0,10*ROW('Sanitation Data'!G195))),'Data Summary'!DI201="Yes"),OFFSET('Sanitation Data'!$G$13,0,10*ROW('Sanitation Data'!G195)),NA())</f>
        <v>#N/A</v>
      </c>
      <c r="AU201" s="103" t="e">
        <f ca="true">+IF(AND(ISNUMBER(OFFSET('Sanitation Data'!$H$5,0,10*ROW('Sanitation Data'!H195))),'Data Summary'!DJ201="Yes"),100-OFFSET('Sanitation Data'!$H$5,0,10*ROW('Sanitation Data'!H195)),NA())</f>
        <v>#N/A</v>
      </c>
      <c r="AV201" s="103" t="e">
        <f ca="true">+IF(AND(ISNUMBER(OFFSET('Sanitation Data'!$H$7,0,10*ROW('Sanitation Data'!H195))),'Data Summary'!DK201="Yes"),OFFSET('Sanitation Data'!$H$7,0,10*ROW('Sanitation Data'!H195)),NA())</f>
        <v>#N/A</v>
      </c>
      <c r="AW201" s="103" t="e">
        <f ca="true">+IF(AND(ISNUMBER(OFFSET('Sanitation Data'!$H$11,0,10*ROW('Sanitation Data'!H195))),'Data Summary'!DL201="Yes"),OFFSET('Sanitation Data'!$H$11,0,10*ROW('Sanitation Data'!H195)),NA())</f>
        <v>#N/A</v>
      </c>
      <c r="AX201" s="103" t="e">
        <f ca="true">+IF(AND(ISNUMBER(OFFSET('Sanitation Data'!$H$12,0,10*ROW('Sanitation Data'!H195))),'Data Summary'!DM201="Yes"),OFFSET('Sanitation Data'!$H$12,0,10*ROW('Sanitation Data'!H195)),NA())</f>
        <v>#N/A</v>
      </c>
      <c r="AY201" s="103" t="e">
        <f ca="true">+IF(AND(ISNUMBER(OFFSET('Sanitation Data'!$H$13,0,10*ROW('Sanitation Data'!H195))),'Data Summary'!DN201="Yes"),OFFSET('Sanitation Data'!$H$13,0,10*ROW('Sanitation Data'!H195)),NA())</f>
        <v>#N/A</v>
      </c>
      <c r="AZ201" s="108" t="e">
        <f ca="true">+IF(AND(ISNUMBER(OFFSET('Hygiene Data'!$C$6,0,10*ROW('Hygiene Data'!C195))),'Data Summary'!DO201="Yes"),OFFSET('Hygiene Data'!$C$6,0,10*ROW('Hygiene Data'!C195)),NA())</f>
        <v>#N/A</v>
      </c>
      <c r="BA201" s="108" t="e">
        <f ca="true">+IF(AND(ISNUMBER(OFFSET('Hygiene Data'!$C$8,0,10*ROW('Hygiene Data'!C195))),'Data Summary'!DP201="Yes"),OFFSET('Hygiene Data'!$C$8,0,10*ROW('Hygiene Data'!C195)),NA())</f>
        <v>#N/A</v>
      </c>
      <c r="BB201" s="108" t="e">
        <f ca="true">+IF(AND(ISNUMBER(OFFSET('Hygiene Data'!$C$10,0,10*ROW('Hygiene Data'!C195))),'Data Summary'!DQ201="Yes"),OFFSET('Hygiene Data'!$C$10,0,10*ROW('Hygiene Data'!C195)),NA())</f>
        <v>#N/A</v>
      </c>
      <c r="BC201" s="108" t="e">
        <f ca="true">+IF(AND(ISNUMBER(OFFSET('Hygiene Data'!$D$6,0,10*ROW('Hygiene Data'!D195))),'Data Summary'!DR201="Yes"),OFFSET('Hygiene Data'!$D$6,0,10*ROW('Hygiene Data'!D195)),NA())</f>
        <v>#N/A</v>
      </c>
      <c r="BD201" s="108" t="e">
        <f ca="true">+IF(AND(ISNUMBER(OFFSET('Hygiene Data'!$D$8,0,10*ROW('Hygiene Data'!D195))),'Data Summary'!DS201="Yes"),OFFSET('Hygiene Data'!$D$8,0,10*ROW('Hygiene Data'!D195)),NA())</f>
        <v>#N/A</v>
      </c>
      <c r="BE201" s="108" t="e">
        <f ca="true">+IF(AND(ISNUMBER(OFFSET('Hygiene Data'!$D$10,0,10*ROW('Hygiene Data'!D195))),'Data Summary'!DT201="Yes"),OFFSET('Hygiene Data'!$D$10,0,10*ROW('Hygiene Data'!D195)),NA())</f>
        <v>#N/A</v>
      </c>
      <c r="BF201" s="108" t="e">
        <f ca="true">+IF(AND(ISNUMBER(OFFSET('Hygiene Data'!$E$6,0,10*ROW('Hygiene Data'!E195))),'Data Summary'!DU201="Yes"),OFFSET('Hygiene Data'!$E$6,0,10*ROW('Hygiene Data'!E195)),NA())</f>
        <v>#N/A</v>
      </c>
      <c r="BG201" s="108" t="e">
        <f ca="true">+IF(AND(ISNUMBER(OFFSET('Hygiene Data'!$E$8,0,10*ROW('Hygiene Data'!E195))),'Data Summary'!DV201="Yes"),OFFSET('Hygiene Data'!$E$8,0,10*ROW('Hygiene Data'!E195)),NA())</f>
        <v>#N/A</v>
      </c>
      <c r="BH201" s="108" t="e">
        <f ca="true">+IF(AND(ISNUMBER(OFFSET('Hygiene Data'!$E$10,0,10*ROW('Hygiene Data'!E195))),'Data Summary'!DW201="Yes"),OFFSET('Hygiene Data'!$E$10,0,10*ROW('Hygiene Data'!E195)),NA())</f>
        <v>#N/A</v>
      </c>
      <c r="BI201" s="108" t="e">
        <f ca="true">+IF(AND(ISNUMBER(OFFSET('Hygiene Data'!$F$6,0,10*ROW('Hygiene Data'!F195))),'Data Summary'!DX201="Yes"),OFFSET('Hygiene Data'!$F$6,0,10*ROW('Hygiene Data'!F195)),NA())</f>
        <v>#N/A</v>
      </c>
      <c r="BJ201" s="108" t="e">
        <f ca="true">+IF(AND(ISNUMBER(OFFSET('Hygiene Data'!$F$8,0,10*ROW('Hygiene Data'!F195))),'Data Summary'!DY201="Yes"),OFFSET('Hygiene Data'!$F$8,0,10*ROW('Hygiene Data'!F195)),NA())</f>
        <v>#N/A</v>
      </c>
      <c r="BK201" s="108" t="e">
        <f ca="true">+IF(AND(ISNUMBER(OFFSET('Hygiene Data'!$F$10,0,10*ROW('Hygiene Data'!F195))),'Data Summary'!DZ201="Yes"),OFFSET('Hygiene Data'!$F$10,0,10*ROW('Hygiene Data'!F195)),NA())</f>
        <v>#N/A</v>
      </c>
      <c r="BL201" s="108" t="e">
        <f ca="true">+IF(AND(ISNUMBER(OFFSET('Hygiene Data'!$G$6,0,10*ROW('Hygiene Data'!G195))),'Data Summary'!EA201="Yes"),OFFSET('Hygiene Data'!$G$6,0,10*ROW('Hygiene Data'!G195)),NA())</f>
        <v>#N/A</v>
      </c>
      <c r="BM201" s="108" t="e">
        <f ca="true">+IF(AND(ISNUMBER(OFFSET('Hygiene Data'!$G$8,0,10*ROW('Hygiene Data'!G195))),'Data Summary'!EB201="Yes"),OFFSET('Hygiene Data'!$G$8,0,10*ROW('Hygiene Data'!G195)),NA())</f>
        <v>#N/A</v>
      </c>
      <c r="BN201" s="108" t="e">
        <f ca="true">+IF(AND(ISNUMBER(OFFSET('Hygiene Data'!$G$10,0,10*ROW('Hygiene Data'!G195))),'Data Summary'!EC201="Yes"),OFFSET('Hygiene Data'!$G$10,0,10*ROW('Hygiene Data'!G195)),NA())</f>
        <v>#N/A</v>
      </c>
      <c r="BO201" s="108" t="e">
        <f ca="true">+IF(AND(ISNUMBER(OFFSET('Hygiene Data'!$H$6,0,10*ROW('Hygiene Data'!H195))),'Data Summary'!ED201="Yes"),OFFSET('Hygiene Data'!$H$6,0,10*ROW('Hygiene Data'!H195)),NA())</f>
        <v>#N/A</v>
      </c>
      <c r="BP201" s="108" t="e">
        <f ca="true">+IF(AND(ISNUMBER(OFFSET('Hygiene Data'!$H$8,0,10*ROW('Hygiene Data'!H195))),'Data Summary'!EE201="Yes"),OFFSET('Hygiene Data'!$H$8,0,10*ROW('Hygiene Data'!H195)),NA())</f>
        <v>#N/A</v>
      </c>
      <c r="BQ201" s="108" t="e">
        <f ca="true">+IF(AND(ISNUMBER(OFFSET('Hygiene Data'!$H$10,0,10*ROW('Hygiene Data'!H195))),'Data Summary'!EF201="Yes"),OFFSET('Hygiene Data'!$H$10,0,10*ROW('Hygiene Data'!H195)),NA())</f>
        <v>#N/A</v>
      </c>
    </row>
    <row r="202" x14ac:dyDescent="0.2">
      <c r="A202" s="56" t="e">
        <f ca="true">+IF(OFFSET('Water Data'!$B$1,0,10*ROW('Water Data'!B196))="",NA(),OFFSET('Water Data'!$B$1,0,10*ROW('Water Data'!B196)))</f>
        <v>#N/A</v>
      </c>
      <c r="B202" s="56" t="e">
        <f ca="true">+IF(OFFSET('Water Data'!$A$3,0,10*ROW('Water Data'!A199))="",NA(),OFFSET('Water Data'!$A$3,0,10*ROW('Water Data'!A199)))</f>
        <v>#N/A</v>
      </c>
      <c r="C202" s="56" t="e">
        <f ca="true">+IF(OFFSET('Water Data'!$C$3,0,10*ROW('Water Data'!C199))="",NA(),OFFSET('Water Data'!$C$3,0,10*ROW('Water Data'!C199)))</f>
        <v>#N/A</v>
      </c>
      <c r="D202" s="57" t="e">
        <f ca="true">+IF(AND(ISNUMBER(OFFSET('Water Data'!$C$5,0,10*ROW('Water Data'!C196))),'Data Summary'!BS202="Yes"),100-OFFSET('Water Data'!$C$5,0,10*ROW('Water Data'!C196)),NA())</f>
        <v>#N/A</v>
      </c>
      <c r="E202" s="57" t="e">
        <f ca="true">+IF(AND(ISNUMBER(OFFSET('Water Data'!$C$7,0,10*ROW('Water Data'!C196))),'Data Summary'!BT202="Yes"),OFFSET('Water Data'!$C$7,0,10*ROW('Water Data'!C196)),NA())</f>
        <v>#N/A</v>
      </c>
      <c r="F202" s="57" t="e">
        <f ca="true">+IF(AND(ISNUMBER(OFFSET('Water Data'!$C$10,0,10*ROW('Water Data'!C196))),'Data Summary'!BU202="Yes"),OFFSET('Water Data'!$C$10,0,10*ROW('Water Data'!C196)),NA())</f>
        <v>#N/A</v>
      </c>
      <c r="G202" s="57" t="e">
        <f ca="true">+IF(AND(ISNUMBER(OFFSET('Water Data'!$D$5,0,10*ROW('Water Data'!D196))),'Data Summary'!BV202="Yes"),100-OFFSET('Water Data'!$D$5,0,10*ROW('Water Data'!D196)),NA())</f>
        <v>#N/A</v>
      </c>
      <c r="H202" s="57" t="e">
        <f ca="true">+IF(AND(ISNUMBER(OFFSET('Water Data'!$D$7,0,10*ROW('Water Data'!D196))),'Data Summary'!BW202="Yes"),OFFSET('Water Data'!$D$7,0,10*ROW('Water Data'!D196)),NA())</f>
        <v>#N/A</v>
      </c>
      <c r="I202" s="57" t="e">
        <f ca="true">+IF(AND(ISNUMBER(OFFSET('Water Data'!$D$10,0,10*ROW('Water Data'!D196))),'Data Summary'!BX202="Yes"),OFFSET('Water Data'!$D$10,0,10*ROW('Water Data'!D196)),NA())</f>
        <v>#N/A</v>
      </c>
      <c r="J202" s="57" t="e">
        <f ca="true">+IF(AND(ISNUMBER(OFFSET('Water Data'!$E$5,0,10*ROW('Water Data'!E196))),'Data Summary'!BY202="Yes"),100-OFFSET('Water Data'!$E$5,0,10*ROW('Water Data'!E196)),NA())</f>
        <v>#N/A</v>
      </c>
      <c r="K202" s="57" t="e">
        <f ca="true">+IF(AND(ISNUMBER(OFFSET('Water Data'!$E$7,0,10*ROW('Water Data'!E196))),'Data Summary'!BZ202="Yes"),OFFSET('Water Data'!$E$7,0,10*ROW('Water Data'!E196)),NA())</f>
        <v>#N/A</v>
      </c>
      <c r="L202" s="57" t="e">
        <f ca="true">+IF(AND(ISNUMBER(OFFSET('Water Data'!$E$10,0,10*ROW('Water Data'!E196))),'Data Summary'!CA202="Yes"),OFFSET('Water Data'!$E$10,0,10*ROW('Water Data'!E196)),NA())</f>
        <v>#N/A</v>
      </c>
      <c r="M202" s="57" t="e">
        <f ca="true">+IF(AND(ISNUMBER(OFFSET('Water Data'!$F$5,0,10*ROW('Water Data'!F196))),'Data Summary'!CB202="Yes"),100-OFFSET('Water Data'!$F$5,0,10*ROW('Water Data'!F196)),NA())</f>
        <v>#N/A</v>
      </c>
      <c r="N202" s="57" t="e">
        <f ca="true">+IF(AND(ISNUMBER(OFFSET('Water Data'!$F$7,0,10*ROW('Water Data'!F196))),'Data Summary'!CC202="Yes"),OFFSET('Water Data'!$F$7,0,10*ROW('Water Data'!F196)),NA())</f>
        <v>#N/A</v>
      </c>
      <c r="O202" s="57" t="e">
        <f ca="true">+IF(AND(ISNUMBER(OFFSET('Water Data'!$F$10,0,10*ROW('Water Data'!F196))),'Data Summary'!CD202="Yes"),OFFSET('Water Data'!$F$10,0,10*ROW('Water Data'!F196)),NA())</f>
        <v>#N/A</v>
      </c>
      <c r="P202" s="57" t="e">
        <f ca="true">+IF(AND(ISNUMBER(OFFSET('Water Data'!$G$5,0,10*ROW('Water Data'!G196))),'Data Summary'!CE202="Yes"),100-OFFSET('Water Data'!$G$5,0,10*ROW('Water Data'!G196)),NA())</f>
        <v>#N/A</v>
      </c>
      <c r="Q202" s="57" t="e">
        <f ca="true">+IF(AND(ISNUMBER(OFFSET('Water Data'!$G$7,0,10*ROW('Water Data'!G196))),'Data Summary'!CF202="Yes"),OFFSET('Water Data'!$G$7,0,10*ROW('Water Data'!G196)),NA())</f>
        <v>#N/A</v>
      </c>
      <c r="R202" s="57" t="e">
        <f ca="true">+IF(AND(ISNUMBER(OFFSET('Water Data'!$G$10,0,10*ROW('Water Data'!G196))),'Data Summary'!CG202="Yes"),OFFSET('Water Data'!$G$10,0,10*ROW('Water Data'!G196)),NA())</f>
        <v>#N/A</v>
      </c>
      <c r="S202" s="57" t="e">
        <f ca="true">+IF(AND(ISNUMBER(OFFSET('Water Data'!$H$5,0,10*ROW('Water Data'!H196))),'Data Summary'!CH202="Yes"),100-OFFSET('Water Data'!$H$5,0,10*ROW('Water Data'!H196)),NA())</f>
        <v>#N/A</v>
      </c>
      <c r="T202" s="57" t="e">
        <f ca="true">+IF(AND(ISNUMBER(OFFSET('Water Data'!$H$7,0,10*ROW('Water Data'!H196))),'Data Summary'!CI202="Yes"),OFFSET('Water Data'!$H$7,0,10*ROW('Water Data'!H196)),NA())</f>
        <v>#N/A</v>
      </c>
      <c r="U202" s="57" t="e">
        <f ca="true">+IF(AND(ISNUMBER(OFFSET('Water Data'!$H$10,0,10*ROW('Water Data'!H196))),'Data Summary'!CJ202="Yes"),OFFSET('Water Data'!$H$10,0,10*ROW('Water Data'!H196)),NA())</f>
        <v>#N/A</v>
      </c>
      <c r="V202" s="103" t="e">
        <f ca="true">+IF(AND(ISNUMBER(OFFSET('Sanitation Data'!$C$5,0,10*ROW('Sanitation Data'!C196))),'Data Summary'!CK202="Yes"),100-OFFSET('Sanitation Data'!$C$5,0,10*ROW('Sanitation Data'!C196)),NA())</f>
        <v>#N/A</v>
      </c>
      <c r="W202" s="103" t="e">
        <f ca="true">+IF(AND(ISNUMBER(OFFSET('Sanitation Data'!$C$7,0,10*ROW('Sanitation Data'!C196))),'Data Summary'!CL202="Yes"),OFFSET('Sanitation Data'!$C$7,0,10*ROW('Sanitation Data'!C196)),NA())</f>
        <v>#N/A</v>
      </c>
      <c r="X202" s="103" t="e">
        <f ca="true">+IF(AND(ISNUMBER(OFFSET('Sanitation Data'!$C$11,0,10*ROW('Sanitation Data'!C196))),'Data Summary'!CM202="Yes"),OFFSET('Sanitation Data'!$C$11,0,10*ROW('Sanitation Data'!C196)),NA())</f>
        <v>#N/A</v>
      </c>
      <c r="Y202" s="103" t="e">
        <f ca="true">+IF(AND(ISNUMBER(OFFSET('Sanitation Data'!$C$12,0,10*ROW('Sanitation Data'!C196))),'Data Summary'!CN202="Yes"),OFFSET('Sanitation Data'!$C$12,0,10*ROW('Sanitation Data'!C196)),NA())</f>
        <v>#N/A</v>
      </c>
      <c r="Z202" s="103" t="e">
        <f ca="true">+IF(AND(ISNUMBER(OFFSET('Sanitation Data'!$C$13,0,10*ROW('Sanitation Data'!C196))),'Data Summary'!CO202="Yes"),OFFSET('Sanitation Data'!$C$13,0,10*ROW('Sanitation Data'!C196)),NA())</f>
        <v>#N/A</v>
      </c>
      <c r="AA202" s="103" t="e">
        <f ca="true">+IF(AND(ISNUMBER(OFFSET('Sanitation Data'!$D$5,0,10*ROW('Sanitation Data'!D196))),'Data Summary'!CP202="Yes"),100-OFFSET('Sanitation Data'!$D$5,0,10*ROW('Sanitation Data'!D196)),NA())</f>
        <v>#N/A</v>
      </c>
      <c r="AB202" s="103" t="e">
        <f ca="true">+IF(AND(ISNUMBER(OFFSET('Sanitation Data'!$D$7,0,10*ROW('Sanitation Data'!D196))),'Data Summary'!CQ202="Yes"),OFFSET('Sanitation Data'!$D$7,0,10*ROW('Sanitation Data'!D196)),NA())</f>
        <v>#N/A</v>
      </c>
      <c r="AC202" s="103" t="e">
        <f ca="true">+IF(AND(ISNUMBER(OFFSET('Sanitation Data'!$D$11,0,10*ROW('Sanitation Data'!D196))),'Data Summary'!CR202="Yes"),OFFSET('Sanitation Data'!$D$11,0,10*ROW('Sanitation Data'!D196)),NA())</f>
        <v>#N/A</v>
      </c>
      <c r="AD202" s="103" t="e">
        <f ca="true">+IF(AND(ISNUMBER(OFFSET('Sanitation Data'!$D$12,0,10*ROW('Sanitation Data'!D196))),'Data Summary'!CS202="Yes"),OFFSET('Sanitation Data'!$D$12,0,10*ROW('Sanitation Data'!D196)),NA())</f>
        <v>#N/A</v>
      </c>
      <c r="AE202" s="103" t="e">
        <f ca="true">+IF(AND(ISNUMBER(OFFSET('Sanitation Data'!$D$13,0,10*ROW('Sanitation Data'!D196))),'Data Summary'!CT202="Yes"),OFFSET('Sanitation Data'!$D$13,0,10*ROW('Sanitation Data'!D196)),NA())</f>
        <v>#N/A</v>
      </c>
      <c r="AF202" s="103" t="e">
        <f ca="true">+IF(AND(ISNUMBER(OFFSET('Sanitation Data'!$E$5,0,10*ROW('Sanitation Data'!E196))),'Data Summary'!CU202="Yes"),100-OFFSET('Sanitation Data'!$E$5,0,10*ROW('Sanitation Data'!E196)),NA())</f>
        <v>#N/A</v>
      </c>
      <c r="AG202" s="103" t="e">
        <f ca="true">+IF(AND(ISNUMBER(OFFSET('Sanitation Data'!$E$7,0,10*ROW('Sanitation Data'!E196))),'Data Summary'!CV202="Yes"),OFFSET('Sanitation Data'!$E$7,0,10*ROW('Sanitation Data'!E196)),NA())</f>
        <v>#N/A</v>
      </c>
      <c r="AH202" s="103" t="e">
        <f ca="true">+IF(AND(ISNUMBER(OFFSET('Sanitation Data'!$E$11,0,10*ROW('Sanitation Data'!E196))),'Data Summary'!CW202="Yes"),OFFSET('Sanitation Data'!$E$11,0,10*ROW('Sanitation Data'!E196)),NA())</f>
        <v>#N/A</v>
      </c>
      <c r="AI202" s="103" t="e">
        <f ca="true">+IF(AND(ISNUMBER(OFFSET('Sanitation Data'!$E$12,0,10*ROW('Sanitation Data'!E196))),'Data Summary'!CX202="Yes"),OFFSET('Sanitation Data'!$E$12,0,10*ROW('Sanitation Data'!E196)),NA())</f>
        <v>#N/A</v>
      </c>
      <c r="AJ202" s="103" t="e">
        <f ca="true">+IF(AND(ISNUMBER(OFFSET('Sanitation Data'!$E$13,0,10*ROW('Sanitation Data'!E196))),'Data Summary'!CY202="Yes"),OFFSET('Sanitation Data'!$E$13,0,10*ROW('Sanitation Data'!E196)),NA())</f>
        <v>#N/A</v>
      </c>
      <c r="AK202" s="103" t="e">
        <f ca="true">+IF(AND(ISNUMBER(OFFSET('Sanitation Data'!$F$5,0,10*ROW('Sanitation Data'!F196))),'Data Summary'!CZ202="Yes"),100-OFFSET('Sanitation Data'!$F$5,0,10*ROW('Sanitation Data'!F196)),NA())</f>
        <v>#N/A</v>
      </c>
      <c r="AL202" s="103" t="e">
        <f ca="true">+IF(AND(ISNUMBER(OFFSET('Sanitation Data'!$F$7,0,10*ROW('Sanitation Data'!F196))),'Data Summary'!DA202="Yes"),OFFSET('Sanitation Data'!$F$7,0,10*ROW('Sanitation Data'!F196)),NA())</f>
        <v>#N/A</v>
      </c>
      <c r="AM202" s="103" t="e">
        <f ca="true">+IF(AND(ISNUMBER(OFFSET('Sanitation Data'!$F$11,0,10*ROW('Sanitation Data'!F196))),'Data Summary'!DB202="Yes"),OFFSET('Sanitation Data'!$F$11,0,10*ROW('Sanitation Data'!F196)),NA())</f>
        <v>#N/A</v>
      </c>
      <c r="AN202" s="103" t="e">
        <f ca="true">+IF(AND(ISNUMBER(OFFSET('Sanitation Data'!$F$12,0,10*ROW('Sanitation Data'!F196))),'Data Summary'!DC202="Yes"),OFFSET('Sanitation Data'!$F$12,0,10*ROW('Sanitation Data'!F196)),NA())</f>
        <v>#N/A</v>
      </c>
      <c r="AO202" s="103" t="e">
        <f ca="true">+IF(AND(ISNUMBER(OFFSET('Sanitation Data'!$F$13,0,10*ROW('Sanitation Data'!F196))),'Data Summary'!DD202="Yes"),OFFSET('Sanitation Data'!$F$13,0,10*ROW('Sanitation Data'!F196)),NA())</f>
        <v>#N/A</v>
      </c>
      <c r="AP202" s="103" t="e">
        <f ca="true">+IF(AND(ISNUMBER(OFFSET('Sanitation Data'!$G$5,0,10*ROW('Sanitation Data'!G196))),'Data Summary'!DE202="Yes"),100-OFFSET('Sanitation Data'!$G$5,0,10*ROW('Sanitation Data'!G196)),NA())</f>
        <v>#N/A</v>
      </c>
      <c r="AQ202" s="103" t="e">
        <f ca="true">+IF(AND(ISNUMBER(OFFSET('Sanitation Data'!$G$7,0,10*ROW('Sanitation Data'!G196))),'Data Summary'!DF202="Yes"),OFFSET('Sanitation Data'!$G$7,0,10*ROW('Sanitation Data'!G196)),NA())</f>
        <v>#N/A</v>
      </c>
      <c r="AR202" s="103" t="e">
        <f ca="true">+IF(AND(ISNUMBER(OFFSET('Sanitation Data'!$G$11,0,10*ROW('Sanitation Data'!G196))),'Data Summary'!DG202="Yes"),OFFSET('Sanitation Data'!$G$11,0,10*ROW('Sanitation Data'!G196)),NA())</f>
        <v>#N/A</v>
      </c>
      <c r="AS202" s="103" t="e">
        <f ca="true">+IF(AND(ISNUMBER(OFFSET('Sanitation Data'!$G$12,0,10*ROW('Sanitation Data'!G196))),'Data Summary'!DH202="Yes"),OFFSET('Sanitation Data'!$G$12,0,10*ROW('Sanitation Data'!G196)),NA())</f>
        <v>#N/A</v>
      </c>
      <c r="AT202" s="103" t="e">
        <f ca="true">+IF(AND(ISNUMBER(OFFSET('Sanitation Data'!$G$13,0,10*ROW('Sanitation Data'!G196))),'Data Summary'!DI202="Yes"),OFFSET('Sanitation Data'!$G$13,0,10*ROW('Sanitation Data'!G196)),NA())</f>
        <v>#N/A</v>
      </c>
      <c r="AU202" s="103" t="e">
        <f ca="true">+IF(AND(ISNUMBER(OFFSET('Sanitation Data'!$H$5,0,10*ROW('Sanitation Data'!H196))),'Data Summary'!DJ202="Yes"),100-OFFSET('Sanitation Data'!$H$5,0,10*ROW('Sanitation Data'!H196)),NA())</f>
        <v>#N/A</v>
      </c>
      <c r="AV202" s="103" t="e">
        <f ca="true">+IF(AND(ISNUMBER(OFFSET('Sanitation Data'!$H$7,0,10*ROW('Sanitation Data'!H196))),'Data Summary'!DK202="Yes"),OFFSET('Sanitation Data'!$H$7,0,10*ROW('Sanitation Data'!H196)),NA())</f>
        <v>#N/A</v>
      </c>
      <c r="AW202" s="103" t="e">
        <f ca="true">+IF(AND(ISNUMBER(OFFSET('Sanitation Data'!$H$11,0,10*ROW('Sanitation Data'!H196))),'Data Summary'!DL202="Yes"),OFFSET('Sanitation Data'!$H$11,0,10*ROW('Sanitation Data'!H196)),NA())</f>
        <v>#N/A</v>
      </c>
      <c r="AX202" s="103" t="e">
        <f ca="true">+IF(AND(ISNUMBER(OFFSET('Sanitation Data'!$H$12,0,10*ROW('Sanitation Data'!H196))),'Data Summary'!DM202="Yes"),OFFSET('Sanitation Data'!$H$12,0,10*ROW('Sanitation Data'!H196)),NA())</f>
        <v>#N/A</v>
      </c>
      <c r="AY202" s="103" t="e">
        <f ca="true">+IF(AND(ISNUMBER(OFFSET('Sanitation Data'!$H$13,0,10*ROW('Sanitation Data'!H196))),'Data Summary'!DN202="Yes"),OFFSET('Sanitation Data'!$H$13,0,10*ROW('Sanitation Data'!H196)),NA())</f>
        <v>#N/A</v>
      </c>
      <c r="AZ202" s="108" t="e">
        <f ca="true">+IF(AND(ISNUMBER(OFFSET('Hygiene Data'!$C$6,0,10*ROW('Hygiene Data'!C196))),'Data Summary'!DO202="Yes"),OFFSET('Hygiene Data'!$C$6,0,10*ROW('Hygiene Data'!C196)),NA())</f>
        <v>#N/A</v>
      </c>
      <c r="BA202" s="108" t="e">
        <f ca="true">+IF(AND(ISNUMBER(OFFSET('Hygiene Data'!$C$8,0,10*ROW('Hygiene Data'!C196))),'Data Summary'!DP202="Yes"),OFFSET('Hygiene Data'!$C$8,0,10*ROW('Hygiene Data'!C196)),NA())</f>
        <v>#N/A</v>
      </c>
      <c r="BB202" s="108" t="e">
        <f ca="true">+IF(AND(ISNUMBER(OFFSET('Hygiene Data'!$C$10,0,10*ROW('Hygiene Data'!C196))),'Data Summary'!DQ202="Yes"),OFFSET('Hygiene Data'!$C$10,0,10*ROW('Hygiene Data'!C196)),NA())</f>
        <v>#N/A</v>
      </c>
      <c r="BC202" s="108" t="e">
        <f ca="true">+IF(AND(ISNUMBER(OFFSET('Hygiene Data'!$D$6,0,10*ROW('Hygiene Data'!D196))),'Data Summary'!DR202="Yes"),OFFSET('Hygiene Data'!$D$6,0,10*ROW('Hygiene Data'!D196)),NA())</f>
        <v>#N/A</v>
      </c>
      <c r="BD202" s="108" t="e">
        <f ca="true">+IF(AND(ISNUMBER(OFFSET('Hygiene Data'!$D$8,0,10*ROW('Hygiene Data'!D196))),'Data Summary'!DS202="Yes"),OFFSET('Hygiene Data'!$D$8,0,10*ROW('Hygiene Data'!D196)),NA())</f>
        <v>#N/A</v>
      </c>
      <c r="BE202" s="108" t="e">
        <f ca="true">+IF(AND(ISNUMBER(OFFSET('Hygiene Data'!$D$10,0,10*ROW('Hygiene Data'!D196))),'Data Summary'!DT202="Yes"),OFFSET('Hygiene Data'!$D$10,0,10*ROW('Hygiene Data'!D196)),NA())</f>
        <v>#N/A</v>
      </c>
      <c r="BF202" s="108" t="e">
        <f ca="true">+IF(AND(ISNUMBER(OFFSET('Hygiene Data'!$E$6,0,10*ROW('Hygiene Data'!E196))),'Data Summary'!DU202="Yes"),OFFSET('Hygiene Data'!$E$6,0,10*ROW('Hygiene Data'!E196)),NA())</f>
        <v>#N/A</v>
      </c>
      <c r="BG202" s="108" t="e">
        <f ca="true">+IF(AND(ISNUMBER(OFFSET('Hygiene Data'!$E$8,0,10*ROW('Hygiene Data'!E196))),'Data Summary'!DV202="Yes"),OFFSET('Hygiene Data'!$E$8,0,10*ROW('Hygiene Data'!E196)),NA())</f>
        <v>#N/A</v>
      </c>
      <c r="BH202" s="108" t="e">
        <f ca="true">+IF(AND(ISNUMBER(OFFSET('Hygiene Data'!$E$10,0,10*ROW('Hygiene Data'!E196))),'Data Summary'!DW202="Yes"),OFFSET('Hygiene Data'!$E$10,0,10*ROW('Hygiene Data'!E196)),NA())</f>
        <v>#N/A</v>
      </c>
      <c r="BI202" s="108" t="e">
        <f ca="true">+IF(AND(ISNUMBER(OFFSET('Hygiene Data'!$F$6,0,10*ROW('Hygiene Data'!F196))),'Data Summary'!DX202="Yes"),OFFSET('Hygiene Data'!$F$6,0,10*ROW('Hygiene Data'!F196)),NA())</f>
        <v>#N/A</v>
      </c>
      <c r="BJ202" s="108" t="e">
        <f ca="true">+IF(AND(ISNUMBER(OFFSET('Hygiene Data'!$F$8,0,10*ROW('Hygiene Data'!F196))),'Data Summary'!DY202="Yes"),OFFSET('Hygiene Data'!$F$8,0,10*ROW('Hygiene Data'!F196)),NA())</f>
        <v>#N/A</v>
      </c>
      <c r="BK202" s="108" t="e">
        <f ca="true">+IF(AND(ISNUMBER(OFFSET('Hygiene Data'!$F$10,0,10*ROW('Hygiene Data'!F196))),'Data Summary'!DZ202="Yes"),OFFSET('Hygiene Data'!$F$10,0,10*ROW('Hygiene Data'!F196)),NA())</f>
        <v>#N/A</v>
      </c>
      <c r="BL202" s="108" t="e">
        <f ca="true">+IF(AND(ISNUMBER(OFFSET('Hygiene Data'!$G$6,0,10*ROW('Hygiene Data'!G196))),'Data Summary'!EA202="Yes"),OFFSET('Hygiene Data'!$G$6,0,10*ROW('Hygiene Data'!G196)),NA())</f>
        <v>#N/A</v>
      </c>
      <c r="BM202" s="108" t="e">
        <f ca="true">+IF(AND(ISNUMBER(OFFSET('Hygiene Data'!$G$8,0,10*ROW('Hygiene Data'!G196))),'Data Summary'!EB202="Yes"),OFFSET('Hygiene Data'!$G$8,0,10*ROW('Hygiene Data'!G196)),NA())</f>
        <v>#N/A</v>
      </c>
      <c r="BN202" s="108" t="e">
        <f ca="true">+IF(AND(ISNUMBER(OFFSET('Hygiene Data'!$G$10,0,10*ROW('Hygiene Data'!G196))),'Data Summary'!EC202="Yes"),OFFSET('Hygiene Data'!$G$10,0,10*ROW('Hygiene Data'!G196)),NA())</f>
        <v>#N/A</v>
      </c>
      <c r="BO202" s="108" t="e">
        <f ca="true">+IF(AND(ISNUMBER(OFFSET('Hygiene Data'!$H$6,0,10*ROW('Hygiene Data'!H196))),'Data Summary'!ED202="Yes"),OFFSET('Hygiene Data'!$H$6,0,10*ROW('Hygiene Data'!H196)),NA())</f>
        <v>#N/A</v>
      </c>
      <c r="BP202" s="108" t="e">
        <f ca="true">+IF(AND(ISNUMBER(OFFSET('Hygiene Data'!$H$8,0,10*ROW('Hygiene Data'!H196))),'Data Summary'!EE202="Yes"),OFFSET('Hygiene Data'!$H$8,0,10*ROW('Hygiene Data'!H196)),NA())</f>
        <v>#N/A</v>
      </c>
      <c r="BQ202" s="108" t="e">
        <f ca="true">+IF(AND(ISNUMBER(OFFSET('Hygiene Data'!$H$10,0,10*ROW('Hygiene Data'!H196))),'Data Summary'!EF202="Yes"),OFFSET('Hygiene Data'!$H$10,0,10*ROW('Hygiene Data'!H196)),NA())</f>
        <v>#N/A</v>
      </c>
    </row>
    <row r="203" x14ac:dyDescent="0.2">
      <c r="A203" s="56" t="e">
        <f ca="true">+IF(OFFSET('Water Data'!$B$1,0,10*ROW('Water Data'!B197))="",NA(),OFFSET('Water Data'!$B$1,0,10*ROW('Water Data'!B197)))</f>
        <v>#N/A</v>
      </c>
      <c r="B203" s="56" t="e">
        <f ca="true">+IF(OFFSET('Water Data'!$A$3,0,10*ROW('Water Data'!A200))="",NA(),OFFSET('Water Data'!$A$3,0,10*ROW('Water Data'!A200)))</f>
        <v>#N/A</v>
      </c>
      <c r="C203" s="56" t="e">
        <f ca="true">+IF(OFFSET('Water Data'!$C$3,0,10*ROW('Water Data'!C200))="",NA(),OFFSET('Water Data'!$C$3,0,10*ROW('Water Data'!C200)))</f>
        <v>#N/A</v>
      </c>
      <c r="D203" s="57" t="e">
        <f ca="true">+IF(AND(ISNUMBER(OFFSET('Water Data'!$C$5,0,10*ROW('Water Data'!C197))),'Data Summary'!BS203="Yes"),100-OFFSET('Water Data'!$C$5,0,10*ROW('Water Data'!C197)),NA())</f>
        <v>#N/A</v>
      </c>
      <c r="E203" s="57" t="e">
        <f ca="true">+IF(AND(ISNUMBER(OFFSET('Water Data'!$C$7,0,10*ROW('Water Data'!C197))),'Data Summary'!BT203="Yes"),OFFSET('Water Data'!$C$7,0,10*ROW('Water Data'!C197)),NA())</f>
        <v>#N/A</v>
      </c>
      <c r="F203" s="57" t="e">
        <f ca="true">+IF(AND(ISNUMBER(OFFSET('Water Data'!$C$10,0,10*ROW('Water Data'!C197))),'Data Summary'!BU203="Yes"),OFFSET('Water Data'!$C$10,0,10*ROW('Water Data'!C197)),NA())</f>
        <v>#N/A</v>
      </c>
      <c r="G203" s="57" t="e">
        <f ca="true">+IF(AND(ISNUMBER(OFFSET('Water Data'!$D$5,0,10*ROW('Water Data'!D197))),'Data Summary'!BV203="Yes"),100-OFFSET('Water Data'!$D$5,0,10*ROW('Water Data'!D197)),NA())</f>
        <v>#N/A</v>
      </c>
      <c r="H203" s="57" t="e">
        <f ca="true">+IF(AND(ISNUMBER(OFFSET('Water Data'!$D$7,0,10*ROW('Water Data'!D197))),'Data Summary'!BW203="Yes"),OFFSET('Water Data'!$D$7,0,10*ROW('Water Data'!D197)),NA())</f>
        <v>#N/A</v>
      </c>
      <c r="I203" s="57" t="e">
        <f ca="true">+IF(AND(ISNUMBER(OFFSET('Water Data'!$D$10,0,10*ROW('Water Data'!D197))),'Data Summary'!BX203="Yes"),OFFSET('Water Data'!$D$10,0,10*ROW('Water Data'!D197)),NA())</f>
        <v>#N/A</v>
      </c>
      <c r="J203" s="57" t="e">
        <f ca="true">+IF(AND(ISNUMBER(OFFSET('Water Data'!$E$5,0,10*ROW('Water Data'!E197))),'Data Summary'!BY203="Yes"),100-OFFSET('Water Data'!$E$5,0,10*ROW('Water Data'!E197)),NA())</f>
        <v>#N/A</v>
      </c>
      <c r="K203" s="57" t="e">
        <f ca="true">+IF(AND(ISNUMBER(OFFSET('Water Data'!$E$7,0,10*ROW('Water Data'!E197))),'Data Summary'!BZ203="Yes"),OFFSET('Water Data'!$E$7,0,10*ROW('Water Data'!E197)),NA())</f>
        <v>#N/A</v>
      </c>
      <c r="L203" s="57" t="e">
        <f ca="true">+IF(AND(ISNUMBER(OFFSET('Water Data'!$E$10,0,10*ROW('Water Data'!E197))),'Data Summary'!CA203="Yes"),OFFSET('Water Data'!$E$10,0,10*ROW('Water Data'!E197)),NA())</f>
        <v>#N/A</v>
      </c>
      <c r="M203" s="57" t="e">
        <f ca="true">+IF(AND(ISNUMBER(OFFSET('Water Data'!$F$5,0,10*ROW('Water Data'!F197))),'Data Summary'!CB203="Yes"),100-OFFSET('Water Data'!$F$5,0,10*ROW('Water Data'!F197)),NA())</f>
        <v>#N/A</v>
      </c>
      <c r="N203" s="57" t="e">
        <f ca="true">+IF(AND(ISNUMBER(OFFSET('Water Data'!$F$7,0,10*ROW('Water Data'!F197))),'Data Summary'!CC203="Yes"),OFFSET('Water Data'!$F$7,0,10*ROW('Water Data'!F197)),NA())</f>
        <v>#N/A</v>
      </c>
      <c r="O203" s="57" t="e">
        <f ca="true">+IF(AND(ISNUMBER(OFFSET('Water Data'!$F$10,0,10*ROW('Water Data'!F197))),'Data Summary'!CD203="Yes"),OFFSET('Water Data'!$F$10,0,10*ROW('Water Data'!F197)),NA())</f>
        <v>#N/A</v>
      </c>
      <c r="P203" s="57" t="e">
        <f ca="true">+IF(AND(ISNUMBER(OFFSET('Water Data'!$G$5,0,10*ROW('Water Data'!G197))),'Data Summary'!CE203="Yes"),100-OFFSET('Water Data'!$G$5,0,10*ROW('Water Data'!G197)),NA())</f>
        <v>#N/A</v>
      </c>
      <c r="Q203" s="57" t="e">
        <f ca="true">+IF(AND(ISNUMBER(OFFSET('Water Data'!$G$7,0,10*ROW('Water Data'!G197))),'Data Summary'!CF203="Yes"),OFFSET('Water Data'!$G$7,0,10*ROW('Water Data'!G197)),NA())</f>
        <v>#N/A</v>
      </c>
      <c r="R203" s="57" t="e">
        <f ca="true">+IF(AND(ISNUMBER(OFFSET('Water Data'!$G$10,0,10*ROW('Water Data'!G197))),'Data Summary'!CG203="Yes"),OFFSET('Water Data'!$G$10,0,10*ROW('Water Data'!G197)),NA())</f>
        <v>#N/A</v>
      </c>
      <c r="S203" s="57" t="e">
        <f ca="true">+IF(AND(ISNUMBER(OFFSET('Water Data'!$H$5,0,10*ROW('Water Data'!H197))),'Data Summary'!CH203="Yes"),100-OFFSET('Water Data'!$H$5,0,10*ROW('Water Data'!H197)),NA())</f>
        <v>#N/A</v>
      </c>
      <c r="T203" s="57" t="e">
        <f ca="true">+IF(AND(ISNUMBER(OFFSET('Water Data'!$H$7,0,10*ROW('Water Data'!H197))),'Data Summary'!CI203="Yes"),OFFSET('Water Data'!$H$7,0,10*ROW('Water Data'!H197)),NA())</f>
        <v>#N/A</v>
      </c>
      <c r="U203" s="57" t="e">
        <f ca="true">+IF(AND(ISNUMBER(OFFSET('Water Data'!$H$10,0,10*ROW('Water Data'!H197))),'Data Summary'!CJ203="Yes"),OFFSET('Water Data'!$H$10,0,10*ROW('Water Data'!H197)),NA())</f>
        <v>#N/A</v>
      </c>
      <c r="V203" s="103" t="e">
        <f ca="true">+IF(AND(ISNUMBER(OFFSET('Sanitation Data'!$C$5,0,10*ROW('Sanitation Data'!C197))),'Data Summary'!CK203="Yes"),100-OFFSET('Sanitation Data'!$C$5,0,10*ROW('Sanitation Data'!C197)),NA())</f>
        <v>#N/A</v>
      </c>
      <c r="W203" s="103" t="e">
        <f ca="true">+IF(AND(ISNUMBER(OFFSET('Sanitation Data'!$C$7,0,10*ROW('Sanitation Data'!C197))),'Data Summary'!CL203="Yes"),OFFSET('Sanitation Data'!$C$7,0,10*ROW('Sanitation Data'!C197)),NA())</f>
        <v>#N/A</v>
      </c>
      <c r="X203" s="103" t="e">
        <f ca="true">+IF(AND(ISNUMBER(OFFSET('Sanitation Data'!$C$11,0,10*ROW('Sanitation Data'!C197))),'Data Summary'!CM203="Yes"),OFFSET('Sanitation Data'!$C$11,0,10*ROW('Sanitation Data'!C197)),NA())</f>
        <v>#N/A</v>
      </c>
      <c r="Y203" s="103" t="e">
        <f ca="true">+IF(AND(ISNUMBER(OFFSET('Sanitation Data'!$C$12,0,10*ROW('Sanitation Data'!C197))),'Data Summary'!CN203="Yes"),OFFSET('Sanitation Data'!$C$12,0,10*ROW('Sanitation Data'!C197)),NA())</f>
        <v>#N/A</v>
      </c>
      <c r="Z203" s="103" t="e">
        <f ca="true">+IF(AND(ISNUMBER(OFFSET('Sanitation Data'!$C$13,0,10*ROW('Sanitation Data'!C197))),'Data Summary'!CO203="Yes"),OFFSET('Sanitation Data'!$C$13,0,10*ROW('Sanitation Data'!C197)),NA())</f>
        <v>#N/A</v>
      </c>
      <c r="AA203" s="103" t="e">
        <f ca="true">+IF(AND(ISNUMBER(OFFSET('Sanitation Data'!$D$5,0,10*ROW('Sanitation Data'!D197))),'Data Summary'!CP203="Yes"),100-OFFSET('Sanitation Data'!$D$5,0,10*ROW('Sanitation Data'!D197)),NA())</f>
        <v>#N/A</v>
      </c>
      <c r="AB203" s="103" t="e">
        <f ca="true">+IF(AND(ISNUMBER(OFFSET('Sanitation Data'!$D$7,0,10*ROW('Sanitation Data'!D197))),'Data Summary'!CQ203="Yes"),OFFSET('Sanitation Data'!$D$7,0,10*ROW('Sanitation Data'!D197)),NA())</f>
        <v>#N/A</v>
      </c>
      <c r="AC203" s="103" t="e">
        <f ca="true">+IF(AND(ISNUMBER(OFFSET('Sanitation Data'!$D$11,0,10*ROW('Sanitation Data'!D197))),'Data Summary'!CR203="Yes"),OFFSET('Sanitation Data'!$D$11,0,10*ROW('Sanitation Data'!D197)),NA())</f>
        <v>#N/A</v>
      </c>
      <c r="AD203" s="103" t="e">
        <f ca="true">+IF(AND(ISNUMBER(OFFSET('Sanitation Data'!$D$12,0,10*ROW('Sanitation Data'!D197))),'Data Summary'!CS203="Yes"),OFFSET('Sanitation Data'!$D$12,0,10*ROW('Sanitation Data'!D197)),NA())</f>
        <v>#N/A</v>
      </c>
      <c r="AE203" s="103" t="e">
        <f ca="true">+IF(AND(ISNUMBER(OFFSET('Sanitation Data'!$D$13,0,10*ROW('Sanitation Data'!D197))),'Data Summary'!CT203="Yes"),OFFSET('Sanitation Data'!$D$13,0,10*ROW('Sanitation Data'!D197)),NA())</f>
        <v>#N/A</v>
      </c>
      <c r="AF203" s="103" t="e">
        <f ca="true">+IF(AND(ISNUMBER(OFFSET('Sanitation Data'!$E$5,0,10*ROW('Sanitation Data'!E197))),'Data Summary'!CU203="Yes"),100-OFFSET('Sanitation Data'!$E$5,0,10*ROW('Sanitation Data'!E197)),NA())</f>
        <v>#N/A</v>
      </c>
      <c r="AG203" s="103" t="e">
        <f ca="true">+IF(AND(ISNUMBER(OFFSET('Sanitation Data'!$E$7,0,10*ROW('Sanitation Data'!E197))),'Data Summary'!CV203="Yes"),OFFSET('Sanitation Data'!$E$7,0,10*ROW('Sanitation Data'!E197)),NA())</f>
        <v>#N/A</v>
      </c>
      <c r="AH203" s="103" t="e">
        <f ca="true">+IF(AND(ISNUMBER(OFFSET('Sanitation Data'!$E$11,0,10*ROW('Sanitation Data'!E197))),'Data Summary'!CW203="Yes"),OFFSET('Sanitation Data'!$E$11,0,10*ROW('Sanitation Data'!E197)),NA())</f>
        <v>#N/A</v>
      </c>
      <c r="AI203" s="103" t="e">
        <f ca="true">+IF(AND(ISNUMBER(OFFSET('Sanitation Data'!$E$12,0,10*ROW('Sanitation Data'!E197))),'Data Summary'!CX203="Yes"),OFFSET('Sanitation Data'!$E$12,0,10*ROW('Sanitation Data'!E197)),NA())</f>
        <v>#N/A</v>
      </c>
      <c r="AJ203" s="103" t="e">
        <f ca="true">+IF(AND(ISNUMBER(OFFSET('Sanitation Data'!$E$13,0,10*ROW('Sanitation Data'!E197))),'Data Summary'!CY203="Yes"),OFFSET('Sanitation Data'!$E$13,0,10*ROW('Sanitation Data'!E197)),NA())</f>
        <v>#N/A</v>
      </c>
      <c r="AK203" s="103" t="e">
        <f ca="true">+IF(AND(ISNUMBER(OFFSET('Sanitation Data'!$F$5,0,10*ROW('Sanitation Data'!F197))),'Data Summary'!CZ203="Yes"),100-OFFSET('Sanitation Data'!$F$5,0,10*ROW('Sanitation Data'!F197)),NA())</f>
        <v>#N/A</v>
      </c>
      <c r="AL203" s="103" t="e">
        <f ca="true">+IF(AND(ISNUMBER(OFFSET('Sanitation Data'!$F$7,0,10*ROW('Sanitation Data'!F197))),'Data Summary'!DA203="Yes"),OFFSET('Sanitation Data'!$F$7,0,10*ROW('Sanitation Data'!F197)),NA())</f>
        <v>#N/A</v>
      </c>
      <c r="AM203" s="103" t="e">
        <f ca="true">+IF(AND(ISNUMBER(OFFSET('Sanitation Data'!$F$11,0,10*ROW('Sanitation Data'!F197))),'Data Summary'!DB203="Yes"),OFFSET('Sanitation Data'!$F$11,0,10*ROW('Sanitation Data'!F197)),NA())</f>
        <v>#N/A</v>
      </c>
      <c r="AN203" s="103" t="e">
        <f ca="true">+IF(AND(ISNUMBER(OFFSET('Sanitation Data'!$F$12,0,10*ROW('Sanitation Data'!F197))),'Data Summary'!DC203="Yes"),OFFSET('Sanitation Data'!$F$12,0,10*ROW('Sanitation Data'!F197)),NA())</f>
        <v>#N/A</v>
      </c>
      <c r="AO203" s="103" t="e">
        <f ca="true">+IF(AND(ISNUMBER(OFFSET('Sanitation Data'!$F$13,0,10*ROW('Sanitation Data'!F197))),'Data Summary'!DD203="Yes"),OFFSET('Sanitation Data'!$F$13,0,10*ROW('Sanitation Data'!F197)),NA())</f>
        <v>#N/A</v>
      </c>
      <c r="AP203" s="103" t="e">
        <f ca="true">+IF(AND(ISNUMBER(OFFSET('Sanitation Data'!$G$5,0,10*ROW('Sanitation Data'!G197))),'Data Summary'!DE203="Yes"),100-OFFSET('Sanitation Data'!$G$5,0,10*ROW('Sanitation Data'!G197)),NA())</f>
        <v>#N/A</v>
      </c>
      <c r="AQ203" s="103" t="e">
        <f ca="true">+IF(AND(ISNUMBER(OFFSET('Sanitation Data'!$G$7,0,10*ROW('Sanitation Data'!G197))),'Data Summary'!DF203="Yes"),OFFSET('Sanitation Data'!$G$7,0,10*ROW('Sanitation Data'!G197)),NA())</f>
        <v>#N/A</v>
      </c>
      <c r="AR203" s="103" t="e">
        <f ca="true">+IF(AND(ISNUMBER(OFFSET('Sanitation Data'!$G$11,0,10*ROW('Sanitation Data'!G197))),'Data Summary'!DG203="Yes"),OFFSET('Sanitation Data'!$G$11,0,10*ROW('Sanitation Data'!G197)),NA())</f>
        <v>#N/A</v>
      </c>
      <c r="AS203" s="103" t="e">
        <f ca="true">+IF(AND(ISNUMBER(OFFSET('Sanitation Data'!$G$12,0,10*ROW('Sanitation Data'!G197))),'Data Summary'!DH203="Yes"),OFFSET('Sanitation Data'!$G$12,0,10*ROW('Sanitation Data'!G197)),NA())</f>
        <v>#N/A</v>
      </c>
      <c r="AT203" s="103" t="e">
        <f ca="true">+IF(AND(ISNUMBER(OFFSET('Sanitation Data'!$G$13,0,10*ROW('Sanitation Data'!G197))),'Data Summary'!DI203="Yes"),OFFSET('Sanitation Data'!$G$13,0,10*ROW('Sanitation Data'!G197)),NA())</f>
        <v>#N/A</v>
      </c>
      <c r="AU203" s="103" t="e">
        <f ca="true">+IF(AND(ISNUMBER(OFFSET('Sanitation Data'!$H$5,0,10*ROW('Sanitation Data'!H197))),'Data Summary'!DJ203="Yes"),100-OFFSET('Sanitation Data'!$H$5,0,10*ROW('Sanitation Data'!H197)),NA())</f>
        <v>#N/A</v>
      </c>
      <c r="AV203" s="103" t="e">
        <f ca="true">+IF(AND(ISNUMBER(OFFSET('Sanitation Data'!$H$7,0,10*ROW('Sanitation Data'!H197))),'Data Summary'!DK203="Yes"),OFFSET('Sanitation Data'!$H$7,0,10*ROW('Sanitation Data'!H197)),NA())</f>
        <v>#N/A</v>
      </c>
      <c r="AW203" s="103" t="e">
        <f ca="true">+IF(AND(ISNUMBER(OFFSET('Sanitation Data'!$H$11,0,10*ROW('Sanitation Data'!H197))),'Data Summary'!DL203="Yes"),OFFSET('Sanitation Data'!$H$11,0,10*ROW('Sanitation Data'!H197)),NA())</f>
        <v>#N/A</v>
      </c>
      <c r="AX203" s="103" t="e">
        <f ca="true">+IF(AND(ISNUMBER(OFFSET('Sanitation Data'!$H$12,0,10*ROW('Sanitation Data'!H197))),'Data Summary'!DM203="Yes"),OFFSET('Sanitation Data'!$H$12,0,10*ROW('Sanitation Data'!H197)),NA())</f>
        <v>#N/A</v>
      </c>
      <c r="AY203" s="103" t="e">
        <f ca="true">+IF(AND(ISNUMBER(OFFSET('Sanitation Data'!$H$13,0,10*ROW('Sanitation Data'!H197))),'Data Summary'!DN203="Yes"),OFFSET('Sanitation Data'!$H$13,0,10*ROW('Sanitation Data'!H197)),NA())</f>
        <v>#N/A</v>
      </c>
      <c r="AZ203" s="108" t="e">
        <f ca="true">+IF(AND(ISNUMBER(OFFSET('Hygiene Data'!$C$6,0,10*ROW('Hygiene Data'!C197))),'Data Summary'!DO203="Yes"),OFFSET('Hygiene Data'!$C$6,0,10*ROW('Hygiene Data'!C197)),NA())</f>
        <v>#N/A</v>
      </c>
      <c r="BA203" s="108" t="e">
        <f ca="true">+IF(AND(ISNUMBER(OFFSET('Hygiene Data'!$C$8,0,10*ROW('Hygiene Data'!C197))),'Data Summary'!DP203="Yes"),OFFSET('Hygiene Data'!$C$8,0,10*ROW('Hygiene Data'!C197)),NA())</f>
        <v>#N/A</v>
      </c>
      <c r="BB203" s="108" t="e">
        <f ca="true">+IF(AND(ISNUMBER(OFFSET('Hygiene Data'!$C$10,0,10*ROW('Hygiene Data'!C197))),'Data Summary'!DQ203="Yes"),OFFSET('Hygiene Data'!$C$10,0,10*ROW('Hygiene Data'!C197)),NA())</f>
        <v>#N/A</v>
      </c>
      <c r="BC203" s="108" t="e">
        <f ca="true">+IF(AND(ISNUMBER(OFFSET('Hygiene Data'!$D$6,0,10*ROW('Hygiene Data'!D197))),'Data Summary'!DR203="Yes"),OFFSET('Hygiene Data'!$D$6,0,10*ROW('Hygiene Data'!D197)),NA())</f>
        <v>#N/A</v>
      </c>
      <c r="BD203" s="108" t="e">
        <f ca="true">+IF(AND(ISNUMBER(OFFSET('Hygiene Data'!$D$8,0,10*ROW('Hygiene Data'!D197))),'Data Summary'!DS203="Yes"),OFFSET('Hygiene Data'!$D$8,0,10*ROW('Hygiene Data'!D197)),NA())</f>
        <v>#N/A</v>
      </c>
      <c r="BE203" s="108" t="e">
        <f ca="true">+IF(AND(ISNUMBER(OFFSET('Hygiene Data'!$D$10,0,10*ROW('Hygiene Data'!D197))),'Data Summary'!DT203="Yes"),OFFSET('Hygiene Data'!$D$10,0,10*ROW('Hygiene Data'!D197)),NA())</f>
        <v>#N/A</v>
      </c>
      <c r="BF203" s="108" t="e">
        <f ca="true">+IF(AND(ISNUMBER(OFFSET('Hygiene Data'!$E$6,0,10*ROW('Hygiene Data'!E197))),'Data Summary'!DU203="Yes"),OFFSET('Hygiene Data'!$E$6,0,10*ROW('Hygiene Data'!E197)),NA())</f>
        <v>#N/A</v>
      </c>
      <c r="BG203" s="108" t="e">
        <f ca="true">+IF(AND(ISNUMBER(OFFSET('Hygiene Data'!$E$8,0,10*ROW('Hygiene Data'!E197))),'Data Summary'!DV203="Yes"),OFFSET('Hygiene Data'!$E$8,0,10*ROW('Hygiene Data'!E197)),NA())</f>
        <v>#N/A</v>
      </c>
      <c r="BH203" s="108" t="e">
        <f ca="true">+IF(AND(ISNUMBER(OFFSET('Hygiene Data'!$E$10,0,10*ROW('Hygiene Data'!E197))),'Data Summary'!DW203="Yes"),OFFSET('Hygiene Data'!$E$10,0,10*ROW('Hygiene Data'!E197)),NA())</f>
        <v>#N/A</v>
      </c>
      <c r="BI203" s="108" t="e">
        <f ca="true">+IF(AND(ISNUMBER(OFFSET('Hygiene Data'!$F$6,0,10*ROW('Hygiene Data'!F197))),'Data Summary'!DX203="Yes"),OFFSET('Hygiene Data'!$F$6,0,10*ROW('Hygiene Data'!F197)),NA())</f>
        <v>#N/A</v>
      </c>
      <c r="BJ203" s="108" t="e">
        <f ca="true">+IF(AND(ISNUMBER(OFFSET('Hygiene Data'!$F$8,0,10*ROW('Hygiene Data'!F197))),'Data Summary'!DY203="Yes"),OFFSET('Hygiene Data'!$F$8,0,10*ROW('Hygiene Data'!F197)),NA())</f>
        <v>#N/A</v>
      </c>
      <c r="BK203" s="108" t="e">
        <f ca="true">+IF(AND(ISNUMBER(OFFSET('Hygiene Data'!$F$10,0,10*ROW('Hygiene Data'!F197))),'Data Summary'!DZ203="Yes"),OFFSET('Hygiene Data'!$F$10,0,10*ROW('Hygiene Data'!F197)),NA())</f>
        <v>#N/A</v>
      </c>
      <c r="BL203" s="108" t="e">
        <f ca="true">+IF(AND(ISNUMBER(OFFSET('Hygiene Data'!$G$6,0,10*ROW('Hygiene Data'!G197))),'Data Summary'!EA203="Yes"),OFFSET('Hygiene Data'!$G$6,0,10*ROW('Hygiene Data'!G197)),NA())</f>
        <v>#N/A</v>
      </c>
      <c r="BM203" s="108" t="e">
        <f ca="true">+IF(AND(ISNUMBER(OFFSET('Hygiene Data'!$G$8,0,10*ROW('Hygiene Data'!G197))),'Data Summary'!EB203="Yes"),OFFSET('Hygiene Data'!$G$8,0,10*ROW('Hygiene Data'!G197)),NA())</f>
        <v>#N/A</v>
      </c>
      <c r="BN203" s="108" t="e">
        <f ca="true">+IF(AND(ISNUMBER(OFFSET('Hygiene Data'!$G$10,0,10*ROW('Hygiene Data'!G197))),'Data Summary'!EC203="Yes"),OFFSET('Hygiene Data'!$G$10,0,10*ROW('Hygiene Data'!G197)),NA())</f>
        <v>#N/A</v>
      </c>
      <c r="BO203" s="108" t="e">
        <f ca="true">+IF(AND(ISNUMBER(OFFSET('Hygiene Data'!$H$6,0,10*ROW('Hygiene Data'!H197))),'Data Summary'!ED203="Yes"),OFFSET('Hygiene Data'!$H$6,0,10*ROW('Hygiene Data'!H197)),NA())</f>
        <v>#N/A</v>
      </c>
      <c r="BP203" s="108" t="e">
        <f ca="true">+IF(AND(ISNUMBER(OFFSET('Hygiene Data'!$H$8,0,10*ROW('Hygiene Data'!H197))),'Data Summary'!EE203="Yes"),OFFSET('Hygiene Data'!$H$8,0,10*ROW('Hygiene Data'!H197)),NA())</f>
        <v>#N/A</v>
      </c>
      <c r="BQ203" s="108" t="e">
        <f ca="true">+IF(AND(ISNUMBER(OFFSET('Hygiene Data'!$H$10,0,10*ROW('Hygiene Data'!H197))),'Data Summary'!EF203="Yes"),OFFSET('Hygiene Data'!$H$10,0,10*ROW('Hygiene Data'!H197)),NA())</f>
        <v>#N/A</v>
      </c>
    </row>
    <row r="204" x14ac:dyDescent="0.2">
      <c r="A204" s="56" t="e">
        <f ca="true">+IF(OFFSET('Water Data'!$B$1,0,10*ROW('Water Data'!B198))="",NA(),OFFSET('Water Data'!$B$1,0,10*ROW('Water Data'!B198)))</f>
        <v>#N/A</v>
      </c>
      <c r="B204" s="56" t="e">
        <f ca="true">+IF(OFFSET('Water Data'!$A$3,0,10*ROW('Water Data'!A201))="",NA(),OFFSET('Water Data'!$A$3,0,10*ROW('Water Data'!A201)))</f>
        <v>#N/A</v>
      </c>
      <c r="C204" s="56" t="e">
        <f ca="true">+IF(OFFSET('Water Data'!$C$3,0,10*ROW('Water Data'!C201))="",NA(),OFFSET('Water Data'!$C$3,0,10*ROW('Water Data'!C201)))</f>
        <v>#N/A</v>
      </c>
      <c r="D204" s="57" t="e">
        <f ca="true">+IF(AND(ISNUMBER(OFFSET('Water Data'!$C$5,0,10*ROW('Water Data'!C198))),'Data Summary'!BS204="Yes"),100-OFFSET('Water Data'!$C$5,0,10*ROW('Water Data'!C198)),NA())</f>
        <v>#N/A</v>
      </c>
      <c r="E204" s="57" t="e">
        <f ca="true">+IF(AND(ISNUMBER(OFFSET('Water Data'!$C$7,0,10*ROW('Water Data'!C198))),'Data Summary'!BT204="Yes"),OFFSET('Water Data'!$C$7,0,10*ROW('Water Data'!C198)),NA())</f>
        <v>#N/A</v>
      </c>
      <c r="F204" s="57" t="e">
        <f ca="true">+IF(AND(ISNUMBER(OFFSET('Water Data'!$C$10,0,10*ROW('Water Data'!C198))),'Data Summary'!BU204="Yes"),OFFSET('Water Data'!$C$10,0,10*ROW('Water Data'!C198)),NA())</f>
        <v>#N/A</v>
      </c>
      <c r="G204" s="57" t="e">
        <f ca="true">+IF(AND(ISNUMBER(OFFSET('Water Data'!$D$5,0,10*ROW('Water Data'!D198))),'Data Summary'!BV204="Yes"),100-OFFSET('Water Data'!$D$5,0,10*ROW('Water Data'!D198)),NA())</f>
        <v>#N/A</v>
      </c>
      <c r="H204" s="57" t="e">
        <f ca="true">+IF(AND(ISNUMBER(OFFSET('Water Data'!$D$7,0,10*ROW('Water Data'!D198))),'Data Summary'!BW204="Yes"),OFFSET('Water Data'!$D$7,0,10*ROW('Water Data'!D198)),NA())</f>
        <v>#N/A</v>
      </c>
      <c r="I204" s="57" t="e">
        <f ca="true">+IF(AND(ISNUMBER(OFFSET('Water Data'!$D$10,0,10*ROW('Water Data'!D198))),'Data Summary'!BX204="Yes"),OFFSET('Water Data'!$D$10,0,10*ROW('Water Data'!D198)),NA())</f>
        <v>#N/A</v>
      </c>
      <c r="J204" s="57" t="e">
        <f ca="true">+IF(AND(ISNUMBER(OFFSET('Water Data'!$E$5,0,10*ROW('Water Data'!E198))),'Data Summary'!BY204="Yes"),100-OFFSET('Water Data'!$E$5,0,10*ROW('Water Data'!E198)),NA())</f>
        <v>#N/A</v>
      </c>
      <c r="K204" s="57" t="e">
        <f ca="true">+IF(AND(ISNUMBER(OFFSET('Water Data'!$E$7,0,10*ROW('Water Data'!E198))),'Data Summary'!BZ204="Yes"),OFFSET('Water Data'!$E$7,0,10*ROW('Water Data'!E198)),NA())</f>
        <v>#N/A</v>
      </c>
      <c r="L204" s="57" t="e">
        <f ca="true">+IF(AND(ISNUMBER(OFFSET('Water Data'!$E$10,0,10*ROW('Water Data'!E198))),'Data Summary'!CA204="Yes"),OFFSET('Water Data'!$E$10,0,10*ROW('Water Data'!E198)),NA())</f>
        <v>#N/A</v>
      </c>
      <c r="M204" s="57" t="e">
        <f ca="true">+IF(AND(ISNUMBER(OFFSET('Water Data'!$F$5,0,10*ROW('Water Data'!F198))),'Data Summary'!CB204="Yes"),100-OFFSET('Water Data'!$F$5,0,10*ROW('Water Data'!F198)),NA())</f>
        <v>#N/A</v>
      </c>
      <c r="N204" s="57" t="e">
        <f ca="true">+IF(AND(ISNUMBER(OFFSET('Water Data'!$F$7,0,10*ROW('Water Data'!F198))),'Data Summary'!CC204="Yes"),OFFSET('Water Data'!$F$7,0,10*ROW('Water Data'!F198)),NA())</f>
        <v>#N/A</v>
      </c>
      <c r="O204" s="57" t="e">
        <f ca="true">+IF(AND(ISNUMBER(OFFSET('Water Data'!$F$10,0,10*ROW('Water Data'!F198))),'Data Summary'!CD204="Yes"),OFFSET('Water Data'!$F$10,0,10*ROW('Water Data'!F198)),NA())</f>
        <v>#N/A</v>
      </c>
      <c r="P204" s="57" t="e">
        <f ca="true">+IF(AND(ISNUMBER(OFFSET('Water Data'!$G$5,0,10*ROW('Water Data'!G198))),'Data Summary'!CE204="Yes"),100-OFFSET('Water Data'!$G$5,0,10*ROW('Water Data'!G198)),NA())</f>
        <v>#N/A</v>
      </c>
      <c r="Q204" s="57" t="e">
        <f ca="true">+IF(AND(ISNUMBER(OFFSET('Water Data'!$G$7,0,10*ROW('Water Data'!G198))),'Data Summary'!CF204="Yes"),OFFSET('Water Data'!$G$7,0,10*ROW('Water Data'!G198)),NA())</f>
        <v>#N/A</v>
      </c>
      <c r="R204" s="57" t="e">
        <f ca="true">+IF(AND(ISNUMBER(OFFSET('Water Data'!$G$10,0,10*ROW('Water Data'!G198))),'Data Summary'!CG204="Yes"),OFFSET('Water Data'!$G$10,0,10*ROW('Water Data'!G198)),NA())</f>
        <v>#N/A</v>
      </c>
      <c r="S204" s="57" t="e">
        <f ca="true">+IF(AND(ISNUMBER(OFFSET('Water Data'!$H$5,0,10*ROW('Water Data'!H198))),'Data Summary'!CH204="Yes"),100-OFFSET('Water Data'!$H$5,0,10*ROW('Water Data'!H198)),NA())</f>
        <v>#N/A</v>
      </c>
      <c r="T204" s="57" t="e">
        <f ca="true">+IF(AND(ISNUMBER(OFFSET('Water Data'!$H$7,0,10*ROW('Water Data'!H198))),'Data Summary'!CI204="Yes"),OFFSET('Water Data'!$H$7,0,10*ROW('Water Data'!H198)),NA())</f>
        <v>#N/A</v>
      </c>
      <c r="U204" s="57" t="e">
        <f ca="true">+IF(AND(ISNUMBER(OFFSET('Water Data'!$H$10,0,10*ROW('Water Data'!H198))),'Data Summary'!CJ204="Yes"),OFFSET('Water Data'!$H$10,0,10*ROW('Water Data'!H198)),NA())</f>
        <v>#N/A</v>
      </c>
      <c r="V204" s="103" t="e">
        <f ca="true">+IF(AND(ISNUMBER(OFFSET('Sanitation Data'!$C$5,0,10*ROW('Sanitation Data'!C198))),'Data Summary'!CK204="Yes"),100-OFFSET('Sanitation Data'!$C$5,0,10*ROW('Sanitation Data'!C198)),NA())</f>
        <v>#N/A</v>
      </c>
      <c r="W204" s="103" t="e">
        <f ca="true">+IF(AND(ISNUMBER(OFFSET('Sanitation Data'!$C$7,0,10*ROW('Sanitation Data'!C198))),'Data Summary'!CL204="Yes"),OFFSET('Sanitation Data'!$C$7,0,10*ROW('Sanitation Data'!C198)),NA())</f>
        <v>#N/A</v>
      </c>
      <c r="X204" s="103" t="e">
        <f ca="true">+IF(AND(ISNUMBER(OFFSET('Sanitation Data'!$C$11,0,10*ROW('Sanitation Data'!C198))),'Data Summary'!CM204="Yes"),OFFSET('Sanitation Data'!$C$11,0,10*ROW('Sanitation Data'!C198)),NA())</f>
        <v>#N/A</v>
      </c>
      <c r="Y204" s="103" t="e">
        <f ca="true">+IF(AND(ISNUMBER(OFFSET('Sanitation Data'!$C$12,0,10*ROW('Sanitation Data'!C198))),'Data Summary'!CN204="Yes"),OFFSET('Sanitation Data'!$C$12,0,10*ROW('Sanitation Data'!C198)),NA())</f>
        <v>#N/A</v>
      </c>
      <c r="Z204" s="103" t="e">
        <f ca="true">+IF(AND(ISNUMBER(OFFSET('Sanitation Data'!$C$13,0,10*ROW('Sanitation Data'!C198))),'Data Summary'!CO204="Yes"),OFFSET('Sanitation Data'!$C$13,0,10*ROW('Sanitation Data'!C198)),NA())</f>
        <v>#N/A</v>
      </c>
      <c r="AA204" s="103" t="e">
        <f ca="true">+IF(AND(ISNUMBER(OFFSET('Sanitation Data'!$D$5,0,10*ROW('Sanitation Data'!D198))),'Data Summary'!CP204="Yes"),100-OFFSET('Sanitation Data'!$D$5,0,10*ROW('Sanitation Data'!D198)),NA())</f>
        <v>#N/A</v>
      </c>
      <c r="AB204" s="103" t="e">
        <f ca="true">+IF(AND(ISNUMBER(OFFSET('Sanitation Data'!$D$7,0,10*ROW('Sanitation Data'!D198))),'Data Summary'!CQ204="Yes"),OFFSET('Sanitation Data'!$D$7,0,10*ROW('Sanitation Data'!D198)),NA())</f>
        <v>#N/A</v>
      </c>
      <c r="AC204" s="103" t="e">
        <f ca="true">+IF(AND(ISNUMBER(OFFSET('Sanitation Data'!$D$11,0,10*ROW('Sanitation Data'!D198))),'Data Summary'!CR204="Yes"),OFFSET('Sanitation Data'!$D$11,0,10*ROW('Sanitation Data'!D198)),NA())</f>
        <v>#N/A</v>
      </c>
      <c r="AD204" s="103" t="e">
        <f ca="true">+IF(AND(ISNUMBER(OFFSET('Sanitation Data'!$D$12,0,10*ROW('Sanitation Data'!D198))),'Data Summary'!CS204="Yes"),OFFSET('Sanitation Data'!$D$12,0,10*ROW('Sanitation Data'!D198)),NA())</f>
        <v>#N/A</v>
      </c>
      <c r="AE204" s="103" t="e">
        <f ca="true">+IF(AND(ISNUMBER(OFFSET('Sanitation Data'!$D$13,0,10*ROW('Sanitation Data'!D198))),'Data Summary'!CT204="Yes"),OFFSET('Sanitation Data'!$D$13,0,10*ROW('Sanitation Data'!D198)),NA())</f>
        <v>#N/A</v>
      </c>
      <c r="AF204" s="103" t="e">
        <f ca="true">+IF(AND(ISNUMBER(OFFSET('Sanitation Data'!$E$5,0,10*ROW('Sanitation Data'!E198))),'Data Summary'!CU204="Yes"),100-OFFSET('Sanitation Data'!$E$5,0,10*ROW('Sanitation Data'!E198)),NA())</f>
        <v>#N/A</v>
      </c>
      <c r="AG204" s="103" t="e">
        <f ca="true">+IF(AND(ISNUMBER(OFFSET('Sanitation Data'!$E$7,0,10*ROW('Sanitation Data'!E198))),'Data Summary'!CV204="Yes"),OFFSET('Sanitation Data'!$E$7,0,10*ROW('Sanitation Data'!E198)),NA())</f>
        <v>#N/A</v>
      </c>
      <c r="AH204" s="103" t="e">
        <f ca="true">+IF(AND(ISNUMBER(OFFSET('Sanitation Data'!$E$11,0,10*ROW('Sanitation Data'!E198))),'Data Summary'!CW204="Yes"),OFFSET('Sanitation Data'!$E$11,0,10*ROW('Sanitation Data'!E198)),NA())</f>
        <v>#N/A</v>
      </c>
      <c r="AI204" s="103" t="e">
        <f ca="true">+IF(AND(ISNUMBER(OFFSET('Sanitation Data'!$E$12,0,10*ROW('Sanitation Data'!E198))),'Data Summary'!CX204="Yes"),OFFSET('Sanitation Data'!$E$12,0,10*ROW('Sanitation Data'!E198)),NA())</f>
        <v>#N/A</v>
      </c>
      <c r="AJ204" s="103" t="e">
        <f ca="true">+IF(AND(ISNUMBER(OFFSET('Sanitation Data'!$E$13,0,10*ROW('Sanitation Data'!E198))),'Data Summary'!CY204="Yes"),OFFSET('Sanitation Data'!$E$13,0,10*ROW('Sanitation Data'!E198)),NA())</f>
        <v>#N/A</v>
      </c>
      <c r="AK204" s="103" t="e">
        <f ca="true">+IF(AND(ISNUMBER(OFFSET('Sanitation Data'!$F$5,0,10*ROW('Sanitation Data'!F198))),'Data Summary'!CZ204="Yes"),100-OFFSET('Sanitation Data'!$F$5,0,10*ROW('Sanitation Data'!F198)),NA())</f>
        <v>#N/A</v>
      </c>
      <c r="AL204" s="103" t="e">
        <f ca="true">+IF(AND(ISNUMBER(OFFSET('Sanitation Data'!$F$7,0,10*ROW('Sanitation Data'!F198))),'Data Summary'!DA204="Yes"),OFFSET('Sanitation Data'!$F$7,0,10*ROW('Sanitation Data'!F198)),NA())</f>
        <v>#N/A</v>
      </c>
      <c r="AM204" s="103" t="e">
        <f ca="true">+IF(AND(ISNUMBER(OFFSET('Sanitation Data'!$F$11,0,10*ROW('Sanitation Data'!F198))),'Data Summary'!DB204="Yes"),OFFSET('Sanitation Data'!$F$11,0,10*ROW('Sanitation Data'!F198)),NA())</f>
        <v>#N/A</v>
      </c>
      <c r="AN204" s="103" t="e">
        <f ca="true">+IF(AND(ISNUMBER(OFFSET('Sanitation Data'!$F$12,0,10*ROW('Sanitation Data'!F198))),'Data Summary'!DC204="Yes"),OFFSET('Sanitation Data'!$F$12,0,10*ROW('Sanitation Data'!F198)),NA())</f>
        <v>#N/A</v>
      </c>
      <c r="AO204" s="103" t="e">
        <f ca="true">+IF(AND(ISNUMBER(OFFSET('Sanitation Data'!$F$13,0,10*ROW('Sanitation Data'!F198))),'Data Summary'!DD204="Yes"),OFFSET('Sanitation Data'!$F$13,0,10*ROW('Sanitation Data'!F198)),NA())</f>
        <v>#N/A</v>
      </c>
      <c r="AP204" s="103" t="e">
        <f ca="true">+IF(AND(ISNUMBER(OFFSET('Sanitation Data'!$G$5,0,10*ROW('Sanitation Data'!G198))),'Data Summary'!DE204="Yes"),100-OFFSET('Sanitation Data'!$G$5,0,10*ROW('Sanitation Data'!G198)),NA())</f>
        <v>#N/A</v>
      </c>
      <c r="AQ204" s="103" t="e">
        <f ca="true">+IF(AND(ISNUMBER(OFFSET('Sanitation Data'!$G$7,0,10*ROW('Sanitation Data'!G198))),'Data Summary'!DF204="Yes"),OFFSET('Sanitation Data'!$G$7,0,10*ROW('Sanitation Data'!G198)),NA())</f>
        <v>#N/A</v>
      </c>
      <c r="AR204" s="103" t="e">
        <f ca="true">+IF(AND(ISNUMBER(OFFSET('Sanitation Data'!$G$11,0,10*ROW('Sanitation Data'!G198))),'Data Summary'!DG204="Yes"),OFFSET('Sanitation Data'!$G$11,0,10*ROW('Sanitation Data'!G198)),NA())</f>
        <v>#N/A</v>
      </c>
      <c r="AS204" s="103" t="e">
        <f ca="true">+IF(AND(ISNUMBER(OFFSET('Sanitation Data'!$G$12,0,10*ROW('Sanitation Data'!G198))),'Data Summary'!DH204="Yes"),OFFSET('Sanitation Data'!$G$12,0,10*ROW('Sanitation Data'!G198)),NA())</f>
        <v>#N/A</v>
      </c>
      <c r="AT204" s="103" t="e">
        <f ca="true">+IF(AND(ISNUMBER(OFFSET('Sanitation Data'!$G$13,0,10*ROW('Sanitation Data'!G198))),'Data Summary'!DI204="Yes"),OFFSET('Sanitation Data'!$G$13,0,10*ROW('Sanitation Data'!G198)),NA())</f>
        <v>#N/A</v>
      </c>
      <c r="AU204" s="103" t="e">
        <f ca="true">+IF(AND(ISNUMBER(OFFSET('Sanitation Data'!$H$5,0,10*ROW('Sanitation Data'!H198))),'Data Summary'!DJ204="Yes"),100-OFFSET('Sanitation Data'!$H$5,0,10*ROW('Sanitation Data'!H198)),NA())</f>
        <v>#N/A</v>
      </c>
      <c r="AV204" s="103" t="e">
        <f ca="true">+IF(AND(ISNUMBER(OFFSET('Sanitation Data'!$H$7,0,10*ROW('Sanitation Data'!H198))),'Data Summary'!DK204="Yes"),OFFSET('Sanitation Data'!$H$7,0,10*ROW('Sanitation Data'!H198)),NA())</f>
        <v>#N/A</v>
      </c>
      <c r="AW204" s="103" t="e">
        <f ca="true">+IF(AND(ISNUMBER(OFFSET('Sanitation Data'!$H$11,0,10*ROW('Sanitation Data'!H198))),'Data Summary'!DL204="Yes"),OFFSET('Sanitation Data'!$H$11,0,10*ROW('Sanitation Data'!H198)),NA())</f>
        <v>#N/A</v>
      </c>
      <c r="AX204" s="103" t="e">
        <f ca="true">+IF(AND(ISNUMBER(OFFSET('Sanitation Data'!$H$12,0,10*ROW('Sanitation Data'!H198))),'Data Summary'!DM204="Yes"),OFFSET('Sanitation Data'!$H$12,0,10*ROW('Sanitation Data'!H198)),NA())</f>
        <v>#N/A</v>
      </c>
      <c r="AY204" s="103" t="e">
        <f ca="true">+IF(AND(ISNUMBER(OFFSET('Sanitation Data'!$H$13,0,10*ROW('Sanitation Data'!H198))),'Data Summary'!DN204="Yes"),OFFSET('Sanitation Data'!$H$13,0,10*ROW('Sanitation Data'!H198)),NA())</f>
        <v>#N/A</v>
      </c>
      <c r="AZ204" s="108" t="e">
        <f ca="true">+IF(AND(ISNUMBER(OFFSET('Hygiene Data'!$C$6,0,10*ROW('Hygiene Data'!C198))),'Data Summary'!DO204="Yes"),OFFSET('Hygiene Data'!$C$6,0,10*ROW('Hygiene Data'!C198)),NA())</f>
        <v>#N/A</v>
      </c>
      <c r="BA204" s="108" t="e">
        <f ca="true">+IF(AND(ISNUMBER(OFFSET('Hygiene Data'!$C$8,0,10*ROW('Hygiene Data'!C198))),'Data Summary'!DP204="Yes"),OFFSET('Hygiene Data'!$C$8,0,10*ROW('Hygiene Data'!C198)),NA())</f>
        <v>#N/A</v>
      </c>
      <c r="BB204" s="108" t="e">
        <f ca="true">+IF(AND(ISNUMBER(OFFSET('Hygiene Data'!$C$10,0,10*ROW('Hygiene Data'!C198))),'Data Summary'!DQ204="Yes"),OFFSET('Hygiene Data'!$C$10,0,10*ROW('Hygiene Data'!C198)),NA())</f>
        <v>#N/A</v>
      </c>
      <c r="BC204" s="108" t="e">
        <f ca="true">+IF(AND(ISNUMBER(OFFSET('Hygiene Data'!$D$6,0,10*ROW('Hygiene Data'!D198))),'Data Summary'!DR204="Yes"),OFFSET('Hygiene Data'!$D$6,0,10*ROW('Hygiene Data'!D198)),NA())</f>
        <v>#N/A</v>
      </c>
      <c r="BD204" s="108" t="e">
        <f ca="true">+IF(AND(ISNUMBER(OFFSET('Hygiene Data'!$D$8,0,10*ROW('Hygiene Data'!D198))),'Data Summary'!DS204="Yes"),OFFSET('Hygiene Data'!$D$8,0,10*ROW('Hygiene Data'!D198)),NA())</f>
        <v>#N/A</v>
      </c>
      <c r="BE204" s="108" t="e">
        <f ca="true">+IF(AND(ISNUMBER(OFFSET('Hygiene Data'!$D$10,0,10*ROW('Hygiene Data'!D198))),'Data Summary'!DT204="Yes"),OFFSET('Hygiene Data'!$D$10,0,10*ROW('Hygiene Data'!D198)),NA())</f>
        <v>#N/A</v>
      </c>
      <c r="BF204" s="108" t="e">
        <f ca="true">+IF(AND(ISNUMBER(OFFSET('Hygiene Data'!$E$6,0,10*ROW('Hygiene Data'!E198))),'Data Summary'!DU204="Yes"),OFFSET('Hygiene Data'!$E$6,0,10*ROW('Hygiene Data'!E198)),NA())</f>
        <v>#N/A</v>
      </c>
      <c r="BG204" s="108" t="e">
        <f ca="true">+IF(AND(ISNUMBER(OFFSET('Hygiene Data'!$E$8,0,10*ROW('Hygiene Data'!E198))),'Data Summary'!DV204="Yes"),OFFSET('Hygiene Data'!$E$8,0,10*ROW('Hygiene Data'!E198)),NA())</f>
        <v>#N/A</v>
      </c>
      <c r="BH204" s="108" t="e">
        <f ca="true">+IF(AND(ISNUMBER(OFFSET('Hygiene Data'!$E$10,0,10*ROW('Hygiene Data'!E198))),'Data Summary'!DW204="Yes"),OFFSET('Hygiene Data'!$E$10,0,10*ROW('Hygiene Data'!E198)),NA())</f>
        <v>#N/A</v>
      </c>
      <c r="BI204" s="108" t="e">
        <f ca="true">+IF(AND(ISNUMBER(OFFSET('Hygiene Data'!$F$6,0,10*ROW('Hygiene Data'!F198))),'Data Summary'!DX204="Yes"),OFFSET('Hygiene Data'!$F$6,0,10*ROW('Hygiene Data'!F198)),NA())</f>
        <v>#N/A</v>
      </c>
      <c r="BJ204" s="108" t="e">
        <f ca="true">+IF(AND(ISNUMBER(OFFSET('Hygiene Data'!$F$8,0,10*ROW('Hygiene Data'!F198))),'Data Summary'!DY204="Yes"),OFFSET('Hygiene Data'!$F$8,0,10*ROW('Hygiene Data'!F198)),NA())</f>
        <v>#N/A</v>
      </c>
      <c r="BK204" s="108" t="e">
        <f ca="true">+IF(AND(ISNUMBER(OFFSET('Hygiene Data'!$F$10,0,10*ROW('Hygiene Data'!F198))),'Data Summary'!DZ204="Yes"),OFFSET('Hygiene Data'!$F$10,0,10*ROW('Hygiene Data'!F198)),NA())</f>
        <v>#N/A</v>
      </c>
      <c r="BL204" s="108" t="e">
        <f ca="true">+IF(AND(ISNUMBER(OFFSET('Hygiene Data'!$G$6,0,10*ROW('Hygiene Data'!G198))),'Data Summary'!EA204="Yes"),OFFSET('Hygiene Data'!$G$6,0,10*ROW('Hygiene Data'!G198)),NA())</f>
        <v>#N/A</v>
      </c>
      <c r="BM204" s="108" t="e">
        <f ca="true">+IF(AND(ISNUMBER(OFFSET('Hygiene Data'!$G$8,0,10*ROW('Hygiene Data'!G198))),'Data Summary'!EB204="Yes"),OFFSET('Hygiene Data'!$G$8,0,10*ROW('Hygiene Data'!G198)),NA())</f>
        <v>#N/A</v>
      </c>
      <c r="BN204" s="108" t="e">
        <f ca="true">+IF(AND(ISNUMBER(OFFSET('Hygiene Data'!$G$10,0,10*ROW('Hygiene Data'!G198))),'Data Summary'!EC204="Yes"),OFFSET('Hygiene Data'!$G$10,0,10*ROW('Hygiene Data'!G198)),NA())</f>
        <v>#N/A</v>
      </c>
      <c r="BO204" s="108" t="e">
        <f ca="true">+IF(AND(ISNUMBER(OFFSET('Hygiene Data'!$H$6,0,10*ROW('Hygiene Data'!H198))),'Data Summary'!ED204="Yes"),OFFSET('Hygiene Data'!$H$6,0,10*ROW('Hygiene Data'!H198)),NA())</f>
        <v>#N/A</v>
      </c>
      <c r="BP204" s="108" t="e">
        <f ca="true">+IF(AND(ISNUMBER(OFFSET('Hygiene Data'!$H$8,0,10*ROW('Hygiene Data'!H198))),'Data Summary'!EE204="Yes"),OFFSET('Hygiene Data'!$H$8,0,10*ROW('Hygiene Data'!H198)),NA())</f>
        <v>#N/A</v>
      </c>
      <c r="BQ204" s="108" t="e">
        <f ca="true">+IF(AND(ISNUMBER(OFFSET('Hygiene Data'!$H$10,0,10*ROW('Hygiene Data'!H198))),'Data Summary'!EF204="Yes"),OFFSET('Hygiene Data'!$H$10,0,10*ROW('Hygiene Data'!H198)),NA())</f>
        <v>#N/A</v>
      </c>
    </row>
    <row r="205" x14ac:dyDescent="0.2">
      <c r="A205" s="56" t="e">
        <f ca="true">+IF(OFFSET('Water Data'!$B$1,0,10*ROW('Water Data'!B199))="",NA(),OFFSET('Water Data'!$B$1,0,10*ROW('Water Data'!B199)))</f>
        <v>#N/A</v>
      </c>
      <c r="B205" s="56" t="e">
        <f ca="true">+IF(OFFSET('Water Data'!$A$3,0,10*ROW('Water Data'!A202))="",NA(),OFFSET('Water Data'!$A$3,0,10*ROW('Water Data'!A202)))</f>
        <v>#N/A</v>
      </c>
      <c r="C205" s="56" t="e">
        <f ca="true">+IF(OFFSET('Water Data'!$C$3,0,10*ROW('Water Data'!C202))="",NA(),OFFSET('Water Data'!$C$3,0,10*ROW('Water Data'!C202)))</f>
        <v>#N/A</v>
      </c>
      <c r="D205" s="57" t="e">
        <f ca="true">+IF(AND(ISNUMBER(OFFSET('Water Data'!$C$5,0,10*ROW('Water Data'!C199))),'Data Summary'!BS205="Yes"),100-OFFSET('Water Data'!$C$5,0,10*ROW('Water Data'!C199)),NA())</f>
        <v>#N/A</v>
      </c>
      <c r="E205" s="57" t="e">
        <f ca="true">+IF(AND(ISNUMBER(OFFSET('Water Data'!$C$7,0,10*ROW('Water Data'!C199))),'Data Summary'!BT205="Yes"),OFFSET('Water Data'!$C$7,0,10*ROW('Water Data'!C199)),NA())</f>
        <v>#N/A</v>
      </c>
      <c r="F205" s="57" t="e">
        <f ca="true">+IF(AND(ISNUMBER(OFFSET('Water Data'!$C$10,0,10*ROW('Water Data'!C199))),'Data Summary'!BU205="Yes"),OFFSET('Water Data'!$C$10,0,10*ROW('Water Data'!C199)),NA())</f>
        <v>#N/A</v>
      </c>
      <c r="G205" s="57" t="e">
        <f ca="true">+IF(AND(ISNUMBER(OFFSET('Water Data'!$D$5,0,10*ROW('Water Data'!D199))),'Data Summary'!BV205="Yes"),100-OFFSET('Water Data'!$D$5,0,10*ROW('Water Data'!D199)),NA())</f>
        <v>#N/A</v>
      </c>
      <c r="H205" s="57" t="e">
        <f ca="true">+IF(AND(ISNUMBER(OFFSET('Water Data'!$D$7,0,10*ROW('Water Data'!D199))),'Data Summary'!BW205="Yes"),OFFSET('Water Data'!$D$7,0,10*ROW('Water Data'!D199)),NA())</f>
        <v>#N/A</v>
      </c>
      <c r="I205" s="57" t="e">
        <f ca="true">+IF(AND(ISNUMBER(OFFSET('Water Data'!$D$10,0,10*ROW('Water Data'!D199))),'Data Summary'!BX205="Yes"),OFFSET('Water Data'!$D$10,0,10*ROW('Water Data'!D199)),NA())</f>
        <v>#N/A</v>
      </c>
      <c r="J205" s="57" t="e">
        <f ca="true">+IF(AND(ISNUMBER(OFFSET('Water Data'!$E$5,0,10*ROW('Water Data'!E199))),'Data Summary'!BY205="Yes"),100-OFFSET('Water Data'!$E$5,0,10*ROW('Water Data'!E199)),NA())</f>
        <v>#N/A</v>
      </c>
      <c r="K205" s="57" t="e">
        <f ca="true">+IF(AND(ISNUMBER(OFFSET('Water Data'!$E$7,0,10*ROW('Water Data'!E199))),'Data Summary'!BZ205="Yes"),OFFSET('Water Data'!$E$7,0,10*ROW('Water Data'!E199)),NA())</f>
        <v>#N/A</v>
      </c>
      <c r="L205" s="57" t="e">
        <f ca="true">+IF(AND(ISNUMBER(OFFSET('Water Data'!$E$10,0,10*ROW('Water Data'!E199))),'Data Summary'!CA205="Yes"),OFFSET('Water Data'!$E$10,0,10*ROW('Water Data'!E199)),NA())</f>
        <v>#N/A</v>
      </c>
      <c r="M205" s="57" t="e">
        <f ca="true">+IF(AND(ISNUMBER(OFFSET('Water Data'!$F$5,0,10*ROW('Water Data'!F199))),'Data Summary'!CB205="Yes"),100-OFFSET('Water Data'!$F$5,0,10*ROW('Water Data'!F199)),NA())</f>
        <v>#N/A</v>
      </c>
      <c r="N205" s="57" t="e">
        <f ca="true">+IF(AND(ISNUMBER(OFFSET('Water Data'!$F$7,0,10*ROW('Water Data'!F199))),'Data Summary'!CC205="Yes"),OFFSET('Water Data'!$F$7,0,10*ROW('Water Data'!F199)),NA())</f>
        <v>#N/A</v>
      </c>
      <c r="O205" s="57" t="e">
        <f ca="true">+IF(AND(ISNUMBER(OFFSET('Water Data'!$F$10,0,10*ROW('Water Data'!F199))),'Data Summary'!CD205="Yes"),OFFSET('Water Data'!$F$10,0,10*ROW('Water Data'!F199)),NA())</f>
        <v>#N/A</v>
      </c>
      <c r="P205" s="57" t="e">
        <f ca="true">+IF(AND(ISNUMBER(OFFSET('Water Data'!$G$5,0,10*ROW('Water Data'!G199))),'Data Summary'!CE205="Yes"),100-OFFSET('Water Data'!$G$5,0,10*ROW('Water Data'!G199)),NA())</f>
        <v>#N/A</v>
      </c>
      <c r="Q205" s="57" t="e">
        <f ca="true">+IF(AND(ISNUMBER(OFFSET('Water Data'!$G$7,0,10*ROW('Water Data'!G199))),'Data Summary'!CF205="Yes"),OFFSET('Water Data'!$G$7,0,10*ROW('Water Data'!G199)),NA())</f>
        <v>#N/A</v>
      </c>
      <c r="R205" s="57" t="e">
        <f ca="true">+IF(AND(ISNUMBER(OFFSET('Water Data'!$G$10,0,10*ROW('Water Data'!G199))),'Data Summary'!CG205="Yes"),OFFSET('Water Data'!$G$10,0,10*ROW('Water Data'!G199)),NA())</f>
        <v>#N/A</v>
      </c>
      <c r="S205" s="57" t="e">
        <f ca="true">+IF(AND(ISNUMBER(OFFSET('Water Data'!$H$5,0,10*ROW('Water Data'!H199))),'Data Summary'!CH205="Yes"),100-OFFSET('Water Data'!$H$5,0,10*ROW('Water Data'!H199)),NA())</f>
        <v>#N/A</v>
      </c>
      <c r="T205" s="57" t="e">
        <f ca="true">+IF(AND(ISNUMBER(OFFSET('Water Data'!$H$7,0,10*ROW('Water Data'!H199))),'Data Summary'!CI205="Yes"),OFFSET('Water Data'!$H$7,0,10*ROW('Water Data'!H199)),NA())</f>
        <v>#N/A</v>
      </c>
      <c r="U205" s="57" t="e">
        <f ca="true">+IF(AND(ISNUMBER(OFFSET('Water Data'!$H$10,0,10*ROW('Water Data'!H199))),'Data Summary'!CJ205="Yes"),OFFSET('Water Data'!$H$10,0,10*ROW('Water Data'!H199)),NA())</f>
        <v>#N/A</v>
      </c>
      <c r="V205" s="103" t="e">
        <f ca="true">+IF(AND(ISNUMBER(OFFSET('Sanitation Data'!$C$5,0,10*ROW('Sanitation Data'!C199))),'Data Summary'!CK205="Yes"),100-OFFSET('Sanitation Data'!$C$5,0,10*ROW('Sanitation Data'!C199)),NA())</f>
        <v>#N/A</v>
      </c>
      <c r="W205" s="103" t="e">
        <f ca="true">+IF(AND(ISNUMBER(OFFSET('Sanitation Data'!$C$7,0,10*ROW('Sanitation Data'!C199))),'Data Summary'!CL205="Yes"),OFFSET('Sanitation Data'!$C$7,0,10*ROW('Sanitation Data'!C199)),NA())</f>
        <v>#N/A</v>
      </c>
      <c r="X205" s="103" t="e">
        <f ca="true">+IF(AND(ISNUMBER(OFFSET('Sanitation Data'!$C$11,0,10*ROW('Sanitation Data'!C199))),'Data Summary'!CM205="Yes"),OFFSET('Sanitation Data'!$C$11,0,10*ROW('Sanitation Data'!C199)),NA())</f>
        <v>#N/A</v>
      </c>
      <c r="Y205" s="103" t="e">
        <f ca="true">+IF(AND(ISNUMBER(OFFSET('Sanitation Data'!$C$12,0,10*ROW('Sanitation Data'!C199))),'Data Summary'!CN205="Yes"),OFFSET('Sanitation Data'!$C$12,0,10*ROW('Sanitation Data'!C199)),NA())</f>
        <v>#N/A</v>
      </c>
      <c r="Z205" s="103" t="e">
        <f ca="true">+IF(AND(ISNUMBER(OFFSET('Sanitation Data'!$C$13,0,10*ROW('Sanitation Data'!C199))),'Data Summary'!CO205="Yes"),OFFSET('Sanitation Data'!$C$13,0,10*ROW('Sanitation Data'!C199)),NA())</f>
        <v>#N/A</v>
      </c>
      <c r="AA205" s="103" t="e">
        <f ca="true">+IF(AND(ISNUMBER(OFFSET('Sanitation Data'!$D$5,0,10*ROW('Sanitation Data'!D199))),'Data Summary'!CP205="Yes"),100-OFFSET('Sanitation Data'!$D$5,0,10*ROW('Sanitation Data'!D199)),NA())</f>
        <v>#N/A</v>
      </c>
      <c r="AB205" s="103" t="e">
        <f ca="true">+IF(AND(ISNUMBER(OFFSET('Sanitation Data'!$D$7,0,10*ROW('Sanitation Data'!D199))),'Data Summary'!CQ205="Yes"),OFFSET('Sanitation Data'!$D$7,0,10*ROW('Sanitation Data'!D199)),NA())</f>
        <v>#N/A</v>
      </c>
      <c r="AC205" s="103" t="e">
        <f ca="true">+IF(AND(ISNUMBER(OFFSET('Sanitation Data'!$D$11,0,10*ROW('Sanitation Data'!D199))),'Data Summary'!CR205="Yes"),OFFSET('Sanitation Data'!$D$11,0,10*ROW('Sanitation Data'!D199)),NA())</f>
        <v>#N/A</v>
      </c>
      <c r="AD205" s="103" t="e">
        <f ca="true">+IF(AND(ISNUMBER(OFFSET('Sanitation Data'!$D$12,0,10*ROW('Sanitation Data'!D199))),'Data Summary'!CS205="Yes"),OFFSET('Sanitation Data'!$D$12,0,10*ROW('Sanitation Data'!D199)),NA())</f>
        <v>#N/A</v>
      </c>
      <c r="AE205" s="103" t="e">
        <f ca="true">+IF(AND(ISNUMBER(OFFSET('Sanitation Data'!$D$13,0,10*ROW('Sanitation Data'!D199))),'Data Summary'!CT205="Yes"),OFFSET('Sanitation Data'!$D$13,0,10*ROW('Sanitation Data'!D199)),NA())</f>
        <v>#N/A</v>
      </c>
      <c r="AF205" s="103" t="e">
        <f ca="true">+IF(AND(ISNUMBER(OFFSET('Sanitation Data'!$E$5,0,10*ROW('Sanitation Data'!E199))),'Data Summary'!CU205="Yes"),100-OFFSET('Sanitation Data'!$E$5,0,10*ROW('Sanitation Data'!E199)),NA())</f>
        <v>#N/A</v>
      </c>
      <c r="AG205" s="103" t="e">
        <f ca="true">+IF(AND(ISNUMBER(OFFSET('Sanitation Data'!$E$7,0,10*ROW('Sanitation Data'!E199))),'Data Summary'!CV205="Yes"),OFFSET('Sanitation Data'!$E$7,0,10*ROW('Sanitation Data'!E199)),NA())</f>
        <v>#N/A</v>
      </c>
      <c r="AH205" s="103" t="e">
        <f ca="true">+IF(AND(ISNUMBER(OFFSET('Sanitation Data'!$E$11,0,10*ROW('Sanitation Data'!E199))),'Data Summary'!CW205="Yes"),OFFSET('Sanitation Data'!$E$11,0,10*ROW('Sanitation Data'!E199)),NA())</f>
        <v>#N/A</v>
      </c>
      <c r="AI205" s="103" t="e">
        <f ca="true">+IF(AND(ISNUMBER(OFFSET('Sanitation Data'!$E$12,0,10*ROW('Sanitation Data'!E199))),'Data Summary'!CX205="Yes"),OFFSET('Sanitation Data'!$E$12,0,10*ROW('Sanitation Data'!E199)),NA())</f>
        <v>#N/A</v>
      </c>
      <c r="AJ205" s="103" t="e">
        <f ca="true">+IF(AND(ISNUMBER(OFFSET('Sanitation Data'!$E$13,0,10*ROW('Sanitation Data'!E199))),'Data Summary'!CY205="Yes"),OFFSET('Sanitation Data'!$E$13,0,10*ROW('Sanitation Data'!E199)),NA())</f>
        <v>#N/A</v>
      </c>
      <c r="AK205" s="103" t="e">
        <f ca="true">+IF(AND(ISNUMBER(OFFSET('Sanitation Data'!$F$5,0,10*ROW('Sanitation Data'!F199))),'Data Summary'!CZ205="Yes"),100-OFFSET('Sanitation Data'!$F$5,0,10*ROW('Sanitation Data'!F199)),NA())</f>
        <v>#N/A</v>
      </c>
      <c r="AL205" s="103" t="e">
        <f ca="true">+IF(AND(ISNUMBER(OFFSET('Sanitation Data'!$F$7,0,10*ROW('Sanitation Data'!F199))),'Data Summary'!DA205="Yes"),OFFSET('Sanitation Data'!$F$7,0,10*ROW('Sanitation Data'!F199)),NA())</f>
        <v>#N/A</v>
      </c>
      <c r="AM205" s="103" t="e">
        <f ca="true">+IF(AND(ISNUMBER(OFFSET('Sanitation Data'!$F$11,0,10*ROW('Sanitation Data'!F199))),'Data Summary'!DB205="Yes"),OFFSET('Sanitation Data'!$F$11,0,10*ROW('Sanitation Data'!F199)),NA())</f>
        <v>#N/A</v>
      </c>
      <c r="AN205" s="103" t="e">
        <f ca="true">+IF(AND(ISNUMBER(OFFSET('Sanitation Data'!$F$12,0,10*ROW('Sanitation Data'!F199))),'Data Summary'!DC205="Yes"),OFFSET('Sanitation Data'!$F$12,0,10*ROW('Sanitation Data'!F199)),NA())</f>
        <v>#N/A</v>
      </c>
      <c r="AO205" s="103" t="e">
        <f ca="true">+IF(AND(ISNUMBER(OFFSET('Sanitation Data'!$F$13,0,10*ROW('Sanitation Data'!F199))),'Data Summary'!DD205="Yes"),OFFSET('Sanitation Data'!$F$13,0,10*ROW('Sanitation Data'!F199)),NA())</f>
        <v>#N/A</v>
      </c>
      <c r="AP205" s="103" t="e">
        <f ca="true">+IF(AND(ISNUMBER(OFFSET('Sanitation Data'!$G$5,0,10*ROW('Sanitation Data'!G199))),'Data Summary'!DE205="Yes"),100-OFFSET('Sanitation Data'!$G$5,0,10*ROW('Sanitation Data'!G199)),NA())</f>
        <v>#N/A</v>
      </c>
      <c r="AQ205" s="103" t="e">
        <f ca="true">+IF(AND(ISNUMBER(OFFSET('Sanitation Data'!$G$7,0,10*ROW('Sanitation Data'!G199))),'Data Summary'!DF205="Yes"),OFFSET('Sanitation Data'!$G$7,0,10*ROW('Sanitation Data'!G199)),NA())</f>
        <v>#N/A</v>
      </c>
      <c r="AR205" s="103" t="e">
        <f ca="true">+IF(AND(ISNUMBER(OFFSET('Sanitation Data'!$G$11,0,10*ROW('Sanitation Data'!G199))),'Data Summary'!DG205="Yes"),OFFSET('Sanitation Data'!$G$11,0,10*ROW('Sanitation Data'!G199)),NA())</f>
        <v>#N/A</v>
      </c>
      <c r="AS205" s="103" t="e">
        <f ca="true">+IF(AND(ISNUMBER(OFFSET('Sanitation Data'!$G$12,0,10*ROW('Sanitation Data'!G199))),'Data Summary'!DH205="Yes"),OFFSET('Sanitation Data'!$G$12,0,10*ROW('Sanitation Data'!G199)),NA())</f>
        <v>#N/A</v>
      </c>
      <c r="AT205" s="103" t="e">
        <f ca="true">+IF(AND(ISNUMBER(OFFSET('Sanitation Data'!$G$13,0,10*ROW('Sanitation Data'!G199))),'Data Summary'!DI205="Yes"),OFFSET('Sanitation Data'!$G$13,0,10*ROW('Sanitation Data'!G199)),NA())</f>
        <v>#N/A</v>
      </c>
      <c r="AU205" s="103" t="e">
        <f ca="true">+IF(AND(ISNUMBER(OFFSET('Sanitation Data'!$H$5,0,10*ROW('Sanitation Data'!H199))),'Data Summary'!DJ205="Yes"),100-OFFSET('Sanitation Data'!$H$5,0,10*ROW('Sanitation Data'!H199)),NA())</f>
        <v>#N/A</v>
      </c>
      <c r="AV205" s="103" t="e">
        <f ca="true">+IF(AND(ISNUMBER(OFFSET('Sanitation Data'!$H$7,0,10*ROW('Sanitation Data'!H199))),'Data Summary'!DK205="Yes"),OFFSET('Sanitation Data'!$H$7,0,10*ROW('Sanitation Data'!H199)),NA())</f>
        <v>#N/A</v>
      </c>
      <c r="AW205" s="103" t="e">
        <f ca="true">+IF(AND(ISNUMBER(OFFSET('Sanitation Data'!$H$11,0,10*ROW('Sanitation Data'!H199))),'Data Summary'!DL205="Yes"),OFFSET('Sanitation Data'!$H$11,0,10*ROW('Sanitation Data'!H199)),NA())</f>
        <v>#N/A</v>
      </c>
      <c r="AX205" s="103" t="e">
        <f ca="true">+IF(AND(ISNUMBER(OFFSET('Sanitation Data'!$H$12,0,10*ROW('Sanitation Data'!H199))),'Data Summary'!DM205="Yes"),OFFSET('Sanitation Data'!$H$12,0,10*ROW('Sanitation Data'!H199)),NA())</f>
        <v>#N/A</v>
      </c>
      <c r="AY205" s="103" t="e">
        <f ca="true">+IF(AND(ISNUMBER(OFFSET('Sanitation Data'!$H$13,0,10*ROW('Sanitation Data'!H199))),'Data Summary'!DN205="Yes"),OFFSET('Sanitation Data'!$H$13,0,10*ROW('Sanitation Data'!H199)),NA())</f>
        <v>#N/A</v>
      </c>
      <c r="AZ205" s="108" t="e">
        <f ca="true">+IF(AND(ISNUMBER(OFFSET('Hygiene Data'!$C$6,0,10*ROW('Hygiene Data'!C199))),'Data Summary'!DO205="Yes"),OFFSET('Hygiene Data'!$C$6,0,10*ROW('Hygiene Data'!C199)),NA())</f>
        <v>#N/A</v>
      </c>
      <c r="BA205" s="108" t="e">
        <f ca="true">+IF(AND(ISNUMBER(OFFSET('Hygiene Data'!$C$8,0,10*ROW('Hygiene Data'!C199))),'Data Summary'!DP205="Yes"),OFFSET('Hygiene Data'!$C$8,0,10*ROW('Hygiene Data'!C199)),NA())</f>
        <v>#N/A</v>
      </c>
      <c r="BB205" s="108" t="e">
        <f ca="true">+IF(AND(ISNUMBER(OFFSET('Hygiene Data'!$C$10,0,10*ROW('Hygiene Data'!C199))),'Data Summary'!DQ205="Yes"),OFFSET('Hygiene Data'!$C$10,0,10*ROW('Hygiene Data'!C199)),NA())</f>
        <v>#N/A</v>
      </c>
      <c r="BC205" s="108" t="e">
        <f ca="true">+IF(AND(ISNUMBER(OFFSET('Hygiene Data'!$D$6,0,10*ROW('Hygiene Data'!D199))),'Data Summary'!DR205="Yes"),OFFSET('Hygiene Data'!$D$6,0,10*ROW('Hygiene Data'!D199)),NA())</f>
        <v>#N/A</v>
      </c>
      <c r="BD205" s="108" t="e">
        <f ca="true">+IF(AND(ISNUMBER(OFFSET('Hygiene Data'!$D$8,0,10*ROW('Hygiene Data'!D199))),'Data Summary'!DS205="Yes"),OFFSET('Hygiene Data'!$D$8,0,10*ROW('Hygiene Data'!D199)),NA())</f>
        <v>#N/A</v>
      </c>
      <c r="BE205" s="108" t="e">
        <f ca="true">+IF(AND(ISNUMBER(OFFSET('Hygiene Data'!$D$10,0,10*ROW('Hygiene Data'!D199))),'Data Summary'!DT205="Yes"),OFFSET('Hygiene Data'!$D$10,0,10*ROW('Hygiene Data'!D199)),NA())</f>
        <v>#N/A</v>
      </c>
      <c r="BF205" s="108" t="e">
        <f ca="true">+IF(AND(ISNUMBER(OFFSET('Hygiene Data'!$E$6,0,10*ROW('Hygiene Data'!E199))),'Data Summary'!DU205="Yes"),OFFSET('Hygiene Data'!$E$6,0,10*ROW('Hygiene Data'!E199)),NA())</f>
        <v>#N/A</v>
      </c>
      <c r="BG205" s="108" t="e">
        <f ca="true">+IF(AND(ISNUMBER(OFFSET('Hygiene Data'!$E$8,0,10*ROW('Hygiene Data'!E199))),'Data Summary'!DV205="Yes"),OFFSET('Hygiene Data'!$E$8,0,10*ROW('Hygiene Data'!E199)),NA())</f>
        <v>#N/A</v>
      </c>
      <c r="BH205" s="108" t="e">
        <f ca="true">+IF(AND(ISNUMBER(OFFSET('Hygiene Data'!$E$10,0,10*ROW('Hygiene Data'!E199))),'Data Summary'!DW205="Yes"),OFFSET('Hygiene Data'!$E$10,0,10*ROW('Hygiene Data'!E199)),NA())</f>
        <v>#N/A</v>
      </c>
      <c r="BI205" s="108" t="e">
        <f ca="true">+IF(AND(ISNUMBER(OFFSET('Hygiene Data'!$F$6,0,10*ROW('Hygiene Data'!F199))),'Data Summary'!DX205="Yes"),OFFSET('Hygiene Data'!$F$6,0,10*ROW('Hygiene Data'!F199)),NA())</f>
        <v>#N/A</v>
      </c>
      <c r="BJ205" s="108" t="e">
        <f ca="true">+IF(AND(ISNUMBER(OFFSET('Hygiene Data'!$F$8,0,10*ROW('Hygiene Data'!F199))),'Data Summary'!DY205="Yes"),OFFSET('Hygiene Data'!$F$8,0,10*ROW('Hygiene Data'!F199)),NA())</f>
        <v>#N/A</v>
      </c>
      <c r="BK205" s="108" t="e">
        <f ca="true">+IF(AND(ISNUMBER(OFFSET('Hygiene Data'!$F$10,0,10*ROW('Hygiene Data'!F199))),'Data Summary'!DZ205="Yes"),OFFSET('Hygiene Data'!$F$10,0,10*ROW('Hygiene Data'!F199)),NA())</f>
        <v>#N/A</v>
      </c>
      <c r="BL205" s="108" t="e">
        <f ca="true">+IF(AND(ISNUMBER(OFFSET('Hygiene Data'!$G$6,0,10*ROW('Hygiene Data'!G199))),'Data Summary'!EA205="Yes"),OFFSET('Hygiene Data'!$G$6,0,10*ROW('Hygiene Data'!G199)),NA())</f>
        <v>#N/A</v>
      </c>
      <c r="BM205" s="108" t="e">
        <f ca="true">+IF(AND(ISNUMBER(OFFSET('Hygiene Data'!$G$8,0,10*ROW('Hygiene Data'!G199))),'Data Summary'!EB205="Yes"),OFFSET('Hygiene Data'!$G$8,0,10*ROW('Hygiene Data'!G199)),NA())</f>
        <v>#N/A</v>
      </c>
      <c r="BN205" s="108" t="e">
        <f ca="true">+IF(AND(ISNUMBER(OFFSET('Hygiene Data'!$G$10,0,10*ROW('Hygiene Data'!G199))),'Data Summary'!EC205="Yes"),OFFSET('Hygiene Data'!$G$10,0,10*ROW('Hygiene Data'!G199)),NA())</f>
        <v>#N/A</v>
      </c>
      <c r="BO205" s="108" t="e">
        <f ca="true">+IF(AND(ISNUMBER(OFFSET('Hygiene Data'!$H$6,0,10*ROW('Hygiene Data'!H199))),'Data Summary'!ED205="Yes"),OFFSET('Hygiene Data'!$H$6,0,10*ROW('Hygiene Data'!H199)),NA())</f>
        <v>#N/A</v>
      </c>
      <c r="BP205" s="108" t="e">
        <f ca="true">+IF(AND(ISNUMBER(OFFSET('Hygiene Data'!$H$8,0,10*ROW('Hygiene Data'!H199))),'Data Summary'!EE205="Yes"),OFFSET('Hygiene Data'!$H$8,0,10*ROW('Hygiene Data'!H199)),NA())</f>
        <v>#N/A</v>
      </c>
      <c r="BQ205" s="108" t="e">
        <f ca="true">+IF(AND(ISNUMBER(OFFSET('Hygiene Data'!$H$10,0,10*ROW('Hygiene Data'!H199))),'Data Summary'!EF205="Yes"),OFFSET('Hygiene Data'!$H$10,0,10*ROW('Hygiene Data'!H199)),NA())</f>
        <v>#N/A</v>
      </c>
    </row>
    <row r="206" x14ac:dyDescent="0.2">
      <c r="A206" s="56" t="e">
        <f ca="true">+IF(OFFSET('Water Data'!$B$1,0,10*ROW('Water Data'!B200))="",NA(),OFFSET('Water Data'!$B$1,0,10*ROW('Water Data'!B200)))</f>
        <v>#N/A</v>
      </c>
      <c r="B206" s="56" t="e">
        <f ca="true">+IF(OFFSET('Water Data'!$A$3,0,10*ROW('Water Data'!A203))="",NA(),OFFSET('Water Data'!$A$3,0,10*ROW('Water Data'!A203)))</f>
        <v>#N/A</v>
      </c>
      <c r="C206" s="56" t="e">
        <f ca="true">+IF(OFFSET('Water Data'!$C$3,0,10*ROW('Water Data'!C203))="",NA(),OFFSET('Water Data'!$C$3,0,10*ROW('Water Data'!C203)))</f>
        <v>#N/A</v>
      </c>
      <c r="D206" s="57" t="e">
        <f ca="true">+IF(AND(ISNUMBER(OFFSET('Water Data'!$C$5,0,10*ROW('Water Data'!C200))),'Data Summary'!BS206="Yes"),100-OFFSET('Water Data'!$C$5,0,10*ROW('Water Data'!C200)),NA())</f>
        <v>#N/A</v>
      </c>
      <c r="E206" s="57" t="e">
        <f ca="true">+IF(AND(ISNUMBER(OFFSET('Water Data'!$C$7,0,10*ROW('Water Data'!C200))),'Data Summary'!BT206="Yes"),OFFSET('Water Data'!$C$7,0,10*ROW('Water Data'!C200)),NA())</f>
        <v>#N/A</v>
      </c>
      <c r="F206" s="57" t="e">
        <f ca="true">+IF(AND(ISNUMBER(OFFSET('Water Data'!$C$10,0,10*ROW('Water Data'!C200))),'Data Summary'!BU206="Yes"),OFFSET('Water Data'!$C$10,0,10*ROW('Water Data'!C200)),NA())</f>
        <v>#N/A</v>
      </c>
      <c r="G206" s="57" t="e">
        <f ca="true">+IF(AND(ISNUMBER(OFFSET('Water Data'!$D$5,0,10*ROW('Water Data'!D200))),'Data Summary'!BV206="Yes"),100-OFFSET('Water Data'!$D$5,0,10*ROW('Water Data'!D200)),NA())</f>
        <v>#N/A</v>
      </c>
      <c r="H206" s="57" t="e">
        <f ca="true">+IF(AND(ISNUMBER(OFFSET('Water Data'!$D$7,0,10*ROW('Water Data'!D200))),'Data Summary'!BW206="Yes"),OFFSET('Water Data'!$D$7,0,10*ROW('Water Data'!D200)),NA())</f>
        <v>#N/A</v>
      </c>
      <c r="I206" s="57" t="e">
        <f ca="true">+IF(AND(ISNUMBER(OFFSET('Water Data'!$D$10,0,10*ROW('Water Data'!D200))),'Data Summary'!BX206="Yes"),OFFSET('Water Data'!$D$10,0,10*ROW('Water Data'!D200)),NA())</f>
        <v>#N/A</v>
      </c>
      <c r="J206" s="57" t="e">
        <f ca="true">+IF(AND(ISNUMBER(OFFSET('Water Data'!$E$5,0,10*ROW('Water Data'!E200))),'Data Summary'!BY206="Yes"),100-OFFSET('Water Data'!$E$5,0,10*ROW('Water Data'!E200)),NA())</f>
        <v>#N/A</v>
      </c>
      <c r="K206" s="57" t="e">
        <f ca="true">+IF(AND(ISNUMBER(OFFSET('Water Data'!$E$7,0,10*ROW('Water Data'!E200))),'Data Summary'!BZ206="Yes"),OFFSET('Water Data'!$E$7,0,10*ROW('Water Data'!E200)),NA())</f>
        <v>#N/A</v>
      </c>
      <c r="L206" s="57" t="e">
        <f ca="true">+IF(AND(ISNUMBER(OFFSET('Water Data'!$E$10,0,10*ROW('Water Data'!E200))),'Data Summary'!CA206="Yes"),OFFSET('Water Data'!$E$10,0,10*ROW('Water Data'!E200)),NA())</f>
        <v>#N/A</v>
      </c>
      <c r="M206" s="57" t="e">
        <f ca="true">+IF(AND(ISNUMBER(OFFSET('Water Data'!$F$5,0,10*ROW('Water Data'!F200))),'Data Summary'!CB206="Yes"),100-OFFSET('Water Data'!$F$5,0,10*ROW('Water Data'!F200)),NA())</f>
        <v>#N/A</v>
      </c>
      <c r="N206" s="57" t="e">
        <f ca="true">+IF(AND(ISNUMBER(OFFSET('Water Data'!$F$7,0,10*ROW('Water Data'!F200))),'Data Summary'!CC206="Yes"),OFFSET('Water Data'!$F$7,0,10*ROW('Water Data'!F200)),NA())</f>
        <v>#N/A</v>
      </c>
      <c r="O206" s="57" t="e">
        <f ca="true">+IF(AND(ISNUMBER(OFFSET('Water Data'!$F$10,0,10*ROW('Water Data'!F200))),'Data Summary'!CD206="Yes"),OFFSET('Water Data'!$F$10,0,10*ROW('Water Data'!F200)),NA())</f>
        <v>#N/A</v>
      </c>
      <c r="P206" s="57" t="e">
        <f ca="true">+IF(AND(ISNUMBER(OFFSET('Water Data'!$G$5,0,10*ROW('Water Data'!G200))),'Data Summary'!CE206="Yes"),100-OFFSET('Water Data'!$G$5,0,10*ROW('Water Data'!G200)),NA())</f>
        <v>#N/A</v>
      </c>
      <c r="Q206" s="57" t="e">
        <f ca="true">+IF(AND(ISNUMBER(OFFSET('Water Data'!$G$7,0,10*ROW('Water Data'!G200))),'Data Summary'!CF206="Yes"),OFFSET('Water Data'!$G$7,0,10*ROW('Water Data'!G200)),NA())</f>
        <v>#N/A</v>
      </c>
      <c r="R206" s="57" t="e">
        <f ca="true">+IF(AND(ISNUMBER(OFFSET('Water Data'!$G$10,0,10*ROW('Water Data'!G200))),'Data Summary'!CG206="Yes"),OFFSET('Water Data'!$G$10,0,10*ROW('Water Data'!G200)),NA())</f>
        <v>#N/A</v>
      </c>
      <c r="S206" s="57" t="e">
        <f ca="true">+IF(AND(ISNUMBER(OFFSET('Water Data'!$H$5,0,10*ROW('Water Data'!H200))),'Data Summary'!CH206="Yes"),100-OFFSET('Water Data'!$H$5,0,10*ROW('Water Data'!H200)),NA())</f>
        <v>#N/A</v>
      </c>
      <c r="T206" s="57" t="e">
        <f ca="true">+IF(AND(ISNUMBER(OFFSET('Water Data'!$H$7,0,10*ROW('Water Data'!H200))),'Data Summary'!CI206="Yes"),OFFSET('Water Data'!$H$7,0,10*ROW('Water Data'!H200)),NA())</f>
        <v>#N/A</v>
      </c>
      <c r="U206" s="57" t="e">
        <f ca="true">+IF(AND(ISNUMBER(OFFSET('Water Data'!$H$10,0,10*ROW('Water Data'!H200))),'Data Summary'!CJ206="Yes"),OFFSET('Water Data'!$H$10,0,10*ROW('Water Data'!H200)),NA())</f>
        <v>#N/A</v>
      </c>
      <c r="V206" s="103" t="e">
        <f ca="true">+IF(AND(ISNUMBER(OFFSET('Sanitation Data'!$C$5,0,10*ROW('Sanitation Data'!C200))),'Data Summary'!CK206="Yes"),100-OFFSET('Sanitation Data'!$C$5,0,10*ROW('Sanitation Data'!C200)),NA())</f>
        <v>#N/A</v>
      </c>
      <c r="W206" s="103" t="e">
        <f ca="true">+IF(AND(ISNUMBER(OFFSET('Sanitation Data'!$C$7,0,10*ROW('Sanitation Data'!C200))),'Data Summary'!CL206="Yes"),OFFSET('Sanitation Data'!$C$7,0,10*ROW('Sanitation Data'!C200)),NA())</f>
        <v>#N/A</v>
      </c>
      <c r="X206" s="103" t="e">
        <f ca="true">+IF(AND(ISNUMBER(OFFSET('Sanitation Data'!$C$11,0,10*ROW('Sanitation Data'!C200))),'Data Summary'!CM206="Yes"),OFFSET('Sanitation Data'!$C$11,0,10*ROW('Sanitation Data'!C200)),NA())</f>
        <v>#N/A</v>
      </c>
      <c r="Y206" s="103" t="e">
        <f ca="true">+IF(AND(ISNUMBER(OFFSET('Sanitation Data'!$C$12,0,10*ROW('Sanitation Data'!C200))),'Data Summary'!CN206="Yes"),OFFSET('Sanitation Data'!$C$12,0,10*ROW('Sanitation Data'!C200)),NA())</f>
        <v>#N/A</v>
      </c>
      <c r="Z206" s="103" t="e">
        <f ca="true">+IF(AND(ISNUMBER(OFFSET('Sanitation Data'!$C$13,0,10*ROW('Sanitation Data'!C200))),'Data Summary'!CO206="Yes"),OFFSET('Sanitation Data'!$C$13,0,10*ROW('Sanitation Data'!C200)),NA())</f>
        <v>#N/A</v>
      </c>
      <c r="AA206" s="103" t="e">
        <f ca="true">+IF(AND(ISNUMBER(OFFSET('Sanitation Data'!$D$5,0,10*ROW('Sanitation Data'!D200))),'Data Summary'!CP206="Yes"),100-OFFSET('Sanitation Data'!$D$5,0,10*ROW('Sanitation Data'!D200)),NA())</f>
        <v>#N/A</v>
      </c>
      <c r="AB206" s="103" t="e">
        <f ca="true">+IF(AND(ISNUMBER(OFFSET('Sanitation Data'!$D$7,0,10*ROW('Sanitation Data'!D200))),'Data Summary'!CQ206="Yes"),OFFSET('Sanitation Data'!$D$7,0,10*ROW('Sanitation Data'!D200)),NA())</f>
        <v>#N/A</v>
      </c>
      <c r="AC206" s="103" t="e">
        <f ca="true">+IF(AND(ISNUMBER(OFFSET('Sanitation Data'!$D$11,0,10*ROW('Sanitation Data'!D200))),'Data Summary'!CR206="Yes"),OFFSET('Sanitation Data'!$D$11,0,10*ROW('Sanitation Data'!D200)),NA())</f>
        <v>#N/A</v>
      </c>
      <c r="AD206" s="103" t="e">
        <f ca="true">+IF(AND(ISNUMBER(OFFSET('Sanitation Data'!$D$12,0,10*ROW('Sanitation Data'!D200))),'Data Summary'!CS206="Yes"),OFFSET('Sanitation Data'!$D$12,0,10*ROW('Sanitation Data'!D200)),NA())</f>
        <v>#N/A</v>
      </c>
      <c r="AE206" s="103" t="e">
        <f ca="true">+IF(AND(ISNUMBER(OFFSET('Sanitation Data'!$D$13,0,10*ROW('Sanitation Data'!D200))),'Data Summary'!CT206="Yes"),OFFSET('Sanitation Data'!$D$13,0,10*ROW('Sanitation Data'!D200)),NA())</f>
        <v>#N/A</v>
      </c>
      <c r="AF206" s="103" t="e">
        <f ca="true">+IF(AND(ISNUMBER(OFFSET('Sanitation Data'!$E$5,0,10*ROW('Sanitation Data'!E200))),'Data Summary'!CU206="Yes"),100-OFFSET('Sanitation Data'!$E$5,0,10*ROW('Sanitation Data'!E200)),NA())</f>
        <v>#N/A</v>
      </c>
      <c r="AG206" s="103" t="e">
        <f ca="true">+IF(AND(ISNUMBER(OFFSET('Sanitation Data'!$E$7,0,10*ROW('Sanitation Data'!E200))),'Data Summary'!CV206="Yes"),OFFSET('Sanitation Data'!$E$7,0,10*ROW('Sanitation Data'!E200)),NA())</f>
        <v>#N/A</v>
      </c>
      <c r="AH206" s="103" t="e">
        <f ca="true">+IF(AND(ISNUMBER(OFFSET('Sanitation Data'!$E$11,0,10*ROW('Sanitation Data'!E200))),'Data Summary'!CW206="Yes"),OFFSET('Sanitation Data'!$E$11,0,10*ROW('Sanitation Data'!E200)),NA())</f>
        <v>#N/A</v>
      </c>
      <c r="AI206" s="103" t="e">
        <f ca="true">+IF(AND(ISNUMBER(OFFSET('Sanitation Data'!$E$12,0,10*ROW('Sanitation Data'!E200))),'Data Summary'!CX206="Yes"),OFFSET('Sanitation Data'!$E$12,0,10*ROW('Sanitation Data'!E200)),NA())</f>
        <v>#N/A</v>
      </c>
      <c r="AJ206" s="103" t="e">
        <f ca="true">+IF(AND(ISNUMBER(OFFSET('Sanitation Data'!$E$13,0,10*ROW('Sanitation Data'!E200))),'Data Summary'!CY206="Yes"),OFFSET('Sanitation Data'!$E$13,0,10*ROW('Sanitation Data'!E200)),NA())</f>
        <v>#N/A</v>
      </c>
      <c r="AK206" s="103" t="e">
        <f ca="true">+IF(AND(ISNUMBER(OFFSET('Sanitation Data'!$F$5,0,10*ROW('Sanitation Data'!F200))),'Data Summary'!CZ206="Yes"),100-OFFSET('Sanitation Data'!$F$5,0,10*ROW('Sanitation Data'!F200)),NA())</f>
        <v>#N/A</v>
      </c>
      <c r="AL206" s="103" t="e">
        <f ca="true">+IF(AND(ISNUMBER(OFFSET('Sanitation Data'!$F$7,0,10*ROW('Sanitation Data'!F200))),'Data Summary'!DA206="Yes"),OFFSET('Sanitation Data'!$F$7,0,10*ROW('Sanitation Data'!F200)),NA())</f>
        <v>#N/A</v>
      </c>
      <c r="AM206" s="103" t="e">
        <f ca="true">+IF(AND(ISNUMBER(OFFSET('Sanitation Data'!$F$11,0,10*ROW('Sanitation Data'!F200))),'Data Summary'!DB206="Yes"),OFFSET('Sanitation Data'!$F$11,0,10*ROW('Sanitation Data'!F200)),NA())</f>
        <v>#N/A</v>
      </c>
      <c r="AN206" s="103" t="e">
        <f ca="true">+IF(AND(ISNUMBER(OFFSET('Sanitation Data'!$F$12,0,10*ROW('Sanitation Data'!F200))),'Data Summary'!DC206="Yes"),OFFSET('Sanitation Data'!$F$12,0,10*ROW('Sanitation Data'!F200)),NA())</f>
        <v>#N/A</v>
      </c>
      <c r="AO206" s="103" t="e">
        <f ca="true">+IF(AND(ISNUMBER(OFFSET('Sanitation Data'!$F$13,0,10*ROW('Sanitation Data'!F200))),'Data Summary'!DD206="Yes"),OFFSET('Sanitation Data'!$F$13,0,10*ROW('Sanitation Data'!F200)),NA())</f>
        <v>#N/A</v>
      </c>
      <c r="AP206" s="103" t="e">
        <f ca="true">+IF(AND(ISNUMBER(OFFSET('Sanitation Data'!$G$5,0,10*ROW('Sanitation Data'!G200))),'Data Summary'!DE206="Yes"),100-OFFSET('Sanitation Data'!$G$5,0,10*ROW('Sanitation Data'!G200)),NA())</f>
        <v>#N/A</v>
      </c>
      <c r="AQ206" s="103" t="e">
        <f ca="true">+IF(AND(ISNUMBER(OFFSET('Sanitation Data'!$G$7,0,10*ROW('Sanitation Data'!G200))),'Data Summary'!DF206="Yes"),OFFSET('Sanitation Data'!$G$7,0,10*ROW('Sanitation Data'!G200)),NA())</f>
        <v>#N/A</v>
      </c>
      <c r="AR206" s="103" t="e">
        <f ca="true">+IF(AND(ISNUMBER(OFFSET('Sanitation Data'!$G$11,0,10*ROW('Sanitation Data'!G200))),'Data Summary'!DG206="Yes"),OFFSET('Sanitation Data'!$G$11,0,10*ROW('Sanitation Data'!G200)),NA())</f>
        <v>#N/A</v>
      </c>
      <c r="AS206" s="103" t="e">
        <f ca="true">+IF(AND(ISNUMBER(OFFSET('Sanitation Data'!$G$12,0,10*ROW('Sanitation Data'!G200))),'Data Summary'!DH206="Yes"),OFFSET('Sanitation Data'!$G$12,0,10*ROW('Sanitation Data'!G200)),NA())</f>
        <v>#N/A</v>
      </c>
      <c r="AT206" s="103" t="e">
        <f ca="true">+IF(AND(ISNUMBER(OFFSET('Sanitation Data'!$G$13,0,10*ROW('Sanitation Data'!G200))),'Data Summary'!DI206="Yes"),OFFSET('Sanitation Data'!$G$13,0,10*ROW('Sanitation Data'!G200)),NA())</f>
        <v>#N/A</v>
      </c>
      <c r="AU206" s="103" t="e">
        <f ca="true">+IF(AND(ISNUMBER(OFFSET('Sanitation Data'!$H$5,0,10*ROW('Sanitation Data'!H200))),'Data Summary'!DJ206="Yes"),100-OFFSET('Sanitation Data'!$H$5,0,10*ROW('Sanitation Data'!H200)),NA())</f>
        <v>#N/A</v>
      </c>
      <c r="AV206" s="103" t="e">
        <f ca="true">+IF(AND(ISNUMBER(OFFSET('Sanitation Data'!$H$7,0,10*ROW('Sanitation Data'!H200))),'Data Summary'!DK206="Yes"),OFFSET('Sanitation Data'!$H$7,0,10*ROW('Sanitation Data'!H200)),NA())</f>
        <v>#N/A</v>
      </c>
      <c r="AW206" s="103" t="e">
        <f ca="true">+IF(AND(ISNUMBER(OFFSET('Sanitation Data'!$H$11,0,10*ROW('Sanitation Data'!H200))),'Data Summary'!DL206="Yes"),OFFSET('Sanitation Data'!$H$11,0,10*ROW('Sanitation Data'!H200)),NA())</f>
        <v>#N/A</v>
      </c>
      <c r="AX206" s="103" t="e">
        <f ca="true">+IF(AND(ISNUMBER(OFFSET('Sanitation Data'!$H$12,0,10*ROW('Sanitation Data'!H200))),'Data Summary'!DM206="Yes"),OFFSET('Sanitation Data'!$H$12,0,10*ROW('Sanitation Data'!H200)),NA())</f>
        <v>#N/A</v>
      </c>
      <c r="AY206" s="103" t="e">
        <f ca="true">+IF(AND(ISNUMBER(OFFSET('Sanitation Data'!$H$13,0,10*ROW('Sanitation Data'!H200))),'Data Summary'!DN206="Yes"),OFFSET('Sanitation Data'!$H$13,0,10*ROW('Sanitation Data'!H200)),NA())</f>
        <v>#N/A</v>
      </c>
      <c r="AZ206" s="108" t="e">
        <f ca="true">+IF(AND(ISNUMBER(OFFSET('Hygiene Data'!$C$6,0,10*ROW('Hygiene Data'!C200))),'Data Summary'!DO206="Yes"),OFFSET('Hygiene Data'!$C$6,0,10*ROW('Hygiene Data'!C200)),NA())</f>
        <v>#N/A</v>
      </c>
      <c r="BA206" s="108" t="e">
        <f ca="true">+IF(AND(ISNUMBER(OFFSET('Hygiene Data'!$C$8,0,10*ROW('Hygiene Data'!C200))),'Data Summary'!DP206="Yes"),OFFSET('Hygiene Data'!$C$8,0,10*ROW('Hygiene Data'!C200)),NA())</f>
        <v>#N/A</v>
      </c>
      <c r="BB206" s="108" t="e">
        <f ca="true">+IF(AND(ISNUMBER(OFFSET('Hygiene Data'!$C$10,0,10*ROW('Hygiene Data'!C200))),'Data Summary'!DQ206="Yes"),OFFSET('Hygiene Data'!$C$10,0,10*ROW('Hygiene Data'!C200)),NA())</f>
        <v>#N/A</v>
      </c>
      <c r="BC206" s="108" t="e">
        <f ca="true">+IF(AND(ISNUMBER(OFFSET('Hygiene Data'!$D$6,0,10*ROW('Hygiene Data'!D200))),'Data Summary'!DR206="Yes"),OFFSET('Hygiene Data'!$D$6,0,10*ROW('Hygiene Data'!D200)),NA())</f>
        <v>#N/A</v>
      </c>
      <c r="BD206" s="108" t="e">
        <f ca="true">+IF(AND(ISNUMBER(OFFSET('Hygiene Data'!$D$8,0,10*ROW('Hygiene Data'!D200))),'Data Summary'!DS206="Yes"),OFFSET('Hygiene Data'!$D$8,0,10*ROW('Hygiene Data'!D200)),NA())</f>
        <v>#N/A</v>
      </c>
      <c r="BE206" s="108" t="e">
        <f ca="true">+IF(AND(ISNUMBER(OFFSET('Hygiene Data'!$D$10,0,10*ROW('Hygiene Data'!D200))),'Data Summary'!DT206="Yes"),OFFSET('Hygiene Data'!$D$10,0,10*ROW('Hygiene Data'!D200)),NA())</f>
        <v>#N/A</v>
      </c>
      <c r="BF206" s="108" t="e">
        <f ca="true">+IF(AND(ISNUMBER(OFFSET('Hygiene Data'!$E$6,0,10*ROW('Hygiene Data'!E200))),'Data Summary'!DU206="Yes"),OFFSET('Hygiene Data'!$E$6,0,10*ROW('Hygiene Data'!E200)),NA())</f>
        <v>#N/A</v>
      </c>
      <c r="BG206" s="108" t="e">
        <f ca="true">+IF(AND(ISNUMBER(OFFSET('Hygiene Data'!$E$8,0,10*ROW('Hygiene Data'!E200))),'Data Summary'!DV206="Yes"),OFFSET('Hygiene Data'!$E$8,0,10*ROW('Hygiene Data'!E200)),NA())</f>
        <v>#N/A</v>
      </c>
      <c r="BH206" s="108" t="e">
        <f ca="true">+IF(AND(ISNUMBER(OFFSET('Hygiene Data'!$E$10,0,10*ROW('Hygiene Data'!E200))),'Data Summary'!DW206="Yes"),OFFSET('Hygiene Data'!$E$10,0,10*ROW('Hygiene Data'!E200)),NA())</f>
        <v>#N/A</v>
      </c>
      <c r="BI206" s="108" t="e">
        <f ca="true">+IF(AND(ISNUMBER(OFFSET('Hygiene Data'!$F$6,0,10*ROW('Hygiene Data'!F200))),'Data Summary'!DX206="Yes"),OFFSET('Hygiene Data'!$F$6,0,10*ROW('Hygiene Data'!F200)),NA())</f>
        <v>#N/A</v>
      </c>
      <c r="BJ206" s="108" t="e">
        <f ca="true">+IF(AND(ISNUMBER(OFFSET('Hygiene Data'!$F$8,0,10*ROW('Hygiene Data'!F200))),'Data Summary'!DY206="Yes"),OFFSET('Hygiene Data'!$F$8,0,10*ROW('Hygiene Data'!F200)),NA())</f>
        <v>#N/A</v>
      </c>
      <c r="BK206" s="108" t="e">
        <f ca="true">+IF(AND(ISNUMBER(OFFSET('Hygiene Data'!$F$10,0,10*ROW('Hygiene Data'!F200))),'Data Summary'!DZ206="Yes"),OFFSET('Hygiene Data'!$F$10,0,10*ROW('Hygiene Data'!F200)),NA())</f>
        <v>#N/A</v>
      </c>
      <c r="BL206" s="108" t="e">
        <f ca="true">+IF(AND(ISNUMBER(OFFSET('Hygiene Data'!$G$6,0,10*ROW('Hygiene Data'!G200))),'Data Summary'!EA206="Yes"),OFFSET('Hygiene Data'!$G$6,0,10*ROW('Hygiene Data'!G200)),NA())</f>
        <v>#N/A</v>
      </c>
      <c r="BM206" s="108" t="e">
        <f ca="true">+IF(AND(ISNUMBER(OFFSET('Hygiene Data'!$G$8,0,10*ROW('Hygiene Data'!G200))),'Data Summary'!EB206="Yes"),OFFSET('Hygiene Data'!$G$8,0,10*ROW('Hygiene Data'!G200)),NA())</f>
        <v>#N/A</v>
      </c>
      <c r="BN206" s="108" t="e">
        <f ca="true">+IF(AND(ISNUMBER(OFFSET('Hygiene Data'!$G$10,0,10*ROW('Hygiene Data'!G200))),'Data Summary'!EC206="Yes"),OFFSET('Hygiene Data'!$G$10,0,10*ROW('Hygiene Data'!G200)),NA())</f>
        <v>#N/A</v>
      </c>
      <c r="BO206" s="108" t="e">
        <f ca="true">+IF(AND(ISNUMBER(OFFSET('Hygiene Data'!$H$6,0,10*ROW('Hygiene Data'!H200))),'Data Summary'!ED206="Yes"),OFFSET('Hygiene Data'!$H$6,0,10*ROW('Hygiene Data'!H200)),NA())</f>
        <v>#N/A</v>
      </c>
      <c r="BP206" s="108" t="e">
        <f ca="true">+IF(AND(ISNUMBER(OFFSET('Hygiene Data'!$H$8,0,10*ROW('Hygiene Data'!H200))),'Data Summary'!EE206="Yes"),OFFSET('Hygiene Data'!$H$8,0,10*ROW('Hygiene Data'!H200)),NA())</f>
        <v>#N/A</v>
      </c>
      <c r="BQ206" s="108" t="e">
        <f ca="true">+IF(AND(ISNUMBER(OFFSET('Hygiene Data'!$H$10,0,10*ROW('Hygiene Data'!H200))),'Data Summary'!EF206="Yes"),OFFSET('Hygiene Data'!$H$10,0,10*ROW('Hygiene Data'!H200)),NA())</f>
        <v>#N/A</v>
      </c>
    </row>
    <row r="207" x14ac:dyDescent="0.2">
      <c r="A207" s="56" t="e">
        <f ca="true">+IF(OFFSET('Water Data'!$B$1,0,10*ROW('Water Data'!B201))="",NA(),OFFSET('Water Data'!$B$1,0,10*ROW('Water Data'!B201)))</f>
        <v>#N/A</v>
      </c>
      <c r="B207" s="56" t="e">
        <f ca="true">+IF(OFFSET('Water Data'!$A$3,0,10*ROW('Water Data'!A204))="",NA(),OFFSET('Water Data'!$A$3,0,10*ROW('Water Data'!A204)))</f>
        <v>#N/A</v>
      </c>
      <c r="C207" s="56" t="e">
        <f ca="true">+IF(OFFSET('Water Data'!$C$3,0,10*ROW('Water Data'!C204))="",NA(),OFFSET('Water Data'!$C$3,0,10*ROW('Water Data'!C204)))</f>
        <v>#N/A</v>
      </c>
      <c r="D207" s="57" t="e">
        <f ca="true">+IF(AND(ISNUMBER(OFFSET('Water Data'!$C$5,0,10*ROW('Water Data'!C201))),'Data Summary'!BS207="Yes"),100-OFFSET('Water Data'!$C$5,0,10*ROW('Water Data'!C201)),NA())</f>
        <v>#N/A</v>
      </c>
      <c r="E207" s="57" t="e">
        <f ca="true">+IF(AND(ISNUMBER(OFFSET('Water Data'!$C$7,0,10*ROW('Water Data'!C201))),'Data Summary'!BT207="Yes"),OFFSET('Water Data'!$C$7,0,10*ROW('Water Data'!C201)),NA())</f>
        <v>#N/A</v>
      </c>
      <c r="F207" s="57" t="e">
        <f ca="true">+IF(AND(ISNUMBER(OFFSET('Water Data'!$C$10,0,10*ROW('Water Data'!C201))),'Data Summary'!BU207="Yes"),OFFSET('Water Data'!$C$10,0,10*ROW('Water Data'!C201)),NA())</f>
        <v>#N/A</v>
      </c>
      <c r="G207" s="57" t="e">
        <f ca="true">+IF(AND(ISNUMBER(OFFSET('Water Data'!$D$5,0,10*ROW('Water Data'!D201))),'Data Summary'!BV207="Yes"),100-OFFSET('Water Data'!$D$5,0,10*ROW('Water Data'!D201)),NA())</f>
        <v>#N/A</v>
      </c>
      <c r="H207" s="57" t="e">
        <f ca="true">+IF(AND(ISNUMBER(OFFSET('Water Data'!$D$7,0,10*ROW('Water Data'!D201))),'Data Summary'!BW207="Yes"),OFFSET('Water Data'!$D$7,0,10*ROW('Water Data'!D201)),NA())</f>
        <v>#N/A</v>
      </c>
      <c r="I207" s="57" t="e">
        <f ca="true">+IF(AND(ISNUMBER(OFFSET('Water Data'!$D$10,0,10*ROW('Water Data'!D201))),'Data Summary'!BX207="Yes"),OFFSET('Water Data'!$D$10,0,10*ROW('Water Data'!D201)),NA())</f>
        <v>#N/A</v>
      </c>
      <c r="J207" s="57" t="e">
        <f ca="true">+IF(AND(ISNUMBER(OFFSET('Water Data'!$E$5,0,10*ROW('Water Data'!E201))),'Data Summary'!BY207="Yes"),100-OFFSET('Water Data'!$E$5,0,10*ROW('Water Data'!E201)),NA())</f>
        <v>#N/A</v>
      </c>
      <c r="K207" s="57" t="e">
        <f ca="true">+IF(AND(ISNUMBER(OFFSET('Water Data'!$E$7,0,10*ROW('Water Data'!E201))),'Data Summary'!BZ207="Yes"),OFFSET('Water Data'!$E$7,0,10*ROW('Water Data'!E201)),NA())</f>
        <v>#N/A</v>
      </c>
      <c r="L207" s="57" t="e">
        <f ca="true">+IF(AND(ISNUMBER(OFFSET('Water Data'!$E$10,0,10*ROW('Water Data'!E201))),'Data Summary'!CA207="Yes"),OFFSET('Water Data'!$E$10,0,10*ROW('Water Data'!E201)),NA())</f>
        <v>#N/A</v>
      </c>
      <c r="M207" s="57" t="e">
        <f ca="true">+IF(AND(ISNUMBER(OFFSET('Water Data'!$F$5,0,10*ROW('Water Data'!F201))),'Data Summary'!CB207="Yes"),100-OFFSET('Water Data'!$F$5,0,10*ROW('Water Data'!F201)),NA())</f>
        <v>#N/A</v>
      </c>
      <c r="N207" s="57" t="e">
        <f ca="true">+IF(AND(ISNUMBER(OFFSET('Water Data'!$F$7,0,10*ROW('Water Data'!F201))),'Data Summary'!CC207="Yes"),OFFSET('Water Data'!$F$7,0,10*ROW('Water Data'!F201)),NA())</f>
        <v>#N/A</v>
      </c>
      <c r="O207" s="57" t="e">
        <f ca="true">+IF(AND(ISNUMBER(OFFSET('Water Data'!$F$10,0,10*ROW('Water Data'!F201))),'Data Summary'!CD207="Yes"),OFFSET('Water Data'!$F$10,0,10*ROW('Water Data'!F201)),NA())</f>
        <v>#N/A</v>
      </c>
      <c r="P207" s="57" t="e">
        <f ca="true">+IF(AND(ISNUMBER(OFFSET('Water Data'!$G$5,0,10*ROW('Water Data'!G201))),'Data Summary'!CE207="Yes"),100-OFFSET('Water Data'!$G$5,0,10*ROW('Water Data'!G201)),NA())</f>
        <v>#N/A</v>
      </c>
      <c r="Q207" s="57" t="e">
        <f ca="true">+IF(AND(ISNUMBER(OFFSET('Water Data'!$G$7,0,10*ROW('Water Data'!G201))),'Data Summary'!CF207="Yes"),OFFSET('Water Data'!$G$7,0,10*ROW('Water Data'!G201)),NA())</f>
        <v>#N/A</v>
      </c>
      <c r="R207" s="57" t="e">
        <f ca="true">+IF(AND(ISNUMBER(OFFSET('Water Data'!$G$10,0,10*ROW('Water Data'!G201))),'Data Summary'!CG207="Yes"),OFFSET('Water Data'!$G$10,0,10*ROW('Water Data'!G201)),NA())</f>
        <v>#N/A</v>
      </c>
      <c r="S207" s="57" t="e">
        <f ca="true">+IF(AND(ISNUMBER(OFFSET('Water Data'!$H$5,0,10*ROW('Water Data'!H201))),'Data Summary'!CH207="Yes"),100-OFFSET('Water Data'!$H$5,0,10*ROW('Water Data'!H201)),NA())</f>
        <v>#N/A</v>
      </c>
      <c r="T207" s="57" t="e">
        <f ca="true">+IF(AND(ISNUMBER(OFFSET('Water Data'!$H$7,0,10*ROW('Water Data'!H201))),'Data Summary'!CI207="Yes"),OFFSET('Water Data'!$H$7,0,10*ROW('Water Data'!H201)),NA())</f>
        <v>#N/A</v>
      </c>
      <c r="U207" s="57" t="e">
        <f ca="true">+IF(AND(ISNUMBER(OFFSET('Water Data'!$H$10,0,10*ROW('Water Data'!H201))),'Data Summary'!CJ207="Yes"),OFFSET('Water Data'!$H$10,0,10*ROW('Water Data'!H201)),NA())</f>
        <v>#N/A</v>
      </c>
      <c r="V207" s="103" t="e">
        <f ca="true">+IF(AND(ISNUMBER(OFFSET('Sanitation Data'!$C$5,0,10*ROW('Sanitation Data'!C201))),'Data Summary'!CK207="Yes"),100-OFFSET('Sanitation Data'!$C$5,0,10*ROW('Sanitation Data'!C201)),NA())</f>
        <v>#N/A</v>
      </c>
      <c r="W207" s="103" t="e">
        <f ca="true">+IF(AND(ISNUMBER(OFFSET('Sanitation Data'!$C$7,0,10*ROW('Sanitation Data'!C201))),'Data Summary'!CL207="Yes"),OFFSET('Sanitation Data'!$C$7,0,10*ROW('Sanitation Data'!C201)),NA())</f>
        <v>#N/A</v>
      </c>
      <c r="X207" s="103" t="e">
        <f ca="true">+IF(AND(ISNUMBER(OFFSET('Sanitation Data'!$C$11,0,10*ROW('Sanitation Data'!C201))),'Data Summary'!CM207="Yes"),OFFSET('Sanitation Data'!$C$11,0,10*ROW('Sanitation Data'!C201)),NA())</f>
        <v>#N/A</v>
      </c>
      <c r="Y207" s="103" t="e">
        <f ca="true">+IF(AND(ISNUMBER(OFFSET('Sanitation Data'!$C$12,0,10*ROW('Sanitation Data'!C201))),'Data Summary'!CN207="Yes"),OFFSET('Sanitation Data'!$C$12,0,10*ROW('Sanitation Data'!C201)),NA())</f>
        <v>#N/A</v>
      </c>
      <c r="Z207" s="103" t="e">
        <f ca="true">+IF(AND(ISNUMBER(OFFSET('Sanitation Data'!$C$13,0,10*ROW('Sanitation Data'!C201))),'Data Summary'!CO207="Yes"),OFFSET('Sanitation Data'!$C$13,0,10*ROW('Sanitation Data'!C201)),NA())</f>
        <v>#N/A</v>
      </c>
      <c r="AA207" s="103" t="e">
        <f ca="true">+IF(AND(ISNUMBER(OFFSET('Sanitation Data'!$D$5,0,10*ROW('Sanitation Data'!D201))),'Data Summary'!CP207="Yes"),100-OFFSET('Sanitation Data'!$D$5,0,10*ROW('Sanitation Data'!D201)),NA())</f>
        <v>#N/A</v>
      </c>
      <c r="AB207" s="103" t="e">
        <f ca="true">+IF(AND(ISNUMBER(OFFSET('Sanitation Data'!$D$7,0,10*ROW('Sanitation Data'!D201))),'Data Summary'!CQ207="Yes"),OFFSET('Sanitation Data'!$D$7,0,10*ROW('Sanitation Data'!D201)),NA())</f>
        <v>#N/A</v>
      </c>
      <c r="AC207" s="103" t="e">
        <f ca="true">+IF(AND(ISNUMBER(OFFSET('Sanitation Data'!$D$11,0,10*ROW('Sanitation Data'!D201))),'Data Summary'!CR207="Yes"),OFFSET('Sanitation Data'!$D$11,0,10*ROW('Sanitation Data'!D201)),NA())</f>
        <v>#N/A</v>
      </c>
      <c r="AD207" s="103" t="e">
        <f ca="true">+IF(AND(ISNUMBER(OFFSET('Sanitation Data'!$D$12,0,10*ROW('Sanitation Data'!D201))),'Data Summary'!CS207="Yes"),OFFSET('Sanitation Data'!$D$12,0,10*ROW('Sanitation Data'!D201)),NA())</f>
        <v>#N/A</v>
      </c>
      <c r="AE207" s="103" t="e">
        <f ca="true">+IF(AND(ISNUMBER(OFFSET('Sanitation Data'!$D$13,0,10*ROW('Sanitation Data'!D201))),'Data Summary'!CT207="Yes"),OFFSET('Sanitation Data'!$D$13,0,10*ROW('Sanitation Data'!D201)),NA())</f>
        <v>#N/A</v>
      </c>
      <c r="AF207" s="103" t="e">
        <f ca="true">+IF(AND(ISNUMBER(OFFSET('Sanitation Data'!$E$5,0,10*ROW('Sanitation Data'!E201))),'Data Summary'!CU207="Yes"),100-OFFSET('Sanitation Data'!$E$5,0,10*ROW('Sanitation Data'!E201)),NA())</f>
        <v>#N/A</v>
      </c>
      <c r="AG207" s="103" t="e">
        <f ca="true">+IF(AND(ISNUMBER(OFFSET('Sanitation Data'!$E$7,0,10*ROW('Sanitation Data'!E201))),'Data Summary'!CV207="Yes"),OFFSET('Sanitation Data'!$E$7,0,10*ROW('Sanitation Data'!E201)),NA())</f>
        <v>#N/A</v>
      </c>
      <c r="AH207" s="103" t="e">
        <f ca="true">+IF(AND(ISNUMBER(OFFSET('Sanitation Data'!$E$11,0,10*ROW('Sanitation Data'!E201))),'Data Summary'!CW207="Yes"),OFFSET('Sanitation Data'!$E$11,0,10*ROW('Sanitation Data'!E201)),NA())</f>
        <v>#N/A</v>
      </c>
      <c r="AI207" s="103" t="e">
        <f ca="true">+IF(AND(ISNUMBER(OFFSET('Sanitation Data'!$E$12,0,10*ROW('Sanitation Data'!E201))),'Data Summary'!CX207="Yes"),OFFSET('Sanitation Data'!$E$12,0,10*ROW('Sanitation Data'!E201)),NA())</f>
        <v>#N/A</v>
      </c>
      <c r="AJ207" s="103" t="e">
        <f ca="true">+IF(AND(ISNUMBER(OFFSET('Sanitation Data'!$E$13,0,10*ROW('Sanitation Data'!E201))),'Data Summary'!CY207="Yes"),OFFSET('Sanitation Data'!$E$13,0,10*ROW('Sanitation Data'!E201)),NA())</f>
        <v>#N/A</v>
      </c>
      <c r="AK207" s="103" t="e">
        <f ca="true">+IF(AND(ISNUMBER(OFFSET('Sanitation Data'!$F$5,0,10*ROW('Sanitation Data'!F201))),'Data Summary'!CZ207="Yes"),100-OFFSET('Sanitation Data'!$F$5,0,10*ROW('Sanitation Data'!F201)),NA())</f>
        <v>#N/A</v>
      </c>
      <c r="AL207" s="103" t="e">
        <f ca="true">+IF(AND(ISNUMBER(OFFSET('Sanitation Data'!$F$7,0,10*ROW('Sanitation Data'!F201))),'Data Summary'!DA207="Yes"),OFFSET('Sanitation Data'!$F$7,0,10*ROW('Sanitation Data'!F201)),NA())</f>
        <v>#N/A</v>
      </c>
      <c r="AM207" s="103" t="e">
        <f ca="true">+IF(AND(ISNUMBER(OFFSET('Sanitation Data'!$F$11,0,10*ROW('Sanitation Data'!F201))),'Data Summary'!DB207="Yes"),OFFSET('Sanitation Data'!$F$11,0,10*ROW('Sanitation Data'!F201)),NA())</f>
        <v>#N/A</v>
      </c>
      <c r="AN207" s="103" t="e">
        <f ca="true">+IF(AND(ISNUMBER(OFFSET('Sanitation Data'!$F$12,0,10*ROW('Sanitation Data'!F201))),'Data Summary'!DC207="Yes"),OFFSET('Sanitation Data'!$F$12,0,10*ROW('Sanitation Data'!F201)),NA())</f>
        <v>#N/A</v>
      </c>
      <c r="AO207" s="103" t="e">
        <f ca="true">+IF(AND(ISNUMBER(OFFSET('Sanitation Data'!$F$13,0,10*ROW('Sanitation Data'!F201))),'Data Summary'!DD207="Yes"),OFFSET('Sanitation Data'!$F$13,0,10*ROW('Sanitation Data'!F201)),NA())</f>
        <v>#N/A</v>
      </c>
      <c r="AP207" s="103" t="e">
        <f ca="true">+IF(AND(ISNUMBER(OFFSET('Sanitation Data'!$G$5,0,10*ROW('Sanitation Data'!G201))),'Data Summary'!DE207="Yes"),100-OFFSET('Sanitation Data'!$G$5,0,10*ROW('Sanitation Data'!G201)),NA())</f>
        <v>#N/A</v>
      </c>
      <c r="AQ207" s="103" t="e">
        <f ca="true">+IF(AND(ISNUMBER(OFFSET('Sanitation Data'!$G$7,0,10*ROW('Sanitation Data'!G201))),'Data Summary'!DF207="Yes"),OFFSET('Sanitation Data'!$G$7,0,10*ROW('Sanitation Data'!G201)),NA())</f>
        <v>#N/A</v>
      </c>
      <c r="AR207" s="103" t="e">
        <f ca="true">+IF(AND(ISNUMBER(OFFSET('Sanitation Data'!$G$11,0,10*ROW('Sanitation Data'!G201))),'Data Summary'!DG207="Yes"),OFFSET('Sanitation Data'!$G$11,0,10*ROW('Sanitation Data'!G201)),NA())</f>
        <v>#N/A</v>
      </c>
      <c r="AS207" s="103" t="e">
        <f ca="true">+IF(AND(ISNUMBER(OFFSET('Sanitation Data'!$G$12,0,10*ROW('Sanitation Data'!G201))),'Data Summary'!DH207="Yes"),OFFSET('Sanitation Data'!$G$12,0,10*ROW('Sanitation Data'!G201)),NA())</f>
        <v>#N/A</v>
      </c>
      <c r="AT207" s="103" t="e">
        <f ca="true">+IF(AND(ISNUMBER(OFFSET('Sanitation Data'!$G$13,0,10*ROW('Sanitation Data'!G201))),'Data Summary'!DI207="Yes"),OFFSET('Sanitation Data'!$G$13,0,10*ROW('Sanitation Data'!G201)),NA())</f>
        <v>#N/A</v>
      </c>
      <c r="AU207" s="103" t="e">
        <f ca="true">+IF(AND(ISNUMBER(OFFSET('Sanitation Data'!$H$5,0,10*ROW('Sanitation Data'!H201))),'Data Summary'!DJ207="Yes"),100-OFFSET('Sanitation Data'!$H$5,0,10*ROW('Sanitation Data'!H201)),NA())</f>
        <v>#N/A</v>
      </c>
      <c r="AV207" s="103" t="e">
        <f ca="true">+IF(AND(ISNUMBER(OFFSET('Sanitation Data'!$H$7,0,10*ROW('Sanitation Data'!H201))),'Data Summary'!DK207="Yes"),OFFSET('Sanitation Data'!$H$7,0,10*ROW('Sanitation Data'!H201)),NA())</f>
        <v>#N/A</v>
      </c>
      <c r="AW207" s="103" t="e">
        <f ca="true">+IF(AND(ISNUMBER(OFFSET('Sanitation Data'!$H$11,0,10*ROW('Sanitation Data'!H201))),'Data Summary'!DL207="Yes"),OFFSET('Sanitation Data'!$H$11,0,10*ROW('Sanitation Data'!H201)),NA())</f>
        <v>#N/A</v>
      </c>
      <c r="AX207" s="103" t="e">
        <f ca="true">+IF(AND(ISNUMBER(OFFSET('Sanitation Data'!$H$12,0,10*ROW('Sanitation Data'!H201))),'Data Summary'!DM207="Yes"),OFFSET('Sanitation Data'!$H$12,0,10*ROW('Sanitation Data'!H201)),NA())</f>
        <v>#N/A</v>
      </c>
      <c r="AY207" s="103" t="e">
        <f ca="true">+IF(AND(ISNUMBER(OFFSET('Sanitation Data'!$H$13,0,10*ROW('Sanitation Data'!H201))),'Data Summary'!DN207="Yes"),OFFSET('Sanitation Data'!$H$13,0,10*ROW('Sanitation Data'!H201)),NA())</f>
        <v>#N/A</v>
      </c>
      <c r="AZ207" s="108" t="e">
        <f ca="true">+IF(AND(ISNUMBER(OFFSET('Hygiene Data'!$C$6,0,10*ROW('Hygiene Data'!C201))),'Data Summary'!DO207="Yes"),OFFSET('Hygiene Data'!$C$6,0,10*ROW('Hygiene Data'!C201)),NA())</f>
        <v>#N/A</v>
      </c>
      <c r="BA207" s="108" t="e">
        <f ca="true">+IF(AND(ISNUMBER(OFFSET('Hygiene Data'!$C$8,0,10*ROW('Hygiene Data'!C201))),'Data Summary'!DP207="Yes"),OFFSET('Hygiene Data'!$C$8,0,10*ROW('Hygiene Data'!C201)),NA())</f>
        <v>#N/A</v>
      </c>
      <c r="BB207" s="108" t="e">
        <f ca="true">+IF(AND(ISNUMBER(OFFSET('Hygiene Data'!$C$10,0,10*ROW('Hygiene Data'!C201))),'Data Summary'!DQ207="Yes"),OFFSET('Hygiene Data'!$C$10,0,10*ROW('Hygiene Data'!C201)),NA())</f>
        <v>#N/A</v>
      </c>
      <c r="BC207" s="108" t="e">
        <f ca="true">+IF(AND(ISNUMBER(OFFSET('Hygiene Data'!$D$6,0,10*ROW('Hygiene Data'!D201))),'Data Summary'!DR207="Yes"),OFFSET('Hygiene Data'!$D$6,0,10*ROW('Hygiene Data'!D201)),NA())</f>
        <v>#N/A</v>
      </c>
      <c r="BD207" s="108" t="e">
        <f ca="true">+IF(AND(ISNUMBER(OFFSET('Hygiene Data'!$D$8,0,10*ROW('Hygiene Data'!D201))),'Data Summary'!DS207="Yes"),OFFSET('Hygiene Data'!$D$8,0,10*ROW('Hygiene Data'!D201)),NA())</f>
        <v>#N/A</v>
      </c>
      <c r="BE207" s="108" t="e">
        <f ca="true">+IF(AND(ISNUMBER(OFFSET('Hygiene Data'!$D$10,0,10*ROW('Hygiene Data'!D201))),'Data Summary'!DT207="Yes"),OFFSET('Hygiene Data'!$D$10,0,10*ROW('Hygiene Data'!D201)),NA())</f>
        <v>#N/A</v>
      </c>
      <c r="BF207" s="108" t="e">
        <f ca="true">+IF(AND(ISNUMBER(OFFSET('Hygiene Data'!$E$6,0,10*ROW('Hygiene Data'!E201))),'Data Summary'!DU207="Yes"),OFFSET('Hygiene Data'!$E$6,0,10*ROW('Hygiene Data'!E201)),NA())</f>
        <v>#N/A</v>
      </c>
      <c r="BG207" s="108" t="e">
        <f ca="true">+IF(AND(ISNUMBER(OFFSET('Hygiene Data'!$E$8,0,10*ROW('Hygiene Data'!E201))),'Data Summary'!DV207="Yes"),OFFSET('Hygiene Data'!$E$8,0,10*ROW('Hygiene Data'!E201)),NA())</f>
        <v>#N/A</v>
      </c>
      <c r="BH207" s="108" t="e">
        <f ca="true">+IF(AND(ISNUMBER(OFFSET('Hygiene Data'!$E$10,0,10*ROW('Hygiene Data'!E201))),'Data Summary'!DW207="Yes"),OFFSET('Hygiene Data'!$E$10,0,10*ROW('Hygiene Data'!E201)),NA())</f>
        <v>#N/A</v>
      </c>
      <c r="BI207" s="108" t="e">
        <f ca="true">+IF(AND(ISNUMBER(OFFSET('Hygiene Data'!$F$6,0,10*ROW('Hygiene Data'!F201))),'Data Summary'!DX207="Yes"),OFFSET('Hygiene Data'!$F$6,0,10*ROW('Hygiene Data'!F201)),NA())</f>
        <v>#N/A</v>
      </c>
      <c r="BJ207" s="108" t="e">
        <f ca="true">+IF(AND(ISNUMBER(OFFSET('Hygiene Data'!$F$8,0,10*ROW('Hygiene Data'!F201))),'Data Summary'!DY207="Yes"),OFFSET('Hygiene Data'!$F$8,0,10*ROW('Hygiene Data'!F201)),NA())</f>
        <v>#N/A</v>
      </c>
      <c r="BK207" s="108" t="e">
        <f ca="true">+IF(AND(ISNUMBER(OFFSET('Hygiene Data'!$F$10,0,10*ROW('Hygiene Data'!F201))),'Data Summary'!DZ207="Yes"),OFFSET('Hygiene Data'!$F$10,0,10*ROW('Hygiene Data'!F201)),NA())</f>
        <v>#N/A</v>
      </c>
      <c r="BL207" s="108" t="e">
        <f ca="true">+IF(AND(ISNUMBER(OFFSET('Hygiene Data'!$G$6,0,10*ROW('Hygiene Data'!G201))),'Data Summary'!EA207="Yes"),OFFSET('Hygiene Data'!$G$6,0,10*ROW('Hygiene Data'!G201)),NA())</f>
        <v>#N/A</v>
      </c>
      <c r="BM207" s="108" t="e">
        <f ca="true">+IF(AND(ISNUMBER(OFFSET('Hygiene Data'!$G$8,0,10*ROW('Hygiene Data'!G201))),'Data Summary'!EB207="Yes"),OFFSET('Hygiene Data'!$G$8,0,10*ROW('Hygiene Data'!G201)),NA())</f>
        <v>#N/A</v>
      </c>
      <c r="BN207" s="108" t="e">
        <f ca="true">+IF(AND(ISNUMBER(OFFSET('Hygiene Data'!$G$10,0,10*ROW('Hygiene Data'!G201))),'Data Summary'!EC207="Yes"),OFFSET('Hygiene Data'!$G$10,0,10*ROW('Hygiene Data'!G201)),NA())</f>
        <v>#N/A</v>
      </c>
      <c r="BO207" s="108" t="e">
        <f ca="true">+IF(AND(ISNUMBER(OFFSET('Hygiene Data'!$H$6,0,10*ROW('Hygiene Data'!H201))),'Data Summary'!ED207="Yes"),OFFSET('Hygiene Data'!$H$6,0,10*ROW('Hygiene Data'!H201)),NA())</f>
        <v>#N/A</v>
      </c>
      <c r="BP207" s="108" t="e">
        <f ca="true">+IF(AND(ISNUMBER(OFFSET('Hygiene Data'!$H$8,0,10*ROW('Hygiene Data'!H201))),'Data Summary'!EE207="Yes"),OFFSET('Hygiene Data'!$H$8,0,10*ROW('Hygiene Data'!H201)),NA())</f>
        <v>#N/A</v>
      </c>
      <c r="BQ207" s="108"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5" customWidth="true"/>
    <col min="2" max="2" width="6.5" style="128" customWidth="true"/>
    <col min="3" max="3" width="9" style="233" customWidth="true"/>
    <col min="4" max="4" width="9.75" style="33" customWidth="true"/>
    <col min="5" max="5" width="8" style="226" customWidth="true"/>
    <col min="6" max="6" width="8" style="227" customWidth="true"/>
    <col min="7" max="7" width="8" style="228" customWidth="true"/>
    <col min="8" max="8" width="8" style="230" customWidth="true"/>
    <col min="9" max="9" width="8" style="116" customWidth="true"/>
    <col min="10" max="10" width="8" style="231" customWidth="true"/>
    <col min="11" max="11" width="8" style="248" customWidth="true"/>
    <col min="12" max="12" width="8" style="227" customWidth="true"/>
    <col min="13" max="13" width="8" style="247" customWidth="true"/>
    <col min="14" max="14" width="8" style="254" customWidth="true"/>
    <col min="15" max="19" width="8" style="33" customWidth="true"/>
    <col min="20" max="16384" width="9" style="33"/>
  </cols>
  <sheetData>
    <row r="1" ht="20.25" customHeight="true" x14ac:dyDescent="0.2">
      <c r="A1" s="543" t="s">
        <v>192</v>
      </c>
      <c r="B1" s="544"/>
      <c r="C1" s="544"/>
      <c r="D1" s="544"/>
      <c r="E1" s="545" t="s">
        <v>53</v>
      </c>
      <c r="F1" s="546"/>
      <c r="G1" s="546"/>
      <c r="H1" s="546"/>
      <c r="I1" s="547"/>
      <c r="J1" s="548" t="s">
        <v>10</v>
      </c>
      <c r="K1" s="548"/>
      <c r="L1" s="548"/>
      <c r="M1" s="548"/>
      <c r="N1" s="548"/>
      <c r="O1" s="540" t="s">
        <v>11</v>
      </c>
      <c r="P1" s="541"/>
      <c r="Q1" s="541"/>
      <c r="R1" s="541"/>
      <c r="S1" s="542"/>
    </row>
    <row r="2" x14ac:dyDescent="0.2">
      <c r="A2" s="544"/>
      <c r="B2" s="544"/>
      <c r="C2" s="544"/>
      <c r="D2" s="544"/>
      <c r="E2" s="368"/>
      <c r="F2" s="369"/>
      <c r="G2" s="370"/>
      <c r="H2" s="371"/>
      <c r="I2" s="372"/>
      <c r="J2" s="373"/>
      <c r="K2" s="369"/>
      <c r="L2" s="374"/>
      <c r="M2" s="371"/>
      <c r="N2" s="375"/>
      <c r="O2" s="368"/>
      <c r="P2" s="369"/>
      <c r="Q2" s="376"/>
      <c r="R2" s="371"/>
      <c r="S2" s="372"/>
    </row>
    <row r="3" ht="81" customHeight="true" x14ac:dyDescent="0.2">
      <c r="A3" s="403" t="s">
        <v>9</v>
      </c>
      <c r="B3" s="404" t="s">
        <v>4</v>
      </c>
      <c r="C3" s="407" t="s">
        <v>8</v>
      </c>
      <c r="D3" s="405" t="s">
        <v>208</v>
      </c>
      <c r="E3" s="377" t="s">
        <v>25</v>
      </c>
      <c r="F3" s="378" t="s">
        <v>19</v>
      </c>
      <c r="G3" s="379" t="s">
        <v>193</v>
      </c>
      <c r="H3" s="380" t="s">
        <v>202</v>
      </c>
      <c r="I3" s="381" t="s">
        <v>37</v>
      </c>
      <c r="J3" s="382" t="s">
        <v>25</v>
      </c>
      <c r="K3" s="383" t="s">
        <v>19</v>
      </c>
      <c r="L3" s="384" t="s">
        <v>194</v>
      </c>
      <c r="M3" s="380" t="s">
        <v>202</v>
      </c>
      <c r="N3" s="385" t="s">
        <v>37</v>
      </c>
      <c r="O3" s="377" t="s">
        <v>25</v>
      </c>
      <c r="P3" s="378" t="s">
        <v>160</v>
      </c>
      <c r="Q3" s="386" t="s">
        <v>195</v>
      </c>
      <c r="R3" s="380" t="s">
        <v>202</v>
      </c>
      <c r="S3" s="381" t="s">
        <v>37</v>
      </c>
    </row>
    <row r="4" x14ac:dyDescent="0.2">
      <c r="A4" s="234" t="str">
        <f>IF(ISBLANK(Regressions!A14), " ", Regressions!A14)</f>
        <v>Guinea-Bissau</v>
      </c>
      <c r="B4" s="229">
        <f>IF(ISBLANK(Regressions!B14), " ", Regressions!B14)</f>
        <v>2000</v>
      </c>
      <c r="C4" s="406" t="str">
        <f>IF(ISBLANK(Regressions!C14), " ", Regressions!C14)</f>
        <v>National</v>
      </c>
      <c r="D4" s="236">
        <f>IF(ISBLANK(Regressions!D14), " ", Regressions!D14)</f>
        <v>468012</v>
      </c>
      <c r="E4" s="387" t="e">
        <f>IF(ISNUMBER(Regressions!E14),ROUND(Regressions!E14, 1), NA())</f>
        <v>#N/A</v>
      </c>
      <c r="F4" s="300" t="e">
        <f>IF(ISNUMBER(Regressions!F14),ROUND(Regressions!F14, 1), NA())</f>
        <v>#N/A</v>
      </c>
      <c r="G4" s="388" t="e">
        <f>IF(ISNUMBER(Regressions!G14),ROUND(Regressions!G14, 1), NA())</f>
        <v>#N/A</v>
      </c>
      <c r="H4" s="389" t="e">
        <f>IF(ISNUMBER(Regressions!H14),ROUND(Regressions!H14, 1), NA())</f>
        <v>#N/A</v>
      </c>
      <c r="I4" s="390" t="e">
        <f>IF(ISNUMBER(Regressions!I14),ROUND(Regressions!I14, 1), NA())</f>
        <v>#N/A</v>
      </c>
      <c r="J4" s="391" t="e">
        <f>IF(ISNUMBER(Regressions!J14),ROUND(Regressions!J14, 1), NA())</f>
        <v>#N/A</v>
      </c>
      <c r="K4" s="300" t="e">
        <f>IF(ISNUMBER(Regressions!K14),ROUND(Regressions!K14, 1), NA())</f>
        <v>#N/A</v>
      </c>
      <c r="L4" s="392" t="e">
        <f>IF(ISNUMBER(Regressions!L14),ROUND(Regressions!L14, 1), NA())</f>
        <v>#N/A</v>
      </c>
      <c r="M4" s="389" t="e">
        <f>IF(ISNUMBER(Regressions!M14),ROUND(Regressions!M14, 1), NA())</f>
        <v>#N/A</v>
      </c>
      <c r="N4" s="393" t="e">
        <f>IF(ISNUMBER(Regressions!N14),ROUND(Regressions!N14, 1), NA())</f>
        <v>#N/A</v>
      </c>
      <c r="O4" s="387" t="e">
        <f>IF(ISNUMBER(Regressions!O14),ROUND(Regressions!O14, 1), NA())</f>
        <v>#N/A</v>
      </c>
      <c r="P4" s="300" t="e">
        <f>IF(ISNUMBER(Regressions!P14),ROUND(Regressions!P14, 1), NA())</f>
        <v>#N/A</v>
      </c>
      <c r="Q4" s="394" t="e">
        <f>IF(ISNUMBER(Regressions!Q14),ROUND(Regressions!Q14, 1), NA())</f>
        <v>#N/A</v>
      </c>
      <c r="R4" s="389" t="e">
        <f>IF(ISNUMBER(Regressions!R14),ROUND(Regressions!R14, 1), NA())</f>
        <v>#N/A</v>
      </c>
      <c r="S4" s="390" t="e">
        <f>IF(ISNUMBER(Regressions!S14),ROUND(Regressions!S14, 1), NA())</f>
        <v>#N/A</v>
      </c>
    </row>
    <row r="5" x14ac:dyDescent="0.2">
      <c r="A5" s="234" t="str">
        <f>IF(ISBLANK(Regressions!A15), " ", Regressions!A15)</f>
        <v>Guinea-Bissau</v>
      </c>
      <c r="B5" s="229">
        <f>IF(ISBLANK(Regressions!B15), " ", Regressions!B15)</f>
        <v>2001</v>
      </c>
      <c r="C5" s="232" t="str">
        <f>IF(ISBLANK(Regressions!C15), " ", Regressions!C15)</f>
        <v>National</v>
      </c>
      <c r="D5" s="236">
        <f>IF(ISBLANK(Regressions!D15), " ", Regressions!D15)</f>
        <v>475881</v>
      </c>
      <c r="E5" s="387" t="e">
        <f>IF(ISNUMBER(Regressions!E15),ROUND(Regressions!E15, 1), NA())</f>
        <v>#N/A</v>
      </c>
      <c r="F5" s="300" t="e">
        <f>IF(ISNUMBER(Regressions!F15),ROUND(Regressions!F15, 1), NA())</f>
        <v>#N/A</v>
      </c>
      <c r="G5" s="388" t="e">
        <f>IF(ISNUMBER(Regressions!G15),ROUND(Regressions!G15, 1), NA())</f>
        <v>#N/A</v>
      </c>
      <c r="H5" s="389" t="e">
        <f>IF(ISNUMBER(Regressions!H15),ROUND(Regressions!H15, 1), NA())</f>
        <v>#N/A</v>
      </c>
      <c r="I5" s="390" t="e">
        <f>IF(ISNUMBER(Regressions!I15),ROUND(Regressions!I15, 1), NA())</f>
        <v>#N/A</v>
      </c>
      <c r="J5" s="391" t="e">
        <f>IF(ISNUMBER(Regressions!J15),ROUND(Regressions!J15, 1), NA())</f>
        <v>#N/A</v>
      </c>
      <c r="K5" s="300" t="e">
        <f>IF(ISNUMBER(Regressions!K15),ROUND(Regressions!K15, 1), NA())</f>
        <v>#N/A</v>
      </c>
      <c r="L5" s="392" t="e">
        <f>IF(ISNUMBER(Regressions!L15),ROUND(Regressions!L15, 1), NA())</f>
        <v>#N/A</v>
      </c>
      <c r="M5" s="389" t="e">
        <f>IF(ISNUMBER(Regressions!M15),ROUND(Regressions!M15, 1), NA())</f>
        <v>#N/A</v>
      </c>
      <c r="N5" s="393" t="e">
        <f>IF(ISNUMBER(Regressions!N15),ROUND(Regressions!N15, 1), NA())</f>
        <v>#N/A</v>
      </c>
      <c r="O5" s="387" t="e">
        <f>IF(ISNUMBER(Regressions!O15),ROUND(Regressions!O15, 1), NA())</f>
        <v>#N/A</v>
      </c>
      <c r="P5" s="300" t="e">
        <f>IF(ISNUMBER(Regressions!P15),ROUND(Regressions!P15, 1), NA())</f>
        <v>#N/A</v>
      </c>
      <c r="Q5" s="394" t="e">
        <f>IF(ISNUMBER(Regressions!Q15),ROUND(Regressions!Q15, 1), NA())</f>
        <v>#N/A</v>
      </c>
      <c r="R5" s="389" t="e">
        <f>IF(ISNUMBER(Regressions!R15),ROUND(Regressions!R15, 1), NA())</f>
        <v>#N/A</v>
      </c>
      <c r="S5" s="390" t="e">
        <f>IF(ISNUMBER(Regressions!S15),ROUND(Regressions!S15, 1), NA())</f>
        <v>#N/A</v>
      </c>
      <c r="T5" s="116"/>
      <c r="U5" s="116"/>
      <c r="V5" s="116"/>
      <c r="W5" s="116"/>
      <c r="X5" s="116"/>
      <c r="Y5" s="116"/>
      <c r="Z5" s="116"/>
      <c r="AA5" s="116"/>
    </row>
    <row r="6" x14ac:dyDescent="0.2">
      <c r="A6" s="234" t="str">
        <f>IF(ISBLANK(Regressions!A16), " ", Regressions!A16)</f>
        <v>Guinea-Bissau</v>
      </c>
      <c r="B6" s="229">
        <f>IF(ISBLANK(Regressions!B16), " ", Regressions!B16)</f>
        <v>2002</v>
      </c>
      <c r="C6" s="232" t="str">
        <f>IF(ISBLANK(Regressions!C16), " ", Regressions!C16)</f>
        <v>National</v>
      </c>
      <c r="D6" s="236">
        <f>IF(ISBLANK(Regressions!D16), " ", Regressions!D16)</f>
        <v>483120</v>
      </c>
      <c r="E6" s="387" t="e">
        <f>IF(ISNUMBER(Regressions!E16),ROUND(Regressions!E16, 1), NA())</f>
        <v>#N/A</v>
      </c>
      <c r="F6" s="300" t="e">
        <f>IF(ISNUMBER(Regressions!F16),ROUND(Regressions!F16, 1), NA())</f>
        <v>#N/A</v>
      </c>
      <c r="G6" s="388" t="e">
        <f>IF(ISNUMBER(Regressions!G16),ROUND(Regressions!G16, 1), NA())</f>
        <v>#N/A</v>
      </c>
      <c r="H6" s="389" t="e">
        <f>IF(ISNUMBER(Regressions!H16),ROUND(Regressions!H16, 1), NA())</f>
        <v>#N/A</v>
      </c>
      <c r="I6" s="390" t="e">
        <f>IF(ISNUMBER(Regressions!I16),ROUND(Regressions!I16, 1), NA())</f>
        <v>#N/A</v>
      </c>
      <c r="J6" s="391" t="e">
        <f>IF(ISNUMBER(Regressions!J16),ROUND(Regressions!J16, 1), NA())</f>
        <v>#N/A</v>
      </c>
      <c r="K6" s="300" t="e">
        <f>IF(ISNUMBER(Regressions!K16),ROUND(Regressions!K16, 1), NA())</f>
        <v>#N/A</v>
      </c>
      <c r="L6" s="392" t="e">
        <f>IF(ISNUMBER(Regressions!L16),ROUND(Regressions!L16, 1), NA())</f>
        <v>#N/A</v>
      </c>
      <c r="M6" s="389" t="e">
        <f>IF(ISNUMBER(Regressions!M16),ROUND(Regressions!M16, 1), NA())</f>
        <v>#N/A</v>
      </c>
      <c r="N6" s="393" t="e">
        <f>IF(ISNUMBER(Regressions!N16),ROUND(Regressions!N16, 1), NA())</f>
        <v>#N/A</v>
      </c>
      <c r="O6" s="387" t="e">
        <f>IF(ISNUMBER(Regressions!O16),ROUND(Regressions!O16, 1), NA())</f>
        <v>#N/A</v>
      </c>
      <c r="P6" s="300" t="e">
        <f>IF(ISNUMBER(Regressions!P16),ROUND(Regressions!P16, 1), NA())</f>
        <v>#N/A</v>
      </c>
      <c r="Q6" s="394" t="e">
        <f>IF(ISNUMBER(Regressions!Q16),ROUND(Regressions!Q16, 1), NA())</f>
        <v>#N/A</v>
      </c>
      <c r="R6" s="389" t="e">
        <f>IF(ISNUMBER(Regressions!R16),ROUND(Regressions!R16, 1), NA())</f>
        <v>#N/A</v>
      </c>
      <c r="S6" s="390" t="e">
        <f>IF(ISNUMBER(Regressions!S16),ROUND(Regressions!S16, 1), NA())</f>
        <v>#N/A</v>
      </c>
      <c r="T6" s="116"/>
      <c r="U6" s="116"/>
      <c r="V6" s="116"/>
      <c r="W6" s="116"/>
      <c r="X6" s="116"/>
      <c r="Y6" s="116"/>
      <c r="Z6" s="116"/>
      <c r="AA6" s="116"/>
    </row>
    <row r="7" x14ac:dyDescent="0.2">
      <c r="A7" s="234" t="str">
        <f>IF(ISBLANK(Regressions!A17), " ", Regressions!A17)</f>
        <v>Guinea-Bissau</v>
      </c>
      <c r="B7" s="229">
        <f>IF(ISBLANK(Regressions!B17), " ", Regressions!B17)</f>
        <v>2003</v>
      </c>
      <c r="C7" s="232" t="str">
        <f>IF(ISBLANK(Regressions!C17), " ", Regressions!C17)</f>
        <v>National</v>
      </c>
      <c r="D7" s="236">
        <f>IF(ISBLANK(Regressions!D17), " ", Regressions!D17)</f>
        <v>490743</v>
      </c>
      <c r="E7" s="387" t="e">
        <f>IF(ISNUMBER(Regressions!E17),ROUND(Regressions!E17, 1), NA())</f>
        <v>#N/A</v>
      </c>
      <c r="F7" s="300" t="e">
        <f>IF(ISNUMBER(Regressions!F17),ROUND(Regressions!F17, 1), NA())</f>
        <v>#N/A</v>
      </c>
      <c r="G7" s="388" t="e">
        <f>IF(ISNUMBER(Regressions!G17),ROUND(Regressions!G17, 1), NA())</f>
        <v>#N/A</v>
      </c>
      <c r="H7" s="389" t="e">
        <f>IF(ISNUMBER(Regressions!H17),ROUND(Regressions!H17, 1), NA())</f>
        <v>#N/A</v>
      </c>
      <c r="I7" s="390" t="e">
        <f>IF(ISNUMBER(Regressions!I17),ROUND(Regressions!I17, 1), NA())</f>
        <v>#N/A</v>
      </c>
      <c r="J7" s="391" t="e">
        <f>IF(ISNUMBER(Regressions!J17),ROUND(Regressions!J17, 1), NA())</f>
        <v>#N/A</v>
      </c>
      <c r="K7" s="300" t="e">
        <f>IF(ISNUMBER(Regressions!K17),ROUND(Regressions!K17, 1), NA())</f>
        <v>#N/A</v>
      </c>
      <c r="L7" s="392" t="e">
        <f>IF(ISNUMBER(Regressions!L17),ROUND(Regressions!L17, 1), NA())</f>
        <v>#N/A</v>
      </c>
      <c r="M7" s="389" t="e">
        <f>IF(ISNUMBER(Regressions!M17),ROUND(Regressions!M17, 1), NA())</f>
        <v>#N/A</v>
      </c>
      <c r="N7" s="393" t="e">
        <f>IF(ISNUMBER(Regressions!N17),ROUND(Regressions!N17, 1), NA())</f>
        <v>#N/A</v>
      </c>
      <c r="O7" s="387" t="e">
        <f>IF(ISNUMBER(Regressions!O17),ROUND(Regressions!O17, 1), NA())</f>
        <v>#N/A</v>
      </c>
      <c r="P7" s="300" t="e">
        <f>IF(ISNUMBER(Regressions!P17),ROUND(Regressions!P17, 1), NA())</f>
        <v>#N/A</v>
      </c>
      <c r="Q7" s="394" t="e">
        <f>IF(ISNUMBER(Regressions!Q17),ROUND(Regressions!Q17, 1), NA())</f>
        <v>#N/A</v>
      </c>
      <c r="R7" s="389" t="e">
        <f>IF(ISNUMBER(Regressions!R17),ROUND(Regressions!R17, 1), NA())</f>
        <v>#N/A</v>
      </c>
      <c r="S7" s="390" t="e">
        <f>IF(ISNUMBER(Regressions!S17),ROUND(Regressions!S17, 1), NA())</f>
        <v>#N/A</v>
      </c>
      <c r="T7" s="116"/>
      <c r="U7" s="116"/>
      <c r="V7" s="116"/>
      <c r="W7" s="116"/>
      <c r="X7" s="116"/>
      <c r="Y7" s="116"/>
      <c r="Z7" s="116"/>
      <c r="AA7" s="116"/>
    </row>
    <row r="8" x14ac:dyDescent="0.2">
      <c r="A8" s="234" t="str">
        <f>IF(ISBLANK(Regressions!A18), " ", Regressions!A18)</f>
        <v>Guinea-Bissau</v>
      </c>
      <c r="B8" s="229">
        <f>IF(ISBLANK(Regressions!B18), " ", Regressions!B18)</f>
        <v>2004</v>
      </c>
      <c r="C8" s="232" t="str">
        <f>IF(ISBLANK(Regressions!C18), " ", Regressions!C18)</f>
        <v>National</v>
      </c>
      <c r="D8" s="236">
        <f>IF(ISBLANK(Regressions!D18), " ", Regressions!D18)</f>
        <v>498556</v>
      </c>
      <c r="E8" s="387" t="e">
        <f>IF(ISNUMBER(Regressions!E18),ROUND(Regressions!E18, 1), NA())</f>
        <v>#N/A</v>
      </c>
      <c r="F8" s="300" t="e">
        <f>IF(ISNUMBER(Regressions!F18),ROUND(Regressions!F18, 1), NA())</f>
        <v>#N/A</v>
      </c>
      <c r="G8" s="388" t="e">
        <f>IF(ISNUMBER(Regressions!G18),ROUND(Regressions!G18, 1), NA())</f>
        <v>#N/A</v>
      </c>
      <c r="H8" s="389" t="e">
        <f>IF(ISNUMBER(Regressions!H18),ROUND(Regressions!H18, 1), NA())</f>
        <v>#N/A</v>
      </c>
      <c r="I8" s="390" t="e">
        <f>IF(ISNUMBER(Regressions!I18),ROUND(Regressions!I18, 1), NA())</f>
        <v>#N/A</v>
      </c>
      <c r="J8" s="391" t="e">
        <f>IF(ISNUMBER(Regressions!J18),ROUND(Regressions!J18, 1), NA())</f>
        <v>#N/A</v>
      </c>
      <c r="K8" s="300" t="e">
        <f>IF(ISNUMBER(Regressions!K18),ROUND(Regressions!K18, 1), NA())</f>
        <v>#N/A</v>
      </c>
      <c r="L8" s="392" t="e">
        <f>IF(ISNUMBER(Regressions!L18),ROUND(Regressions!L18, 1), NA())</f>
        <v>#N/A</v>
      </c>
      <c r="M8" s="389" t="e">
        <f>IF(ISNUMBER(Regressions!M18),ROUND(Regressions!M18, 1), NA())</f>
        <v>#N/A</v>
      </c>
      <c r="N8" s="393" t="e">
        <f>IF(ISNUMBER(Regressions!N18),ROUND(Regressions!N18, 1), NA())</f>
        <v>#N/A</v>
      </c>
      <c r="O8" s="387" t="e">
        <f>IF(ISNUMBER(Regressions!O18),ROUND(Regressions!O18, 1), NA())</f>
        <v>#N/A</v>
      </c>
      <c r="P8" s="300" t="e">
        <f>IF(ISNUMBER(Regressions!P18),ROUND(Regressions!P18, 1), NA())</f>
        <v>#N/A</v>
      </c>
      <c r="Q8" s="394" t="e">
        <f>IF(ISNUMBER(Regressions!Q18),ROUND(Regressions!Q18, 1), NA())</f>
        <v>#N/A</v>
      </c>
      <c r="R8" s="389" t="e">
        <f>IF(ISNUMBER(Regressions!R18),ROUND(Regressions!R18, 1), NA())</f>
        <v>#N/A</v>
      </c>
      <c r="S8" s="390" t="e">
        <f>IF(ISNUMBER(Regressions!S18),ROUND(Regressions!S18, 1), NA())</f>
        <v>#N/A</v>
      </c>
      <c r="T8" s="116"/>
      <c r="U8" s="116"/>
      <c r="V8" s="116"/>
      <c r="W8" s="116"/>
      <c r="X8" s="116"/>
      <c r="Y8" s="116"/>
      <c r="Z8" s="116"/>
      <c r="AA8" s="116"/>
    </row>
    <row r="9" x14ac:dyDescent="0.2">
      <c r="A9" s="234" t="str">
        <f>IF(ISBLANK(Regressions!A19), " ", Regressions!A19)</f>
        <v>Guinea-Bissau</v>
      </c>
      <c r="B9" s="229">
        <f>IF(ISBLANK(Regressions!B19), " ", Regressions!B19)</f>
        <v>2005</v>
      </c>
      <c r="C9" s="232" t="str">
        <f>IF(ISBLANK(Regressions!C19), " ", Regressions!C19)</f>
        <v>National</v>
      </c>
      <c r="D9" s="236">
        <f>IF(ISBLANK(Regressions!D19), " ", Regressions!D19)</f>
        <v>506167</v>
      </c>
      <c r="E9" s="387" t="e">
        <f>IF(ISNUMBER(Regressions!E19),ROUND(Regressions!E19, 1), NA())</f>
        <v>#N/A</v>
      </c>
      <c r="F9" s="300" t="e">
        <f>IF(ISNUMBER(Regressions!F19),ROUND(Regressions!F19, 1), NA())</f>
        <v>#N/A</v>
      </c>
      <c r="G9" s="388" t="e">
        <f>IF(ISNUMBER(Regressions!G19),ROUND(Regressions!G19, 1), NA())</f>
        <v>#N/A</v>
      </c>
      <c r="H9" s="389" t="e">
        <f>IF(ISNUMBER(Regressions!H19),ROUND(Regressions!H19, 1), NA())</f>
        <v>#N/A</v>
      </c>
      <c r="I9" s="390" t="e">
        <f>IF(ISNUMBER(Regressions!I19),ROUND(Regressions!I19, 1), NA())</f>
        <v>#N/A</v>
      </c>
      <c r="J9" s="391" t="e">
        <f>IF(ISNUMBER(Regressions!J19),ROUND(Regressions!J19, 1), NA())</f>
        <v>#N/A</v>
      </c>
      <c r="K9" s="300" t="e">
        <f>IF(ISNUMBER(Regressions!K19),ROUND(Regressions!K19, 1), NA())</f>
        <v>#N/A</v>
      </c>
      <c r="L9" s="392" t="e">
        <f>IF(ISNUMBER(Regressions!L19),ROUND(Regressions!L19, 1), NA())</f>
        <v>#N/A</v>
      </c>
      <c r="M9" s="389" t="e">
        <f>IF(ISNUMBER(Regressions!M19),ROUND(Regressions!M19, 1), NA())</f>
        <v>#N/A</v>
      </c>
      <c r="N9" s="393" t="e">
        <f>IF(ISNUMBER(Regressions!N19),ROUND(Regressions!N19, 1), NA())</f>
        <v>#N/A</v>
      </c>
      <c r="O9" s="387" t="e">
        <f>IF(ISNUMBER(Regressions!O19),ROUND(Regressions!O19, 1), NA())</f>
        <v>#N/A</v>
      </c>
      <c r="P9" s="300" t="e">
        <f>IF(ISNUMBER(Regressions!P19),ROUND(Regressions!P19, 1), NA())</f>
        <v>#N/A</v>
      </c>
      <c r="Q9" s="394" t="e">
        <f>IF(ISNUMBER(Regressions!Q19),ROUND(Regressions!Q19, 1), NA())</f>
        <v>#N/A</v>
      </c>
      <c r="R9" s="389" t="e">
        <f>IF(ISNUMBER(Regressions!R19),ROUND(Regressions!R19, 1), NA())</f>
        <v>#N/A</v>
      </c>
      <c r="S9" s="390" t="e">
        <f>IF(ISNUMBER(Regressions!S19),ROUND(Regressions!S19, 1), NA())</f>
        <v>#N/A</v>
      </c>
    </row>
    <row r="10" x14ac:dyDescent="0.2">
      <c r="A10" s="234" t="str">
        <f>IF(ISBLANK(Regressions!A20), " ", Regressions!A20)</f>
        <v>Guinea-Bissau</v>
      </c>
      <c r="B10" s="229">
        <f>IF(ISBLANK(Regressions!B20), " ", Regressions!B20)</f>
        <v>2006</v>
      </c>
      <c r="C10" s="232" t="str">
        <f>IF(ISBLANK(Regressions!C20), " ", Regressions!C20)</f>
        <v>National</v>
      </c>
      <c r="D10" s="236">
        <f>IF(ISBLANK(Regressions!D20), " ", Regressions!D20)</f>
        <v>513218</v>
      </c>
      <c r="E10" s="387" t="e">
        <f>IF(ISNUMBER(Regressions!E20),ROUND(Regressions!E20, 1), NA())</f>
        <v>#N/A</v>
      </c>
      <c r="F10" s="300">
        <f>IF(ISNUMBER(Regressions!F20),ROUND(Regressions!F20, 1), NA())</f>
        <v>20.100000000000001</v>
      </c>
      <c r="G10" s="388" t="e">
        <f>IF(ISNUMBER(Regressions!G20),ROUND(Regressions!G20, 1), NA())</f>
        <v>#N/A</v>
      </c>
      <c r="H10" s="389">
        <f>IF(ISNUMBER(Regressions!H20),ROUND(Regressions!H20, 1), NA())</f>
        <v>20.100000000000001</v>
      </c>
      <c r="I10" s="390">
        <f>IF(ISNUMBER(Regressions!I20),ROUND(Regressions!I20, 1), NA())</f>
        <v>79.900000000000006</v>
      </c>
      <c r="J10" s="391">
        <f>IF(ISNUMBER(Regressions!J20),ROUND(Regressions!J20, 1), NA())</f>
        <v>20.100000000000001</v>
      </c>
      <c r="K10" s="300" t="e">
        <f>IF(ISNUMBER(Regressions!K20),ROUND(Regressions!K20, 1), NA())</f>
        <v>#N/A</v>
      </c>
      <c r="L10" s="392" t="e">
        <f>IF(ISNUMBER(Regressions!L20),ROUND(Regressions!L20, 1), NA())</f>
        <v>#N/A</v>
      </c>
      <c r="M10" s="389">
        <f>IF(ISNUMBER(Regressions!M20),ROUND(Regressions!M20, 1), NA())</f>
        <v>20.100000000000001</v>
      </c>
      <c r="N10" s="393">
        <f>IF(ISNUMBER(Regressions!N20),ROUND(Regressions!N20, 1), NA())</f>
        <v>79.900000000000006</v>
      </c>
      <c r="O10" s="387" t="e">
        <f>IF(ISNUMBER(Regressions!O20),ROUND(Regressions!O20, 1), NA())</f>
        <v>#N/A</v>
      </c>
      <c r="P10" s="300" t="e">
        <f>IF(ISNUMBER(Regressions!P20),ROUND(Regressions!P20, 1), NA())</f>
        <v>#N/A</v>
      </c>
      <c r="Q10" s="394" t="e">
        <f>IF(ISNUMBER(Regressions!Q20),ROUND(Regressions!Q20, 1), NA())</f>
        <v>#N/A</v>
      </c>
      <c r="R10" s="389" t="e">
        <f>IF(ISNUMBER(Regressions!R20),ROUND(Regressions!R20, 1), NA())</f>
        <v>#N/A</v>
      </c>
      <c r="S10" s="390" t="e">
        <f>IF(ISNUMBER(Regressions!S20),ROUND(Regressions!S20, 1), NA())</f>
        <v>#N/A</v>
      </c>
    </row>
    <row r="11" x14ac:dyDescent="0.2">
      <c r="A11" s="234" t="str">
        <f>IF(ISBLANK(Regressions!A21), " ", Regressions!A21)</f>
        <v>Guinea-Bissau</v>
      </c>
      <c r="B11" s="229">
        <f>IF(ISBLANK(Regressions!B21), " ", Regressions!B21)</f>
        <v>2007</v>
      </c>
      <c r="C11" s="232" t="str">
        <f>IF(ISBLANK(Regressions!C21), " ", Regressions!C21)</f>
        <v>National</v>
      </c>
      <c r="D11" s="236">
        <f>IF(ISBLANK(Regressions!D21), " ", Regressions!D21)</f>
        <v>520966</v>
      </c>
      <c r="E11" s="387" t="e">
        <f>IF(ISNUMBER(Regressions!E21),ROUND(Regressions!E21, 1), NA())</f>
        <v>#N/A</v>
      </c>
      <c r="F11" s="300">
        <f>IF(ISNUMBER(Regressions!F21),ROUND(Regressions!F21, 1), NA())</f>
        <v>20.100000000000001</v>
      </c>
      <c r="G11" s="388" t="e">
        <f>IF(ISNUMBER(Regressions!G21),ROUND(Regressions!G21, 1), NA())</f>
        <v>#N/A</v>
      </c>
      <c r="H11" s="389">
        <f>IF(ISNUMBER(Regressions!H21),ROUND(Regressions!H21, 1), NA())</f>
        <v>20.100000000000001</v>
      </c>
      <c r="I11" s="390">
        <f>IF(ISNUMBER(Regressions!I21),ROUND(Regressions!I21, 1), NA())</f>
        <v>79.900000000000006</v>
      </c>
      <c r="J11" s="391">
        <f>IF(ISNUMBER(Regressions!J21),ROUND(Regressions!J21, 1), NA())</f>
        <v>20.100000000000001</v>
      </c>
      <c r="K11" s="300" t="e">
        <f>IF(ISNUMBER(Regressions!K21),ROUND(Regressions!K21, 1), NA())</f>
        <v>#N/A</v>
      </c>
      <c r="L11" s="392" t="e">
        <f>IF(ISNUMBER(Regressions!L21),ROUND(Regressions!L21, 1), NA())</f>
        <v>#N/A</v>
      </c>
      <c r="M11" s="389">
        <f>IF(ISNUMBER(Regressions!M21),ROUND(Regressions!M21, 1), NA())</f>
        <v>20.100000000000001</v>
      </c>
      <c r="N11" s="393">
        <f>IF(ISNUMBER(Regressions!N21),ROUND(Regressions!N21, 1), NA())</f>
        <v>79.900000000000006</v>
      </c>
      <c r="O11" s="387" t="e">
        <f>IF(ISNUMBER(Regressions!O21),ROUND(Regressions!O21, 1), NA())</f>
        <v>#N/A</v>
      </c>
      <c r="P11" s="300" t="e">
        <f>IF(ISNUMBER(Regressions!P21),ROUND(Regressions!P21, 1), NA())</f>
        <v>#N/A</v>
      </c>
      <c r="Q11" s="394" t="e">
        <f>IF(ISNUMBER(Regressions!Q21),ROUND(Regressions!Q21, 1), NA())</f>
        <v>#N/A</v>
      </c>
      <c r="R11" s="389" t="e">
        <f>IF(ISNUMBER(Regressions!R21),ROUND(Regressions!R21, 1), NA())</f>
        <v>#N/A</v>
      </c>
      <c r="S11" s="390" t="e">
        <f>IF(ISNUMBER(Regressions!S21),ROUND(Regressions!S21, 1), NA())</f>
        <v>#N/A</v>
      </c>
    </row>
    <row r="12" x14ac:dyDescent="0.2">
      <c r="A12" s="234" t="str">
        <f>IF(ISBLANK(Regressions!A22), " ", Regressions!A22)</f>
        <v>Guinea-Bissau</v>
      </c>
      <c r="B12" s="229">
        <f>IF(ISBLANK(Regressions!B22), " ", Regressions!B22)</f>
        <v>2008</v>
      </c>
      <c r="C12" s="232" t="str">
        <f>IF(ISBLANK(Regressions!C22), " ", Regressions!C22)</f>
        <v>National</v>
      </c>
      <c r="D12" s="236">
        <f>IF(ISBLANK(Regressions!D22), " ", Regressions!D22)</f>
        <v>529235</v>
      </c>
      <c r="E12" s="387" t="e">
        <f>IF(ISNUMBER(Regressions!E22),ROUND(Regressions!E22, 1), NA())</f>
        <v>#N/A</v>
      </c>
      <c r="F12" s="300">
        <f>IF(ISNUMBER(Regressions!F22),ROUND(Regressions!F22, 1), NA())</f>
        <v>20.100000000000001</v>
      </c>
      <c r="G12" s="388" t="e">
        <f>IF(ISNUMBER(Regressions!G22),ROUND(Regressions!G22, 1), NA())</f>
        <v>#N/A</v>
      </c>
      <c r="H12" s="389">
        <f>IF(ISNUMBER(Regressions!H22),ROUND(Regressions!H22, 1), NA())</f>
        <v>20.100000000000001</v>
      </c>
      <c r="I12" s="390">
        <f>IF(ISNUMBER(Regressions!I22),ROUND(Regressions!I22, 1), NA())</f>
        <v>79.900000000000006</v>
      </c>
      <c r="J12" s="391">
        <f>IF(ISNUMBER(Regressions!J22),ROUND(Regressions!J22, 1), NA())</f>
        <v>20.100000000000001</v>
      </c>
      <c r="K12" s="300" t="e">
        <f>IF(ISNUMBER(Regressions!K22),ROUND(Regressions!K22, 1), NA())</f>
        <v>#N/A</v>
      </c>
      <c r="L12" s="392" t="e">
        <f>IF(ISNUMBER(Regressions!L22),ROUND(Regressions!L22, 1), NA())</f>
        <v>#N/A</v>
      </c>
      <c r="M12" s="389">
        <f>IF(ISNUMBER(Regressions!M22),ROUND(Regressions!M22, 1), NA())</f>
        <v>20.100000000000001</v>
      </c>
      <c r="N12" s="393">
        <f>IF(ISNUMBER(Regressions!N22),ROUND(Regressions!N22, 1), NA())</f>
        <v>79.900000000000006</v>
      </c>
      <c r="O12" s="387" t="e">
        <f>IF(ISNUMBER(Regressions!O22),ROUND(Regressions!O22, 1), NA())</f>
        <v>#N/A</v>
      </c>
      <c r="P12" s="300" t="e">
        <f>IF(ISNUMBER(Regressions!P22),ROUND(Regressions!P22, 1), NA())</f>
        <v>#N/A</v>
      </c>
      <c r="Q12" s="394" t="e">
        <f>IF(ISNUMBER(Regressions!Q22),ROUND(Regressions!Q22, 1), NA())</f>
        <v>#N/A</v>
      </c>
      <c r="R12" s="389" t="e">
        <f>IF(ISNUMBER(Regressions!R22),ROUND(Regressions!R22, 1), NA())</f>
        <v>#N/A</v>
      </c>
      <c r="S12" s="390" t="e">
        <f>IF(ISNUMBER(Regressions!S22),ROUND(Regressions!S22, 1), NA())</f>
        <v>#N/A</v>
      </c>
    </row>
    <row r="13" x14ac:dyDescent="0.2">
      <c r="A13" s="234" t="str">
        <f>IF(ISBLANK(Regressions!A23), " ", Regressions!A23)</f>
        <v>Guinea-Bissau</v>
      </c>
      <c r="B13" s="229">
        <f>IF(ISBLANK(Regressions!B23), " ", Regressions!B23)</f>
        <v>2009</v>
      </c>
      <c r="C13" s="232" t="str">
        <f>IF(ISBLANK(Regressions!C23), " ", Regressions!C23)</f>
        <v>National</v>
      </c>
      <c r="D13" s="236">
        <f>IF(ISBLANK(Regressions!D23), " ", Regressions!D23)</f>
        <v>537899</v>
      </c>
      <c r="E13" s="387" t="e">
        <f>IF(ISNUMBER(Regressions!E23),ROUND(Regressions!E23, 1), NA())</f>
        <v>#N/A</v>
      </c>
      <c r="F13" s="300">
        <f>IF(ISNUMBER(Regressions!F23),ROUND(Regressions!F23, 1), NA())</f>
        <v>20.100000000000001</v>
      </c>
      <c r="G13" s="388" t="e">
        <f>IF(ISNUMBER(Regressions!G23),ROUND(Regressions!G23, 1), NA())</f>
        <v>#N/A</v>
      </c>
      <c r="H13" s="389">
        <f>IF(ISNUMBER(Regressions!H23),ROUND(Regressions!H23, 1), NA())</f>
        <v>20.100000000000001</v>
      </c>
      <c r="I13" s="390">
        <f>IF(ISNUMBER(Regressions!I23),ROUND(Regressions!I23, 1), NA())</f>
        <v>79.900000000000006</v>
      </c>
      <c r="J13" s="391">
        <f>IF(ISNUMBER(Regressions!J23),ROUND(Regressions!J23, 1), NA())</f>
        <v>20.100000000000001</v>
      </c>
      <c r="K13" s="300" t="e">
        <f>IF(ISNUMBER(Regressions!K23),ROUND(Regressions!K23, 1), NA())</f>
        <v>#N/A</v>
      </c>
      <c r="L13" s="392" t="e">
        <f>IF(ISNUMBER(Regressions!L23),ROUND(Regressions!L23, 1), NA())</f>
        <v>#N/A</v>
      </c>
      <c r="M13" s="389">
        <f>IF(ISNUMBER(Regressions!M23),ROUND(Regressions!M23, 1), NA())</f>
        <v>20.100000000000001</v>
      </c>
      <c r="N13" s="393">
        <f>IF(ISNUMBER(Regressions!N23),ROUND(Regressions!N23, 1), NA())</f>
        <v>79.900000000000006</v>
      </c>
      <c r="O13" s="387" t="e">
        <f>IF(ISNUMBER(Regressions!O23),ROUND(Regressions!O23, 1), NA())</f>
        <v>#N/A</v>
      </c>
      <c r="P13" s="300" t="e">
        <f>IF(ISNUMBER(Regressions!P23),ROUND(Regressions!P23, 1), NA())</f>
        <v>#N/A</v>
      </c>
      <c r="Q13" s="394" t="e">
        <f>IF(ISNUMBER(Regressions!Q23),ROUND(Regressions!Q23, 1), NA())</f>
        <v>#N/A</v>
      </c>
      <c r="R13" s="389" t="e">
        <f>IF(ISNUMBER(Regressions!R23),ROUND(Regressions!R23, 1), NA())</f>
        <v>#N/A</v>
      </c>
      <c r="S13" s="390" t="e">
        <f>IF(ISNUMBER(Regressions!S23),ROUND(Regressions!S23, 1), NA())</f>
        <v>#N/A</v>
      </c>
    </row>
    <row r="14" x14ac:dyDescent="0.2">
      <c r="A14" s="234" t="str">
        <f>IF(ISBLANK(Regressions!A24), " ", Regressions!A24)</f>
        <v>Guinea-Bissau</v>
      </c>
      <c r="B14" s="229">
        <f>IF(ISBLANK(Regressions!B24), " ", Regressions!B24)</f>
        <v>2010</v>
      </c>
      <c r="C14" s="232" t="str">
        <f>IF(ISBLANK(Regressions!C24), " ", Regressions!C24)</f>
        <v>National</v>
      </c>
      <c r="D14" s="236">
        <f>IF(ISBLANK(Regressions!D24), " ", Regressions!D24)</f>
        <v>546823</v>
      </c>
      <c r="E14" s="387" t="e">
        <f>IF(ISNUMBER(Regressions!E24),ROUND(Regressions!E24, 1), NA())</f>
        <v>#N/A</v>
      </c>
      <c r="F14" s="300">
        <f>IF(ISNUMBER(Regressions!F24),ROUND(Regressions!F24, 1), NA())</f>
        <v>20.100000000000001</v>
      </c>
      <c r="G14" s="388" t="e">
        <f>IF(ISNUMBER(Regressions!G24),ROUND(Regressions!G24, 1), NA())</f>
        <v>#N/A</v>
      </c>
      <c r="H14" s="389">
        <f>IF(ISNUMBER(Regressions!H24),ROUND(Regressions!H24, 1), NA())</f>
        <v>20.100000000000001</v>
      </c>
      <c r="I14" s="390">
        <f>IF(ISNUMBER(Regressions!I24),ROUND(Regressions!I24, 1), NA())</f>
        <v>79.900000000000006</v>
      </c>
      <c r="J14" s="391">
        <f>IF(ISNUMBER(Regressions!J24),ROUND(Regressions!J24, 1), NA())</f>
        <v>20.100000000000001</v>
      </c>
      <c r="K14" s="300" t="e">
        <f>IF(ISNUMBER(Regressions!K24),ROUND(Regressions!K24, 1), NA())</f>
        <v>#N/A</v>
      </c>
      <c r="L14" s="392" t="e">
        <f>IF(ISNUMBER(Regressions!L24),ROUND(Regressions!L24, 1), NA())</f>
        <v>#N/A</v>
      </c>
      <c r="M14" s="389">
        <f>IF(ISNUMBER(Regressions!M24),ROUND(Regressions!M24, 1), NA())</f>
        <v>20.100000000000001</v>
      </c>
      <c r="N14" s="393">
        <f>IF(ISNUMBER(Regressions!N24),ROUND(Regressions!N24, 1), NA())</f>
        <v>79.900000000000006</v>
      </c>
      <c r="O14" s="387" t="e">
        <f>IF(ISNUMBER(Regressions!O24),ROUND(Regressions!O24, 1), NA())</f>
        <v>#N/A</v>
      </c>
      <c r="P14" s="300" t="e">
        <f>IF(ISNUMBER(Regressions!P24),ROUND(Regressions!P24, 1), NA())</f>
        <v>#N/A</v>
      </c>
      <c r="Q14" s="394" t="e">
        <f>IF(ISNUMBER(Regressions!Q24),ROUND(Regressions!Q24, 1), NA())</f>
        <v>#N/A</v>
      </c>
      <c r="R14" s="389" t="e">
        <f>IF(ISNUMBER(Regressions!R24),ROUND(Regressions!R24, 1), NA())</f>
        <v>#N/A</v>
      </c>
      <c r="S14" s="390" t="e">
        <f>IF(ISNUMBER(Regressions!S24),ROUND(Regressions!S24, 1), NA())</f>
        <v>#N/A</v>
      </c>
    </row>
    <row r="15" x14ac:dyDescent="0.2">
      <c r="A15" s="234" t="str">
        <f>IF(ISBLANK(Regressions!A25), " ", Regressions!A25)</f>
        <v>Guinea-Bissau</v>
      </c>
      <c r="B15" s="229">
        <f>IF(ISBLANK(Regressions!B25), " ", Regressions!B25)</f>
        <v>2011</v>
      </c>
      <c r="C15" s="232" t="str">
        <f>IF(ISBLANK(Regressions!C25), " ", Regressions!C25)</f>
        <v>National</v>
      </c>
      <c r="D15" s="236">
        <f>IF(ISBLANK(Regressions!D25), " ", Regressions!D25)</f>
        <v>604549</v>
      </c>
      <c r="E15" s="387" t="e">
        <f>IF(ISNUMBER(Regressions!E25),ROUND(Regressions!E25, 1), NA())</f>
        <v>#N/A</v>
      </c>
      <c r="F15" s="300">
        <f>IF(ISNUMBER(Regressions!F25),ROUND(Regressions!F25, 1), NA())</f>
        <v>20.100000000000001</v>
      </c>
      <c r="G15" s="388" t="e">
        <f>IF(ISNUMBER(Regressions!G25),ROUND(Regressions!G25, 1), NA())</f>
        <v>#N/A</v>
      </c>
      <c r="H15" s="389">
        <f>IF(ISNUMBER(Regressions!H25),ROUND(Regressions!H25, 1), NA())</f>
        <v>20.100000000000001</v>
      </c>
      <c r="I15" s="390">
        <f>IF(ISNUMBER(Regressions!I25),ROUND(Regressions!I25, 1), NA())</f>
        <v>79.900000000000006</v>
      </c>
      <c r="J15" s="391">
        <f>IF(ISNUMBER(Regressions!J25),ROUND(Regressions!J25, 1), NA())</f>
        <v>20.100000000000001</v>
      </c>
      <c r="K15" s="300" t="e">
        <f>IF(ISNUMBER(Regressions!K25),ROUND(Regressions!K25, 1), NA())</f>
        <v>#N/A</v>
      </c>
      <c r="L15" s="392" t="e">
        <f>IF(ISNUMBER(Regressions!L25),ROUND(Regressions!L25, 1), NA())</f>
        <v>#N/A</v>
      </c>
      <c r="M15" s="389">
        <f>IF(ISNUMBER(Regressions!M25),ROUND(Regressions!M25, 1), NA())</f>
        <v>20.100000000000001</v>
      </c>
      <c r="N15" s="393">
        <f>IF(ISNUMBER(Regressions!N25),ROUND(Regressions!N25, 1), NA())</f>
        <v>79.900000000000006</v>
      </c>
      <c r="O15" s="387" t="e">
        <f>IF(ISNUMBER(Regressions!O25),ROUND(Regressions!O25, 1), NA())</f>
        <v>#N/A</v>
      </c>
      <c r="P15" s="300" t="e">
        <f>IF(ISNUMBER(Regressions!P25),ROUND(Regressions!P25, 1), NA())</f>
        <v>#N/A</v>
      </c>
      <c r="Q15" s="394" t="e">
        <f>IF(ISNUMBER(Regressions!Q25),ROUND(Regressions!Q25, 1), NA())</f>
        <v>#N/A</v>
      </c>
      <c r="R15" s="389" t="e">
        <f>IF(ISNUMBER(Regressions!R25),ROUND(Regressions!R25, 1), NA())</f>
        <v>#N/A</v>
      </c>
      <c r="S15" s="390" t="e">
        <f>IF(ISNUMBER(Regressions!S25),ROUND(Regressions!S25, 1), NA())</f>
        <v>#N/A</v>
      </c>
    </row>
    <row r="16" x14ac:dyDescent="0.2">
      <c r="A16" s="234" t="str">
        <f>IF(ISBLANK(Regressions!A26), " ", Regressions!A26)</f>
        <v>Guinea-Bissau</v>
      </c>
      <c r="B16" s="229">
        <f>IF(ISBLANK(Regressions!B26), " ", Regressions!B26)</f>
        <v>2012</v>
      </c>
      <c r="C16" s="232" t="str">
        <f>IF(ISBLANK(Regressions!C26), " ", Regressions!C26)</f>
        <v>National</v>
      </c>
      <c r="D16" s="236">
        <f>IF(ISBLANK(Regressions!D26), " ", Regressions!D26)</f>
        <v>616837</v>
      </c>
      <c r="E16" s="387" t="e">
        <f>IF(ISNUMBER(Regressions!E26),ROUND(Regressions!E26, 1), NA())</f>
        <v>#N/A</v>
      </c>
      <c r="F16" s="300">
        <f>IF(ISNUMBER(Regressions!F26),ROUND(Regressions!F26, 1), NA())</f>
        <v>20.100000000000001</v>
      </c>
      <c r="G16" s="388" t="e">
        <f>IF(ISNUMBER(Regressions!G26),ROUND(Regressions!G26, 1), NA())</f>
        <v>#N/A</v>
      </c>
      <c r="H16" s="389">
        <f>IF(ISNUMBER(Regressions!H26),ROUND(Regressions!H26, 1), NA())</f>
        <v>20.100000000000001</v>
      </c>
      <c r="I16" s="390">
        <f>IF(ISNUMBER(Regressions!I26),ROUND(Regressions!I26, 1), NA())</f>
        <v>79.900000000000006</v>
      </c>
      <c r="J16" s="391">
        <f>IF(ISNUMBER(Regressions!J26),ROUND(Regressions!J26, 1), NA())</f>
        <v>20.100000000000001</v>
      </c>
      <c r="K16" s="300" t="e">
        <f>IF(ISNUMBER(Regressions!K26),ROUND(Regressions!K26, 1), NA())</f>
        <v>#N/A</v>
      </c>
      <c r="L16" s="392" t="e">
        <f>IF(ISNUMBER(Regressions!L26),ROUND(Regressions!L26, 1), NA())</f>
        <v>#N/A</v>
      </c>
      <c r="M16" s="389">
        <f>IF(ISNUMBER(Regressions!M26),ROUND(Regressions!M26, 1), NA())</f>
        <v>20.100000000000001</v>
      </c>
      <c r="N16" s="393">
        <f>IF(ISNUMBER(Regressions!N26),ROUND(Regressions!N26, 1), NA())</f>
        <v>79.900000000000006</v>
      </c>
      <c r="O16" s="387" t="e">
        <f>IF(ISNUMBER(Regressions!O26),ROUND(Regressions!O26, 1), NA())</f>
        <v>#N/A</v>
      </c>
      <c r="P16" s="300" t="e">
        <f>IF(ISNUMBER(Regressions!P26),ROUND(Regressions!P26, 1), NA())</f>
        <v>#N/A</v>
      </c>
      <c r="Q16" s="394" t="e">
        <f>IF(ISNUMBER(Regressions!Q26),ROUND(Regressions!Q26, 1), NA())</f>
        <v>#N/A</v>
      </c>
      <c r="R16" s="389" t="e">
        <f>IF(ISNUMBER(Regressions!R26),ROUND(Regressions!R26, 1), NA())</f>
        <v>#N/A</v>
      </c>
      <c r="S16" s="390" t="e">
        <f>IF(ISNUMBER(Regressions!S26),ROUND(Regressions!S26, 1), NA())</f>
        <v>#N/A</v>
      </c>
    </row>
    <row r="17" x14ac:dyDescent="0.2">
      <c r="A17" s="234" t="str">
        <f>IF(ISBLANK(Regressions!A27), " ", Regressions!A27)</f>
        <v>Guinea-Bissau</v>
      </c>
      <c r="B17" s="229">
        <f>IF(ISBLANK(Regressions!B27), " ", Regressions!B27)</f>
        <v>2013</v>
      </c>
      <c r="C17" s="232" t="str">
        <f>IF(ISBLANK(Regressions!C27), " ", Regressions!C27)</f>
        <v>National</v>
      </c>
      <c r="D17" s="236">
        <f>IF(ISBLANK(Regressions!D27), " ", Regressions!D27)</f>
        <v>630804</v>
      </c>
      <c r="E17" s="387" t="e">
        <f>IF(ISNUMBER(Regressions!E27),ROUND(Regressions!E27, 1), NA())</f>
        <v>#N/A</v>
      </c>
      <c r="F17" s="300">
        <f>IF(ISNUMBER(Regressions!F27),ROUND(Regressions!F27, 1), NA())</f>
        <v>20.100000000000001</v>
      </c>
      <c r="G17" s="388" t="e">
        <f>IF(ISNUMBER(Regressions!G27),ROUND(Regressions!G27, 1), NA())</f>
        <v>#N/A</v>
      </c>
      <c r="H17" s="389">
        <f>IF(ISNUMBER(Regressions!H27),ROUND(Regressions!H27, 1), NA())</f>
        <v>20.100000000000001</v>
      </c>
      <c r="I17" s="390">
        <f>IF(ISNUMBER(Regressions!I27),ROUND(Regressions!I27, 1), NA())</f>
        <v>79.900000000000006</v>
      </c>
      <c r="J17" s="391">
        <f>IF(ISNUMBER(Regressions!J27),ROUND(Regressions!J27, 1), NA())</f>
        <v>20.100000000000001</v>
      </c>
      <c r="K17" s="300" t="e">
        <f>IF(ISNUMBER(Regressions!K27),ROUND(Regressions!K27, 1), NA())</f>
        <v>#N/A</v>
      </c>
      <c r="L17" s="392" t="e">
        <f>IF(ISNUMBER(Regressions!L27),ROUND(Regressions!L27, 1), NA())</f>
        <v>#N/A</v>
      </c>
      <c r="M17" s="389">
        <f>IF(ISNUMBER(Regressions!M27),ROUND(Regressions!M27, 1), NA())</f>
        <v>20.100000000000001</v>
      </c>
      <c r="N17" s="393">
        <f>IF(ISNUMBER(Regressions!N27),ROUND(Regressions!N27, 1), NA())</f>
        <v>79.900000000000006</v>
      </c>
      <c r="O17" s="387" t="e">
        <f>IF(ISNUMBER(Regressions!O27),ROUND(Regressions!O27, 1), NA())</f>
        <v>#N/A</v>
      </c>
      <c r="P17" s="300" t="e">
        <f>IF(ISNUMBER(Regressions!P27),ROUND(Regressions!P27, 1), NA())</f>
        <v>#N/A</v>
      </c>
      <c r="Q17" s="394" t="e">
        <f>IF(ISNUMBER(Regressions!Q27),ROUND(Regressions!Q27, 1), NA())</f>
        <v>#N/A</v>
      </c>
      <c r="R17" s="389" t="e">
        <f>IF(ISNUMBER(Regressions!R27),ROUND(Regressions!R27, 1), NA())</f>
        <v>#N/A</v>
      </c>
      <c r="S17" s="390" t="e">
        <f>IF(ISNUMBER(Regressions!S27),ROUND(Regressions!S27, 1), NA())</f>
        <v>#N/A</v>
      </c>
    </row>
    <row r="18" x14ac:dyDescent="0.2">
      <c r="A18" s="234" t="str">
        <f>IF(ISBLANK(Regressions!A28), " ", Regressions!A28)</f>
        <v>Guinea-Bissau</v>
      </c>
      <c r="B18" s="229">
        <f>IF(ISBLANK(Regressions!B28), " ", Regressions!B28)</f>
        <v>2014</v>
      </c>
      <c r="C18" s="232" t="str">
        <f>IF(ISBLANK(Regressions!C28), " ", Regressions!C28)</f>
        <v>National</v>
      </c>
      <c r="D18" s="236">
        <f>IF(ISBLANK(Regressions!D28), " ", Regressions!D28)</f>
        <v>645870</v>
      </c>
      <c r="E18" s="387" t="e">
        <f>IF(ISNUMBER(Regressions!E28),ROUND(Regressions!E28, 1), NA())</f>
        <v>#N/A</v>
      </c>
      <c r="F18" s="300">
        <f>IF(ISNUMBER(Regressions!F28),ROUND(Regressions!F28, 1), NA())</f>
        <v>20.100000000000001</v>
      </c>
      <c r="G18" s="388" t="e">
        <f>IF(ISNUMBER(Regressions!G28),ROUND(Regressions!G28, 1), NA())</f>
        <v>#N/A</v>
      </c>
      <c r="H18" s="389">
        <f>IF(ISNUMBER(Regressions!H28),ROUND(Regressions!H28, 1), NA())</f>
        <v>20.100000000000001</v>
      </c>
      <c r="I18" s="390">
        <f>IF(ISNUMBER(Regressions!I28),ROUND(Regressions!I28, 1), NA())</f>
        <v>79.900000000000006</v>
      </c>
      <c r="J18" s="391">
        <f>IF(ISNUMBER(Regressions!J28),ROUND(Regressions!J28, 1), NA())</f>
        <v>20.100000000000001</v>
      </c>
      <c r="K18" s="300" t="e">
        <f>IF(ISNUMBER(Regressions!K28),ROUND(Regressions!K28, 1), NA())</f>
        <v>#N/A</v>
      </c>
      <c r="L18" s="392" t="e">
        <f>IF(ISNUMBER(Regressions!L28),ROUND(Regressions!L28, 1), NA())</f>
        <v>#N/A</v>
      </c>
      <c r="M18" s="389">
        <f>IF(ISNUMBER(Regressions!M28),ROUND(Regressions!M28, 1), NA())</f>
        <v>20.100000000000001</v>
      </c>
      <c r="N18" s="393">
        <f>IF(ISNUMBER(Regressions!N28),ROUND(Regressions!N28, 1), NA())</f>
        <v>79.900000000000006</v>
      </c>
      <c r="O18" s="387" t="e">
        <f>IF(ISNUMBER(Regressions!O28),ROUND(Regressions!O28, 1), NA())</f>
        <v>#N/A</v>
      </c>
      <c r="P18" s="300" t="e">
        <f>IF(ISNUMBER(Regressions!P28),ROUND(Regressions!P28, 1), NA())</f>
        <v>#N/A</v>
      </c>
      <c r="Q18" s="394" t="e">
        <f>IF(ISNUMBER(Regressions!Q28),ROUND(Regressions!Q28, 1), NA())</f>
        <v>#N/A</v>
      </c>
      <c r="R18" s="389" t="e">
        <f>IF(ISNUMBER(Regressions!R28),ROUND(Regressions!R28, 1), NA())</f>
        <v>#N/A</v>
      </c>
      <c r="S18" s="390" t="e">
        <f>IF(ISNUMBER(Regressions!S28),ROUND(Regressions!S28, 1), NA())</f>
        <v>#N/A</v>
      </c>
    </row>
    <row r="19" x14ac:dyDescent="0.2">
      <c r="A19" s="234" t="str">
        <f>IF(ISBLANK(Regressions!A29), " ", Regressions!A29)</f>
        <v>Guinea-Bissau</v>
      </c>
      <c r="B19" s="229">
        <f>IF(ISBLANK(Regressions!B29), " ", Regressions!B29)</f>
        <v>2015</v>
      </c>
      <c r="C19" s="232" t="str">
        <f>IF(ISBLANK(Regressions!C29), " ", Regressions!C29)</f>
        <v>National</v>
      </c>
      <c r="D19" s="236">
        <f>IF(ISBLANK(Regressions!D29), " ", Regressions!D29)</f>
        <v>660572</v>
      </c>
      <c r="E19" s="387" t="e">
        <f>IF(ISNUMBER(Regressions!E29),ROUND(Regressions!E29, 1), NA())</f>
        <v>#N/A</v>
      </c>
      <c r="F19" s="300" t="e">
        <f>IF(ISNUMBER(Regressions!F29),ROUND(Regressions!F29, 1), NA())</f>
        <v>#N/A</v>
      </c>
      <c r="G19" s="388" t="e">
        <f>IF(ISNUMBER(Regressions!G29),ROUND(Regressions!G29, 1), NA())</f>
        <v>#N/A</v>
      </c>
      <c r="H19" s="389" t="e">
        <f>IF(ISNUMBER(Regressions!H29),ROUND(Regressions!H29, 1), NA())</f>
        <v>#N/A</v>
      </c>
      <c r="I19" s="390" t="e">
        <f>IF(ISNUMBER(Regressions!I29),ROUND(Regressions!I29, 1), NA())</f>
        <v>#N/A</v>
      </c>
      <c r="J19" s="391" t="e">
        <f>IF(ISNUMBER(Regressions!J29),ROUND(Regressions!J29, 1), NA())</f>
        <v>#N/A</v>
      </c>
      <c r="K19" s="300" t="e">
        <f>IF(ISNUMBER(Regressions!K29),ROUND(Regressions!K29, 1), NA())</f>
        <v>#N/A</v>
      </c>
      <c r="L19" s="392" t="e">
        <f>IF(ISNUMBER(Regressions!L29),ROUND(Regressions!L29, 1), NA())</f>
        <v>#N/A</v>
      </c>
      <c r="M19" s="389" t="e">
        <f>IF(ISNUMBER(Regressions!M29),ROUND(Regressions!M29, 1), NA())</f>
        <v>#N/A</v>
      </c>
      <c r="N19" s="393" t="e">
        <f>IF(ISNUMBER(Regressions!N29),ROUND(Regressions!N29, 1), NA())</f>
        <v>#N/A</v>
      </c>
      <c r="O19" s="387" t="e">
        <f>IF(ISNUMBER(Regressions!O29),ROUND(Regressions!O29, 1), NA())</f>
        <v>#N/A</v>
      </c>
      <c r="P19" s="300" t="e">
        <f>IF(ISNUMBER(Regressions!P29),ROUND(Regressions!P29, 1), NA())</f>
        <v>#N/A</v>
      </c>
      <c r="Q19" s="394" t="e">
        <f>IF(ISNUMBER(Regressions!Q29),ROUND(Regressions!Q29, 1), NA())</f>
        <v>#N/A</v>
      </c>
      <c r="R19" s="389" t="e">
        <f>IF(ISNUMBER(Regressions!R29),ROUND(Regressions!R29, 1), NA())</f>
        <v>#N/A</v>
      </c>
      <c r="S19" s="390" t="e">
        <f>IF(ISNUMBER(Regressions!S29),ROUND(Regressions!S29, 1), NA())</f>
        <v>#N/A</v>
      </c>
    </row>
    <row r="20" x14ac:dyDescent="0.2">
      <c r="A20" s="237" t="str">
        <f>IF(ISBLANK(Regressions!A30), " ", Regressions!A30)</f>
        <v>Guinea-Bissau</v>
      </c>
      <c r="B20" s="238">
        <f>IF(ISBLANK(Regressions!B30), " ", Regressions!B30)</f>
        <v>2016</v>
      </c>
      <c r="C20" s="239" t="str">
        <f>IF(ISBLANK(Regressions!C30), " ", Regressions!C30)</f>
        <v>National</v>
      </c>
      <c r="D20" s="240">
        <f>IF(ISBLANK(Regressions!D30), " ", Regressions!D30)</f>
        <v>675664</v>
      </c>
      <c r="E20" s="395" t="e">
        <f>IF(ISNUMBER(Regressions!E30),ROUND(Regressions!E30, 1), NA())</f>
        <v>#N/A</v>
      </c>
      <c r="F20" s="301" t="e">
        <f>IF(ISNUMBER(Regressions!F30),ROUND(Regressions!F30, 1), NA())</f>
        <v>#N/A</v>
      </c>
      <c r="G20" s="396" t="e">
        <f>IF(ISNUMBER(Regressions!G30),ROUND(Regressions!G30, 1), NA())</f>
        <v>#N/A</v>
      </c>
      <c r="H20" s="397" t="e">
        <f>IF(ISNUMBER(Regressions!H30),ROUND(Regressions!H30, 1), NA())</f>
        <v>#N/A</v>
      </c>
      <c r="I20" s="398" t="e">
        <f>IF(ISNUMBER(Regressions!I30),ROUND(Regressions!I30, 1), NA())</f>
        <v>#N/A</v>
      </c>
      <c r="J20" s="399" t="e">
        <f>IF(ISNUMBER(Regressions!J30),ROUND(Regressions!J30, 1), NA())</f>
        <v>#N/A</v>
      </c>
      <c r="K20" s="301" t="e">
        <f>IF(ISNUMBER(Regressions!K30),ROUND(Regressions!K30, 1), NA())</f>
        <v>#N/A</v>
      </c>
      <c r="L20" s="400" t="e">
        <f>IF(ISNUMBER(Regressions!L30),ROUND(Regressions!L30, 1), NA())</f>
        <v>#N/A</v>
      </c>
      <c r="M20" s="397" t="e">
        <f>IF(ISNUMBER(Regressions!M30),ROUND(Regressions!M30, 1), NA())</f>
        <v>#N/A</v>
      </c>
      <c r="N20" s="401" t="e">
        <f>IF(ISNUMBER(Regressions!N30),ROUND(Regressions!N30, 1), NA())</f>
        <v>#N/A</v>
      </c>
      <c r="O20" s="395" t="e">
        <f>IF(ISNUMBER(Regressions!O30),ROUND(Regressions!O30, 1), NA())</f>
        <v>#N/A</v>
      </c>
      <c r="P20" s="301" t="e">
        <f>IF(ISNUMBER(Regressions!P30),ROUND(Regressions!P30, 1), NA())</f>
        <v>#N/A</v>
      </c>
      <c r="Q20" s="402" t="e">
        <f>IF(ISNUMBER(Regressions!Q30),ROUND(Regressions!Q30, 1), NA())</f>
        <v>#N/A</v>
      </c>
      <c r="R20" s="397" t="e">
        <f>IF(ISNUMBER(Regressions!R30),ROUND(Regressions!R30, 1), NA())</f>
        <v>#N/A</v>
      </c>
      <c r="S20" s="398" t="e">
        <f>IF(ISNUMBER(Regressions!S30),ROUND(Regressions!S30, 1), NA())</f>
        <v>#N/A</v>
      </c>
    </row>
    <row r="21" x14ac:dyDescent="0.2">
      <c r="A21" s="234" t="str">
        <f>IF(ISBLANK(Regressions!A31), " ", Regressions!A31)</f>
        <v>Guinea-Bissau</v>
      </c>
      <c r="B21" s="229">
        <f>IF(ISBLANK(Regressions!B31), " ", Regressions!B31)</f>
        <v>2000</v>
      </c>
      <c r="C21" s="232" t="str">
        <f>IF(ISBLANK(Regressions!C31), " ", Regressions!C31)</f>
        <v>Urban</v>
      </c>
      <c r="D21" s="236">
        <f>IF(ISBLANK(Regressions!D31), " ", Regressions!D31)</f>
        <v>171545.00821838379</v>
      </c>
      <c r="E21" s="387" t="e">
        <f>IF(ISNUMBER(Regressions!E31),ROUND(Regressions!E31, 1), NA())</f>
        <v>#N/A</v>
      </c>
      <c r="F21" s="300" t="e">
        <f>IF(ISNUMBER(Regressions!F31),ROUND(Regressions!F31, 1), NA())</f>
        <v>#N/A</v>
      </c>
      <c r="G21" s="388" t="e">
        <f>IF(ISNUMBER(Regressions!G31),ROUND(Regressions!G31, 1), NA())</f>
        <v>#N/A</v>
      </c>
      <c r="H21" s="389" t="e">
        <f>IF(ISNUMBER(Regressions!H31),ROUND(Regressions!H31, 1), NA())</f>
        <v>#N/A</v>
      </c>
      <c r="I21" s="390" t="e">
        <f>IF(ISNUMBER(Regressions!I31),ROUND(Regressions!I31, 1), NA())</f>
        <v>#N/A</v>
      </c>
      <c r="J21" s="391" t="e">
        <f>IF(ISNUMBER(Regressions!J31),ROUND(Regressions!J31, 1), NA())</f>
        <v>#N/A</v>
      </c>
      <c r="K21" s="300" t="e">
        <f>IF(ISNUMBER(Regressions!K31),ROUND(Regressions!K31, 1), NA())</f>
        <v>#N/A</v>
      </c>
      <c r="L21" s="392" t="e">
        <f>IF(ISNUMBER(Regressions!L31),ROUND(Regressions!L31, 1), NA())</f>
        <v>#N/A</v>
      </c>
      <c r="M21" s="389" t="e">
        <f>IF(ISNUMBER(Regressions!M31),ROUND(Regressions!M31, 1), NA())</f>
        <v>#N/A</v>
      </c>
      <c r="N21" s="393" t="e">
        <f>IF(ISNUMBER(Regressions!N31),ROUND(Regressions!N31, 1), NA())</f>
        <v>#N/A</v>
      </c>
      <c r="O21" s="387" t="e">
        <f>IF(ISNUMBER(Regressions!O31),ROUND(Regressions!O31, 1), NA())</f>
        <v>#N/A</v>
      </c>
      <c r="P21" s="300" t="e">
        <f>IF(ISNUMBER(Regressions!P31),ROUND(Regressions!P31, 1), NA())</f>
        <v>#N/A</v>
      </c>
      <c r="Q21" s="394" t="e">
        <f>IF(ISNUMBER(Regressions!Q31),ROUND(Regressions!Q31, 1), NA())</f>
        <v>#N/A</v>
      </c>
      <c r="R21" s="389" t="e">
        <f>IF(ISNUMBER(Regressions!R31),ROUND(Regressions!R31, 1), NA())</f>
        <v>#N/A</v>
      </c>
      <c r="S21" s="390" t="e">
        <f>IF(ISNUMBER(Regressions!S31),ROUND(Regressions!S31, 1), NA())</f>
        <v>#N/A</v>
      </c>
    </row>
    <row r="22" x14ac:dyDescent="0.2">
      <c r="A22" s="234" t="str">
        <f>IF(ISBLANK(Regressions!A32), " ", Regressions!A32)</f>
        <v>Guinea-Bissau</v>
      </c>
      <c r="B22" s="229">
        <f>IF(ISBLANK(Regressions!B32), " ", Regressions!B32)</f>
        <v>2001</v>
      </c>
      <c r="C22" s="232" t="str">
        <f>IF(ISBLANK(Regressions!C32), " ", Regressions!C32)</f>
        <v>Urban</v>
      </c>
      <c r="D22" s="236">
        <f>IF(ISBLANK(Regressions!D32), " ", Regressions!D32)</f>
        <v>178369.99946811676</v>
      </c>
      <c r="E22" s="387" t="e">
        <f>IF(ISNUMBER(Regressions!E32),ROUND(Regressions!E32, 1), NA())</f>
        <v>#N/A</v>
      </c>
      <c r="F22" s="300" t="e">
        <f>IF(ISNUMBER(Regressions!F32),ROUND(Regressions!F32, 1), NA())</f>
        <v>#N/A</v>
      </c>
      <c r="G22" s="388" t="e">
        <f>IF(ISNUMBER(Regressions!G32),ROUND(Regressions!G32, 1), NA())</f>
        <v>#N/A</v>
      </c>
      <c r="H22" s="389" t="e">
        <f>IF(ISNUMBER(Regressions!H32),ROUND(Regressions!H32, 1), NA())</f>
        <v>#N/A</v>
      </c>
      <c r="I22" s="390" t="e">
        <f>IF(ISNUMBER(Regressions!I32),ROUND(Regressions!I32, 1), NA())</f>
        <v>#N/A</v>
      </c>
      <c r="J22" s="391" t="e">
        <f>IF(ISNUMBER(Regressions!J32),ROUND(Regressions!J32, 1), NA())</f>
        <v>#N/A</v>
      </c>
      <c r="K22" s="300" t="e">
        <f>IF(ISNUMBER(Regressions!K32),ROUND(Regressions!K32, 1), NA())</f>
        <v>#N/A</v>
      </c>
      <c r="L22" s="392" t="e">
        <f>IF(ISNUMBER(Regressions!L32),ROUND(Regressions!L32, 1), NA())</f>
        <v>#N/A</v>
      </c>
      <c r="M22" s="389" t="e">
        <f>IF(ISNUMBER(Regressions!M32),ROUND(Regressions!M32, 1), NA())</f>
        <v>#N/A</v>
      </c>
      <c r="N22" s="393" t="e">
        <f>IF(ISNUMBER(Regressions!N32),ROUND(Regressions!N32, 1), NA())</f>
        <v>#N/A</v>
      </c>
      <c r="O22" s="387" t="e">
        <f>IF(ISNUMBER(Regressions!O32),ROUND(Regressions!O32, 1), NA())</f>
        <v>#N/A</v>
      </c>
      <c r="P22" s="300" t="e">
        <f>IF(ISNUMBER(Regressions!P32),ROUND(Regressions!P32, 1), NA())</f>
        <v>#N/A</v>
      </c>
      <c r="Q22" s="394" t="e">
        <f>IF(ISNUMBER(Regressions!Q32),ROUND(Regressions!Q32, 1), NA())</f>
        <v>#N/A</v>
      </c>
      <c r="R22" s="389" t="e">
        <f>IF(ISNUMBER(Regressions!R32),ROUND(Regressions!R32, 1), NA())</f>
        <v>#N/A</v>
      </c>
      <c r="S22" s="390" t="e">
        <f>IF(ISNUMBER(Regressions!S32),ROUND(Regressions!S32, 1), NA())</f>
        <v>#N/A</v>
      </c>
    </row>
    <row r="23" x14ac:dyDescent="0.2">
      <c r="A23" s="234" t="str">
        <f>IF(ISBLANK(Regressions!A33), " ", Regressions!A33)</f>
        <v>Guinea-Bissau</v>
      </c>
      <c r="B23" s="229">
        <f>IF(ISBLANK(Regressions!B33), " ", Regressions!B33)</f>
        <v>2002</v>
      </c>
      <c r="C23" s="232" t="str">
        <f>IF(ISBLANK(Regressions!C33), " ", Regressions!C33)</f>
        <v>Urban</v>
      </c>
      <c r="D23" s="236">
        <f>IF(ISBLANK(Regressions!D33), " ", Regressions!D33)</f>
        <v>185121.99915161132</v>
      </c>
      <c r="E23" s="387" t="e">
        <f>IF(ISNUMBER(Regressions!E33),ROUND(Regressions!E33, 1), NA())</f>
        <v>#N/A</v>
      </c>
      <c r="F23" s="300" t="e">
        <f>IF(ISNUMBER(Regressions!F33),ROUND(Regressions!F33, 1), NA())</f>
        <v>#N/A</v>
      </c>
      <c r="G23" s="388" t="e">
        <f>IF(ISNUMBER(Regressions!G33),ROUND(Regressions!G33, 1), NA())</f>
        <v>#N/A</v>
      </c>
      <c r="H23" s="389" t="e">
        <f>IF(ISNUMBER(Regressions!H33),ROUND(Regressions!H33, 1), NA())</f>
        <v>#N/A</v>
      </c>
      <c r="I23" s="390" t="e">
        <f>IF(ISNUMBER(Regressions!I33),ROUND(Regressions!I33, 1), NA())</f>
        <v>#N/A</v>
      </c>
      <c r="J23" s="391" t="e">
        <f>IF(ISNUMBER(Regressions!J33),ROUND(Regressions!J33, 1), NA())</f>
        <v>#N/A</v>
      </c>
      <c r="K23" s="300" t="e">
        <f>IF(ISNUMBER(Regressions!K33),ROUND(Regressions!K33, 1), NA())</f>
        <v>#N/A</v>
      </c>
      <c r="L23" s="392" t="e">
        <f>IF(ISNUMBER(Regressions!L33),ROUND(Regressions!L33, 1), NA())</f>
        <v>#N/A</v>
      </c>
      <c r="M23" s="389" t="e">
        <f>IF(ISNUMBER(Regressions!M33),ROUND(Regressions!M33, 1), NA())</f>
        <v>#N/A</v>
      </c>
      <c r="N23" s="393" t="e">
        <f>IF(ISNUMBER(Regressions!N33),ROUND(Regressions!N33, 1), NA())</f>
        <v>#N/A</v>
      </c>
      <c r="O23" s="387" t="e">
        <f>IF(ISNUMBER(Regressions!O33),ROUND(Regressions!O33, 1), NA())</f>
        <v>#N/A</v>
      </c>
      <c r="P23" s="300" t="e">
        <f>IF(ISNUMBER(Regressions!P33),ROUND(Regressions!P33, 1), NA())</f>
        <v>#N/A</v>
      </c>
      <c r="Q23" s="394" t="e">
        <f>IF(ISNUMBER(Regressions!Q33),ROUND(Regressions!Q33, 1), NA())</f>
        <v>#N/A</v>
      </c>
      <c r="R23" s="389" t="e">
        <f>IF(ISNUMBER(Regressions!R33),ROUND(Regressions!R33, 1), NA())</f>
        <v>#N/A</v>
      </c>
      <c r="S23" s="390" t="e">
        <f>IF(ISNUMBER(Regressions!S33),ROUND(Regressions!S33, 1), NA())</f>
        <v>#N/A</v>
      </c>
    </row>
    <row r="24" x14ac:dyDescent="0.2">
      <c r="A24" s="234" t="str">
        <f>IF(ISBLANK(Regressions!A34), " ", Regressions!A34)</f>
        <v>Guinea-Bissau</v>
      </c>
      <c r="B24" s="229">
        <f>IF(ISBLANK(Regressions!B34), " ", Regressions!B34)</f>
        <v>2003</v>
      </c>
      <c r="C24" s="232" t="str">
        <f>IF(ISBLANK(Regressions!C34), " ", Regressions!C34)</f>
        <v>Urban</v>
      </c>
      <c r="D24" s="236">
        <f>IF(ISBLANK(Regressions!D34), " ", Regressions!D34)</f>
        <v>192184.99216403961</v>
      </c>
      <c r="E24" s="387" t="e">
        <f>IF(ISNUMBER(Regressions!E34),ROUND(Regressions!E34, 1), NA())</f>
        <v>#N/A</v>
      </c>
      <c r="F24" s="300" t="e">
        <f>IF(ISNUMBER(Regressions!F34),ROUND(Regressions!F34, 1), NA())</f>
        <v>#N/A</v>
      </c>
      <c r="G24" s="388" t="e">
        <f>IF(ISNUMBER(Regressions!G34),ROUND(Regressions!G34, 1), NA())</f>
        <v>#N/A</v>
      </c>
      <c r="H24" s="389" t="e">
        <f>IF(ISNUMBER(Regressions!H34),ROUND(Regressions!H34, 1), NA())</f>
        <v>#N/A</v>
      </c>
      <c r="I24" s="390" t="e">
        <f>IF(ISNUMBER(Regressions!I34),ROUND(Regressions!I34, 1), NA())</f>
        <v>#N/A</v>
      </c>
      <c r="J24" s="391" t="e">
        <f>IF(ISNUMBER(Regressions!J34),ROUND(Regressions!J34, 1), NA())</f>
        <v>#N/A</v>
      </c>
      <c r="K24" s="300" t="e">
        <f>IF(ISNUMBER(Regressions!K34),ROUND(Regressions!K34, 1), NA())</f>
        <v>#N/A</v>
      </c>
      <c r="L24" s="392" t="e">
        <f>IF(ISNUMBER(Regressions!L34),ROUND(Regressions!L34, 1), NA())</f>
        <v>#N/A</v>
      </c>
      <c r="M24" s="389" t="e">
        <f>IF(ISNUMBER(Regressions!M34),ROUND(Regressions!M34, 1), NA())</f>
        <v>#N/A</v>
      </c>
      <c r="N24" s="393" t="e">
        <f>IF(ISNUMBER(Regressions!N34),ROUND(Regressions!N34, 1), NA())</f>
        <v>#N/A</v>
      </c>
      <c r="O24" s="387" t="e">
        <f>IF(ISNUMBER(Regressions!O34),ROUND(Regressions!O34, 1), NA())</f>
        <v>#N/A</v>
      </c>
      <c r="P24" s="300" t="e">
        <f>IF(ISNUMBER(Regressions!P34),ROUND(Regressions!P34, 1), NA())</f>
        <v>#N/A</v>
      </c>
      <c r="Q24" s="394" t="e">
        <f>IF(ISNUMBER(Regressions!Q34),ROUND(Regressions!Q34, 1), NA())</f>
        <v>#N/A</v>
      </c>
      <c r="R24" s="389" t="e">
        <f>IF(ISNUMBER(Regressions!R34),ROUND(Regressions!R34, 1), NA())</f>
        <v>#N/A</v>
      </c>
      <c r="S24" s="390" t="e">
        <f>IF(ISNUMBER(Regressions!S34),ROUND(Regressions!S34, 1), NA())</f>
        <v>#N/A</v>
      </c>
    </row>
    <row r="25" x14ac:dyDescent="0.2">
      <c r="A25" s="234" t="str">
        <f>IF(ISBLANK(Regressions!A35), " ", Regressions!A35)</f>
        <v>Guinea-Bissau</v>
      </c>
      <c r="B25" s="229">
        <f>IF(ISBLANK(Regressions!B35), " ", Regressions!B35)</f>
        <v>2004</v>
      </c>
      <c r="C25" s="232" t="str">
        <f>IF(ISBLANK(Regressions!C35), " ", Regressions!C35)</f>
        <v>Urban</v>
      </c>
      <c r="D25" s="236">
        <f>IF(ISBLANK(Regressions!D35), " ", Regressions!D35)</f>
        <v>199487.0055119324</v>
      </c>
      <c r="E25" s="387" t="e">
        <f>IF(ISNUMBER(Regressions!E35),ROUND(Regressions!E35, 1), NA())</f>
        <v>#N/A</v>
      </c>
      <c r="F25" s="300" t="e">
        <f>IF(ISNUMBER(Regressions!F35),ROUND(Regressions!F35, 1), NA())</f>
        <v>#N/A</v>
      </c>
      <c r="G25" s="388" t="e">
        <f>IF(ISNUMBER(Regressions!G35),ROUND(Regressions!G35, 1), NA())</f>
        <v>#N/A</v>
      </c>
      <c r="H25" s="389" t="e">
        <f>IF(ISNUMBER(Regressions!H35),ROUND(Regressions!H35, 1), NA())</f>
        <v>#N/A</v>
      </c>
      <c r="I25" s="390" t="e">
        <f>IF(ISNUMBER(Regressions!I35),ROUND(Regressions!I35, 1), NA())</f>
        <v>#N/A</v>
      </c>
      <c r="J25" s="391" t="e">
        <f>IF(ISNUMBER(Regressions!J35),ROUND(Regressions!J35, 1), NA())</f>
        <v>#N/A</v>
      </c>
      <c r="K25" s="300" t="e">
        <f>IF(ISNUMBER(Regressions!K35),ROUND(Regressions!K35, 1), NA())</f>
        <v>#N/A</v>
      </c>
      <c r="L25" s="392" t="e">
        <f>IF(ISNUMBER(Regressions!L35),ROUND(Regressions!L35, 1), NA())</f>
        <v>#N/A</v>
      </c>
      <c r="M25" s="389" t="e">
        <f>IF(ISNUMBER(Regressions!M35),ROUND(Regressions!M35, 1), NA())</f>
        <v>#N/A</v>
      </c>
      <c r="N25" s="393" t="e">
        <f>IF(ISNUMBER(Regressions!N35),ROUND(Regressions!N35, 1), NA())</f>
        <v>#N/A</v>
      </c>
      <c r="O25" s="387" t="e">
        <f>IF(ISNUMBER(Regressions!O35),ROUND(Regressions!O35, 1), NA())</f>
        <v>#N/A</v>
      </c>
      <c r="P25" s="300" t="e">
        <f>IF(ISNUMBER(Regressions!P35),ROUND(Regressions!P35, 1), NA())</f>
        <v>#N/A</v>
      </c>
      <c r="Q25" s="394" t="e">
        <f>IF(ISNUMBER(Regressions!Q35),ROUND(Regressions!Q35, 1), NA())</f>
        <v>#N/A</v>
      </c>
      <c r="R25" s="389" t="e">
        <f>IF(ISNUMBER(Regressions!R35),ROUND(Regressions!R35, 1), NA())</f>
        <v>#N/A</v>
      </c>
      <c r="S25" s="390" t="e">
        <f>IF(ISNUMBER(Regressions!S35),ROUND(Regressions!S35, 1), NA())</f>
        <v>#N/A</v>
      </c>
    </row>
    <row r="26" x14ac:dyDescent="0.2">
      <c r="A26" s="234" t="str">
        <f>IF(ISBLANK(Regressions!A36), " ", Regressions!A36)</f>
        <v>Guinea-Bissau</v>
      </c>
      <c r="B26" s="229">
        <f>IF(ISBLANK(Regressions!B36), " ", Regressions!B36)</f>
        <v>2005</v>
      </c>
      <c r="C26" s="232" t="str">
        <f>IF(ISBLANK(Regressions!C36), " ", Regressions!C36)</f>
        <v>Urban</v>
      </c>
      <c r="D26" s="236">
        <f>IF(ISBLANK(Regressions!D36), " ", Regressions!D36)</f>
        <v>206855.00050258636</v>
      </c>
      <c r="E26" s="387" t="e">
        <f>IF(ISNUMBER(Regressions!E36),ROUND(Regressions!E36, 1), NA())</f>
        <v>#N/A</v>
      </c>
      <c r="F26" s="300" t="e">
        <f>IF(ISNUMBER(Regressions!F36),ROUND(Regressions!F36, 1), NA())</f>
        <v>#N/A</v>
      </c>
      <c r="G26" s="388" t="e">
        <f>IF(ISNUMBER(Regressions!G36),ROUND(Regressions!G36, 1), NA())</f>
        <v>#N/A</v>
      </c>
      <c r="H26" s="389" t="e">
        <f>IF(ISNUMBER(Regressions!H36),ROUND(Regressions!H36, 1), NA())</f>
        <v>#N/A</v>
      </c>
      <c r="I26" s="390" t="e">
        <f>IF(ISNUMBER(Regressions!I36),ROUND(Regressions!I36, 1), NA())</f>
        <v>#N/A</v>
      </c>
      <c r="J26" s="391" t="e">
        <f>IF(ISNUMBER(Regressions!J36),ROUND(Regressions!J36, 1), NA())</f>
        <v>#N/A</v>
      </c>
      <c r="K26" s="300" t="e">
        <f>IF(ISNUMBER(Regressions!K36),ROUND(Regressions!K36, 1), NA())</f>
        <v>#N/A</v>
      </c>
      <c r="L26" s="392" t="e">
        <f>IF(ISNUMBER(Regressions!L36),ROUND(Regressions!L36, 1), NA())</f>
        <v>#N/A</v>
      </c>
      <c r="M26" s="389" t="e">
        <f>IF(ISNUMBER(Regressions!M36),ROUND(Regressions!M36, 1), NA())</f>
        <v>#N/A</v>
      </c>
      <c r="N26" s="393" t="e">
        <f>IF(ISNUMBER(Regressions!N36),ROUND(Regressions!N36, 1), NA())</f>
        <v>#N/A</v>
      </c>
      <c r="O26" s="387" t="e">
        <f>IF(ISNUMBER(Regressions!O36),ROUND(Regressions!O36, 1), NA())</f>
        <v>#N/A</v>
      </c>
      <c r="P26" s="300" t="e">
        <f>IF(ISNUMBER(Regressions!P36),ROUND(Regressions!P36, 1), NA())</f>
        <v>#N/A</v>
      </c>
      <c r="Q26" s="394" t="e">
        <f>IF(ISNUMBER(Regressions!Q36),ROUND(Regressions!Q36, 1), NA())</f>
        <v>#N/A</v>
      </c>
      <c r="R26" s="389" t="e">
        <f>IF(ISNUMBER(Regressions!R36),ROUND(Regressions!R36, 1), NA())</f>
        <v>#N/A</v>
      </c>
      <c r="S26" s="390" t="e">
        <f>IF(ISNUMBER(Regressions!S36),ROUND(Regressions!S36, 1), NA())</f>
        <v>#N/A</v>
      </c>
    </row>
    <row r="27" x14ac:dyDescent="0.2">
      <c r="A27" s="234" t="str">
        <f>IF(ISBLANK(Regressions!A37), " ", Regressions!A37)</f>
        <v>Guinea-Bissau</v>
      </c>
      <c r="B27" s="229">
        <f>IF(ISBLANK(Regressions!B37), " ", Regressions!B37)</f>
        <v>2006</v>
      </c>
      <c r="C27" s="232" t="str">
        <f>IF(ISBLANK(Regressions!C37), " ", Regressions!C37)</f>
        <v>Urban</v>
      </c>
      <c r="D27" s="236">
        <f>IF(ISBLANK(Regressions!D37), " ", Regressions!D37)</f>
        <v>214160.99420013427</v>
      </c>
      <c r="E27" s="387" t="e">
        <f>IF(ISNUMBER(Regressions!E37),ROUND(Regressions!E37, 1), NA())</f>
        <v>#N/A</v>
      </c>
      <c r="F27" s="300" t="e">
        <f>IF(ISNUMBER(Regressions!F37),ROUND(Regressions!F37, 1), NA())</f>
        <v>#N/A</v>
      </c>
      <c r="G27" s="388" t="e">
        <f>IF(ISNUMBER(Regressions!G37),ROUND(Regressions!G37, 1), NA())</f>
        <v>#N/A</v>
      </c>
      <c r="H27" s="389" t="e">
        <f>IF(ISNUMBER(Regressions!H37),ROUND(Regressions!H37, 1), NA())</f>
        <v>#N/A</v>
      </c>
      <c r="I27" s="390" t="e">
        <f>IF(ISNUMBER(Regressions!I37),ROUND(Regressions!I37, 1), NA())</f>
        <v>#N/A</v>
      </c>
      <c r="J27" s="391" t="e">
        <f>IF(ISNUMBER(Regressions!J37),ROUND(Regressions!J37, 1), NA())</f>
        <v>#N/A</v>
      </c>
      <c r="K27" s="300" t="e">
        <f>IF(ISNUMBER(Regressions!K37),ROUND(Regressions!K37, 1), NA())</f>
        <v>#N/A</v>
      </c>
      <c r="L27" s="392" t="e">
        <f>IF(ISNUMBER(Regressions!L37),ROUND(Regressions!L37, 1), NA())</f>
        <v>#N/A</v>
      </c>
      <c r="M27" s="389" t="e">
        <f>IF(ISNUMBER(Regressions!M37),ROUND(Regressions!M37, 1), NA())</f>
        <v>#N/A</v>
      </c>
      <c r="N27" s="393" t="e">
        <f>IF(ISNUMBER(Regressions!N37),ROUND(Regressions!N37, 1), NA())</f>
        <v>#N/A</v>
      </c>
      <c r="O27" s="387" t="e">
        <f>IF(ISNUMBER(Regressions!O37),ROUND(Regressions!O37, 1), NA())</f>
        <v>#N/A</v>
      </c>
      <c r="P27" s="300" t="e">
        <f>IF(ISNUMBER(Regressions!P37),ROUND(Regressions!P37, 1), NA())</f>
        <v>#N/A</v>
      </c>
      <c r="Q27" s="394" t="e">
        <f>IF(ISNUMBER(Regressions!Q37),ROUND(Regressions!Q37, 1), NA())</f>
        <v>#N/A</v>
      </c>
      <c r="R27" s="389" t="e">
        <f>IF(ISNUMBER(Regressions!R37),ROUND(Regressions!R37, 1), NA())</f>
        <v>#N/A</v>
      </c>
      <c r="S27" s="390" t="e">
        <f>IF(ISNUMBER(Regressions!S37),ROUND(Regressions!S37, 1), NA())</f>
        <v>#N/A</v>
      </c>
    </row>
    <row r="28" x14ac:dyDescent="0.2">
      <c r="A28" s="234" t="str">
        <f>IF(ISBLANK(Regressions!A38), " ", Regressions!A38)</f>
        <v>Guinea-Bissau</v>
      </c>
      <c r="B28" s="229">
        <f>IF(ISBLANK(Regressions!B38), " ", Regressions!B38)</f>
        <v>2007</v>
      </c>
      <c r="C28" s="232" t="str">
        <f>IF(ISBLANK(Regressions!C38), " ", Regressions!C38)</f>
        <v>Urban</v>
      </c>
      <c r="D28" s="236">
        <f>IF(ISBLANK(Regressions!D38), " ", Regressions!D38)</f>
        <v>221910.99883010864</v>
      </c>
      <c r="E28" s="387" t="e">
        <f>IF(ISNUMBER(Regressions!E38),ROUND(Regressions!E38, 1), NA())</f>
        <v>#N/A</v>
      </c>
      <c r="F28" s="300" t="e">
        <f>IF(ISNUMBER(Regressions!F38),ROUND(Regressions!F38, 1), NA())</f>
        <v>#N/A</v>
      </c>
      <c r="G28" s="388" t="e">
        <f>IF(ISNUMBER(Regressions!G38),ROUND(Regressions!G38, 1), NA())</f>
        <v>#N/A</v>
      </c>
      <c r="H28" s="389" t="e">
        <f>IF(ISNUMBER(Regressions!H38),ROUND(Regressions!H38, 1), NA())</f>
        <v>#N/A</v>
      </c>
      <c r="I28" s="390" t="e">
        <f>IF(ISNUMBER(Regressions!I38),ROUND(Regressions!I38, 1), NA())</f>
        <v>#N/A</v>
      </c>
      <c r="J28" s="391" t="e">
        <f>IF(ISNUMBER(Regressions!J38),ROUND(Regressions!J38, 1), NA())</f>
        <v>#N/A</v>
      </c>
      <c r="K28" s="300" t="e">
        <f>IF(ISNUMBER(Regressions!K38),ROUND(Regressions!K38, 1), NA())</f>
        <v>#N/A</v>
      </c>
      <c r="L28" s="392" t="e">
        <f>IF(ISNUMBER(Regressions!L38),ROUND(Regressions!L38, 1), NA())</f>
        <v>#N/A</v>
      </c>
      <c r="M28" s="389" t="e">
        <f>IF(ISNUMBER(Regressions!M38),ROUND(Regressions!M38, 1), NA())</f>
        <v>#N/A</v>
      </c>
      <c r="N28" s="393" t="e">
        <f>IF(ISNUMBER(Regressions!N38),ROUND(Regressions!N38, 1), NA())</f>
        <v>#N/A</v>
      </c>
      <c r="O28" s="387" t="e">
        <f>IF(ISNUMBER(Regressions!O38),ROUND(Regressions!O38, 1), NA())</f>
        <v>#N/A</v>
      </c>
      <c r="P28" s="300" t="e">
        <f>IF(ISNUMBER(Regressions!P38),ROUND(Regressions!P38, 1), NA())</f>
        <v>#N/A</v>
      </c>
      <c r="Q28" s="394" t="e">
        <f>IF(ISNUMBER(Regressions!Q38),ROUND(Regressions!Q38, 1), NA())</f>
        <v>#N/A</v>
      </c>
      <c r="R28" s="389" t="e">
        <f>IF(ISNUMBER(Regressions!R38),ROUND(Regressions!R38, 1), NA())</f>
        <v>#N/A</v>
      </c>
      <c r="S28" s="390" t="e">
        <f>IF(ISNUMBER(Regressions!S38),ROUND(Regressions!S38, 1), NA())</f>
        <v>#N/A</v>
      </c>
    </row>
    <row r="29" x14ac:dyDescent="0.2">
      <c r="A29" s="234" t="str">
        <f>IF(ISBLANK(Regressions!A39), " ", Regressions!A39)</f>
        <v>Guinea-Bissau</v>
      </c>
      <c r="B29" s="229">
        <f>IF(ISBLANK(Regressions!B39), " ", Regressions!B39)</f>
        <v>2008</v>
      </c>
      <c r="C29" s="232" t="str">
        <f>IF(ISBLANK(Regressions!C39), " ", Regressions!C39)</f>
        <v>Urban</v>
      </c>
      <c r="D29" s="236">
        <f>IF(ISBLANK(Regressions!D39), " ", Regressions!D39)</f>
        <v>230048.00320701601</v>
      </c>
      <c r="E29" s="387" t="e">
        <f>IF(ISNUMBER(Regressions!E39),ROUND(Regressions!E39, 1), NA())</f>
        <v>#N/A</v>
      </c>
      <c r="F29" s="300" t="e">
        <f>IF(ISNUMBER(Regressions!F39),ROUND(Regressions!F39, 1), NA())</f>
        <v>#N/A</v>
      </c>
      <c r="G29" s="388" t="e">
        <f>IF(ISNUMBER(Regressions!G39),ROUND(Regressions!G39, 1), NA())</f>
        <v>#N/A</v>
      </c>
      <c r="H29" s="389" t="e">
        <f>IF(ISNUMBER(Regressions!H39),ROUND(Regressions!H39, 1), NA())</f>
        <v>#N/A</v>
      </c>
      <c r="I29" s="390" t="e">
        <f>IF(ISNUMBER(Regressions!I39),ROUND(Regressions!I39, 1), NA())</f>
        <v>#N/A</v>
      </c>
      <c r="J29" s="391" t="e">
        <f>IF(ISNUMBER(Regressions!J39),ROUND(Regressions!J39, 1), NA())</f>
        <v>#N/A</v>
      </c>
      <c r="K29" s="300" t="e">
        <f>IF(ISNUMBER(Regressions!K39),ROUND(Regressions!K39, 1), NA())</f>
        <v>#N/A</v>
      </c>
      <c r="L29" s="392" t="e">
        <f>IF(ISNUMBER(Regressions!L39),ROUND(Regressions!L39, 1), NA())</f>
        <v>#N/A</v>
      </c>
      <c r="M29" s="389" t="e">
        <f>IF(ISNUMBER(Regressions!M39),ROUND(Regressions!M39, 1), NA())</f>
        <v>#N/A</v>
      </c>
      <c r="N29" s="393" t="e">
        <f>IF(ISNUMBER(Regressions!N39),ROUND(Regressions!N39, 1), NA())</f>
        <v>#N/A</v>
      </c>
      <c r="O29" s="387" t="e">
        <f>IF(ISNUMBER(Regressions!O39),ROUND(Regressions!O39, 1), NA())</f>
        <v>#N/A</v>
      </c>
      <c r="P29" s="300" t="e">
        <f>IF(ISNUMBER(Regressions!P39),ROUND(Regressions!P39, 1), NA())</f>
        <v>#N/A</v>
      </c>
      <c r="Q29" s="394" t="e">
        <f>IF(ISNUMBER(Regressions!Q39),ROUND(Regressions!Q39, 1), NA())</f>
        <v>#N/A</v>
      </c>
      <c r="R29" s="389" t="e">
        <f>IF(ISNUMBER(Regressions!R39),ROUND(Regressions!R39, 1), NA())</f>
        <v>#N/A</v>
      </c>
      <c r="S29" s="390" t="e">
        <f>IF(ISNUMBER(Regressions!S39),ROUND(Regressions!S39, 1), NA())</f>
        <v>#N/A</v>
      </c>
    </row>
    <row r="30" x14ac:dyDescent="0.2">
      <c r="A30" s="234" t="str">
        <f>IF(ISBLANK(Regressions!A40), " ", Regressions!A40)</f>
        <v>Guinea-Bissau</v>
      </c>
      <c r="B30" s="229">
        <f>IF(ISBLANK(Regressions!B40), " ", Regressions!B40)</f>
        <v>2009</v>
      </c>
      <c r="C30" s="232" t="str">
        <f>IF(ISBLANK(Regressions!C40), " ", Regressions!C40)</f>
        <v>Urban</v>
      </c>
      <c r="D30" s="236">
        <f>IF(ISBLANK(Regressions!D40), " ", Regressions!D40)</f>
        <v>238515.00533748628</v>
      </c>
      <c r="E30" s="387" t="e">
        <f>IF(ISNUMBER(Regressions!E40),ROUND(Regressions!E40, 1), NA())</f>
        <v>#N/A</v>
      </c>
      <c r="F30" s="300" t="e">
        <f>IF(ISNUMBER(Regressions!F40),ROUND(Regressions!F40, 1), NA())</f>
        <v>#N/A</v>
      </c>
      <c r="G30" s="388" t="e">
        <f>IF(ISNUMBER(Regressions!G40),ROUND(Regressions!G40, 1), NA())</f>
        <v>#N/A</v>
      </c>
      <c r="H30" s="389" t="e">
        <f>IF(ISNUMBER(Regressions!H40),ROUND(Regressions!H40, 1), NA())</f>
        <v>#N/A</v>
      </c>
      <c r="I30" s="390" t="e">
        <f>IF(ISNUMBER(Regressions!I40),ROUND(Regressions!I40, 1), NA())</f>
        <v>#N/A</v>
      </c>
      <c r="J30" s="391" t="e">
        <f>IF(ISNUMBER(Regressions!J40),ROUND(Regressions!J40, 1), NA())</f>
        <v>#N/A</v>
      </c>
      <c r="K30" s="300" t="e">
        <f>IF(ISNUMBER(Regressions!K40),ROUND(Regressions!K40, 1), NA())</f>
        <v>#N/A</v>
      </c>
      <c r="L30" s="392" t="e">
        <f>IF(ISNUMBER(Regressions!L40),ROUND(Regressions!L40, 1), NA())</f>
        <v>#N/A</v>
      </c>
      <c r="M30" s="389" t="e">
        <f>IF(ISNUMBER(Regressions!M40),ROUND(Regressions!M40, 1), NA())</f>
        <v>#N/A</v>
      </c>
      <c r="N30" s="393" t="e">
        <f>IF(ISNUMBER(Regressions!N40),ROUND(Regressions!N40, 1), NA())</f>
        <v>#N/A</v>
      </c>
      <c r="O30" s="387" t="e">
        <f>IF(ISNUMBER(Regressions!O40),ROUND(Regressions!O40, 1), NA())</f>
        <v>#N/A</v>
      </c>
      <c r="P30" s="300" t="e">
        <f>IF(ISNUMBER(Regressions!P40),ROUND(Regressions!P40, 1), NA())</f>
        <v>#N/A</v>
      </c>
      <c r="Q30" s="394" t="e">
        <f>IF(ISNUMBER(Regressions!Q40),ROUND(Regressions!Q40, 1), NA())</f>
        <v>#N/A</v>
      </c>
      <c r="R30" s="389" t="e">
        <f>IF(ISNUMBER(Regressions!R40),ROUND(Regressions!R40, 1), NA())</f>
        <v>#N/A</v>
      </c>
      <c r="S30" s="390" t="e">
        <f>IF(ISNUMBER(Regressions!S40),ROUND(Regressions!S40, 1), NA())</f>
        <v>#N/A</v>
      </c>
    </row>
    <row r="31" x14ac:dyDescent="0.2">
      <c r="A31" s="234" t="str">
        <f>IF(ISBLANK(Regressions!A41), " ", Regressions!A41)</f>
        <v>Guinea-Bissau</v>
      </c>
      <c r="B31" s="229">
        <f>IF(ISBLANK(Regressions!B41), " ", Regressions!B41)</f>
        <v>2010</v>
      </c>
      <c r="C31" s="232" t="str">
        <f>IF(ISBLANK(Regressions!C41), " ", Regressions!C41)</f>
        <v>Urban</v>
      </c>
      <c r="D31" s="236">
        <f>IF(ISBLANK(Regressions!D41), " ", Regressions!D41)</f>
        <v>247278.99937843322</v>
      </c>
      <c r="E31" s="387" t="e">
        <f>IF(ISNUMBER(Regressions!E41),ROUND(Regressions!E41, 1), NA())</f>
        <v>#N/A</v>
      </c>
      <c r="F31" s="300" t="e">
        <f>IF(ISNUMBER(Regressions!F41),ROUND(Regressions!F41, 1), NA())</f>
        <v>#N/A</v>
      </c>
      <c r="G31" s="388" t="e">
        <f>IF(ISNUMBER(Regressions!G41),ROUND(Regressions!G41, 1), NA())</f>
        <v>#N/A</v>
      </c>
      <c r="H31" s="389" t="e">
        <f>IF(ISNUMBER(Regressions!H41),ROUND(Regressions!H41, 1), NA())</f>
        <v>#N/A</v>
      </c>
      <c r="I31" s="390" t="e">
        <f>IF(ISNUMBER(Regressions!I41),ROUND(Regressions!I41, 1), NA())</f>
        <v>#N/A</v>
      </c>
      <c r="J31" s="391" t="e">
        <f>IF(ISNUMBER(Regressions!J41),ROUND(Regressions!J41, 1), NA())</f>
        <v>#N/A</v>
      </c>
      <c r="K31" s="300" t="e">
        <f>IF(ISNUMBER(Regressions!K41),ROUND(Regressions!K41, 1), NA())</f>
        <v>#N/A</v>
      </c>
      <c r="L31" s="392" t="e">
        <f>IF(ISNUMBER(Regressions!L41),ROUND(Regressions!L41, 1), NA())</f>
        <v>#N/A</v>
      </c>
      <c r="M31" s="389" t="e">
        <f>IF(ISNUMBER(Regressions!M41),ROUND(Regressions!M41, 1), NA())</f>
        <v>#N/A</v>
      </c>
      <c r="N31" s="393" t="e">
        <f>IF(ISNUMBER(Regressions!N41),ROUND(Regressions!N41, 1), NA())</f>
        <v>#N/A</v>
      </c>
      <c r="O31" s="387" t="e">
        <f>IF(ISNUMBER(Regressions!O41),ROUND(Regressions!O41, 1), NA())</f>
        <v>#N/A</v>
      </c>
      <c r="P31" s="300" t="e">
        <f>IF(ISNUMBER(Regressions!P41),ROUND(Regressions!P41, 1), NA())</f>
        <v>#N/A</v>
      </c>
      <c r="Q31" s="394" t="e">
        <f>IF(ISNUMBER(Regressions!Q41),ROUND(Regressions!Q41, 1), NA())</f>
        <v>#N/A</v>
      </c>
      <c r="R31" s="389" t="e">
        <f>IF(ISNUMBER(Regressions!R41),ROUND(Regressions!R41, 1), NA())</f>
        <v>#N/A</v>
      </c>
      <c r="S31" s="390" t="e">
        <f>IF(ISNUMBER(Regressions!S41),ROUND(Regressions!S41, 1), NA())</f>
        <v>#N/A</v>
      </c>
    </row>
    <row r="32" x14ac:dyDescent="0.2">
      <c r="A32" s="234" t="str">
        <f>IF(ISBLANK(Regressions!A42), " ", Regressions!A42)</f>
        <v>Guinea-Bissau</v>
      </c>
      <c r="B32" s="229">
        <f>IF(ISBLANK(Regressions!B42), " ", Regressions!B42)</f>
        <v>2011</v>
      </c>
      <c r="C32" s="232" t="str">
        <f>IF(ISBLANK(Regressions!C42), " ", Regressions!C42)</f>
        <v>Urban</v>
      </c>
      <c r="D32" s="236">
        <f>IF(ISBLANK(Regressions!D42), " ", Regressions!D42)</f>
        <v>278582.00182159425</v>
      </c>
      <c r="E32" s="387" t="e">
        <f>IF(ISNUMBER(Regressions!E42),ROUND(Regressions!E42, 1), NA())</f>
        <v>#N/A</v>
      </c>
      <c r="F32" s="300" t="e">
        <f>IF(ISNUMBER(Regressions!F42),ROUND(Regressions!F42, 1), NA())</f>
        <v>#N/A</v>
      </c>
      <c r="G32" s="388" t="e">
        <f>IF(ISNUMBER(Regressions!G42),ROUND(Regressions!G42, 1), NA())</f>
        <v>#N/A</v>
      </c>
      <c r="H32" s="389" t="e">
        <f>IF(ISNUMBER(Regressions!H42),ROUND(Regressions!H42, 1), NA())</f>
        <v>#N/A</v>
      </c>
      <c r="I32" s="390" t="e">
        <f>IF(ISNUMBER(Regressions!I42),ROUND(Regressions!I42, 1), NA())</f>
        <v>#N/A</v>
      </c>
      <c r="J32" s="391" t="e">
        <f>IF(ISNUMBER(Regressions!J42),ROUND(Regressions!J42, 1), NA())</f>
        <v>#N/A</v>
      </c>
      <c r="K32" s="300" t="e">
        <f>IF(ISNUMBER(Regressions!K42),ROUND(Regressions!K42, 1), NA())</f>
        <v>#N/A</v>
      </c>
      <c r="L32" s="392" t="e">
        <f>IF(ISNUMBER(Regressions!L42),ROUND(Regressions!L42, 1), NA())</f>
        <v>#N/A</v>
      </c>
      <c r="M32" s="389" t="e">
        <f>IF(ISNUMBER(Regressions!M42),ROUND(Regressions!M42, 1), NA())</f>
        <v>#N/A</v>
      </c>
      <c r="N32" s="393" t="e">
        <f>IF(ISNUMBER(Regressions!N42),ROUND(Regressions!N42, 1), NA())</f>
        <v>#N/A</v>
      </c>
      <c r="O32" s="387" t="e">
        <f>IF(ISNUMBER(Regressions!O42),ROUND(Regressions!O42, 1), NA())</f>
        <v>#N/A</v>
      </c>
      <c r="P32" s="300" t="e">
        <f>IF(ISNUMBER(Regressions!P42),ROUND(Regressions!P42, 1), NA())</f>
        <v>#N/A</v>
      </c>
      <c r="Q32" s="394" t="e">
        <f>IF(ISNUMBER(Regressions!Q42),ROUND(Regressions!Q42, 1), NA())</f>
        <v>#N/A</v>
      </c>
      <c r="R32" s="389" t="e">
        <f>IF(ISNUMBER(Regressions!R42),ROUND(Regressions!R42, 1), NA())</f>
        <v>#N/A</v>
      </c>
      <c r="S32" s="390" t="e">
        <f>IF(ISNUMBER(Regressions!S42),ROUND(Regressions!S42, 1), NA())</f>
        <v>#N/A</v>
      </c>
    </row>
    <row r="33" x14ac:dyDescent="0.2">
      <c r="A33" s="234" t="str">
        <f>IF(ISBLANK(Regressions!A43), " ", Regressions!A43)</f>
        <v>Guinea-Bissau</v>
      </c>
      <c r="B33" s="229">
        <f>IF(ISBLANK(Regressions!B43), " ", Regressions!B43)</f>
        <v>2012</v>
      </c>
      <c r="C33" s="232" t="str">
        <f>IF(ISBLANK(Regressions!C43), " ", Regressions!C43)</f>
        <v>Urban</v>
      </c>
      <c r="D33" s="236">
        <f>IF(ISBLANK(Regressions!D43), " ", Regressions!D43)</f>
        <v>289444.99258018495</v>
      </c>
      <c r="E33" s="387" t="e">
        <f>IF(ISNUMBER(Regressions!E43),ROUND(Regressions!E43, 1), NA())</f>
        <v>#N/A</v>
      </c>
      <c r="F33" s="300" t="e">
        <f>IF(ISNUMBER(Regressions!F43),ROUND(Regressions!F43, 1), NA())</f>
        <v>#N/A</v>
      </c>
      <c r="G33" s="388" t="e">
        <f>IF(ISNUMBER(Regressions!G43),ROUND(Regressions!G43, 1), NA())</f>
        <v>#N/A</v>
      </c>
      <c r="H33" s="389" t="e">
        <f>IF(ISNUMBER(Regressions!H43),ROUND(Regressions!H43, 1), NA())</f>
        <v>#N/A</v>
      </c>
      <c r="I33" s="390" t="e">
        <f>IF(ISNUMBER(Regressions!I43),ROUND(Regressions!I43, 1), NA())</f>
        <v>#N/A</v>
      </c>
      <c r="J33" s="391" t="e">
        <f>IF(ISNUMBER(Regressions!J43),ROUND(Regressions!J43, 1), NA())</f>
        <v>#N/A</v>
      </c>
      <c r="K33" s="300" t="e">
        <f>IF(ISNUMBER(Regressions!K43),ROUND(Regressions!K43, 1), NA())</f>
        <v>#N/A</v>
      </c>
      <c r="L33" s="392" t="e">
        <f>IF(ISNUMBER(Regressions!L43),ROUND(Regressions!L43, 1), NA())</f>
        <v>#N/A</v>
      </c>
      <c r="M33" s="389" t="e">
        <f>IF(ISNUMBER(Regressions!M43),ROUND(Regressions!M43, 1), NA())</f>
        <v>#N/A</v>
      </c>
      <c r="N33" s="393" t="e">
        <f>IF(ISNUMBER(Regressions!N43),ROUND(Regressions!N43, 1), NA())</f>
        <v>#N/A</v>
      </c>
      <c r="O33" s="387" t="e">
        <f>IF(ISNUMBER(Regressions!O43),ROUND(Regressions!O43, 1), NA())</f>
        <v>#N/A</v>
      </c>
      <c r="P33" s="300" t="e">
        <f>IF(ISNUMBER(Regressions!P43),ROUND(Regressions!P43, 1), NA())</f>
        <v>#N/A</v>
      </c>
      <c r="Q33" s="394" t="e">
        <f>IF(ISNUMBER(Regressions!Q43),ROUND(Regressions!Q43, 1), NA())</f>
        <v>#N/A</v>
      </c>
      <c r="R33" s="389" t="e">
        <f>IF(ISNUMBER(Regressions!R43),ROUND(Regressions!R43, 1), NA())</f>
        <v>#N/A</v>
      </c>
      <c r="S33" s="390" t="e">
        <f>IF(ISNUMBER(Regressions!S43),ROUND(Regressions!S43, 1), NA())</f>
        <v>#N/A</v>
      </c>
    </row>
    <row r="34" x14ac:dyDescent="0.2">
      <c r="A34" s="234" t="str">
        <f>IF(ISBLANK(Regressions!A44), " ", Regressions!A44)</f>
        <v>Guinea-Bissau</v>
      </c>
      <c r="B34" s="229">
        <f>IF(ISBLANK(Regressions!B44), " ", Regressions!B44)</f>
        <v>2013</v>
      </c>
      <c r="C34" s="232" t="str">
        <f>IF(ISBLANK(Regressions!C44), " ", Regressions!C44)</f>
        <v>Urban</v>
      </c>
      <c r="D34" s="236">
        <f>IF(ISBLANK(Regressions!D44), " ", Regressions!D44)</f>
        <v>301189.99627532955</v>
      </c>
      <c r="E34" s="387" t="e">
        <f>IF(ISNUMBER(Regressions!E44),ROUND(Regressions!E44, 1), NA())</f>
        <v>#N/A</v>
      </c>
      <c r="F34" s="300" t="e">
        <f>IF(ISNUMBER(Regressions!F44),ROUND(Regressions!F44, 1), NA())</f>
        <v>#N/A</v>
      </c>
      <c r="G34" s="388" t="e">
        <f>IF(ISNUMBER(Regressions!G44),ROUND(Regressions!G44, 1), NA())</f>
        <v>#N/A</v>
      </c>
      <c r="H34" s="389" t="e">
        <f>IF(ISNUMBER(Regressions!H44),ROUND(Regressions!H44, 1), NA())</f>
        <v>#N/A</v>
      </c>
      <c r="I34" s="390" t="e">
        <f>IF(ISNUMBER(Regressions!I44),ROUND(Regressions!I44, 1), NA())</f>
        <v>#N/A</v>
      </c>
      <c r="J34" s="391" t="e">
        <f>IF(ISNUMBER(Regressions!J44),ROUND(Regressions!J44, 1), NA())</f>
        <v>#N/A</v>
      </c>
      <c r="K34" s="300" t="e">
        <f>IF(ISNUMBER(Regressions!K44),ROUND(Regressions!K44, 1), NA())</f>
        <v>#N/A</v>
      </c>
      <c r="L34" s="392" t="e">
        <f>IF(ISNUMBER(Regressions!L44),ROUND(Regressions!L44, 1), NA())</f>
        <v>#N/A</v>
      </c>
      <c r="M34" s="389" t="e">
        <f>IF(ISNUMBER(Regressions!M44),ROUND(Regressions!M44, 1), NA())</f>
        <v>#N/A</v>
      </c>
      <c r="N34" s="393" t="e">
        <f>IF(ISNUMBER(Regressions!N44),ROUND(Regressions!N44, 1), NA())</f>
        <v>#N/A</v>
      </c>
      <c r="O34" s="387" t="e">
        <f>IF(ISNUMBER(Regressions!O44),ROUND(Regressions!O44, 1), NA())</f>
        <v>#N/A</v>
      </c>
      <c r="P34" s="300" t="e">
        <f>IF(ISNUMBER(Regressions!P44),ROUND(Regressions!P44, 1), NA())</f>
        <v>#N/A</v>
      </c>
      <c r="Q34" s="394" t="e">
        <f>IF(ISNUMBER(Regressions!Q44),ROUND(Regressions!Q44, 1), NA())</f>
        <v>#N/A</v>
      </c>
      <c r="R34" s="389" t="e">
        <f>IF(ISNUMBER(Regressions!R44),ROUND(Regressions!R44, 1), NA())</f>
        <v>#N/A</v>
      </c>
      <c r="S34" s="390" t="e">
        <f>IF(ISNUMBER(Regressions!S44),ROUND(Regressions!S44, 1), NA())</f>
        <v>#N/A</v>
      </c>
    </row>
    <row r="35" x14ac:dyDescent="0.2">
      <c r="A35" s="234" t="str">
        <f>IF(ISBLANK(Regressions!A45), " ", Regressions!A45)</f>
        <v>Guinea-Bissau</v>
      </c>
      <c r="B35" s="229">
        <f>IF(ISBLANK(Regressions!B45), " ", Regressions!B45)</f>
        <v>2014</v>
      </c>
      <c r="C35" s="232" t="str">
        <f>IF(ISBLANK(Regressions!C45), " ", Regressions!C45)</f>
        <v>Urban</v>
      </c>
      <c r="D35" s="236">
        <f>IF(ISBLANK(Regressions!D45), " ", Regressions!D45)</f>
        <v>313570.00326232909</v>
      </c>
      <c r="E35" s="387" t="e">
        <f>IF(ISNUMBER(Regressions!E45),ROUND(Regressions!E45, 1), NA())</f>
        <v>#N/A</v>
      </c>
      <c r="F35" s="300" t="e">
        <f>IF(ISNUMBER(Regressions!F45),ROUND(Regressions!F45, 1), NA())</f>
        <v>#N/A</v>
      </c>
      <c r="G35" s="388" t="e">
        <f>IF(ISNUMBER(Regressions!G45),ROUND(Regressions!G45, 1), NA())</f>
        <v>#N/A</v>
      </c>
      <c r="H35" s="389" t="e">
        <f>IF(ISNUMBER(Regressions!H45),ROUND(Regressions!H45, 1), NA())</f>
        <v>#N/A</v>
      </c>
      <c r="I35" s="390" t="e">
        <f>IF(ISNUMBER(Regressions!I45),ROUND(Regressions!I45, 1), NA())</f>
        <v>#N/A</v>
      </c>
      <c r="J35" s="391" t="e">
        <f>IF(ISNUMBER(Regressions!J45),ROUND(Regressions!J45, 1), NA())</f>
        <v>#N/A</v>
      </c>
      <c r="K35" s="300" t="e">
        <f>IF(ISNUMBER(Regressions!K45),ROUND(Regressions!K45, 1), NA())</f>
        <v>#N/A</v>
      </c>
      <c r="L35" s="392" t="e">
        <f>IF(ISNUMBER(Regressions!L45),ROUND(Regressions!L45, 1), NA())</f>
        <v>#N/A</v>
      </c>
      <c r="M35" s="389" t="e">
        <f>IF(ISNUMBER(Regressions!M45),ROUND(Regressions!M45, 1), NA())</f>
        <v>#N/A</v>
      </c>
      <c r="N35" s="393" t="e">
        <f>IF(ISNUMBER(Regressions!N45),ROUND(Regressions!N45, 1), NA())</f>
        <v>#N/A</v>
      </c>
      <c r="O35" s="387" t="e">
        <f>IF(ISNUMBER(Regressions!O45),ROUND(Regressions!O45, 1), NA())</f>
        <v>#N/A</v>
      </c>
      <c r="P35" s="300" t="e">
        <f>IF(ISNUMBER(Regressions!P45),ROUND(Regressions!P45, 1), NA())</f>
        <v>#N/A</v>
      </c>
      <c r="Q35" s="394" t="e">
        <f>IF(ISNUMBER(Regressions!Q45),ROUND(Regressions!Q45, 1), NA())</f>
        <v>#N/A</v>
      </c>
      <c r="R35" s="389" t="e">
        <f>IF(ISNUMBER(Regressions!R45),ROUND(Regressions!R45, 1), NA())</f>
        <v>#N/A</v>
      </c>
      <c r="S35" s="390" t="e">
        <f>IF(ISNUMBER(Regressions!S45),ROUND(Regressions!S45, 1), NA())</f>
        <v>#N/A</v>
      </c>
    </row>
    <row r="36" x14ac:dyDescent="0.2">
      <c r="A36" s="234" t="str">
        <f>IF(ISBLANK(Regressions!A46), " ", Regressions!A46)</f>
        <v>Guinea-Bissau</v>
      </c>
      <c r="B36" s="229">
        <f>IF(ISBLANK(Regressions!B46), " ", Regressions!B46)</f>
        <v>2015</v>
      </c>
      <c r="C36" s="232" t="str">
        <f>IF(ISBLANK(Regressions!C46), " ", Regressions!C46)</f>
        <v>Urban</v>
      </c>
      <c r="D36" s="236">
        <f>IF(ISBLANK(Regressions!D46), " ", Regressions!D46)</f>
        <v>325873.0058958435</v>
      </c>
      <c r="E36" s="387" t="e">
        <f>IF(ISNUMBER(Regressions!E46),ROUND(Regressions!E46, 1), NA())</f>
        <v>#N/A</v>
      </c>
      <c r="F36" s="300" t="e">
        <f>IF(ISNUMBER(Regressions!F46),ROUND(Regressions!F46, 1), NA())</f>
        <v>#N/A</v>
      </c>
      <c r="G36" s="388" t="e">
        <f>IF(ISNUMBER(Regressions!G46),ROUND(Regressions!G46, 1), NA())</f>
        <v>#N/A</v>
      </c>
      <c r="H36" s="389" t="e">
        <f>IF(ISNUMBER(Regressions!H46),ROUND(Regressions!H46, 1), NA())</f>
        <v>#N/A</v>
      </c>
      <c r="I36" s="390" t="e">
        <f>IF(ISNUMBER(Regressions!I46),ROUND(Regressions!I46, 1), NA())</f>
        <v>#N/A</v>
      </c>
      <c r="J36" s="391" t="e">
        <f>IF(ISNUMBER(Regressions!J46),ROUND(Regressions!J46, 1), NA())</f>
        <v>#N/A</v>
      </c>
      <c r="K36" s="300" t="e">
        <f>IF(ISNUMBER(Regressions!K46),ROUND(Regressions!K46, 1), NA())</f>
        <v>#N/A</v>
      </c>
      <c r="L36" s="392" t="e">
        <f>IF(ISNUMBER(Regressions!L46),ROUND(Regressions!L46, 1), NA())</f>
        <v>#N/A</v>
      </c>
      <c r="M36" s="389" t="e">
        <f>IF(ISNUMBER(Regressions!M46),ROUND(Regressions!M46, 1), NA())</f>
        <v>#N/A</v>
      </c>
      <c r="N36" s="393" t="e">
        <f>IF(ISNUMBER(Regressions!N46),ROUND(Regressions!N46, 1), NA())</f>
        <v>#N/A</v>
      </c>
      <c r="O36" s="387" t="e">
        <f>IF(ISNUMBER(Regressions!O46),ROUND(Regressions!O46, 1), NA())</f>
        <v>#N/A</v>
      </c>
      <c r="P36" s="300" t="e">
        <f>IF(ISNUMBER(Regressions!P46),ROUND(Regressions!P46, 1), NA())</f>
        <v>#N/A</v>
      </c>
      <c r="Q36" s="394" t="e">
        <f>IF(ISNUMBER(Regressions!Q46),ROUND(Regressions!Q46, 1), NA())</f>
        <v>#N/A</v>
      </c>
      <c r="R36" s="389" t="e">
        <f>IF(ISNUMBER(Regressions!R46),ROUND(Regressions!R46, 1), NA())</f>
        <v>#N/A</v>
      </c>
      <c r="S36" s="390" t="e">
        <f>IF(ISNUMBER(Regressions!S46),ROUND(Regressions!S46, 1), NA())</f>
        <v>#N/A</v>
      </c>
    </row>
    <row r="37" x14ac:dyDescent="0.2">
      <c r="A37" s="364" t="str">
        <f>IF(ISBLANK(Regressions!A47), " ", Regressions!A47)</f>
        <v>Guinea-Bissau</v>
      </c>
      <c r="B37" s="365">
        <f>IF(ISBLANK(Regressions!B47), " ", Regressions!B47)</f>
        <v>2016</v>
      </c>
      <c r="C37" s="366" t="str">
        <f>IF(ISBLANK(Regressions!C47), " ", Regressions!C47)</f>
        <v>Urban</v>
      </c>
      <c r="D37" s="367">
        <f>IF(ISBLANK(Regressions!D47), " ", Regressions!D47)</f>
        <v>338467.00724670407</v>
      </c>
      <c r="E37" s="395" t="e">
        <f>IF(ISNUMBER(Regressions!E47),ROUND(Regressions!E47, 1), NA())</f>
        <v>#N/A</v>
      </c>
      <c r="F37" s="301" t="e">
        <f>IF(ISNUMBER(Regressions!F47),ROUND(Regressions!F47, 1), NA())</f>
        <v>#N/A</v>
      </c>
      <c r="G37" s="396" t="e">
        <f>IF(ISNUMBER(Regressions!G47),ROUND(Regressions!G47, 1), NA())</f>
        <v>#N/A</v>
      </c>
      <c r="H37" s="397" t="e">
        <f>IF(ISNUMBER(Regressions!H47),ROUND(Regressions!H47, 1), NA())</f>
        <v>#N/A</v>
      </c>
      <c r="I37" s="398" t="e">
        <f>IF(ISNUMBER(Regressions!I47),ROUND(Regressions!I47, 1), NA())</f>
        <v>#N/A</v>
      </c>
      <c r="J37" s="399" t="e">
        <f>IF(ISNUMBER(Regressions!J47),ROUND(Regressions!J47, 1), NA())</f>
        <v>#N/A</v>
      </c>
      <c r="K37" s="301" t="e">
        <f>IF(ISNUMBER(Regressions!K47),ROUND(Regressions!K47, 1), NA())</f>
        <v>#N/A</v>
      </c>
      <c r="L37" s="400" t="e">
        <f>IF(ISNUMBER(Regressions!L47),ROUND(Regressions!L47, 1), NA())</f>
        <v>#N/A</v>
      </c>
      <c r="M37" s="397" t="e">
        <f>IF(ISNUMBER(Regressions!M47),ROUND(Regressions!M47, 1), NA())</f>
        <v>#N/A</v>
      </c>
      <c r="N37" s="401" t="e">
        <f>IF(ISNUMBER(Regressions!N47),ROUND(Regressions!N47, 1), NA())</f>
        <v>#N/A</v>
      </c>
      <c r="O37" s="395" t="e">
        <f>IF(ISNUMBER(Regressions!O47),ROUND(Regressions!O47, 1), NA())</f>
        <v>#N/A</v>
      </c>
      <c r="P37" s="301" t="e">
        <f>IF(ISNUMBER(Regressions!P47),ROUND(Regressions!P47, 1), NA())</f>
        <v>#N/A</v>
      </c>
      <c r="Q37" s="402" t="e">
        <f>IF(ISNUMBER(Regressions!Q47),ROUND(Regressions!Q47, 1), NA())</f>
        <v>#N/A</v>
      </c>
      <c r="R37" s="397" t="e">
        <f>IF(ISNUMBER(Regressions!R47),ROUND(Regressions!R47, 1), NA())</f>
        <v>#N/A</v>
      </c>
      <c r="S37" s="398" t="e">
        <f>IF(ISNUMBER(Regressions!S47),ROUND(Regressions!S47, 1), NA())</f>
        <v>#N/A</v>
      </c>
    </row>
    <row r="38" x14ac:dyDescent="0.2">
      <c r="A38" s="234" t="str">
        <f>IF(ISBLANK(Regressions!A48), " ", Regressions!A48)</f>
        <v>Guinea-Bissau</v>
      </c>
      <c r="B38" s="229">
        <f>IF(ISBLANK(Regressions!B48), " ", Regressions!B48)</f>
        <v>2000</v>
      </c>
      <c r="C38" s="232" t="str">
        <f>IF(ISBLANK(Regressions!C48), " ", Regressions!C48)</f>
        <v>Rural</v>
      </c>
      <c r="D38" s="236">
        <f>IF(ISBLANK(Regressions!D48), " ", Regressions!D48)</f>
        <v>296466.99178161618</v>
      </c>
      <c r="E38" s="387" t="e">
        <f>IF(ISNUMBER(Regressions!E48),ROUND(Regressions!E48, 1), NA())</f>
        <v>#N/A</v>
      </c>
      <c r="F38" s="300" t="e">
        <f>IF(ISNUMBER(Regressions!F48),ROUND(Regressions!F48, 1), NA())</f>
        <v>#N/A</v>
      </c>
      <c r="G38" s="388" t="e">
        <f>IF(ISNUMBER(Regressions!G48),ROUND(Regressions!G48, 1), NA())</f>
        <v>#N/A</v>
      </c>
      <c r="H38" s="389" t="e">
        <f>IF(ISNUMBER(Regressions!H48),ROUND(Regressions!H48, 1), NA())</f>
        <v>#N/A</v>
      </c>
      <c r="I38" s="390" t="e">
        <f>IF(ISNUMBER(Regressions!I48),ROUND(Regressions!I48, 1), NA())</f>
        <v>#N/A</v>
      </c>
      <c r="J38" s="391" t="e">
        <f>IF(ISNUMBER(Regressions!J48),ROUND(Regressions!J48, 1), NA())</f>
        <v>#N/A</v>
      </c>
      <c r="K38" s="300" t="e">
        <f>IF(ISNUMBER(Regressions!K48),ROUND(Regressions!K48, 1), NA())</f>
        <v>#N/A</v>
      </c>
      <c r="L38" s="392" t="e">
        <f>IF(ISNUMBER(Regressions!L48),ROUND(Regressions!L48, 1), NA())</f>
        <v>#N/A</v>
      </c>
      <c r="M38" s="389" t="e">
        <f>IF(ISNUMBER(Regressions!M48),ROUND(Regressions!M48, 1), NA())</f>
        <v>#N/A</v>
      </c>
      <c r="N38" s="393" t="e">
        <f>IF(ISNUMBER(Regressions!N48),ROUND(Regressions!N48, 1), NA())</f>
        <v>#N/A</v>
      </c>
      <c r="O38" s="387" t="e">
        <f>IF(ISNUMBER(Regressions!O48),ROUND(Regressions!O48, 1), NA())</f>
        <v>#N/A</v>
      </c>
      <c r="P38" s="300" t="e">
        <f>IF(ISNUMBER(Regressions!P48),ROUND(Regressions!P48, 1), NA())</f>
        <v>#N/A</v>
      </c>
      <c r="Q38" s="394" t="e">
        <f>IF(ISNUMBER(Regressions!Q48),ROUND(Regressions!Q48, 1), NA())</f>
        <v>#N/A</v>
      </c>
      <c r="R38" s="389" t="e">
        <f>IF(ISNUMBER(Regressions!R48),ROUND(Regressions!R48, 1), NA())</f>
        <v>#N/A</v>
      </c>
      <c r="S38" s="390" t="e">
        <f>IF(ISNUMBER(Regressions!S48),ROUND(Regressions!S48, 1), NA())</f>
        <v>#N/A</v>
      </c>
    </row>
    <row r="39" x14ac:dyDescent="0.2">
      <c r="A39" s="234" t="str">
        <f>IF(ISBLANK(Regressions!A49), " ", Regressions!A49)</f>
        <v>Guinea-Bissau</v>
      </c>
      <c r="B39" s="229">
        <f>IF(ISBLANK(Regressions!B49), " ", Regressions!B49)</f>
        <v>2001</v>
      </c>
      <c r="C39" s="232" t="str">
        <f>IF(ISBLANK(Regressions!C49), " ", Regressions!C49)</f>
        <v>Rural</v>
      </c>
      <c r="D39" s="236">
        <f>IF(ISBLANK(Regressions!D49), " ", Regressions!D49)</f>
        <v>297511.00053188321</v>
      </c>
      <c r="E39" s="387" t="e">
        <f>IF(ISNUMBER(Regressions!E49),ROUND(Regressions!E49, 1), NA())</f>
        <v>#N/A</v>
      </c>
      <c r="F39" s="300" t="e">
        <f>IF(ISNUMBER(Regressions!F49),ROUND(Regressions!F49, 1), NA())</f>
        <v>#N/A</v>
      </c>
      <c r="G39" s="388" t="e">
        <f>IF(ISNUMBER(Regressions!G49),ROUND(Regressions!G49, 1), NA())</f>
        <v>#N/A</v>
      </c>
      <c r="H39" s="389" t="e">
        <f>IF(ISNUMBER(Regressions!H49),ROUND(Regressions!H49, 1), NA())</f>
        <v>#N/A</v>
      </c>
      <c r="I39" s="390" t="e">
        <f>IF(ISNUMBER(Regressions!I49),ROUND(Regressions!I49, 1), NA())</f>
        <v>#N/A</v>
      </c>
      <c r="J39" s="391" t="e">
        <f>IF(ISNUMBER(Regressions!J49),ROUND(Regressions!J49, 1), NA())</f>
        <v>#N/A</v>
      </c>
      <c r="K39" s="300" t="e">
        <f>IF(ISNUMBER(Regressions!K49),ROUND(Regressions!K49, 1), NA())</f>
        <v>#N/A</v>
      </c>
      <c r="L39" s="392" t="e">
        <f>IF(ISNUMBER(Regressions!L49),ROUND(Regressions!L49, 1), NA())</f>
        <v>#N/A</v>
      </c>
      <c r="M39" s="389" t="e">
        <f>IF(ISNUMBER(Regressions!M49),ROUND(Regressions!M49, 1), NA())</f>
        <v>#N/A</v>
      </c>
      <c r="N39" s="393" t="e">
        <f>IF(ISNUMBER(Regressions!N49),ROUND(Regressions!N49, 1), NA())</f>
        <v>#N/A</v>
      </c>
      <c r="O39" s="387" t="e">
        <f>IF(ISNUMBER(Regressions!O49),ROUND(Regressions!O49, 1), NA())</f>
        <v>#N/A</v>
      </c>
      <c r="P39" s="300" t="e">
        <f>IF(ISNUMBER(Regressions!P49),ROUND(Regressions!P49, 1), NA())</f>
        <v>#N/A</v>
      </c>
      <c r="Q39" s="394" t="e">
        <f>IF(ISNUMBER(Regressions!Q49),ROUND(Regressions!Q49, 1), NA())</f>
        <v>#N/A</v>
      </c>
      <c r="R39" s="389" t="e">
        <f>IF(ISNUMBER(Regressions!R49),ROUND(Regressions!R49, 1), NA())</f>
        <v>#N/A</v>
      </c>
      <c r="S39" s="390" t="e">
        <f>IF(ISNUMBER(Regressions!S49),ROUND(Regressions!S49, 1), NA())</f>
        <v>#N/A</v>
      </c>
    </row>
    <row r="40" x14ac:dyDescent="0.2">
      <c r="A40" s="234" t="str">
        <f>IF(ISBLANK(Regressions!A50), " ", Regressions!A50)</f>
        <v>Guinea-Bissau</v>
      </c>
      <c r="B40" s="229">
        <f>IF(ISBLANK(Regressions!B50), " ", Regressions!B50)</f>
        <v>2002</v>
      </c>
      <c r="C40" s="232" t="str">
        <f>IF(ISBLANK(Regressions!C50), " ", Regressions!C50)</f>
        <v>Rural</v>
      </c>
      <c r="D40" s="236">
        <f>IF(ISBLANK(Regressions!D50), " ", Regressions!D50)</f>
        <v>297998.00084838865</v>
      </c>
      <c r="E40" s="387" t="e">
        <f>IF(ISNUMBER(Regressions!E50),ROUND(Regressions!E50, 1), NA())</f>
        <v>#N/A</v>
      </c>
      <c r="F40" s="300" t="e">
        <f>IF(ISNUMBER(Regressions!F50),ROUND(Regressions!F50, 1), NA())</f>
        <v>#N/A</v>
      </c>
      <c r="G40" s="388" t="e">
        <f>IF(ISNUMBER(Regressions!G50),ROUND(Regressions!G50, 1), NA())</f>
        <v>#N/A</v>
      </c>
      <c r="H40" s="389" t="e">
        <f>IF(ISNUMBER(Regressions!H50),ROUND(Regressions!H50, 1), NA())</f>
        <v>#N/A</v>
      </c>
      <c r="I40" s="390" t="e">
        <f>IF(ISNUMBER(Regressions!I50),ROUND(Regressions!I50, 1), NA())</f>
        <v>#N/A</v>
      </c>
      <c r="J40" s="391" t="e">
        <f>IF(ISNUMBER(Regressions!J50),ROUND(Regressions!J50, 1), NA())</f>
        <v>#N/A</v>
      </c>
      <c r="K40" s="300" t="e">
        <f>IF(ISNUMBER(Regressions!K50),ROUND(Regressions!K50, 1), NA())</f>
        <v>#N/A</v>
      </c>
      <c r="L40" s="392" t="e">
        <f>IF(ISNUMBER(Regressions!L50),ROUND(Regressions!L50, 1), NA())</f>
        <v>#N/A</v>
      </c>
      <c r="M40" s="389" t="e">
        <f>IF(ISNUMBER(Regressions!M50),ROUND(Regressions!M50, 1), NA())</f>
        <v>#N/A</v>
      </c>
      <c r="N40" s="393" t="e">
        <f>IF(ISNUMBER(Regressions!N50),ROUND(Regressions!N50, 1), NA())</f>
        <v>#N/A</v>
      </c>
      <c r="O40" s="387" t="e">
        <f>IF(ISNUMBER(Regressions!O50),ROUND(Regressions!O50, 1), NA())</f>
        <v>#N/A</v>
      </c>
      <c r="P40" s="300" t="e">
        <f>IF(ISNUMBER(Regressions!P50),ROUND(Regressions!P50, 1), NA())</f>
        <v>#N/A</v>
      </c>
      <c r="Q40" s="394" t="e">
        <f>IF(ISNUMBER(Regressions!Q50),ROUND(Regressions!Q50, 1), NA())</f>
        <v>#N/A</v>
      </c>
      <c r="R40" s="389" t="e">
        <f>IF(ISNUMBER(Regressions!R50),ROUND(Regressions!R50, 1), NA())</f>
        <v>#N/A</v>
      </c>
      <c r="S40" s="390" t="e">
        <f>IF(ISNUMBER(Regressions!S50),ROUND(Regressions!S50, 1), NA())</f>
        <v>#N/A</v>
      </c>
    </row>
    <row r="41" x14ac:dyDescent="0.2">
      <c r="A41" s="234" t="str">
        <f>IF(ISBLANK(Regressions!A51), " ", Regressions!A51)</f>
        <v>Guinea-Bissau</v>
      </c>
      <c r="B41" s="229">
        <f>IF(ISBLANK(Regressions!B51), " ", Regressions!B51)</f>
        <v>2003</v>
      </c>
      <c r="C41" s="232" t="str">
        <f>IF(ISBLANK(Regressions!C51), " ", Regressions!C51)</f>
        <v>Rural</v>
      </c>
      <c r="D41" s="236">
        <f>IF(ISBLANK(Regressions!D51), " ", Regressions!D51)</f>
        <v>298558.00783596036</v>
      </c>
      <c r="E41" s="387" t="e">
        <f>IF(ISNUMBER(Regressions!E51),ROUND(Regressions!E51, 1), NA())</f>
        <v>#N/A</v>
      </c>
      <c r="F41" s="300" t="e">
        <f>IF(ISNUMBER(Regressions!F51),ROUND(Regressions!F51, 1), NA())</f>
        <v>#N/A</v>
      </c>
      <c r="G41" s="388" t="e">
        <f>IF(ISNUMBER(Regressions!G51),ROUND(Regressions!G51, 1), NA())</f>
        <v>#N/A</v>
      </c>
      <c r="H41" s="389" t="e">
        <f>IF(ISNUMBER(Regressions!H51),ROUND(Regressions!H51, 1), NA())</f>
        <v>#N/A</v>
      </c>
      <c r="I41" s="390" t="e">
        <f>IF(ISNUMBER(Regressions!I51),ROUND(Regressions!I51, 1), NA())</f>
        <v>#N/A</v>
      </c>
      <c r="J41" s="391" t="e">
        <f>IF(ISNUMBER(Regressions!J51),ROUND(Regressions!J51, 1), NA())</f>
        <v>#N/A</v>
      </c>
      <c r="K41" s="300" t="e">
        <f>IF(ISNUMBER(Regressions!K51),ROUND(Regressions!K51, 1), NA())</f>
        <v>#N/A</v>
      </c>
      <c r="L41" s="392" t="e">
        <f>IF(ISNUMBER(Regressions!L51),ROUND(Regressions!L51, 1), NA())</f>
        <v>#N/A</v>
      </c>
      <c r="M41" s="389" t="e">
        <f>IF(ISNUMBER(Regressions!M51),ROUND(Regressions!M51, 1), NA())</f>
        <v>#N/A</v>
      </c>
      <c r="N41" s="393" t="e">
        <f>IF(ISNUMBER(Regressions!N51),ROUND(Regressions!N51, 1), NA())</f>
        <v>#N/A</v>
      </c>
      <c r="O41" s="387" t="e">
        <f>IF(ISNUMBER(Regressions!O51),ROUND(Regressions!O51, 1), NA())</f>
        <v>#N/A</v>
      </c>
      <c r="P41" s="300" t="e">
        <f>IF(ISNUMBER(Regressions!P51),ROUND(Regressions!P51, 1), NA())</f>
        <v>#N/A</v>
      </c>
      <c r="Q41" s="394" t="e">
        <f>IF(ISNUMBER(Regressions!Q51),ROUND(Regressions!Q51, 1), NA())</f>
        <v>#N/A</v>
      </c>
      <c r="R41" s="389" t="e">
        <f>IF(ISNUMBER(Regressions!R51),ROUND(Regressions!R51, 1), NA())</f>
        <v>#N/A</v>
      </c>
      <c r="S41" s="390" t="e">
        <f>IF(ISNUMBER(Regressions!S51),ROUND(Regressions!S51, 1), NA())</f>
        <v>#N/A</v>
      </c>
    </row>
    <row r="42" x14ac:dyDescent="0.2">
      <c r="A42" s="234" t="str">
        <f>IF(ISBLANK(Regressions!A52), " ", Regressions!A52)</f>
        <v>Guinea-Bissau</v>
      </c>
      <c r="B42" s="229">
        <f>IF(ISBLANK(Regressions!B52), " ", Regressions!B52)</f>
        <v>2004</v>
      </c>
      <c r="C42" s="232" t="str">
        <f>IF(ISBLANK(Regressions!C52), " ", Regressions!C52)</f>
        <v>Rural</v>
      </c>
      <c r="D42" s="236">
        <f>IF(ISBLANK(Regressions!D52), " ", Regressions!D52)</f>
        <v>299068.99448806763</v>
      </c>
      <c r="E42" s="387" t="e">
        <f>IF(ISNUMBER(Regressions!E52),ROUND(Regressions!E52, 1), NA())</f>
        <v>#N/A</v>
      </c>
      <c r="F42" s="300" t="e">
        <f>IF(ISNUMBER(Regressions!F52),ROUND(Regressions!F52, 1), NA())</f>
        <v>#N/A</v>
      </c>
      <c r="G42" s="388" t="e">
        <f>IF(ISNUMBER(Regressions!G52),ROUND(Regressions!G52, 1), NA())</f>
        <v>#N/A</v>
      </c>
      <c r="H42" s="389" t="e">
        <f>IF(ISNUMBER(Regressions!H52),ROUND(Regressions!H52, 1), NA())</f>
        <v>#N/A</v>
      </c>
      <c r="I42" s="390" t="e">
        <f>IF(ISNUMBER(Regressions!I52),ROUND(Regressions!I52, 1), NA())</f>
        <v>#N/A</v>
      </c>
      <c r="J42" s="391" t="e">
        <f>IF(ISNUMBER(Regressions!J52),ROUND(Regressions!J52, 1), NA())</f>
        <v>#N/A</v>
      </c>
      <c r="K42" s="300" t="e">
        <f>IF(ISNUMBER(Regressions!K52),ROUND(Regressions!K52, 1), NA())</f>
        <v>#N/A</v>
      </c>
      <c r="L42" s="392" t="e">
        <f>IF(ISNUMBER(Regressions!L52),ROUND(Regressions!L52, 1), NA())</f>
        <v>#N/A</v>
      </c>
      <c r="M42" s="389" t="e">
        <f>IF(ISNUMBER(Regressions!M52),ROUND(Regressions!M52, 1), NA())</f>
        <v>#N/A</v>
      </c>
      <c r="N42" s="393" t="e">
        <f>IF(ISNUMBER(Regressions!N52),ROUND(Regressions!N52, 1), NA())</f>
        <v>#N/A</v>
      </c>
      <c r="O42" s="387" t="e">
        <f>IF(ISNUMBER(Regressions!O52),ROUND(Regressions!O52, 1), NA())</f>
        <v>#N/A</v>
      </c>
      <c r="P42" s="300" t="e">
        <f>IF(ISNUMBER(Regressions!P52),ROUND(Regressions!P52, 1), NA())</f>
        <v>#N/A</v>
      </c>
      <c r="Q42" s="394" t="e">
        <f>IF(ISNUMBER(Regressions!Q52),ROUND(Regressions!Q52, 1), NA())</f>
        <v>#N/A</v>
      </c>
      <c r="R42" s="389" t="e">
        <f>IF(ISNUMBER(Regressions!R52),ROUND(Regressions!R52, 1), NA())</f>
        <v>#N/A</v>
      </c>
      <c r="S42" s="390" t="e">
        <f>IF(ISNUMBER(Regressions!S52),ROUND(Regressions!S52, 1), NA())</f>
        <v>#N/A</v>
      </c>
    </row>
    <row r="43" x14ac:dyDescent="0.2">
      <c r="A43" s="234" t="str">
        <f>IF(ISBLANK(Regressions!A53), " ", Regressions!A53)</f>
        <v>Guinea-Bissau</v>
      </c>
      <c r="B43" s="229">
        <f>IF(ISBLANK(Regressions!B53), " ", Regressions!B53)</f>
        <v>2005</v>
      </c>
      <c r="C43" s="232" t="str">
        <f>IF(ISBLANK(Regressions!C53), " ", Regressions!C53)</f>
        <v>Rural</v>
      </c>
      <c r="D43" s="236">
        <f>IF(ISBLANK(Regressions!D53), " ", Regressions!D53)</f>
        <v>299311.99949741364</v>
      </c>
      <c r="E43" s="387" t="e">
        <f>IF(ISNUMBER(Regressions!E53),ROUND(Regressions!E53, 1), NA())</f>
        <v>#N/A</v>
      </c>
      <c r="F43" s="300" t="e">
        <f>IF(ISNUMBER(Regressions!F53),ROUND(Regressions!F53, 1), NA())</f>
        <v>#N/A</v>
      </c>
      <c r="G43" s="388" t="e">
        <f>IF(ISNUMBER(Regressions!G53),ROUND(Regressions!G53, 1), NA())</f>
        <v>#N/A</v>
      </c>
      <c r="H43" s="389" t="e">
        <f>IF(ISNUMBER(Regressions!H53),ROUND(Regressions!H53, 1), NA())</f>
        <v>#N/A</v>
      </c>
      <c r="I43" s="390" t="e">
        <f>IF(ISNUMBER(Regressions!I53),ROUND(Regressions!I53, 1), NA())</f>
        <v>#N/A</v>
      </c>
      <c r="J43" s="391" t="e">
        <f>IF(ISNUMBER(Regressions!J53),ROUND(Regressions!J53, 1), NA())</f>
        <v>#N/A</v>
      </c>
      <c r="K43" s="300" t="e">
        <f>IF(ISNUMBER(Regressions!K53),ROUND(Regressions!K53, 1), NA())</f>
        <v>#N/A</v>
      </c>
      <c r="L43" s="392" t="e">
        <f>IF(ISNUMBER(Regressions!L53),ROUND(Regressions!L53, 1), NA())</f>
        <v>#N/A</v>
      </c>
      <c r="M43" s="389" t="e">
        <f>IF(ISNUMBER(Regressions!M53),ROUND(Regressions!M53, 1), NA())</f>
        <v>#N/A</v>
      </c>
      <c r="N43" s="393" t="e">
        <f>IF(ISNUMBER(Regressions!N53),ROUND(Regressions!N53, 1), NA())</f>
        <v>#N/A</v>
      </c>
      <c r="O43" s="387" t="e">
        <f>IF(ISNUMBER(Regressions!O53),ROUND(Regressions!O53, 1), NA())</f>
        <v>#N/A</v>
      </c>
      <c r="P43" s="300" t="e">
        <f>IF(ISNUMBER(Regressions!P53),ROUND(Regressions!P53, 1), NA())</f>
        <v>#N/A</v>
      </c>
      <c r="Q43" s="394" t="e">
        <f>IF(ISNUMBER(Regressions!Q53),ROUND(Regressions!Q53, 1), NA())</f>
        <v>#N/A</v>
      </c>
      <c r="R43" s="389" t="e">
        <f>IF(ISNUMBER(Regressions!R53),ROUND(Regressions!R53, 1), NA())</f>
        <v>#N/A</v>
      </c>
      <c r="S43" s="390" t="e">
        <f>IF(ISNUMBER(Regressions!S53),ROUND(Regressions!S53, 1), NA())</f>
        <v>#N/A</v>
      </c>
    </row>
    <row r="44" x14ac:dyDescent="0.2">
      <c r="A44" s="234" t="str">
        <f>IF(ISBLANK(Regressions!A54), " ", Regressions!A54)</f>
        <v>Guinea-Bissau</v>
      </c>
      <c r="B44" s="229">
        <f>IF(ISBLANK(Regressions!B54), " ", Regressions!B54)</f>
        <v>2006</v>
      </c>
      <c r="C44" s="232" t="str">
        <f>IF(ISBLANK(Regressions!C54), " ", Regressions!C54)</f>
        <v>Rural</v>
      </c>
      <c r="D44" s="236">
        <f>IF(ISBLANK(Regressions!D54), " ", Regressions!D54)</f>
        <v>299057.0057998657</v>
      </c>
      <c r="E44" s="387" t="e">
        <f>IF(ISNUMBER(Regressions!E54),ROUND(Regressions!E54, 1), NA())</f>
        <v>#N/A</v>
      </c>
      <c r="F44" s="300" t="e">
        <f>IF(ISNUMBER(Regressions!F54),ROUND(Regressions!F54, 1), NA())</f>
        <v>#N/A</v>
      </c>
      <c r="G44" s="388" t="e">
        <f>IF(ISNUMBER(Regressions!G54),ROUND(Regressions!G54, 1), NA())</f>
        <v>#N/A</v>
      </c>
      <c r="H44" s="389" t="e">
        <f>IF(ISNUMBER(Regressions!H54),ROUND(Regressions!H54, 1), NA())</f>
        <v>#N/A</v>
      </c>
      <c r="I44" s="390" t="e">
        <f>IF(ISNUMBER(Regressions!I54),ROUND(Regressions!I54, 1), NA())</f>
        <v>#N/A</v>
      </c>
      <c r="J44" s="391" t="e">
        <f>IF(ISNUMBER(Regressions!J54),ROUND(Regressions!J54, 1), NA())</f>
        <v>#N/A</v>
      </c>
      <c r="K44" s="300" t="e">
        <f>IF(ISNUMBER(Regressions!K54),ROUND(Regressions!K54, 1), NA())</f>
        <v>#N/A</v>
      </c>
      <c r="L44" s="392" t="e">
        <f>IF(ISNUMBER(Regressions!L54),ROUND(Regressions!L54, 1), NA())</f>
        <v>#N/A</v>
      </c>
      <c r="M44" s="389" t="e">
        <f>IF(ISNUMBER(Regressions!M54),ROUND(Regressions!M54, 1), NA())</f>
        <v>#N/A</v>
      </c>
      <c r="N44" s="393" t="e">
        <f>IF(ISNUMBER(Regressions!N54),ROUND(Regressions!N54, 1), NA())</f>
        <v>#N/A</v>
      </c>
      <c r="O44" s="387" t="e">
        <f>IF(ISNUMBER(Regressions!O54),ROUND(Regressions!O54, 1), NA())</f>
        <v>#N/A</v>
      </c>
      <c r="P44" s="300" t="e">
        <f>IF(ISNUMBER(Regressions!P54),ROUND(Regressions!P54, 1), NA())</f>
        <v>#N/A</v>
      </c>
      <c r="Q44" s="394" t="e">
        <f>IF(ISNUMBER(Regressions!Q54),ROUND(Regressions!Q54, 1), NA())</f>
        <v>#N/A</v>
      </c>
      <c r="R44" s="389" t="e">
        <f>IF(ISNUMBER(Regressions!R54),ROUND(Regressions!R54, 1), NA())</f>
        <v>#N/A</v>
      </c>
      <c r="S44" s="390" t="e">
        <f>IF(ISNUMBER(Regressions!S54),ROUND(Regressions!S54, 1), NA())</f>
        <v>#N/A</v>
      </c>
    </row>
    <row r="45" x14ac:dyDescent="0.2">
      <c r="A45" s="234" t="str">
        <f>IF(ISBLANK(Regressions!A55), " ", Regressions!A55)</f>
        <v>Guinea-Bissau</v>
      </c>
      <c r="B45" s="229">
        <f>IF(ISBLANK(Regressions!B55), " ", Regressions!B55)</f>
        <v>2007</v>
      </c>
      <c r="C45" s="232" t="str">
        <f>IF(ISBLANK(Regressions!C55), " ", Regressions!C55)</f>
        <v>Rural</v>
      </c>
      <c r="D45" s="236">
        <f>IF(ISBLANK(Regressions!D55), " ", Regressions!D55)</f>
        <v>299055.00116989139</v>
      </c>
      <c r="E45" s="387" t="e">
        <f>IF(ISNUMBER(Regressions!E55),ROUND(Regressions!E55, 1), NA())</f>
        <v>#N/A</v>
      </c>
      <c r="F45" s="300" t="e">
        <f>IF(ISNUMBER(Regressions!F55),ROUND(Regressions!F55, 1), NA())</f>
        <v>#N/A</v>
      </c>
      <c r="G45" s="388" t="e">
        <f>IF(ISNUMBER(Regressions!G55),ROUND(Regressions!G55, 1), NA())</f>
        <v>#N/A</v>
      </c>
      <c r="H45" s="389" t="e">
        <f>IF(ISNUMBER(Regressions!H55),ROUND(Regressions!H55, 1), NA())</f>
        <v>#N/A</v>
      </c>
      <c r="I45" s="390" t="e">
        <f>IF(ISNUMBER(Regressions!I55),ROUND(Regressions!I55, 1), NA())</f>
        <v>#N/A</v>
      </c>
      <c r="J45" s="391" t="e">
        <f>IF(ISNUMBER(Regressions!J55),ROUND(Regressions!J55, 1), NA())</f>
        <v>#N/A</v>
      </c>
      <c r="K45" s="300" t="e">
        <f>IF(ISNUMBER(Regressions!K55),ROUND(Regressions!K55, 1), NA())</f>
        <v>#N/A</v>
      </c>
      <c r="L45" s="392" t="e">
        <f>IF(ISNUMBER(Regressions!L55),ROUND(Regressions!L55, 1), NA())</f>
        <v>#N/A</v>
      </c>
      <c r="M45" s="389" t="e">
        <f>IF(ISNUMBER(Regressions!M55),ROUND(Regressions!M55, 1), NA())</f>
        <v>#N/A</v>
      </c>
      <c r="N45" s="393" t="e">
        <f>IF(ISNUMBER(Regressions!N55),ROUND(Regressions!N55, 1), NA())</f>
        <v>#N/A</v>
      </c>
      <c r="O45" s="387" t="e">
        <f>IF(ISNUMBER(Regressions!O55),ROUND(Regressions!O55, 1), NA())</f>
        <v>#N/A</v>
      </c>
      <c r="P45" s="300" t="e">
        <f>IF(ISNUMBER(Regressions!P55),ROUND(Regressions!P55, 1), NA())</f>
        <v>#N/A</v>
      </c>
      <c r="Q45" s="394" t="e">
        <f>IF(ISNUMBER(Regressions!Q55),ROUND(Regressions!Q55, 1), NA())</f>
        <v>#N/A</v>
      </c>
      <c r="R45" s="389" t="e">
        <f>IF(ISNUMBER(Regressions!R55),ROUND(Regressions!R55, 1), NA())</f>
        <v>#N/A</v>
      </c>
      <c r="S45" s="390" t="e">
        <f>IF(ISNUMBER(Regressions!S55),ROUND(Regressions!S55, 1), NA())</f>
        <v>#N/A</v>
      </c>
    </row>
    <row r="46" x14ac:dyDescent="0.2">
      <c r="A46" s="234" t="str">
        <f>IF(ISBLANK(Regressions!A56), " ", Regressions!A56)</f>
        <v>Guinea-Bissau</v>
      </c>
      <c r="B46" s="229">
        <f>IF(ISBLANK(Regressions!B56), " ", Regressions!B56)</f>
        <v>2008</v>
      </c>
      <c r="C46" s="232" t="str">
        <f>IF(ISBLANK(Regressions!C56), " ", Regressions!C56)</f>
        <v>Rural</v>
      </c>
      <c r="D46" s="236">
        <f>IF(ISBLANK(Regressions!D56), " ", Regressions!D56)</f>
        <v>299186.99679298402</v>
      </c>
      <c r="E46" s="387" t="e">
        <f>IF(ISNUMBER(Regressions!E56),ROUND(Regressions!E56, 1), NA())</f>
        <v>#N/A</v>
      </c>
      <c r="F46" s="300" t="e">
        <f>IF(ISNUMBER(Regressions!F56),ROUND(Regressions!F56, 1), NA())</f>
        <v>#N/A</v>
      </c>
      <c r="G46" s="388" t="e">
        <f>IF(ISNUMBER(Regressions!G56),ROUND(Regressions!G56, 1), NA())</f>
        <v>#N/A</v>
      </c>
      <c r="H46" s="389" t="e">
        <f>IF(ISNUMBER(Regressions!H56),ROUND(Regressions!H56, 1), NA())</f>
        <v>#N/A</v>
      </c>
      <c r="I46" s="390" t="e">
        <f>IF(ISNUMBER(Regressions!I56),ROUND(Regressions!I56, 1), NA())</f>
        <v>#N/A</v>
      </c>
      <c r="J46" s="391" t="e">
        <f>IF(ISNUMBER(Regressions!J56),ROUND(Regressions!J56, 1), NA())</f>
        <v>#N/A</v>
      </c>
      <c r="K46" s="300" t="e">
        <f>IF(ISNUMBER(Regressions!K56),ROUND(Regressions!K56, 1), NA())</f>
        <v>#N/A</v>
      </c>
      <c r="L46" s="392" t="e">
        <f>IF(ISNUMBER(Regressions!L56),ROUND(Regressions!L56, 1), NA())</f>
        <v>#N/A</v>
      </c>
      <c r="M46" s="389" t="e">
        <f>IF(ISNUMBER(Regressions!M56),ROUND(Regressions!M56, 1), NA())</f>
        <v>#N/A</v>
      </c>
      <c r="N46" s="393" t="e">
        <f>IF(ISNUMBER(Regressions!N56),ROUND(Regressions!N56, 1), NA())</f>
        <v>#N/A</v>
      </c>
      <c r="O46" s="387" t="e">
        <f>IF(ISNUMBER(Regressions!O56),ROUND(Regressions!O56, 1), NA())</f>
        <v>#N/A</v>
      </c>
      <c r="P46" s="300" t="e">
        <f>IF(ISNUMBER(Regressions!P56),ROUND(Regressions!P56, 1), NA())</f>
        <v>#N/A</v>
      </c>
      <c r="Q46" s="394" t="e">
        <f>IF(ISNUMBER(Regressions!Q56),ROUND(Regressions!Q56, 1), NA())</f>
        <v>#N/A</v>
      </c>
      <c r="R46" s="389" t="e">
        <f>IF(ISNUMBER(Regressions!R56),ROUND(Regressions!R56, 1), NA())</f>
        <v>#N/A</v>
      </c>
      <c r="S46" s="390" t="e">
        <f>IF(ISNUMBER(Regressions!S56),ROUND(Regressions!S56, 1), NA())</f>
        <v>#N/A</v>
      </c>
    </row>
    <row r="47" x14ac:dyDescent="0.2">
      <c r="A47" s="234" t="str">
        <f>IF(ISBLANK(Regressions!A57), " ", Regressions!A57)</f>
        <v>Guinea-Bissau</v>
      </c>
      <c r="B47" s="229">
        <f>IF(ISBLANK(Regressions!B57), " ", Regressions!B57)</f>
        <v>2009</v>
      </c>
      <c r="C47" s="232" t="str">
        <f>IF(ISBLANK(Regressions!C57), " ", Regressions!C57)</f>
        <v>Rural</v>
      </c>
      <c r="D47" s="236">
        <f>IF(ISBLANK(Regressions!D57), " ", Regressions!D57)</f>
        <v>299383.99466251372</v>
      </c>
      <c r="E47" s="387" t="e">
        <f>IF(ISNUMBER(Regressions!E57),ROUND(Regressions!E57, 1), NA())</f>
        <v>#N/A</v>
      </c>
      <c r="F47" s="300" t="e">
        <f>IF(ISNUMBER(Regressions!F57),ROUND(Regressions!F57, 1), NA())</f>
        <v>#N/A</v>
      </c>
      <c r="G47" s="388" t="e">
        <f>IF(ISNUMBER(Regressions!G57),ROUND(Regressions!G57, 1), NA())</f>
        <v>#N/A</v>
      </c>
      <c r="H47" s="389" t="e">
        <f>IF(ISNUMBER(Regressions!H57),ROUND(Regressions!H57, 1), NA())</f>
        <v>#N/A</v>
      </c>
      <c r="I47" s="390" t="e">
        <f>IF(ISNUMBER(Regressions!I57),ROUND(Regressions!I57, 1), NA())</f>
        <v>#N/A</v>
      </c>
      <c r="J47" s="391" t="e">
        <f>IF(ISNUMBER(Regressions!J57),ROUND(Regressions!J57, 1), NA())</f>
        <v>#N/A</v>
      </c>
      <c r="K47" s="300" t="e">
        <f>IF(ISNUMBER(Regressions!K57),ROUND(Regressions!K57, 1), NA())</f>
        <v>#N/A</v>
      </c>
      <c r="L47" s="392" t="e">
        <f>IF(ISNUMBER(Regressions!L57),ROUND(Regressions!L57, 1), NA())</f>
        <v>#N/A</v>
      </c>
      <c r="M47" s="389" t="e">
        <f>IF(ISNUMBER(Regressions!M57),ROUND(Regressions!M57, 1), NA())</f>
        <v>#N/A</v>
      </c>
      <c r="N47" s="393" t="e">
        <f>IF(ISNUMBER(Regressions!N57),ROUND(Regressions!N57, 1), NA())</f>
        <v>#N/A</v>
      </c>
      <c r="O47" s="387" t="e">
        <f>IF(ISNUMBER(Regressions!O57),ROUND(Regressions!O57, 1), NA())</f>
        <v>#N/A</v>
      </c>
      <c r="P47" s="300" t="e">
        <f>IF(ISNUMBER(Regressions!P57),ROUND(Regressions!P57, 1), NA())</f>
        <v>#N/A</v>
      </c>
      <c r="Q47" s="394" t="e">
        <f>IF(ISNUMBER(Regressions!Q57),ROUND(Regressions!Q57, 1), NA())</f>
        <v>#N/A</v>
      </c>
      <c r="R47" s="389" t="e">
        <f>IF(ISNUMBER(Regressions!R57),ROUND(Regressions!R57, 1), NA())</f>
        <v>#N/A</v>
      </c>
      <c r="S47" s="390" t="e">
        <f>IF(ISNUMBER(Regressions!S57),ROUND(Regressions!S57, 1), NA())</f>
        <v>#N/A</v>
      </c>
    </row>
    <row r="48" x14ac:dyDescent="0.2">
      <c r="A48" s="234" t="str">
        <f>IF(ISBLANK(Regressions!A58), " ", Regressions!A58)</f>
        <v>Guinea-Bissau</v>
      </c>
      <c r="B48" s="229">
        <f>IF(ISBLANK(Regressions!B58), " ", Regressions!B58)</f>
        <v>2010</v>
      </c>
      <c r="C48" s="232" t="str">
        <f>IF(ISBLANK(Regressions!C58), " ", Regressions!C58)</f>
        <v>Rural</v>
      </c>
      <c r="D48" s="236">
        <f>IF(ISBLANK(Regressions!D58), " ", Regressions!D58)</f>
        <v>299544.00062156678</v>
      </c>
      <c r="E48" s="387" t="e">
        <f>IF(ISNUMBER(Regressions!E58),ROUND(Regressions!E58, 1), NA())</f>
        <v>#N/A</v>
      </c>
      <c r="F48" s="300" t="e">
        <f>IF(ISNUMBER(Regressions!F58),ROUND(Regressions!F58, 1), NA())</f>
        <v>#N/A</v>
      </c>
      <c r="G48" s="388" t="e">
        <f>IF(ISNUMBER(Regressions!G58),ROUND(Regressions!G58, 1), NA())</f>
        <v>#N/A</v>
      </c>
      <c r="H48" s="389" t="e">
        <f>IF(ISNUMBER(Regressions!H58),ROUND(Regressions!H58, 1), NA())</f>
        <v>#N/A</v>
      </c>
      <c r="I48" s="390" t="e">
        <f>IF(ISNUMBER(Regressions!I58),ROUND(Regressions!I58, 1), NA())</f>
        <v>#N/A</v>
      </c>
      <c r="J48" s="391" t="e">
        <f>IF(ISNUMBER(Regressions!J58),ROUND(Regressions!J58, 1), NA())</f>
        <v>#N/A</v>
      </c>
      <c r="K48" s="300" t="e">
        <f>IF(ISNUMBER(Regressions!K58),ROUND(Regressions!K58, 1), NA())</f>
        <v>#N/A</v>
      </c>
      <c r="L48" s="392" t="e">
        <f>IF(ISNUMBER(Regressions!L58),ROUND(Regressions!L58, 1), NA())</f>
        <v>#N/A</v>
      </c>
      <c r="M48" s="389" t="e">
        <f>IF(ISNUMBER(Regressions!M58),ROUND(Regressions!M58, 1), NA())</f>
        <v>#N/A</v>
      </c>
      <c r="N48" s="393" t="e">
        <f>IF(ISNUMBER(Regressions!N58),ROUND(Regressions!N58, 1), NA())</f>
        <v>#N/A</v>
      </c>
      <c r="O48" s="387" t="e">
        <f>IF(ISNUMBER(Regressions!O58),ROUND(Regressions!O58, 1), NA())</f>
        <v>#N/A</v>
      </c>
      <c r="P48" s="300" t="e">
        <f>IF(ISNUMBER(Regressions!P58),ROUND(Regressions!P58, 1), NA())</f>
        <v>#N/A</v>
      </c>
      <c r="Q48" s="394" t="e">
        <f>IF(ISNUMBER(Regressions!Q58),ROUND(Regressions!Q58, 1), NA())</f>
        <v>#N/A</v>
      </c>
      <c r="R48" s="389" t="e">
        <f>IF(ISNUMBER(Regressions!R58),ROUND(Regressions!R58, 1), NA())</f>
        <v>#N/A</v>
      </c>
      <c r="S48" s="390" t="e">
        <f>IF(ISNUMBER(Regressions!S58),ROUND(Regressions!S58, 1), NA())</f>
        <v>#N/A</v>
      </c>
    </row>
    <row r="49" x14ac:dyDescent="0.2">
      <c r="A49" s="234" t="str">
        <f>IF(ISBLANK(Regressions!A59), " ", Regressions!A59)</f>
        <v>Guinea-Bissau</v>
      </c>
      <c r="B49" s="229">
        <f>IF(ISBLANK(Regressions!B59), " ", Regressions!B59)</f>
        <v>2011</v>
      </c>
      <c r="C49" s="232" t="str">
        <f>IF(ISBLANK(Regressions!C59), " ", Regressions!C59)</f>
        <v>Rural</v>
      </c>
      <c r="D49" s="236">
        <f>IF(ISBLANK(Regressions!D59), " ", Regressions!D59)</f>
        <v>325966.99817840575</v>
      </c>
      <c r="E49" s="387" t="e">
        <f>IF(ISNUMBER(Regressions!E59),ROUND(Regressions!E59, 1), NA())</f>
        <v>#N/A</v>
      </c>
      <c r="F49" s="300" t="e">
        <f>IF(ISNUMBER(Regressions!F59),ROUND(Regressions!F59, 1), NA())</f>
        <v>#N/A</v>
      </c>
      <c r="G49" s="388" t="e">
        <f>IF(ISNUMBER(Regressions!G59),ROUND(Regressions!G59, 1), NA())</f>
        <v>#N/A</v>
      </c>
      <c r="H49" s="389" t="e">
        <f>IF(ISNUMBER(Regressions!H59),ROUND(Regressions!H59, 1), NA())</f>
        <v>#N/A</v>
      </c>
      <c r="I49" s="390" t="e">
        <f>IF(ISNUMBER(Regressions!I59),ROUND(Regressions!I59, 1), NA())</f>
        <v>#N/A</v>
      </c>
      <c r="J49" s="391" t="e">
        <f>IF(ISNUMBER(Regressions!J59),ROUND(Regressions!J59, 1), NA())</f>
        <v>#N/A</v>
      </c>
      <c r="K49" s="300" t="e">
        <f>IF(ISNUMBER(Regressions!K59),ROUND(Regressions!K59, 1), NA())</f>
        <v>#N/A</v>
      </c>
      <c r="L49" s="392" t="e">
        <f>IF(ISNUMBER(Regressions!L59),ROUND(Regressions!L59, 1), NA())</f>
        <v>#N/A</v>
      </c>
      <c r="M49" s="389" t="e">
        <f>IF(ISNUMBER(Regressions!M59),ROUND(Regressions!M59, 1), NA())</f>
        <v>#N/A</v>
      </c>
      <c r="N49" s="393" t="e">
        <f>IF(ISNUMBER(Regressions!N59),ROUND(Regressions!N59, 1), NA())</f>
        <v>#N/A</v>
      </c>
      <c r="O49" s="387" t="e">
        <f>IF(ISNUMBER(Regressions!O59),ROUND(Regressions!O59, 1), NA())</f>
        <v>#N/A</v>
      </c>
      <c r="P49" s="300" t="e">
        <f>IF(ISNUMBER(Regressions!P59),ROUND(Regressions!P59, 1), NA())</f>
        <v>#N/A</v>
      </c>
      <c r="Q49" s="394" t="e">
        <f>IF(ISNUMBER(Regressions!Q59),ROUND(Regressions!Q59, 1), NA())</f>
        <v>#N/A</v>
      </c>
      <c r="R49" s="389" t="e">
        <f>IF(ISNUMBER(Regressions!R59),ROUND(Regressions!R59, 1), NA())</f>
        <v>#N/A</v>
      </c>
      <c r="S49" s="390" t="e">
        <f>IF(ISNUMBER(Regressions!S59),ROUND(Regressions!S59, 1), NA())</f>
        <v>#N/A</v>
      </c>
    </row>
    <row r="50" x14ac:dyDescent="0.2">
      <c r="A50" s="234" t="str">
        <f>IF(ISBLANK(Regressions!A60), " ", Regressions!A60)</f>
        <v>Guinea-Bissau</v>
      </c>
      <c r="B50" s="229">
        <f>IF(ISBLANK(Regressions!B60), " ", Regressions!B60)</f>
        <v>2012</v>
      </c>
      <c r="C50" s="232" t="str">
        <f>IF(ISBLANK(Regressions!C60), " ", Regressions!C60)</f>
        <v>Rural</v>
      </c>
      <c r="D50" s="236">
        <f>IF(ISBLANK(Regressions!D60), " ", Regressions!D60)</f>
        <v>327392.00741981505</v>
      </c>
      <c r="E50" s="387" t="e">
        <f>IF(ISNUMBER(Regressions!E60),ROUND(Regressions!E60, 1), NA())</f>
        <v>#N/A</v>
      </c>
      <c r="F50" s="300" t="e">
        <f>IF(ISNUMBER(Regressions!F60),ROUND(Regressions!F60, 1), NA())</f>
        <v>#N/A</v>
      </c>
      <c r="G50" s="388" t="e">
        <f>IF(ISNUMBER(Regressions!G60),ROUND(Regressions!G60, 1), NA())</f>
        <v>#N/A</v>
      </c>
      <c r="H50" s="389" t="e">
        <f>IF(ISNUMBER(Regressions!H60),ROUND(Regressions!H60, 1), NA())</f>
        <v>#N/A</v>
      </c>
      <c r="I50" s="390" t="e">
        <f>IF(ISNUMBER(Regressions!I60),ROUND(Regressions!I60, 1), NA())</f>
        <v>#N/A</v>
      </c>
      <c r="J50" s="391" t="e">
        <f>IF(ISNUMBER(Regressions!J60),ROUND(Regressions!J60, 1), NA())</f>
        <v>#N/A</v>
      </c>
      <c r="K50" s="300" t="e">
        <f>IF(ISNUMBER(Regressions!K60),ROUND(Regressions!K60, 1), NA())</f>
        <v>#N/A</v>
      </c>
      <c r="L50" s="392" t="e">
        <f>IF(ISNUMBER(Regressions!L60),ROUND(Regressions!L60, 1), NA())</f>
        <v>#N/A</v>
      </c>
      <c r="M50" s="389" t="e">
        <f>IF(ISNUMBER(Regressions!M60),ROUND(Regressions!M60, 1), NA())</f>
        <v>#N/A</v>
      </c>
      <c r="N50" s="393" t="e">
        <f>IF(ISNUMBER(Regressions!N60),ROUND(Regressions!N60, 1), NA())</f>
        <v>#N/A</v>
      </c>
      <c r="O50" s="387" t="e">
        <f>IF(ISNUMBER(Regressions!O60),ROUND(Regressions!O60, 1), NA())</f>
        <v>#N/A</v>
      </c>
      <c r="P50" s="300" t="e">
        <f>IF(ISNUMBER(Regressions!P60),ROUND(Regressions!P60, 1), NA())</f>
        <v>#N/A</v>
      </c>
      <c r="Q50" s="394" t="e">
        <f>IF(ISNUMBER(Regressions!Q60),ROUND(Regressions!Q60, 1), NA())</f>
        <v>#N/A</v>
      </c>
      <c r="R50" s="389" t="e">
        <f>IF(ISNUMBER(Regressions!R60),ROUND(Regressions!R60, 1), NA())</f>
        <v>#N/A</v>
      </c>
      <c r="S50" s="390" t="e">
        <f>IF(ISNUMBER(Regressions!S60),ROUND(Regressions!S60, 1), NA())</f>
        <v>#N/A</v>
      </c>
    </row>
    <row r="51" x14ac:dyDescent="0.2">
      <c r="A51" s="234" t="str">
        <f>IF(ISBLANK(Regressions!A61), " ", Regressions!A61)</f>
        <v>Guinea-Bissau</v>
      </c>
      <c r="B51" s="229">
        <f>IF(ISBLANK(Regressions!B61), " ", Regressions!B61)</f>
        <v>2013</v>
      </c>
      <c r="C51" s="232" t="str">
        <f>IF(ISBLANK(Regressions!C61), " ", Regressions!C61)</f>
        <v>Rural</v>
      </c>
      <c r="D51" s="236">
        <f>IF(ISBLANK(Regressions!D61), " ", Regressions!D61)</f>
        <v>329614.00372467045</v>
      </c>
      <c r="E51" s="387" t="e">
        <f>IF(ISNUMBER(Regressions!E61),ROUND(Regressions!E61, 1), NA())</f>
        <v>#N/A</v>
      </c>
      <c r="F51" s="300" t="e">
        <f>IF(ISNUMBER(Regressions!F61),ROUND(Regressions!F61, 1), NA())</f>
        <v>#N/A</v>
      </c>
      <c r="G51" s="388" t="e">
        <f>IF(ISNUMBER(Regressions!G61),ROUND(Regressions!G61, 1), NA())</f>
        <v>#N/A</v>
      </c>
      <c r="H51" s="389" t="e">
        <f>IF(ISNUMBER(Regressions!H61),ROUND(Regressions!H61, 1), NA())</f>
        <v>#N/A</v>
      </c>
      <c r="I51" s="390" t="e">
        <f>IF(ISNUMBER(Regressions!I61),ROUND(Regressions!I61, 1), NA())</f>
        <v>#N/A</v>
      </c>
      <c r="J51" s="391" t="e">
        <f>IF(ISNUMBER(Regressions!J61),ROUND(Regressions!J61, 1), NA())</f>
        <v>#N/A</v>
      </c>
      <c r="K51" s="300" t="e">
        <f>IF(ISNUMBER(Regressions!K61),ROUND(Regressions!K61, 1), NA())</f>
        <v>#N/A</v>
      </c>
      <c r="L51" s="392" t="e">
        <f>IF(ISNUMBER(Regressions!L61),ROUND(Regressions!L61, 1), NA())</f>
        <v>#N/A</v>
      </c>
      <c r="M51" s="389" t="e">
        <f>IF(ISNUMBER(Regressions!M61),ROUND(Regressions!M61, 1), NA())</f>
        <v>#N/A</v>
      </c>
      <c r="N51" s="393" t="e">
        <f>IF(ISNUMBER(Regressions!N61),ROUND(Regressions!N61, 1), NA())</f>
        <v>#N/A</v>
      </c>
      <c r="O51" s="387" t="e">
        <f>IF(ISNUMBER(Regressions!O61),ROUND(Regressions!O61, 1), NA())</f>
        <v>#N/A</v>
      </c>
      <c r="P51" s="300" t="e">
        <f>IF(ISNUMBER(Regressions!P61),ROUND(Regressions!P61, 1), NA())</f>
        <v>#N/A</v>
      </c>
      <c r="Q51" s="394" t="e">
        <f>IF(ISNUMBER(Regressions!Q61),ROUND(Regressions!Q61, 1), NA())</f>
        <v>#N/A</v>
      </c>
      <c r="R51" s="389" t="e">
        <f>IF(ISNUMBER(Regressions!R61),ROUND(Regressions!R61, 1), NA())</f>
        <v>#N/A</v>
      </c>
      <c r="S51" s="390" t="e">
        <f>IF(ISNUMBER(Regressions!S61),ROUND(Regressions!S61, 1), NA())</f>
        <v>#N/A</v>
      </c>
    </row>
    <row r="52" x14ac:dyDescent="0.2">
      <c r="A52" s="234" t="str">
        <f>IF(ISBLANK(Regressions!A62), " ", Regressions!A62)</f>
        <v>Guinea-Bissau</v>
      </c>
      <c r="B52" s="229">
        <f>IF(ISBLANK(Regressions!B62), " ", Regressions!B62)</f>
        <v>2014</v>
      </c>
      <c r="C52" s="232" t="str">
        <f>IF(ISBLANK(Regressions!C62), " ", Regressions!C62)</f>
        <v>Rural</v>
      </c>
      <c r="D52" s="236">
        <f>IF(ISBLANK(Regressions!D62), " ", Regressions!D62)</f>
        <v>332299.99673767091</v>
      </c>
      <c r="E52" s="387" t="e">
        <f>IF(ISNUMBER(Regressions!E62),ROUND(Regressions!E62, 1), NA())</f>
        <v>#N/A</v>
      </c>
      <c r="F52" s="300" t="e">
        <f>IF(ISNUMBER(Regressions!F62),ROUND(Regressions!F62, 1), NA())</f>
        <v>#N/A</v>
      </c>
      <c r="G52" s="388" t="e">
        <f>IF(ISNUMBER(Regressions!G62),ROUND(Regressions!G62, 1), NA())</f>
        <v>#N/A</v>
      </c>
      <c r="H52" s="389" t="e">
        <f>IF(ISNUMBER(Regressions!H62),ROUND(Regressions!H62, 1), NA())</f>
        <v>#N/A</v>
      </c>
      <c r="I52" s="390" t="e">
        <f>IF(ISNUMBER(Regressions!I62),ROUND(Regressions!I62, 1), NA())</f>
        <v>#N/A</v>
      </c>
      <c r="J52" s="391" t="e">
        <f>IF(ISNUMBER(Regressions!J62),ROUND(Regressions!J62, 1), NA())</f>
        <v>#N/A</v>
      </c>
      <c r="K52" s="300" t="e">
        <f>IF(ISNUMBER(Regressions!K62),ROUND(Regressions!K62, 1), NA())</f>
        <v>#N/A</v>
      </c>
      <c r="L52" s="392" t="e">
        <f>IF(ISNUMBER(Regressions!L62),ROUND(Regressions!L62, 1), NA())</f>
        <v>#N/A</v>
      </c>
      <c r="M52" s="389" t="e">
        <f>IF(ISNUMBER(Regressions!M62),ROUND(Regressions!M62, 1), NA())</f>
        <v>#N/A</v>
      </c>
      <c r="N52" s="393" t="e">
        <f>IF(ISNUMBER(Regressions!N62),ROUND(Regressions!N62, 1), NA())</f>
        <v>#N/A</v>
      </c>
      <c r="O52" s="387" t="e">
        <f>IF(ISNUMBER(Regressions!O62),ROUND(Regressions!O62, 1), NA())</f>
        <v>#N/A</v>
      </c>
      <c r="P52" s="300" t="e">
        <f>IF(ISNUMBER(Regressions!P62),ROUND(Regressions!P62, 1), NA())</f>
        <v>#N/A</v>
      </c>
      <c r="Q52" s="394" t="e">
        <f>IF(ISNUMBER(Regressions!Q62),ROUND(Regressions!Q62, 1), NA())</f>
        <v>#N/A</v>
      </c>
      <c r="R52" s="389" t="e">
        <f>IF(ISNUMBER(Regressions!R62),ROUND(Regressions!R62, 1), NA())</f>
        <v>#N/A</v>
      </c>
      <c r="S52" s="390" t="e">
        <f>IF(ISNUMBER(Regressions!S62),ROUND(Regressions!S62, 1), NA())</f>
        <v>#N/A</v>
      </c>
    </row>
    <row r="53" x14ac:dyDescent="0.2">
      <c r="A53" s="234" t="str">
        <f>IF(ISBLANK(Regressions!A63), " ", Regressions!A63)</f>
        <v>Guinea-Bissau</v>
      </c>
      <c r="B53" s="229">
        <f>IF(ISBLANK(Regressions!B63), " ", Regressions!B63)</f>
        <v>2015</v>
      </c>
      <c r="C53" s="232" t="str">
        <f>IF(ISBLANK(Regressions!C63), " ", Regressions!C63)</f>
        <v>Rural</v>
      </c>
      <c r="D53" s="236">
        <f>IF(ISBLANK(Regressions!D63), " ", Regressions!D63)</f>
        <v>334698.99410415645</v>
      </c>
      <c r="E53" s="387" t="e">
        <f>IF(ISNUMBER(Regressions!E63),ROUND(Regressions!E63, 1), NA())</f>
        <v>#N/A</v>
      </c>
      <c r="F53" s="300" t="e">
        <f>IF(ISNUMBER(Regressions!F63),ROUND(Regressions!F63, 1), NA())</f>
        <v>#N/A</v>
      </c>
      <c r="G53" s="388" t="e">
        <f>IF(ISNUMBER(Regressions!G63),ROUND(Regressions!G63, 1), NA())</f>
        <v>#N/A</v>
      </c>
      <c r="H53" s="389" t="e">
        <f>IF(ISNUMBER(Regressions!H63),ROUND(Regressions!H63, 1), NA())</f>
        <v>#N/A</v>
      </c>
      <c r="I53" s="390" t="e">
        <f>IF(ISNUMBER(Regressions!I63),ROUND(Regressions!I63, 1), NA())</f>
        <v>#N/A</v>
      </c>
      <c r="J53" s="391" t="e">
        <f>IF(ISNUMBER(Regressions!J63),ROUND(Regressions!J63, 1), NA())</f>
        <v>#N/A</v>
      </c>
      <c r="K53" s="300" t="e">
        <f>IF(ISNUMBER(Regressions!K63),ROUND(Regressions!K63, 1), NA())</f>
        <v>#N/A</v>
      </c>
      <c r="L53" s="392" t="e">
        <f>IF(ISNUMBER(Regressions!L63),ROUND(Regressions!L63, 1), NA())</f>
        <v>#N/A</v>
      </c>
      <c r="M53" s="389" t="e">
        <f>IF(ISNUMBER(Regressions!M63),ROUND(Regressions!M63, 1), NA())</f>
        <v>#N/A</v>
      </c>
      <c r="N53" s="393" t="e">
        <f>IF(ISNUMBER(Regressions!N63),ROUND(Regressions!N63, 1), NA())</f>
        <v>#N/A</v>
      </c>
      <c r="O53" s="387" t="e">
        <f>IF(ISNUMBER(Regressions!O63),ROUND(Regressions!O63, 1), NA())</f>
        <v>#N/A</v>
      </c>
      <c r="P53" s="300" t="e">
        <f>IF(ISNUMBER(Regressions!P63),ROUND(Regressions!P63, 1), NA())</f>
        <v>#N/A</v>
      </c>
      <c r="Q53" s="394" t="e">
        <f>IF(ISNUMBER(Regressions!Q63),ROUND(Regressions!Q63, 1), NA())</f>
        <v>#N/A</v>
      </c>
      <c r="R53" s="389" t="e">
        <f>IF(ISNUMBER(Regressions!R63),ROUND(Regressions!R63, 1), NA())</f>
        <v>#N/A</v>
      </c>
      <c r="S53" s="390" t="e">
        <f>IF(ISNUMBER(Regressions!S63),ROUND(Regressions!S63, 1), NA())</f>
        <v>#N/A</v>
      </c>
    </row>
    <row r="54" x14ac:dyDescent="0.2">
      <c r="A54" s="364" t="str">
        <f>IF(ISBLANK(Regressions!A64), " ", Regressions!A64)</f>
        <v>Guinea-Bissau</v>
      </c>
      <c r="B54" s="365">
        <f>IF(ISBLANK(Regressions!B64), " ", Regressions!B64)</f>
        <v>2016</v>
      </c>
      <c r="C54" s="366" t="str">
        <f>IF(ISBLANK(Regressions!C64), " ", Regressions!C64)</f>
        <v>Rural</v>
      </c>
      <c r="D54" s="367">
        <f>IF(ISBLANK(Regressions!D64), " ", Regressions!D64)</f>
        <v>337196.99275329593</v>
      </c>
      <c r="E54" s="395" t="e">
        <f>IF(ISNUMBER(Regressions!E64),ROUND(Regressions!E64, 1), NA())</f>
        <v>#N/A</v>
      </c>
      <c r="F54" s="301" t="e">
        <f>IF(ISNUMBER(Regressions!F64),ROUND(Regressions!F64, 1), NA())</f>
        <v>#N/A</v>
      </c>
      <c r="G54" s="396" t="e">
        <f>IF(ISNUMBER(Regressions!G64),ROUND(Regressions!G64, 1), NA())</f>
        <v>#N/A</v>
      </c>
      <c r="H54" s="397" t="e">
        <f>IF(ISNUMBER(Regressions!H64),ROUND(Regressions!H64, 1), NA())</f>
        <v>#N/A</v>
      </c>
      <c r="I54" s="398" t="e">
        <f>IF(ISNUMBER(Regressions!I64),ROUND(Regressions!I64, 1), NA())</f>
        <v>#N/A</v>
      </c>
      <c r="J54" s="399" t="e">
        <f>IF(ISNUMBER(Regressions!J64),ROUND(Regressions!J64, 1), NA())</f>
        <v>#N/A</v>
      </c>
      <c r="K54" s="301" t="e">
        <f>IF(ISNUMBER(Regressions!K64),ROUND(Regressions!K64, 1), NA())</f>
        <v>#N/A</v>
      </c>
      <c r="L54" s="400" t="e">
        <f>IF(ISNUMBER(Regressions!L64),ROUND(Regressions!L64, 1), NA())</f>
        <v>#N/A</v>
      </c>
      <c r="M54" s="397" t="e">
        <f>IF(ISNUMBER(Regressions!M64),ROUND(Regressions!M64, 1), NA())</f>
        <v>#N/A</v>
      </c>
      <c r="N54" s="401" t="e">
        <f>IF(ISNUMBER(Regressions!N64),ROUND(Regressions!N64, 1), NA())</f>
        <v>#N/A</v>
      </c>
      <c r="O54" s="395" t="e">
        <f>IF(ISNUMBER(Regressions!O64),ROUND(Regressions!O64, 1), NA())</f>
        <v>#N/A</v>
      </c>
      <c r="P54" s="301" t="e">
        <f>IF(ISNUMBER(Regressions!P64),ROUND(Regressions!P64, 1), NA())</f>
        <v>#N/A</v>
      </c>
      <c r="Q54" s="402" t="e">
        <f>IF(ISNUMBER(Regressions!Q64),ROUND(Regressions!Q64, 1), NA())</f>
        <v>#N/A</v>
      </c>
      <c r="R54" s="397" t="e">
        <f>IF(ISNUMBER(Regressions!R64),ROUND(Regressions!R64, 1), NA())</f>
        <v>#N/A</v>
      </c>
      <c r="S54" s="398" t="e">
        <f>IF(ISNUMBER(Regressions!S64),ROUND(Regressions!S64, 1), NA())</f>
        <v>#N/A</v>
      </c>
    </row>
    <row r="55" x14ac:dyDescent="0.2">
      <c r="A55" s="234" t="str">
        <f>IF(ISBLANK(Regressions!A65), " ", Regressions!A65)</f>
        <v>Guinea-Bissau</v>
      </c>
      <c r="B55" s="229">
        <f>IF(ISBLANK(Regressions!B65), " ", Regressions!B65)</f>
        <v>2000</v>
      </c>
      <c r="C55" s="232" t="str">
        <f>IF(ISBLANK(Regressions!C65), " ", Regressions!C65)</f>
        <v>Pre-primary</v>
      </c>
      <c r="D55" s="236">
        <f>IF(ISBLANK(Regressions!D65), " ", Regressions!D65)</f>
        <v>116246</v>
      </c>
      <c r="E55" s="387" t="e">
        <f>IF(ISNUMBER(Regressions!E65),ROUND(Regressions!E65, 1), NA())</f>
        <v>#N/A</v>
      </c>
      <c r="F55" s="300" t="e">
        <f>IF(ISNUMBER(Regressions!F65),ROUND(Regressions!F65, 1), NA())</f>
        <v>#N/A</v>
      </c>
      <c r="G55" s="388" t="e">
        <f>IF(ISNUMBER(Regressions!G65),ROUND(Regressions!G65, 1), NA())</f>
        <v>#N/A</v>
      </c>
      <c r="H55" s="389" t="e">
        <f>IF(ISNUMBER(Regressions!H65),ROUND(Regressions!H65, 1), NA())</f>
        <v>#N/A</v>
      </c>
      <c r="I55" s="390" t="e">
        <f>IF(ISNUMBER(Regressions!I65),ROUND(Regressions!I65, 1), NA())</f>
        <v>#N/A</v>
      </c>
      <c r="J55" s="391" t="e">
        <f>IF(ISNUMBER(Regressions!J65),ROUND(Regressions!J65, 1), NA())</f>
        <v>#N/A</v>
      </c>
      <c r="K55" s="300" t="e">
        <f>IF(ISNUMBER(Regressions!K65),ROUND(Regressions!K65, 1), NA())</f>
        <v>#N/A</v>
      </c>
      <c r="L55" s="392" t="e">
        <f>IF(ISNUMBER(Regressions!L65),ROUND(Regressions!L65, 1), NA())</f>
        <v>#N/A</v>
      </c>
      <c r="M55" s="389" t="e">
        <f>IF(ISNUMBER(Regressions!M65),ROUND(Regressions!M65, 1), NA())</f>
        <v>#N/A</v>
      </c>
      <c r="N55" s="393" t="e">
        <f>IF(ISNUMBER(Regressions!N65),ROUND(Regressions!N65, 1), NA())</f>
        <v>#N/A</v>
      </c>
      <c r="O55" s="387" t="e">
        <f>IF(ISNUMBER(Regressions!O65),ROUND(Regressions!O65, 1), NA())</f>
        <v>#N/A</v>
      </c>
      <c r="P55" s="300" t="e">
        <f>IF(ISNUMBER(Regressions!P65),ROUND(Regressions!P65, 1), NA())</f>
        <v>#N/A</v>
      </c>
      <c r="Q55" s="394" t="e">
        <f>IF(ISNUMBER(Regressions!Q65),ROUND(Regressions!Q65, 1), NA())</f>
        <v>#N/A</v>
      </c>
      <c r="R55" s="389" t="e">
        <f>IF(ISNUMBER(Regressions!R65),ROUND(Regressions!R65, 1), NA())</f>
        <v>#N/A</v>
      </c>
      <c r="S55" s="390" t="e">
        <f>IF(ISNUMBER(Regressions!S65),ROUND(Regressions!S65, 1), NA())</f>
        <v>#N/A</v>
      </c>
    </row>
    <row r="56" x14ac:dyDescent="0.2">
      <c r="A56" s="234" t="str">
        <f>IF(ISBLANK(Regressions!A66), " ", Regressions!A66)</f>
        <v>Guinea-Bissau</v>
      </c>
      <c r="B56" s="229">
        <f>IF(ISBLANK(Regressions!B66), " ", Regressions!B66)</f>
        <v>2001</v>
      </c>
      <c r="C56" s="232" t="str">
        <f>IF(ISBLANK(Regressions!C66), " ", Regressions!C66)</f>
        <v>Pre-primary</v>
      </c>
      <c r="D56" s="236">
        <f>IF(ISBLANK(Regressions!D66), " ", Regressions!D66)</f>
        <v>117169</v>
      </c>
      <c r="E56" s="387" t="e">
        <f>IF(ISNUMBER(Regressions!E66),ROUND(Regressions!E66, 1), NA())</f>
        <v>#N/A</v>
      </c>
      <c r="F56" s="300" t="e">
        <f>IF(ISNUMBER(Regressions!F66),ROUND(Regressions!F66, 1), NA())</f>
        <v>#N/A</v>
      </c>
      <c r="G56" s="388" t="e">
        <f>IF(ISNUMBER(Regressions!G66),ROUND(Regressions!G66, 1), NA())</f>
        <v>#N/A</v>
      </c>
      <c r="H56" s="389" t="e">
        <f>IF(ISNUMBER(Regressions!H66),ROUND(Regressions!H66, 1), NA())</f>
        <v>#N/A</v>
      </c>
      <c r="I56" s="390" t="e">
        <f>IF(ISNUMBER(Regressions!I66),ROUND(Regressions!I66, 1), NA())</f>
        <v>#N/A</v>
      </c>
      <c r="J56" s="391" t="e">
        <f>IF(ISNUMBER(Regressions!J66),ROUND(Regressions!J66, 1), NA())</f>
        <v>#N/A</v>
      </c>
      <c r="K56" s="300" t="e">
        <f>IF(ISNUMBER(Regressions!K66),ROUND(Regressions!K66, 1), NA())</f>
        <v>#N/A</v>
      </c>
      <c r="L56" s="392" t="e">
        <f>IF(ISNUMBER(Regressions!L66),ROUND(Regressions!L66, 1), NA())</f>
        <v>#N/A</v>
      </c>
      <c r="M56" s="389" t="e">
        <f>IF(ISNUMBER(Regressions!M66),ROUND(Regressions!M66, 1), NA())</f>
        <v>#N/A</v>
      </c>
      <c r="N56" s="393" t="e">
        <f>IF(ISNUMBER(Regressions!N66),ROUND(Regressions!N66, 1), NA())</f>
        <v>#N/A</v>
      </c>
      <c r="O56" s="387" t="e">
        <f>IF(ISNUMBER(Regressions!O66),ROUND(Regressions!O66, 1), NA())</f>
        <v>#N/A</v>
      </c>
      <c r="P56" s="300" t="e">
        <f>IF(ISNUMBER(Regressions!P66),ROUND(Regressions!P66, 1), NA())</f>
        <v>#N/A</v>
      </c>
      <c r="Q56" s="394" t="e">
        <f>IF(ISNUMBER(Regressions!Q66),ROUND(Regressions!Q66, 1), NA())</f>
        <v>#N/A</v>
      </c>
      <c r="R56" s="389" t="e">
        <f>IF(ISNUMBER(Regressions!R66),ROUND(Regressions!R66, 1), NA())</f>
        <v>#N/A</v>
      </c>
      <c r="S56" s="390" t="e">
        <f>IF(ISNUMBER(Regressions!S66),ROUND(Regressions!S66, 1), NA())</f>
        <v>#N/A</v>
      </c>
    </row>
    <row r="57" x14ac:dyDescent="0.2">
      <c r="A57" s="234" t="str">
        <f>IF(ISBLANK(Regressions!A67), " ", Regressions!A67)</f>
        <v>Guinea-Bissau</v>
      </c>
      <c r="B57" s="229">
        <f>IF(ISBLANK(Regressions!B67), " ", Regressions!B67)</f>
        <v>2002</v>
      </c>
      <c r="C57" s="232" t="str">
        <f>IF(ISBLANK(Regressions!C67), " ", Regressions!C67)</f>
        <v>Pre-primary</v>
      </c>
      <c r="D57" s="236">
        <f>IF(ISBLANK(Regressions!D67), " ", Regressions!D67)</f>
        <v>118635</v>
      </c>
      <c r="E57" s="387" t="e">
        <f>IF(ISNUMBER(Regressions!E67),ROUND(Regressions!E67, 1), NA())</f>
        <v>#N/A</v>
      </c>
      <c r="F57" s="300" t="e">
        <f>IF(ISNUMBER(Regressions!F67),ROUND(Regressions!F67, 1), NA())</f>
        <v>#N/A</v>
      </c>
      <c r="G57" s="388" t="e">
        <f>IF(ISNUMBER(Regressions!G67),ROUND(Regressions!G67, 1), NA())</f>
        <v>#N/A</v>
      </c>
      <c r="H57" s="389" t="e">
        <f>IF(ISNUMBER(Regressions!H67),ROUND(Regressions!H67, 1), NA())</f>
        <v>#N/A</v>
      </c>
      <c r="I57" s="390" t="e">
        <f>IF(ISNUMBER(Regressions!I67),ROUND(Regressions!I67, 1), NA())</f>
        <v>#N/A</v>
      </c>
      <c r="J57" s="391" t="e">
        <f>IF(ISNUMBER(Regressions!J67),ROUND(Regressions!J67, 1), NA())</f>
        <v>#N/A</v>
      </c>
      <c r="K57" s="300" t="e">
        <f>IF(ISNUMBER(Regressions!K67),ROUND(Regressions!K67, 1), NA())</f>
        <v>#N/A</v>
      </c>
      <c r="L57" s="392" t="e">
        <f>IF(ISNUMBER(Regressions!L67),ROUND(Regressions!L67, 1), NA())</f>
        <v>#N/A</v>
      </c>
      <c r="M57" s="389" t="e">
        <f>IF(ISNUMBER(Regressions!M67),ROUND(Regressions!M67, 1), NA())</f>
        <v>#N/A</v>
      </c>
      <c r="N57" s="393" t="e">
        <f>IF(ISNUMBER(Regressions!N67),ROUND(Regressions!N67, 1), NA())</f>
        <v>#N/A</v>
      </c>
      <c r="O57" s="387" t="e">
        <f>IF(ISNUMBER(Regressions!O67),ROUND(Regressions!O67, 1), NA())</f>
        <v>#N/A</v>
      </c>
      <c r="P57" s="300" t="e">
        <f>IF(ISNUMBER(Regressions!P67),ROUND(Regressions!P67, 1), NA())</f>
        <v>#N/A</v>
      </c>
      <c r="Q57" s="394" t="e">
        <f>IF(ISNUMBER(Regressions!Q67),ROUND(Regressions!Q67, 1), NA())</f>
        <v>#N/A</v>
      </c>
      <c r="R57" s="389" t="e">
        <f>IF(ISNUMBER(Regressions!R67),ROUND(Regressions!R67, 1), NA())</f>
        <v>#N/A</v>
      </c>
      <c r="S57" s="390" t="e">
        <f>IF(ISNUMBER(Regressions!S67),ROUND(Regressions!S67, 1), NA())</f>
        <v>#N/A</v>
      </c>
    </row>
    <row r="58" x14ac:dyDescent="0.2">
      <c r="A58" s="234" t="str">
        <f>IF(ISBLANK(Regressions!A68), " ", Regressions!A68)</f>
        <v>Guinea-Bissau</v>
      </c>
      <c r="B58" s="229">
        <f>IF(ISBLANK(Regressions!B68), " ", Regressions!B68)</f>
        <v>2003</v>
      </c>
      <c r="C58" s="232" t="str">
        <f>IF(ISBLANK(Regressions!C68), " ", Regressions!C68)</f>
        <v>Pre-primary</v>
      </c>
      <c r="D58" s="236">
        <f>IF(ISBLANK(Regressions!D68), " ", Regressions!D68)</f>
        <v>119927</v>
      </c>
      <c r="E58" s="387" t="e">
        <f>IF(ISNUMBER(Regressions!E68),ROUND(Regressions!E68, 1), NA())</f>
        <v>#N/A</v>
      </c>
      <c r="F58" s="300" t="e">
        <f>IF(ISNUMBER(Regressions!F68),ROUND(Regressions!F68, 1), NA())</f>
        <v>#N/A</v>
      </c>
      <c r="G58" s="388" t="e">
        <f>IF(ISNUMBER(Regressions!G68),ROUND(Regressions!G68, 1), NA())</f>
        <v>#N/A</v>
      </c>
      <c r="H58" s="389" t="e">
        <f>IF(ISNUMBER(Regressions!H68),ROUND(Regressions!H68, 1), NA())</f>
        <v>#N/A</v>
      </c>
      <c r="I58" s="390" t="e">
        <f>IF(ISNUMBER(Regressions!I68),ROUND(Regressions!I68, 1), NA())</f>
        <v>#N/A</v>
      </c>
      <c r="J58" s="391" t="e">
        <f>IF(ISNUMBER(Regressions!J68),ROUND(Regressions!J68, 1), NA())</f>
        <v>#N/A</v>
      </c>
      <c r="K58" s="300" t="e">
        <f>IF(ISNUMBER(Regressions!K68),ROUND(Regressions!K68, 1), NA())</f>
        <v>#N/A</v>
      </c>
      <c r="L58" s="392" t="e">
        <f>IF(ISNUMBER(Regressions!L68),ROUND(Regressions!L68, 1), NA())</f>
        <v>#N/A</v>
      </c>
      <c r="M58" s="389" t="e">
        <f>IF(ISNUMBER(Regressions!M68),ROUND(Regressions!M68, 1), NA())</f>
        <v>#N/A</v>
      </c>
      <c r="N58" s="393" t="e">
        <f>IF(ISNUMBER(Regressions!N68),ROUND(Regressions!N68, 1), NA())</f>
        <v>#N/A</v>
      </c>
      <c r="O58" s="387" t="e">
        <f>IF(ISNUMBER(Regressions!O68),ROUND(Regressions!O68, 1), NA())</f>
        <v>#N/A</v>
      </c>
      <c r="P58" s="300" t="e">
        <f>IF(ISNUMBER(Regressions!P68),ROUND(Regressions!P68, 1), NA())</f>
        <v>#N/A</v>
      </c>
      <c r="Q58" s="394" t="e">
        <f>IF(ISNUMBER(Regressions!Q68),ROUND(Regressions!Q68, 1), NA())</f>
        <v>#N/A</v>
      </c>
      <c r="R58" s="389" t="e">
        <f>IF(ISNUMBER(Regressions!R68),ROUND(Regressions!R68, 1), NA())</f>
        <v>#N/A</v>
      </c>
      <c r="S58" s="390" t="e">
        <f>IF(ISNUMBER(Regressions!S68),ROUND(Regressions!S68, 1), NA())</f>
        <v>#N/A</v>
      </c>
    </row>
    <row r="59" x14ac:dyDescent="0.2">
      <c r="A59" s="234" t="str">
        <f>IF(ISBLANK(Regressions!A69), " ", Regressions!A69)</f>
        <v>Guinea-Bissau</v>
      </c>
      <c r="B59" s="229">
        <f>IF(ISBLANK(Regressions!B69), " ", Regressions!B69)</f>
        <v>2004</v>
      </c>
      <c r="C59" s="232" t="str">
        <f>IF(ISBLANK(Regressions!C69), " ", Regressions!C69)</f>
        <v>Pre-primary</v>
      </c>
      <c r="D59" s="236">
        <f>IF(ISBLANK(Regressions!D69), " ", Regressions!D69)</f>
        <v>121077</v>
      </c>
      <c r="E59" s="387" t="e">
        <f>IF(ISNUMBER(Regressions!E69),ROUND(Regressions!E69, 1), NA())</f>
        <v>#N/A</v>
      </c>
      <c r="F59" s="300" t="e">
        <f>IF(ISNUMBER(Regressions!F69),ROUND(Regressions!F69, 1), NA())</f>
        <v>#N/A</v>
      </c>
      <c r="G59" s="388" t="e">
        <f>IF(ISNUMBER(Regressions!G69),ROUND(Regressions!G69, 1), NA())</f>
        <v>#N/A</v>
      </c>
      <c r="H59" s="389" t="e">
        <f>IF(ISNUMBER(Regressions!H69),ROUND(Regressions!H69, 1), NA())</f>
        <v>#N/A</v>
      </c>
      <c r="I59" s="390" t="e">
        <f>IF(ISNUMBER(Regressions!I69),ROUND(Regressions!I69, 1), NA())</f>
        <v>#N/A</v>
      </c>
      <c r="J59" s="391" t="e">
        <f>IF(ISNUMBER(Regressions!J69),ROUND(Regressions!J69, 1), NA())</f>
        <v>#N/A</v>
      </c>
      <c r="K59" s="300" t="e">
        <f>IF(ISNUMBER(Regressions!K69),ROUND(Regressions!K69, 1), NA())</f>
        <v>#N/A</v>
      </c>
      <c r="L59" s="392" t="e">
        <f>IF(ISNUMBER(Regressions!L69),ROUND(Regressions!L69, 1), NA())</f>
        <v>#N/A</v>
      </c>
      <c r="M59" s="389" t="e">
        <f>IF(ISNUMBER(Regressions!M69),ROUND(Regressions!M69, 1), NA())</f>
        <v>#N/A</v>
      </c>
      <c r="N59" s="393" t="e">
        <f>IF(ISNUMBER(Regressions!N69),ROUND(Regressions!N69, 1), NA())</f>
        <v>#N/A</v>
      </c>
      <c r="O59" s="387" t="e">
        <f>IF(ISNUMBER(Regressions!O69),ROUND(Regressions!O69, 1), NA())</f>
        <v>#N/A</v>
      </c>
      <c r="P59" s="300" t="e">
        <f>IF(ISNUMBER(Regressions!P69),ROUND(Regressions!P69, 1), NA())</f>
        <v>#N/A</v>
      </c>
      <c r="Q59" s="394" t="e">
        <f>IF(ISNUMBER(Regressions!Q69),ROUND(Regressions!Q69, 1), NA())</f>
        <v>#N/A</v>
      </c>
      <c r="R59" s="389" t="e">
        <f>IF(ISNUMBER(Regressions!R69),ROUND(Regressions!R69, 1), NA())</f>
        <v>#N/A</v>
      </c>
      <c r="S59" s="390" t="e">
        <f>IF(ISNUMBER(Regressions!S69),ROUND(Regressions!S69, 1), NA())</f>
        <v>#N/A</v>
      </c>
    </row>
    <row r="60" x14ac:dyDescent="0.2">
      <c r="A60" s="234" t="str">
        <f>IF(ISBLANK(Regressions!A70), " ", Regressions!A70)</f>
        <v>Guinea-Bissau</v>
      </c>
      <c r="B60" s="229">
        <f>IF(ISBLANK(Regressions!B70), " ", Regressions!B70)</f>
        <v>2005</v>
      </c>
      <c r="C60" s="232" t="str">
        <f>IF(ISBLANK(Regressions!C70), " ", Regressions!C70)</f>
        <v>Pre-primary</v>
      </c>
      <c r="D60" s="236">
        <f>IF(ISBLANK(Regressions!D70), " ", Regressions!D70)</f>
        <v>122120</v>
      </c>
      <c r="E60" s="387" t="e">
        <f>IF(ISNUMBER(Regressions!E70),ROUND(Regressions!E70, 1), NA())</f>
        <v>#N/A</v>
      </c>
      <c r="F60" s="300" t="e">
        <f>IF(ISNUMBER(Regressions!F70),ROUND(Regressions!F70, 1), NA())</f>
        <v>#N/A</v>
      </c>
      <c r="G60" s="388" t="e">
        <f>IF(ISNUMBER(Regressions!G70),ROUND(Regressions!G70, 1), NA())</f>
        <v>#N/A</v>
      </c>
      <c r="H60" s="389" t="e">
        <f>IF(ISNUMBER(Regressions!H70),ROUND(Regressions!H70, 1), NA())</f>
        <v>#N/A</v>
      </c>
      <c r="I60" s="390" t="e">
        <f>IF(ISNUMBER(Regressions!I70),ROUND(Regressions!I70, 1), NA())</f>
        <v>#N/A</v>
      </c>
      <c r="J60" s="391" t="e">
        <f>IF(ISNUMBER(Regressions!J70),ROUND(Regressions!J70, 1), NA())</f>
        <v>#N/A</v>
      </c>
      <c r="K60" s="300" t="e">
        <f>IF(ISNUMBER(Regressions!K70),ROUND(Regressions!K70, 1), NA())</f>
        <v>#N/A</v>
      </c>
      <c r="L60" s="392" t="e">
        <f>IF(ISNUMBER(Regressions!L70),ROUND(Regressions!L70, 1), NA())</f>
        <v>#N/A</v>
      </c>
      <c r="M60" s="389" t="e">
        <f>IF(ISNUMBER(Regressions!M70),ROUND(Regressions!M70, 1), NA())</f>
        <v>#N/A</v>
      </c>
      <c r="N60" s="393" t="e">
        <f>IF(ISNUMBER(Regressions!N70),ROUND(Regressions!N70, 1), NA())</f>
        <v>#N/A</v>
      </c>
      <c r="O60" s="387" t="e">
        <f>IF(ISNUMBER(Regressions!O70),ROUND(Regressions!O70, 1), NA())</f>
        <v>#N/A</v>
      </c>
      <c r="P60" s="300" t="e">
        <f>IF(ISNUMBER(Regressions!P70),ROUND(Regressions!P70, 1), NA())</f>
        <v>#N/A</v>
      </c>
      <c r="Q60" s="394" t="e">
        <f>IF(ISNUMBER(Regressions!Q70),ROUND(Regressions!Q70, 1), NA())</f>
        <v>#N/A</v>
      </c>
      <c r="R60" s="389" t="e">
        <f>IF(ISNUMBER(Regressions!R70),ROUND(Regressions!R70, 1), NA())</f>
        <v>#N/A</v>
      </c>
      <c r="S60" s="390" t="e">
        <f>IF(ISNUMBER(Regressions!S70),ROUND(Regressions!S70, 1), NA())</f>
        <v>#N/A</v>
      </c>
    </row>
    <row r="61" x14ac:dyDescent="0.2">
      <c r="A61" s="234" t="str">
        <f>IF(ISBLANK(Regressions!A71), " ", Regressions!A71)</f>
        <v>Guinea-Bissau</v>
      </c>
      <c r="B61" s="229">
        <f>IF(ISBLANK(Regressions!B71), " ", Regressions!B71)</f>
        <v>2006</v>
      </c>
      <c r="C61" s="232" t="str">
        <f>IF(ISBLANK(Regressions!C71), " ", Regressions!C71)</f>
        <v>Pre-primary</v>
      </c>
      <c r="D61" s="236">
        <f>IF(ISBLANK(Regressions!D71), " ", Regressions!D71)</f>
        <v>123134</v>
      </c>
      <c r="E61" s="387" t="e">
        <f>IF(ISNUMBER(Regressions!E71),ROUND(Regressions!E71, 1), NA())</f>
        <v>#N/A</v>
      </c>
      <c r="F61" s="300" t="e">
        <f>IF(ISNUMBER(Regressions!F71),ROUND(Regressions!F71, 1), NA())</f>
        <v>#N/A</v>
      </c>
      <c r="G61" s="388" t="e">
        <f>IF(ISNUMBER(Regressions!G71),ROUND(Regressions!G71, 1), NA())</f>
        <v>#N/A</v>
      </c>
      <c r="H61" s="389" t="e">
        <f>IF(ISNUMBER(Regressions!H71),ROUND(Regressions!H71, 1), NA())</f>
        <v>#N/A</v>
      </c>
      <c r="I61" s="390" t="e">
        <f>IF(ISNUMBER(Regressions!I71),ROUND(Regressions!I71, 1), NA())</f>
        <v>#N/A</v>
      </c>
      <c r="J61" s="391" t="e">
        <f>IF(ISNUMBER(Regressions!J71),ROUND(Regressions!J71, 1), NA())</f>
        <v>#N/A</v>
      </c>
      <c r="K61" s="300" t="e">
        <f>IF(ISNUMBER(Regressions!K71),ROUND(Regressions!K71, 1), NA())</f>
        <v>#N/A</v>
      </c>
      <c r="L61" s="392" t="e">
        <f>IF(ISNUMBER(Regressions!L71),ROUND(Regressions!L71, 1), NA())</f>
        <v>#N/A</v>
      </c>
      <c r="M61" s="389" t="e">
        <f>IF(ISNUMBER(Regressions!M71),ROUND(Regressions!M71, 1), NA())</f>
        <v>#N/A</v>
      </c>
      <c r="N61" s="393" t="e">
        <f>IF(ISNUMBER(Regressions!N71),ROUND(Regressions!N71, 1), NA())</f>
        <v>#N/A</v>
      </c>
      <c r="O61" s="387" t="e">
        <f>IF(ISNUMBER(Regressions!O71),ROUND(Regressions!O71, 1), NA())</f>
        <v>#N/A</v>
      </c>
      <c r="P61" s="300" t="e">
        <f>IF(ISNUMBER(Regressions!P71),ROUND(Regressions!P71, 1), NA())</f>
        <v>#N/A</v>
      </c>
      <c r="Q61" s="394" t="e">
        <f>IF(ISNUMBER(Regressions!Q71),ROUND(Regressions!Q71, 1), NA())</f>
        <v>#N/A</v>
      </c>
      <c r="R61" s="389" t="e">
        <f>IF(ISNUMBER(Regressions!R71),ROUND(Regressions!R71, 1), NA())</f>
        <v>#N/A</v>
      </c>
      <c r="S61" s="390" t="e">
        <f>IF(ISNUMBER(Regressions!S71),ROUND(Regressions!S71, 1), NA())</f>
        <v>#N/A</v>
      </c>
    </row>
    <row r="62" x14ac:dyDescent="0.2">
      <c r="A62" s="234" t="str">
        <f>IF(ISBLANK(Regressions!A72), " ", Regressions!A72)</f>
        <v>Guinea-Bissau</v>
      </c>
      <c r="B62" s="229">
        <f>IF(ISBLANK(Regressions!B72), " ", Regressions!B72)</f>
        <v>2007</v>
      </c>
      <c r="C62" s="232" t="str">
        <f>IF(ISBLANK(Regressions!C72), " ", Regressions!C72)</f>
        <v>Pre-primary</v>
      </c>
      <c r="D62" s="236">
        <f>IF(ISBLANK(Regressions!D72), " ", Regressions!D72)</f>
        <v>125407</v>
      </c>
      <c r="E62" s="387" t="e">
        <f>IF(ISNUMBER(Regressions!E72),ROUND(Regressions!E72, 1), NA())</f>
        <v>#N/A</v>
      </c>
      <c r="F62" s="300" t="e">
        <f>IF(ISNUMBER(Regressions!F72),ROUND(Regressions!F72, 1), NA())</f>
        <v>#N/A</v>
      </c>
      <c r="G62" s="388" t="e">
        <f>IF(ISNUMBER(Regressions!G72),ROUND(Regressions!G72, 1), NA())</f>
        <v>#N/A</v>
      </c>
      <c r="H62" s="389" t="e">
        <f>IF(ISNUMBER(Regressions!H72),ROUND(Regressions!H72, 1), NA())</f>
        <v>#N/A</v>
      </c>
      <c r="I62" s="390" t="e">
        <f>IF(ISNUMBER(Regressions!I72),ROUND(Regressions!I72, 1), NA())</f>
        <v>#N/A</v>
      </c>
      <c r="J62" s="391" t="e">
        <f>IF(ISNUMBER(Regressions!J72),ROUND(Regressions!J72, 1), NA())</f>
        <v>#N/A</v>
      </c>
      <c r="K62" s="300" t="e">
        <f>IF(ISNUMBER(Regressions!K72),ROUND(Regressions!K72, 1), NA())</f>
        <v>#N/A</v>
      </c>
      <c r="L62" s="392" t="e">
        <f>IF(ISNUMBER(Regressions!L72),ROUND(Regressions!L72, 1), NA())</f>
        <v>#N/A</v>
      </c>
      <c r="M62" s="389" t="e">
        <f>IF(ISNUMBER(Regressions!M72),ROUND(Regressions!M72, 1), NA())</f>
        <v>#N/A</v>
      </c>
      <c r="N62" s="393" t="e">
        <f>IF(ISNUMBER(Regressions!N72),ROUND(Regressions!N72, 1), NA())</f>
        <v>#N/A</v>
      </c>
      <c r="O62" s="387" t="e">
        <f>IF(ISNUMBER(Regressions!O72),ROUND(Regressions!O72, 1), NA())</f>
        <v>#N/A</v>
      </c>
      <c r="P62" s="300" t="e">
        <f>IF(ISNUMBER(Regressions!P72),ROUND(Regressions!P72, 1), NA())</f>
        <v>#N/A</v>
      </c>
      <c r="Q62" s="394" t="e">
        <f>IF(ISNUMBER(Regressions!Q72),ROUND(Regressions!Q72, 1), NA())</f>
        <v>#N/A</v>
      </c>
      <c r="R62" s="389" t="e">
        <f>IF(ISNUMBER(Regressions!R72),ROUND(Regressions!R72, 1), NA())</f>
        <v>#N/A</v>
      </c>
      <c r="S62" s="390" t="e">
        <f>IF(ISNUMBER(Regressions!S72),ROUND(Regressions!S72, 1), NA())</f>
        <v>#N/A</v>
      </c>
    </row>
    <row r="63" x14ac:dyDescent="0.2">
      <c r="A63" s="234" t="str">
        <f>IF(ISBLANK(Regressions!A73), " ", Regressions!A73)</f>
        <v>Guinea-Bissau</v>
      </c>
      <c r="B63" s="229">
        <f>IF(ISBLANK(Regressions!B73), " ", Regressions!B73)</f>
        <v>2008</v>
      </c>
      <c r="C63" s="232" t="str">
        <f>IF(ISBLANK(Regressions!C73), " ", Regressions!C73)</f>
        <v>Pre-primary</v>
      </c>
      <c r="D63" s="236">
        <f>IF(ISBLANK(Regressions!D73), " ", Regressions!D73)</f>
        <v>127905</v>
      </c>
      <c r="E63" s="387" t="e">
        <f>IF(ISNUMBER(Regressions!E73),ROUND(Regressions!E73, 1), NA())</f>
        <v>#N/A</v>
      </c>
      <c r="F63" s="300" t="e">
        <f>IF(ISNUMBER(Regressions!F73),ROUND(Regressions!F73, 1), NA())</f>
        <v>#N/A</v>
      </c>
      <c r="G63" s="388" t="e">
        <f>IF(ISNUMBER(Regressions!G73),ROUND(Regressions!G73, 1), NA())</f>
        <v>#N/A</v>
      </c>
      <c r="H63" s="389" t="e">
        <f>IF(ISNUMBER(Regressions!H73),ROUND(Regressions!H73, 1), NA())</f>
        <v>#N/A</v>
      </c>
      <c r="I63" s="390" t="e">
        <f>IF(ISNUMBER(Regressions!I73),ROUND(Regressions!I73, 1), NA())</f>
        <v>#N/A</v>
      </c>
      <c r="J63" s="391" t="e">
        <f>IF(ISNUMBER(Regressions!J73),ROUND(Regressions!J73, 1), NA())</f>
        <v>#N/A</v>
      </c>
      <c r="K63" s="300" t="e">
        <f>IF(ISNUMBER(Regressions!K73),ROUND(Regressions!K73, 1), NA())</f>
        <v>#N/A</v>
      </c>
      <c r="L63" s="392" t="e">
        <f>IF(ISNUMBER(Regressions!L73),ROUND(Regressions!L73, 1), NA())</f>
        <v>#N/A</v>
      </c>
      <c r="M63" s="389" t="e">
        <f>IF(ISNUMBER(Regressions!M73),ROUND(Regressions!M73, 1), NA())</f>
        <v>#N/A</v>
      </c>
      <c r="N63" s="393" t="e">
        <f>IF(ISNUMBER(Regressions!N73),ROUND(Regressions!N73, 1), NA())</f>
        <v>#N/A</v>
      </c>
      <c r="O63" s="387" t="e">
        <f>IF(ISNUMBER(Regressions!O73),ROUND(Regressions!O73, 1), NA())</f>
        <v>#N/A</v>
      </c>
      <c r="P63" s="300" t="e">
        <f>IF(ISNUMBER(Regressions!P73),ROUND(Regressions!P73, 1), NA())</f>
        <v>#N/A</v>
      </c>
      <c r="Q63" s="394" t="e">
        <f>IF(ISNUMBER(Regressions!Q73),ROUND(Regressions!Q73, 1), NA())</f>
        <v>#N/A</v>
      </c>
      <c r="R63" s="389" t="e">
        <f>IF(ISNUMBER(Regressions!R73),ROUND(Regressions!R73, 1), NA())</f>
        <v>#N/A</v>
      </c>
      <c r="S63" s="390" t="e">
        <f>IF(ISNUMBER(Regressions!S73),ROUND(Regressions!S73, 1), NA())</f>
        <v>#N/A</v>
      </c>
    </row>
    <row r="64" x14ac:dyDescent="0.2">
      <c r="A64" s="234" t="str">
        <f>IF(ISBLANK(Regressions!A74), " ", Regressions!A74)</f>
        <v>Guinea-Bissau</v>
      </c>
      <c r="B64" s="229">
        <f>IF(ISBLANK(Regressions!B74), " ", Regressions!B74)</f>
        <v>2009</v>
      </c>
      <c r="C64" s="232" t="str">
        <f>IF(ISBLANK(Regressions!C74), " ", Regressions!C74)</f>
        <v>Pre-primary</v>
      </c>
      <c r="D64" s="236">
        <f>IF(ISBLANK(Regressions!D74), " ", Regressions!D74)</f>
        <v>130546</v>
      </c>
      <c r="E64" s="387" t="e">
        <f>IF(ISNUMBER(Regressions!E74),ROUND(Regressions!E74, 1), NA())</f>
        <v>#N/A</v>
      </c>
      <c r="F64" s="300" t="e">
        <f>IF(ISNUMBER(Regressions!F74),ROUND(Regressions!F74, 1), NA())</f>
        <v>#N/A</v>
      </c>
      <c r="G64" s="388" t="e">
        <f>IF(ISNUMBER(Regressions!G74),ROUND(Regressions!G74, 1), NA())</f>
        <v>#N/A</v>
      </c>
      <c r="H64" s="389" t="e">
        <f>IF(ISNUMBER(Regressions!H74),ROUND(Regressions!H74, 1), NA())</f>
        <v>#N/A</v>
      </c>
      <c r="I64" s="390" t="e">
        <f>IF(ISNUMBER(Regressions!I74),ROUND(Regressions!I74, 1), NA())</f>
        <v>#N/A</v>
      </c>
      <c r="J64" s="391" t="e">
        <f>IF(ISNUMBER(Regressions!J74),ROUND(Regressions!J74, 1), NA())</f>
        <v>#N/A</v>
      </c>
      <c r="K64" s="300" t="e">
        <f>IF(ISNUMBER(Regressions!K74),ROUND(Regressions!K74, 1), NA())</f>
        <v>#N/A</v>
      </c>
      <c r="L64" s="392" t="e">
        <f>IF(ISNUMBER(Regressions!L74),ROUND(Regressions!L74, 1), NA())</f>
        <v>#N/A</v>
      </c>
      <c r="M64" s="389" t="e">
        <f>IF(ISNUMBER(Regressions!M74),ROUND(Regressions!M74, 1), NA())</f>
        <v>#N/A</v>
      </c>
      <c r="N64" s="393" t="e">
        <f>IF(ISNUMBER(Regressions!N74),ROUND(Regressions!N74, 1), NA())</f>
        <v>#N/A</v>
      </c>
      <c r="O64" s="387" t="e">
        <f>IF(ISNUMBER(Regressions!O74),ROUND(Regressions!O74, 1), NA())</f>
        <v>#N/A</v>
      </c>
      <c r="P64" s="300" t="e">
        <f>IF(ISNUMBER(Regressions!P74),ROUND(Regressions!P74, 1), NA())</f>
        <v>#N/A</v>
      </c>
      <c r="Q64" s="394" t="e">
        <f>IF(ISNUMBER(Regressions!Q74),ROUND(Regressions!Q74, 1), NA())</f>
        <v>#N/A</v>
      </c>
      <c r="R64" s="389" t="e">
        <f>IF(ISNUMBER(Regressions!R74),ROUND(Regressions!R74, 1), NA())</f>
        <v>#N/A</v>
      </c>
      <c r="S64" s="390" t="e">
        <f>IF(ISNUMBER(Regressions!S74),ROUND(Regressions!S74, 1), NA())</f>
        <v>#N/A</v>
      </c>
    </row>
    <row r="65" x14ac:dyDescent="0.2">
      <c r="A65" s="234" t="str">
        <f>IF(ISBLANK(Regressions!A75), " ", Regressions!A75)</f>
        <v>Guinea-Bissau</v>
      </c>
      <c r="B65" s="229">
        <f>IF(ISBLANK(Regressions!B75), " ", Regressions!B75)</f>
        <v>2010</v>
      </c>
      <c r="C65" s="232" t="str">
        <f>IF(ISBLANK(Regressions!C75), " ", Regressions!C75)</f>
        <v>Pre-primary</v>
      </c>
      <c r="D65" s="236">
        <f>IF(ISBLANK(Regressions!D75), " ", Regressions!D75)</f>
        <v>133236</v>
      </c>
      <c r="E65" s="387" t="e">
        <f>IF(ISNUMBER(Regressions!E75),ROUND(Regressions!E75, 1), NA())</f>
        <v>#N/A</v>
      </c>
      <c r="F65" s="300" t="e">
        <f>IF(ISNUMBER(Regressions!F75),ROUND(Regressions!F75, 1), NA())</f>
        <v>#N/A</v>
      </c>
      <c r="G65" s="388" t="e">
        <f>IF(ISNUMBER(Regressions!G75),ROUND(Regressions!G75, 1), NA())</f>
        <v>#N/A</v>
      </c>
      <c r="H65" s="389" t="e">
        <f>IF(ISNUMBER(Regressions!H75),ROUND(Regressions!H75, 1), NA())</f>
        <v>#N/A</v>
      </c>
      <c r="I65" s="390" t="e">
        <f>IF(ISNUMBER(Regressions!I75),ROUND(Regressions!I75, 1), NA())</f>
        <v>#N/A</v>
      </c>
      <c r="J65" s="391" t="e">
        <f>IF(ISNUMBER(Regressions!J75),ROUND(Regressions!J75, 1), NA())</f>
        <v>#N/A</v>
      </c>
      <c r="K65" s="300" t="e">
        <f>IF(ISNUMBER(Regressions!K75),ROUND(Regressions!K75, 1), NA())</f>
        <v>#N/A</v>
      </c>
      <c r="L65" s="392" t="e">
        <f>IF(ISNUMBER(Regressions!L75),ROUND(Regressions!L75, 1), NA())</f>
        <v>#N/A</v>
      </c>
      <c r="M65" s="389" t="e">
        <f>IF(ISNUMBER(Regressions!M75),ROUND(Regressions!M75, 1), NA())</f>
        <v>#N/A</v>
      </c>
      <c r="N65" s="393" t="e">
        <f>IF(ISNUMBER(Regressions!N75),ROUND(Regressions!N75, 1), NA())</f>
        <v>#N/A</v>
      </c>
      <c r="O65" s="387" t="e">
        <f>IF(ISNUMBER(Regressions!O75),ROUND(Regressions!O75, 1), NA())</f>
        <v>#N/A</v>
      </c>
      <c r="P65" s="300" t="e">
        <f>IF(ISNUMBER(Regressions!P75),ROUND(Regressions!P75, 1), NA())</f>
        <v>#N/A</v>
      </c>
      <c r="Q65" s="394" t="e">
        <f>IF(ISNUMBER(Regressions!Q75),ROUND(Regressions!Q75, 1), NA())</f>
        <v>#N/A</v>
      </c>
      <c r="R65" s="389" t="e">
        <f>IF(ISNUMBER(Regressions!R75),ROUND(Regressions!R75, 1), NA())</f>
        <v>#N/A</v>
      </c>
      <c r="S65" s="390" t="e">
        <f>IF(ISNUMBER(Regressions!S75),ROUND(Regressions!S75, 1), NA())</f>
        <v>#N/A</v>
      </c>
    </row>
    <row r="66" x14ac:dyDescent="0.2">
      <c r="A66" s="234" t="str">
        <f>IF(ISBLANK(Regressions!A76), " ", Regressions!A76)</f>
        <v>Guinea-Bissau</v>
      </c>
      <c r="B66" s="229">
        <f>IF(ISBLANK(Regressions!B76), " ", Regressions!B76)</f>
        <v>2011</v>
      </c>
      <c r="C66" s="232" t="str">
        <f>IF(ISBLANK(Regressions!C76), " ", Regressions!C76)</f>
        <v>Pre-primary</v>
      </c>
      <c r="D66" s="236">
        <f>IF(ISBLANK(Regressions!D76), " ", Regressions!D76)</f>
        <v>140905</v>
      </c>
      <c r="E66" s="387" t="e">
        <f>IF(ISNUMBER(Regressions!E76),ROUND(Regressions!E76, 1), NA())</f>
        <v>#N/A</v>
      </c>
      <c r="F66" s="300" t="e">
        <f>IF(ISNUMBER(Regressions!F76),ROUND(Regressions!F76, 1), NA())</f>
        <v>#N/A</v>
      </c>
      <c r="G66" s="388" t="e">
        <f>IF(ISNUMBER(Regressions!G76),ROUND(Regressions!G76, 1), NA())</f>
        <v>#N/A</v>
      </c>
      <c r="H66" s="389" t="e">
        <f>IF(ISNUMBER(Regressions!H76),ROUND(Regressions!H76, 1), NA())</f>
        <v>#N/A</v>
      </c>
      <c r="I66" s="390" t="e">
        <f>IF(ISNUMBER(Regressions!I76),ROUND(Regressions!I76, 1), NA())</f>
        <v>#N/A</v>
      </c>
      <c r="J66" s="391" t="e">
        <f>IF(ISNUMBER(Regressions!J76),ROUND(Regressions!J76, 1), NA())</f>
        <v>#N/A</v>
      </c>
      <c r="K66" s="300" t="e">
        <f>IF(ISNUMBER(Regressions!K76),ROUND(Regressions!K76, 1), NA())</f>
        <v>#N/A</v>
      </c>
      <c r="L66" s="392" t="e">
        <f>IF(ISNUMBER(Regressions!L76),ROUND(Regressions!L76, 1), NA())</f>
        <v>#N/A</v>
      </c>
      <c r="M66" s="389" t="e">
        <f>IF(ISNUMBER(Regressions!M76),ROUND(Regressions!M76, 1), NA())</f>
        <v>#N/A</v>
      </c>
      <c r="N66" s="393" t="e">
        <f>IF(ISNUMBER(Regressions!N76),ROUND(Regressions!N76, 1), NA())</f>
        <v>#N/A</v>
      </c>
      <c r="O66" s="387" t="e">
        <f>IF(ISNUMBER(Regressions!O76),ROUND(Regressions!O76, 1), NA())</f>
        <v>#N/A</v>
      </c>
      <c r="P66" s="300" t="e">
        <f>IF(ISNUMBER(Regressions!P76),ROUND(Regressions!P76, 1), NA())</f>
        <v>#N/A</v>
      </c>
      <c r="Q66" s="394" t="e">
        <f>IF(ISNUMBER(Regressions!Q76),ROUND(Regressions!Q76, 1), NA())</f>
        <v>#N/A</v>
      </c>
      <c r="R66" s="389" t="e">
        <f>IF(ISNUMBER(Regressions!R76),ROUND(Regressions!R76, 1), NA())</f>
        <v>#N/A</v>
      </c>
      <c r="S66" s="390" t="e">
        <f>IF(ISNUMBER(Regressions!S76),ROUND(Regressions!S76, 1), NA())</f>
        <v>#N/A</v>
      </c>
    </row>
    <row r="67" x14ac:dyDescent="0.2">
      <c r="A67" s="234" t="str">
        <f>IF(ISBLANK(Regressions!A77), " ", Regressions!A77)</f>
        <v>Guinea-Bissau</v>
      </c>
      <c r="B67" s="229">
        <f>IF(ISBLANK(Regressions!B77), " ", Regressions!B77)</f>
        <v>2012</v>
      </c>
      <c r="C67" s="232" t="str">
        <f>IF(ISBLANK(Regressions!C77), " ", Regressions!C77)</f>
        <v>Pre-primary</v>
      </c>
      <c r="D67" s="236">
        <f>IF(ISBLANK(Regressions!D77), " ", Regressions!D77)</f>
        <v>145353</v>
      </c>
      <c r="E67" s="387" t="e">
        <f>IF(ISNUMBER(Regressions!E77),ROUND(Regressions!E77, 1), NA())</f>
        <v>#N/A</v>
      </c>
      <c r="F67" s="300" t="e">
        <f>IF(ISNUMBER(Regressions!F77),ROUND(Regressions!F77, 1), NA())</f>
        <v>#N/A</v>
      </c>
      <c r="G67" s="388" t="e">
        <f>IF(ISNUMBER(Regressions!G77),ROUND(Regressions!G77, 1), NA())</f>
        <v>#N/A</v>
      </c>
      <c r="H67" s="389" t="e">
        <f>IF(ISNUMBER(Regressions!H77),ROUND(Regressions!H77, 1), NA())</f>
        <v>#N/A</v>
      </c>
      <c r="I67" s="390" t="e">
        <f>IF(ISNUMBER(Regressions!I77),ROUND(Regressions!I77, 1), NA())</f>
        <v>#N/A</v>
      </c>
      <c r="J67" s="391" t="e">
        <f>IF(ISNUMBER(Regressions!J77),ROUND(Regressions!J77, 1), NA())</f>
        <v>#N/A</v>
      </c>
      <c r="K67" s="300" t="e">
        <f>IF(ISNUMBER(Regressions!K77),ROUND(Regressions!K77, 1), NA())</f>
        <v>#N/A</v>
      </c>
      <c r="L67" s="392" t="e">
        <f>IF(ISNUMBER(Regressions!L77),ROUND(Regressions!L77, 1), NA())</f>
        <v>#N/A</v>
      </c>
      <c r="M67" s="389" t="e">
        <f>IF(ISNUMBER(Regressions!M77),ROUND(Regressions!M77, 1), NA())</f>
        <v>#N/A</v>
      </c>
      <c r="N67" s="393" t="e">
        <f>IF(ISNUMBER(Regressions!N77),ROUND(Regressions!N77, 1), NA())</f>
        <v>#N/A</v>
      </c>
      <c r="O67" s="387" t="e">
        <f>IF(ISNUMBER(Regressions!O77),ROUND(Regressions!O77, 1), NA())</f>
        <v>#N/A</v>
      </c>
      <c r="P67" s="300" t="e">
        <f>IF(ISNUMBER(Regressions!P77),ROUND(Regressions!P77, 1), NA())</f>
        <v>#N/A</v>
      </c>
      <c r="Q67" s="394" t="e">
        <f>IF(ISNUMBER(Regressions!Q77),ROUND(Regressions!Q77, 1), NA())</f>
        <v>#N/A</v>
      </c>
      <c r="R67" s="389" t="e">
        <f>IF(ISNUMBER(Regressions!R77),ROUND(Regressions!R77, 1), NA())</f>
        <v>#N/A</v>
      </c>
      <c r="S67" s="390" t="e">
        <f>IF(ISNUMBER(Regressions!S77),ROUND(Regressions!S77, 1), NA())</f>
        <v>#N/A</v>
      </c>
    </row>
    <row r="68" x14ac:dyDescent="0.2">
      <c r="A68" s="234" t="str">
        <f>IF(ISBLANK(Regressions!A78), " ", Regressions!A78)</f>
        <v>Guinea-Bissau</v>
      </c>
      <c r="B68" s="229">
        <f>IF(ISBLANK(Regressions!B78), " ", Regressions!B78)</f>
        <v>2013</v>
      </c>
      <c r="C68" s="232" t="str">
        <f>IF(ISBLANK(Regressions!C78), " ", Regressions!C78)</f>
        <v>Pre-primary</v>
      </c>
      <c r="D68" s="236">
        <f>IF(ISBLANK(Regressions!D78), " ", Regressions!D78)</f>
        <v>149995</v>
      </c>
      <c r="E68" s="387" t="e">
        <f>IF(ISNUMBER(Regressions!E78),ROUND(Regressions!E78, 1), NA())</f>
        <v>#N/A</v>
      </c>
      <c r="F68" s="300" t="e">
        <f>IF(ISNUMBER(Regressions!F78),ROUND(Regressions!F78, 1), NA())</f>
        <v>#N/A</v>
      </c>
      <c r="G68" s="388" t="e">
        <f>IF(ISNUMBER(Regressions!G78),ROUND(Regressions!G78, 1), NA())</f>
        <v>#N/A</v>
      </c>
      <c r="H68" s="389" t="e">
        <f>IF(ISNUMBER(Regressions!H78),ROUND(Regressions!H78, 1), NA())</f>
        <v>#N/A</v>
      </c>
      <c r="I68" s="390" t="e">
        <f>IF(ISNUMBER(Regressions!I78),ROUND(Regressions!I78, 1), NA())</f>
        <v>#N/A</v>
      </c>
      <c r="J68" s="391" t="e">
        <f>IF(ISNUMBER(Regressions!J78),ROUND(Regressions!J78, 1), NA())</f>
        <v>#N/A</v>
      </c>
      <c r="K68" s="300" t="e">
        <f>IF(ISNUMBER(Regressions!K78),ROUND(Regressions!K78, 1), NA())</f>
        <v>#N/A</v>
      </c>
      <c r="L68" s="392" t="e">
        <f>IF(ISNUMBER(Regressions!L78),ROUND(Regressions!L78, 1), NA())</f>
        <v>#N/A</v>
      </c>
      <c r="M68" s="389" t="e">
        <f>IF(ISNUMBER(Regressions!M78),ROUND(Regressions!M78, 1), NA())</f>
        <v>#N/A</v>
      </c>
      <c r="N68" s="393" t="e">
        <f>IF(ISNUMBER(Regressions!N78),ROUND(Regressions!N78, 1), NA())</f>
        <v>#N/A</v>
      </c>
      <c r="O68" s="387" t="e">
        <f>IF(ISNUMBER(Regressions!O78),ROUND(Regressions!O78, 1), NA())</f>
        <v>#N/A</v>
      </c>
      <c r="P68" s="300" t="e">
        <f>IF(ISNUMBER(Regressions!P78),ROUND(Regressions!P78, 1), NA())</f>
        <v>#N/A</v>
      </c>
      <c r="Q68" s="394" t="e">
        <f>IF(ISNUMBER(Regressions!Q78),ROUND(Regressions!Q78, 1), NA())</f>
        <v>#N/A</v>
      </c>
      <c r="R68" s="389" t="e">
        <f>IF(ISNUMBER(Regressions!R78),ROUND(Regressions!R78, 1), NA())</f>
        <v>#N/A</v>
      </c>
      <c r="S68" s="390" t="e">
        <f>IF(ISNUMBER(Regressions!S78),ROUND(Regressions!S78, 1), NA())</f>
        <v>#N/A</v>
      </c>
    </row>
    <row r="69" x14ac:dyDescent="0.2">
      <c r="A69" s="234" t="str">
        <f>IF(ISBLANK(Regressions!A79), " ", Regressions!A79)</f>
        <v>Guinea-Bissau</v>
      </c>
      <c r="B69" s="229">
        <f>IF(ISBLANK(Regressions!B79), " ", Regressions!B79)</f>
        <v>2014</v>
      </c>
      <c r="C69" s="232" t="str">
        <f>IF(ISBLANK(Regressions!C79), " ", Regressions!C79)</f>
        <v>Pre-primary</v>
      </c>
      <c r="D69" s="236">
        <f>IF(ISBLANK(Regressions!D79), " ", Regressions!D79)</f>
        <v>154450</v>
      </c>
      <c r="E69" s="387" t="e">
        <f>IF(ISNUMBER(Regressions!E79),ROUND(Regressions!E79, 1), NA())</f>
        <v>#N/A</v>
      </c>
      <c r="F69" s="300" t="e">
        <f>IF(ISNUMBER(Regressions!F79),ROUND(Regressions!F79, 1), NA())</f>
        <v>#N/A</v>
      </c>
      <c r="G69" s="388" t="e">
        <f>IF(ISNUMBER(Regressions!G79),ROUND(Regressions!G79, 1), NA())</f>
        <v>#N/A</v>
      </c>
      <c r="H69" s="389" t="e">
        <f>IF(ISNUMBER(Regressions!H79),ROUND(Regressions!H79, 1), NA())</f>
        <v>#N/A</v>
      </c>
      <c r="I69" s="390" t="e">
        <f>IF(ISNUMBER(Regressions!I79),ROUND(Regressions!I79, 1), NA())</f>
        <v>#N/A</v>
      </c>
      <c r="J69" s="391" t="e">
        <f>IF(ISNUMBER(Regressions!J79),ROUND(Regressions!J79, 1), NA())</f>
        <v>#N/A</v>
      </c>
      <c r="K69" s="300" t="e">
        <f>IF(ISNUMBER(Regressions!K79),ROUND(Regressions!K79, 1), NA())</f>
        <v>#N/A</v>
      </c>
      <c r="L69" s="392" t="e">
        <f>IF(ISNUMBER(Regressions!L79),ROUND(Regressions!L79, 1), NA())</f>
        <v>#N/A</v>
      </c>
      <c r="M69" s="389" t="e">
        <f>IF(ISNUMBER(Regressions!M79),ROUND(Regressions!M79, 1), NA())</f>
        <v>#N/A</v>
      </c>
      <c r="N69" s="393" t="e">
        <f>IF(ISNUMBER(Regressions!N79),ROUND(Regressions!N79, 1), NA())</f>
        <v>#N/A</v>
      </c>
      <c r="O69" s="387" t="e">
        <f>IF(ISNUMBER(Regressions!O79),ROUND(Regressions!O79, 1), NA())</f>
        <v>#N/A</v>
      </c>
      <c r="P69" s="300" t="e">
        <f>IF(ISNUMBER(Regressions!P79),ROUND(Regressions!P79, 1), NA())</f>
        <v>#N/A</v>
      </c>
      <c r="Q69" s="394" t="e">
        <f>IF(ISNUMBER(Regressions!Q79),ROUND(Regressions!Q79, 1), NA())</f>
        <v>#N/A</v>
      </c>
      <c r="R69" s="389" t="e">
        <f>IF(ISNUMBER(Regressions!R79),ROUND(Regressions!R79, 1), NA())</f>
        <v>#N/A</v>
      </c>
      <c r="S69" s="390" t="e">
        <f>IF(ISNUMBER(Regressions!S79),ROUND(Regressions!S79, 1), NA())</f>
        <v>#N/A</v>
      </c>
    </row>
    <row r="70" x14ac:dyDescent="0.2">
      <c r="A70" s="234" t="str">
        <f>IF(ISBLANK(Regressions!A80), " ", Regressions!A80)</f>
        <v>Guinea-Bissau</v>
      </c>
      <c r="B70" s="229">
        <f>IF(ISBLANK(Regressions!B80), " ", Regressions!B80)</f>
        <v>2015</v>
      </c>
      <c r="C70" s="232" t="str">
        <f>IF(ISBLANK(Regressions!C80), " ", Regressions!C80)</f>
        <v>Pre-primary</v>
      </c>
      <c r="D70" s="236">
        <f>IF(ISBLANK(Regressions!D80), " ", Regressions!D80)</f>
        <v>157696</v>
      </c>
      <c r="E70" s="387" t="e">
        <f>IF(ISNUMBER(Regressions!E80),ROUND(Regressions!E80, 1), NA())</f>
        <v>#N/A</v>
      </c>
      <c r="F70" s="300" t="e">
        <f>IF(ISNUMBER(Regressions!F80),ROUND(Regressions!F80, 1), NA())</f>
        <v>#N/A</v>
      </c>
      <c r="G70" s="388" t="e">
        <f>IF(ISNUMBER(Regressions!G80),ROUND(Regressions!G80, 1), NA())</f>
        <v>#N/A</v>
      </c>
      <c r="H70" s="389" t="e">
        <f>IF(ISNUMBER(Regressions!H80),ROUND(Regressions!H80, 1), NA())</f>
        <v>#N/A</v>
      </c>
      <c r="I70" s="390" t="e">
        <f>IF(ISNUMBER(Regressions!I80),ROUND(Regressions!I80, 1), NA())</f>
        <v>#N/A</v>
      </c>
      <c r="J70" s="391" t="e">
        <f>IF(ISNUMBER(Regressions!J80),ROUND(Regressions!J80, 1), NA())</f>
        <v>#N/A</v>
      </c>
      <c r="K70" s="300" t="e">
        <f>IF(ISNUMBER(Regressions!K80),ROUND(Regressions!K80, 1), NA())</f>
        <v>#N/A</v>
      </c>
      <c r="L70" s="392" t="e">
        <f>IF(ISNUMBER(Regressions!L80),ROUND(Regressions!L80, 1), NA())</f>
        <v>#N/A</v>
      </c>
      <c r="M70" s="389" t="e">
        <f>IF(ISNUMBER(Regressions!M80),ROUND(Regressions!M80, 1), NA())</f>
        <v>#N/A</v>
      </c>
      <c r="N70" s="393" t="e">
        <f>IF(ISNUMBER(Regressions!N80),ROUND(Regressions!N80, 1), NA())</f>
        <v>#N/A</v>
      </c>
      <c r="O70" s="387" t="e">
        <f>IF(ISNUMBER(Regressions!O80),ROUND(Regressions!O80, 1), NA())</f>
        <v>#N/A</v>
      </c>
      <c r="P70" s="300" t="e">
        <f>IF(ISNUMBER(Regressions!P80),ROUND(Regressions!P80, 1), NA())</f>
        <v>#N/A</v>
      </c>
      <c r="Q70" s="394" t="e">
        <f>IF(ISNUMBER(Regressions!Q80),ROUND(Regressions!Q80, 1), NA())</f>
        <v>#N/A</v>
      </c>
      <c r="R70" s="389" t="e">
        <f>IF(ISNUMBER(Regressions!R80),ROUND(Regressions!R80, 1), NA())</f>
        <v>#N/A</v>
      </c>
      <c r="S70" s="390" t="e">
        <f>IF(ISNUMBER(Regressions!S80),ROUND(Regressions!S80, 1), NA())</f>
        <v>#N/A</v>
      </c>
    </row>
    <row r="71" x14ac:dyDescent="0.2">
      <c r="A71" s="364" t="str">
        <f>IF(ISBLANK(Regressions!A81), " ", Regressions!A81)</f>
        <v>Guinea-Bissau</v>
      </c>
      <c r="B71" s="365">
        <f>IF(ISBLANK(Regressions!B81), " ", Regressions!B81)</f>
        <v>2016</v>
      </c>
      <c r="C71" s="366" t="str">
        <f>IF(ISBLANK(Regressions!C81), " ", Regressions!C81)</f>
        <v>Pre-primary</v>
      </c>
      <c r="D71" s="367">
        <f>IF(ISBLANK(Regressions!D81), " ", Regressions!D81)</f>
        <v>160956</v>
      </c>
      <c r="E71" s="395" t="e">
        <f>IF(ISNUMBER(Regressions!E81),ROUND(Regressions!E81, 1), NA())</f>
        <v>#N/A</v>
      </c>
      <c r="F71" s="301" t="e">
        <f>IF(ISNUMBER(Regressions!F81),ROUND(Regressions!F81, 1), NA())</f>
        <v>#N/A</v>
      </c>
      <c r="G71" s="396" t="e">
        <f>IF(ISNUMBER(Regressions!G81),ROUND(Regressions!G81, 1), NA())</f>
        <v>#N/A</v>
      </c>
      <c r="H71" s="397" t="e">
        <f>IF(ISNUMBER(Regressions!H81),ROUND(Regressions!H81, 1), NA())</f>
        <v>#N/A</v>
      </c>
      <c r="I71" s="398" t="e">
        <f>IF(ISNUMBER(Regressions!I81),ROUND(Regressions!I81, 1), NA())</f>
        <v>#N/A</v>
      </c>
      <c r="J71" s="399" t="e">
        <f>IF(ISNUMBER(Regressions!J81),ROUND(Regressions!J81, 1), NA())</f>
        <v>#N/A</v>
      </c>
      <c r="K71" s="301" t="e">
        <f>IF(ISNUMBER(Regressions!K81),ROUND(Regressions!K81, 1), NA())</f>
        <v>#N/A</v>
      </c>
      <c r="L71" s="400" t="e">
        <f>IF(ISNUMBER(Regressions!L81),ROUND(Regressions!L81, 1), NA())</f>
        <v>#N/A</v>
      </c>
      <c r="M71" s="397" t="e">
        <f>IF(ISNUMBER(Regressions!M81),ROUND(Regressions!M81, 1), NA())</f>
        <v>#N/A</v>
      </c>
      <c r="N71" s="401" t="e">
        <f>IF(ISNUMBER(Regressions!N81),ROUND(Regressions!N81, 1), NA())</f>
        <v>#N/A</v>
      </c>
      <c r="O71" s="395" t="e">
        <f>IF(ISNUMBER(Regressions!O81),ROUND(Regressions!O81, 1), NA())</f>
        <v>#N/A</v>
      </c>
      <c r="P71" s="301" t="e">
        <f>IF(ISNUMBER(Regressions!P81),ROUND(Regressions!P81, 1), NA())</f>
        <v>#N/A</v>
      </c>
      <c r="Q71" s="402" t="e">
        <f>IF(ISNUMBER(Regressions!Q81),ROUND(Regressions!Q81, 1), NA())</f>
        <v>#N/A</v>
      </c>
      <c r="R71" s="397" t="e">
        <f>IF(ISNUMBER(Regressions!R81),ROUND(Regressions!R81, 1), NA())</f>
        <v>#N/A</v>
      </c>
      <c r="S71" s="398" t="e">
        <f>IF(ISNUMBER(Regressions!S81),ROUND(Regressions!S81, 1), NA())</f>
        <v>#N/A</v>
      </c>
    </row>
    <row r="72" x14ac:dyDescent="0.2">
      <c r="A72" s="234" t="str">
        <f>IF(ISBLANK(Regressions!A82), " ", Regressions!A82)</f>
        <v>Guinea-Bissau</v>
      </c>
      <c r="B72" s="229">
        <f>IF(ISBLANK(Regressions!B82), " ", Regressions!B82)</f>
        <v>2000</v>
      </c>
      <c r="C72" s="232" t="str">
        <f>IF(ISBLANK(Regressions!C82), " ", Regressions!C82)</f>
        <v>Primary</v>
      </c>
      <c r="D72" s="236">
        <f>IF(ISBLANK(Regressions!D82), " ", Regressions!D82)</f>
        <v>204728</v>
      </c>
      <c r="E72" s="387" t="e">
        <f>IF(ISNUMBER(Regressions!E82),ROUND(Regressions!E82, 1), NA())</f>
        <v>#N/A</v>
      </c>
      <c r="F72" s="300" t="e">
        <f>IF(ISNUMBER(Regressions!F82),ROUND(Regressions!F82, 1), NA())</f>
        <v>#N/A</v>
      </c>
      <c r="G72" s="388" t="e">
        <f>IF(ISNUMBER(Regressions!G82),ROUND(Regressions!G82, 1), NA())</f>
        <v>#N/A</v>
      </c>
      <c r="H72" s="389" t="e">
        <f>IF(ISNUMBER(Regressions!H82),ROUND(Regressions!H82, 1), NA())</f>
        <v>#N/A</v>
      </c>
      <c r="I72" s="390" t="e">
        <f>IF(ISNUMBER(Regressions!I82),ROUND(Regressions!I82, 1), NA())</f>
        <v>#N/A</v>
      </c>
      <c r="J72" s="391" t="e">
        <f>IF(ISNUMBER(Regressions!J82),ROUND(Regressions!J82, 1), NA())</f>
        <v>#N/A</v>
      </c>
      <c r="K72" s="300" t="e">
        <f>IF(ISNUMBER(Regressions!K82),ROUND(Regressions!K82, 1), NA())</f>
        <v>#N/A</v>
      </c>
      <c r="L72" s="392" t="e">
        <f>IF(ISNUMBER(Regressions!L82),ROUND(Regressions!L82, 1), NA())</f>
        <v>#N/A</v>
      </c>
      <c r="M72" s="389" t="e">
        <f>IF(ISNUMBER(Regressions!M82),ROUND(Regressions!M82, 1), NA())</f>
        <v>#N/A</v>
      </c>
      <c r="N72" s="393" t="e">
        <f>IF(ISNUMBER(Regressions!N82),ROUND(Regressions!N82, 1), NA())</f>
        <v>#N/A</v>
      </c>
      <c r="O72" s="387" t="e">
        <f>IF(ISNUMBER(Regressions!O82),ROUND(Regressions!O82, 1), NA())</f>
        <v>#N/A</v>
      </c>
      <c r="P72" s="300" t="e">
        <f>IF(ISNUMBER(Regressions!P82),ROUND(Regressions!P82, 1), NA())</f>
        <v>#N/A</v>
      </c>
      <c r="Q72" s="394" t="e">
        <f>IF(ISNUMBER(Regressions!Q82),ROUND(Regressions!Q82, 1), NA())</f>
        <v>#N/A</v>
      </c>
      <c r="R72" s="389" t="e">
        <f>IF(ISNUMBER(Regressions!R82),ROUND(Regressions!R82, 1), NA())</f>
        <v>#N/A</v>
      </c>
      <c r="S72" s="390" t="e">
        <f>IF(ISNUMBER(Regressions!S82),ROUND(Regressions!S82, 1), NA())</f>
        <v>#N/A</v>
      </c>
    </row>
    <row r="73" x14ac:dyDescent="0.2">
      <c r="A73" s="234" t="str">
        <f>IF(ISBLANK(Regressions!A83), " ", Regressions!A83)</f>
        <v>Guinea-Bissau</v>
      </c>
      <c r="B73" s="229">
        <f>IF(ISBLANK(Regressions!B83), " ", Regressions!B83)</f>
        <v>2001</v>
      </c>
      <c r="C73" s="232" t="str">
        <f>IF(ISBLANK(Regressions!C83), " ", Regressions!C83)</f>
        <v>Primary</v>
      </c>
      <c r="D73" s="236">
        <f>IF(ISBLANK(Regressions!D83), " ", Regressions!D83)</f>
        <v>208385</v>
      </c>
      <c r="E73" s="387" t="e">
        <f>IF(ISNUMBER(Regressions!E83),ROUND(Regressions!E83, 1), NA())</f>
        <v>#N/A</v>
      </c>
      <c r="F73" s="300" t="e">
        <f>IF(ISNUMBER(Regressions!F83),ROUND(Regressions!F83, 1), NA())</f>
        <v>#N/A</v>
      </c>
      <c r="G73" s="388" t="e">
        <f>IF(ISNUMBER(Regressions!G83),ROUND(Regressions!G83, 1), NA())</f>
        <v>#N/A</v>
      </c>
      <c r="H73" s="389" t="e">
        <f>IF(ISNUMBER(Regressions!H83),ROUND(Regressions!H83, 1), NA())</f>
        <v>#N/A</v>
      </c>
      <c r="I73" s="390" t="e">
        <f>IF(ISNUMBER(Regressions!I83),ROUND(Regressions!I83, 1), NA())</f>
        <v>#N/A</v>
      </c>
      <c r="J73" s="391" t="e">
        <f>IF(ISNUMBER(Regressions!J83),ROUND(Regressions!J83, 1), NA())</f>
        <v>#N/A</v>
      </c>
      <c r="K73" s="300" t="e">
        <f>IF(ISNUMBER(Regressions!K83),ROUND(Regressions!K83, 1), NA())</f>
        <v>#N/A</v>
      </c>
      <c r="L73" s="392" t="e">
        <f>IF(ISNUMBER(Regressions!L83),ROUND(Regressions!L83, 1), NA())</f>
        <v>#N/A</v>
      </c>
      <c r="M73" s="389" t="e">
        <f>IF(ISNUMBER(Regressions!M83),ROUND(Regressions!M83, 1), NA())</f>
        <v>#N/A</v>
      </c>
      <c r="N73" s="393" t="e">
        <f>IF(ISNUMBER(Regressions!N83),ROUND(Regressions!N83, 1), NA())</f>
        <v>#N/A</v>
      </c>
      <c r="O73" s="387" t="e">
        <f>IF(ISNUMBER(Regressions!O83),ROUND(Regressions!O83, 1), NA())</f>
        <v>#N/A</v>
      </c>
      <c r="P73" s="300" t="e">
        <f>IF(ISNUMBER(Regressions!P83),ROUND(Regressions!P83, 1), NA())</f>
        <v>#N/A</v>
      </c>
      <c r="Q73" s="394" t="e">
        <f>IF(ISNUMBER(Regressions!Q83),ROUND(Regressions!Q83, 1), NA())</f>
        <v>#N/A</v>
      </c>
      <c r="R73" s="389" t="e">
        <f>IF(ISNUMBER(Regressions!R83),ROUND(Regressions!R83, 1), NA())</f>
        <v>#N/A</v>
      </c>
      <c r="S73" s="390" t="e">
        <f>IF(ISNUMBER(Regressions!S83),ROUND(Regressions!S83, 1), NA())</f>
        <v>#N/A</v>
      </c>
    </row>
    <row r="74" x14ac:dyDescent="0.2">
      <c r="A74" s="234" t="str">
        <f>IF(ISBLANK(Regressions!A84), " ", Regressions!A84)</f>
        <v>Guinea-Bissau</v>
      </c>
      <c r="B74" s="229">
        <f>IF(ISBLANK(Regressions!B84), " ", Regressions!B84)</f>
        <v>2002</v>
      </c>
      <c r="C74" s="232" t="str">
        <f>IF(ISBLANK(Regressions!C84), " ", Regressions!C84)</f>
        <v>Primary</v>
      </c>
      <c r="D74" s="236">
        <f>IF(ISBLANK(Regressions!D84), " ", Regressions!D84)</f>
        <v>211824</v>
      </c>
      <c r="E74" s="387" t="e">
        <f>IF(ISNUMBER(Regressions!E84),ROUND(Regressions!E84, 1), NA())</f>
        <v>#N/A</v>
      </c>
      <c r="F74" s="300" t="e">
        <f>IF(ISNUMBER(Regressions!F84),ROUND(Regressions!F84, 1), NA())</f>
        <v>#N/A</v>
      </c>
      <c r="G74" s="388" t="e">
        <f>IF(ISNUMBER(Regressions!G84),ROUND(Regressions!G84, 1), NA())</f>
        <v>#N/A</v>
      </c>
      <c r="H74" s="389" t="e">
        <f>IF(ISNUMBER(Regressions!H84),ROUND(Regressions!H84, 1), NA())</f>
        <v>#N/A</v>
      </c>
      <c r="I74" s="390" t="e">
        <f>IF(ISNUMBER(Regressions!I84),ROUND(Regressions!I84, 1), NA())</f>
        <v>#N/A</v>
      </c>
      <c r="J74" s="391" t="e">
        <f>IF(ISNUMBER(Regressions!J84),ROUND(Regressions!J84, 1), NA())</f>
        <v>#N/A</v>
      </c>
      <c r="K74" s="300" t="e">
        <f>IF(ISNUMBER(Regressions!K84),ROUND(Regressions!K84, 1), NA())</f>
        <v>#N/A</v>
      </c>
      <c r="L74" s="392" t="e">
        <f>IF(ISNUMBER(Regressions!L84),ROUND(Regressions!L84, 1), NA())</f>
        <v>#N/A</v>
      </c>
      <c r="M74" s="389" t="e">
        <f>IF(ISNUMBER(Regressions!M84),ROUND(Regressions!M84, 1), NA())</f>
        <v>#N/A</v>
      </c>
      <c r="N74" s="393" t="e">
        <f>IF(ISNUMBER(Regressions!N84),ROUND(Regressions!N84, 1), NA())</f>
        <v>#N/A</v>
      </c>
      <c r="O74" s="387" t="e">
        <f>IF(ISNUMBER(Regressions!O84),ROUND(Regressions!O84, 1), NA())</f>
        <v>#N/A</v>
      </c>
      <c r="P74" s="300" t="e">
        <f>IF(ISNUMBER(Regressions!P84),ROUND(Regressions!P84, 1), NA())</f>
        <v>#N/A</v>
      </c>
      <c r="Q74" s="394" t="e">
        <f>IF(ISNUMBER(Regressions!Q84),ROUND(Regressions!Q84, 1), NA())</f>
        <v>#N/A</v>
      </c>
      <c r="R74" s="389" t="e">
        <f>IF(ISNUMBER(Regressions!R84),ROUND(Regressions!R84, 1), NA())</f>
        <v>#N/A</v>
      </c>
      <c r="S74" s="390" t="e">
        <f>IF(ISNUMBER(Regressions!S84),ROUND(Regressions!S84, 1), NA())</f>
        <v>#N/A</v>
      </c>
    </row>
    <row r="75" x14ac:dyDescent="0.2">
      <c r="A75" s="234" t="str">
        <f>IF(ISBLANK(Regressions!A85), " ", Regressions!A85)</f>
        <v>Guinea-Bissau</v>
      </c>
      <c r="B75" s="229">
        <f>IF(ISBLANK(Regressions!B85), " ", Regressions!B85)</f>
        <v>2003</v>
      </c>
      <c r="C75" s="232" t="str">
        <f>IF(ISBLANK(Regressions!C85), " ", Regressions!C85)</f>
        <v>Primary</v>
      </c>
      <c r="D75" s="236">
        <f>IF(ISBLANK(Regressions!D85), " ", Regressions!D85)</f>
        <v>215430</v>
      </c>
      <c r="E75" s="387" t="e">
        <f>IF(ISNUMBER(Regressions!E85),ROUND(Regressions!E85, 1), NA())</f>
        <v>#N/A</v>
      </c>
      <c r="F75" s="300" t="e">
        <f>IF(ISNUMBER(Regressions!F85),ROUND(Regressions!F85, 1), NA())</f>
        <v>#N/A</v>
      </c>
      <c r="G75" s="388" t="e">
        <f>IF(ISNUMBER(Regressions!G85),ROUND(Regressions!G85, 1), NA())</f>
        <v>#N/A</v>
      </c>
      <c r="H75" s="389" t="e">
        <f>IF(ISNUMBER(Regressions!H85),ROUND(Regressions!H85, 1), NA())</f>
        <v>#N/A</v>
      </c>
      <c r="I75" s="390" t="e">
        <f>IF(ISNUMBER(Regressions!I85),ROUND(Regressions!I85, 1), NA())</f>
        <v>#N/A</v>
      </c>
      <c r="J75" s="391" t="e">
        <f>IF(ISNUMBER(Regressions!J85),ROUND(Regressions!J85, 1), NA())</f>
        <v>#N/A</v>
      </c>
      <c r="K75" s="300" t="e">
        <f>IF(ISNUMBER(Regressions!K85),ROUND(Regressions!K85, 1), NA())</f>
        <v>#N/A</v>
      </c>
      <c r="L75" s="392" t="e">
        <f>IF(ISNUMBER(Regressions!L85),ROUND(Regressions!L85, 1), NA())</f>
        <v>#N/A</v>
      </c>
      <c r="M75" s="389" t="e">
        <f>IF(ISNUMBER(Regressions!M85),ROUND(Regressions!M85, 1), NA())</f>
        <v>#N/A</v>
      </c>
      <c r="N75" s="393" t="e">
        <f>IF(ISNUMBER(Regressions!N85),ROUND(Regressions!N85, 1), NA())</f>
        <v>#N/A</v>
      </c>
      <c r="O75" s="387" t="e">
        <f>IF(ISNUMBER(Regressions!O85),ROUND(Regressions!O85, 1), NA())</f>
        <v>#N/A</v>
      </c>
      <c r="P75" s="300" t="e">
        <f>IF(ISNUMBER(Regressions!P85),ROUND(Regressions!P85, 1), NA())</f>
        <v>#N/A</v>
      </c>
      <c r="Q75" s="394" t="e">
        <f>IF(ISNUMBER(Regressions!Q85),ROUND(Regressions!Q85, 1), NA())</f>
        <v>#N/A</v>
      </c>
      <c r="R75" s="389" t="e">
        <f>IF(ISNUMBER(Regressions!R85),ROUND(Regressions!R85, 1), NA())</f>
        <v>#N/A</v>
      </c>
      <c r="S75" s="390" t="e">
        <f>IF(ISNUMBER(Regressions!S85),ROUND(Regressions!S85, 1), NA())</f>
        <v>#N/A</v>
      </c>
    </row>
    <row r="76" x14ac:dyDescent="0.2">
      <c r="A76" s="234" t="str">
        <f>IF(ISBLANK(Regressions!A86), " ", Regressions!A86)</f>
        <v>Guinea-Bissau</v>
      </c>
      <c r="B76" s="229">
        <f>IF(ISBLANK(Regressions!B86), " ", Regressions!B86)</f>
        <v>2004</v>
      </c>
      <c r="C76" s="232" t="str">
        <f>IF(ISBLANK(Regressions!C86), " ", Regressions!C86)</f>
        <v>Primary</v>
      </c>
      <c r="D76" s="236">
        <f>IF(ISBLANK(Regressions!D86), " ", Regressions!D86)</f>
        <v>218893</v>
      </c>
      <c r="E76" s="387" t="e">
        <f>IF(ISNUMBER(Regressions!E86),ROUND(Regressions!E86, 1), NA())</f>
        <v>#N/A</v>
      </c>
      <c r="F76" s="300" t="e">
        <f>IF(ISNUMBER(Regressions!F86),ROUND(Regressions!F86, 1), NA())</f>
        <v>#N/A</v>
      </c>
      <c r="G76" s="388" t="e">
        <f>IF(ISNUMBER(Regressions!G86),ROUND(Regressions!G86, 1), NA())</f>
        <v>#N/A</v>
      </c>
      <c r="H76" s="389" t="e">
        <f>IF(ISNUMBER(Regressions!H86),ROUND(Regressions!H86, 1), NA())</f>
        <v>#N/A</v>
      </c>
      <c r="I76" s="390" t="e">
        <f>IF(ISNUMBER(Regressions!I86),ROUND(Regressions!I86, 1), NA())</f>
        <v>#N/A</v>
      </c>
      <c r="J76" s="391" t="e">
        <f>IF(ISNUMBER(Regressions!J86),ROUND(Regressions!J86, 1), NA())</f>
        <v>#N/A</v>
      </c>
      <c r="K76" s="300" t="e">
        <f>IF(ISNUMBER(Regressions!K86),ROUND(Regressions!K86, 1), NA())</f>
        <v>#N/A</v>
      </c>
      <c r="L76" s="392" t="e">
        <f>IF(ISNUMBER(Regressions!L86),ROUND(Regressions!L86, 1), NA())</f>
        <v>#N/A</v>
      </c>
      <c r="M76" s="389" t="e">
        <f>IF(ISNUMBER(Regressions!M86),ROUND(Regressions!M86, 1), NA())</f>
        <v>#N/A</v>
      </c>
      <c r="N76" s="393" t="e">
        <f>IF(ISNUMBER(Regressions!N86),ROUND(Regressions!N86, 1), NA())</f>
        <v>#N/A</v>
      </c>
      <c r="O76" s="387" t="e">
        <f>IF(ISNUMBER(Regressions!O86),ROUND(Regressions!O86, 1), NA())</f>
        <v>#N/A</v>
      </c>
      <c r="P76" s="300" t="e">
        <f>IF(ISNUMBER(Regressions!P86),ROUND(Regressions!P86, 1), NA())</f>
        <v>#N/A</v>
      </c>
      <c r="Q76" s="394" t="e">
        <f>IF(ISNUMBER(Regressions!Q86),ROUND(Regressions!Q86, 1), NA())</f>
        <v>#N/A</v>
      </c>
      <c r="R76" s="389" t="e">
        <f>IF(ISNUMBER(Regressions!R86),ROUND(Regressions!R86, 1), NA())</f>
        <v>#N/A</v>
      </c>
      <c r="S76" s="390" t="e">
        <f>IF(ISNUMBER(Regressions!S86),ROUND(Regressions!S86, 1), NA())</f>
        <v>#N/A</v>
      </c>
    </row>
    <row r="77" x14ac:dyDescent="0.2">
      <c r="A77" s="234" t="str">
        <f>IF(ISBLANK(Regressions!A87), " ", Regressions!A87)</f>
        <v>Guinea-Bissau</v>
      </c>
      <c r="B77" s="229">
        <f>IF(ISBLANK(Regressions!B87), " ", Regressions!B87)</f>
        <v>2005</v>
      </c>
      <c r="C77" s="232" t="str">
        <f>IF(ISBLANK(Regressions!C87), " ", Regressions!C87)</f>
        <v>Primary</v>
      </c>
      <c r="D77" s="236">
        <f>IF(ISBLANK(Regressions!D87), " ", Regressions!D87)</f>
        <v>221913</v>
      </c>
      <c r="E77" s="387" t="e">
        <f>IF(ISNUMBER(Regressions!E87),ROUND(Regressions!E87, 1), NA())</f>
        <v>#N/A</v>
      </c>
      <c r="F77" s="300" t="e">
        <f>IF(ISNUMBER(Regressions!F87),ROUND(Regressions!F87, 1), NA())</f>
        <v>#N/A</v>
      </c>
      <c r="G77" s="388" t="e">
        <f>IF(ISNUMBER(Regressions!G87),ROUND(Regressions!G87, 1), NA())</f>
        <v>#N/A</v>
      </c>
      <c r="H77" s="389" t="e">
        <f>IF(ISNUMBER(Regressions!H87),ROUND(Regressions!H87, 1), NA())</f>
        <v>#N/A</v>
      </c>
      <c r="I77" s="390" t="e">
        <f>IF(ISNUMBER(Regressions!I87),ROUND(Regressions!I87, 1), NA())</f>
        <v>#N/A</v>
      </c>
      <c r="J77" s="391" t="e">
        <f>IF(ISNUMBER(Regressions!J87),ROUND(Regressions!J87, 1), NA())</f>
        <v>#N/A</v>
      </c>
      <c r="K77" s="300" t="e">
        <f>IF(ISNUMBER(Regressions!K87),ROUND(Regressions!K87, 1), NA())</f>
        <v>#N/A</v>
      </c>
      <c r="L77" s="392" t="e">
        <f>IF(ISNUMBER(Regressions!L87),ROUND(Regressions!L87, 1), NA())</f>
        <v>#N/A</v>
      </c>
      <c r="M77" s="389" t="e">
        <f>IF(ISNUMBER(Regressions!M87),ROUND(Regressions!M87, 1), NA())</f>
        <v>#N/A</v>
      </c>
      <c r="N77" s="393" t="e">
        <f>IF(ISNUMBER(Regressions!N87),ROUND(Regressions!N87, 1), NA())</f>
        <v>#N/A</v>
      </c>
      <c r="O77" s="387" t="e">
        <f>IF(ISNUMBER(Regressions!O87),ROUND(Regressions!O87, 1), NA())</f>
        <v>#N/A</v>
      </c>
      <c r="P77" s="300" t="e">
        <f>IF(ISNUMBER(Regressions!P87),ROUND(Regressions!P87, 1), NA())</f>
        <v>#N/A</v>
      </c>
      <c r="Q77" s="394" t="e">
        <f>IF(ISNUMBER(Regressions!Q87),ROUND(Regressions!Q87, 1), NA())</f>
        <v>#N/A</v>
      </c>
      <c r="R77" s="389" t="e">
        <f>IF(ISNUMBER(Regressions!R87),ROUND(Regressions!R87, 1), NA())</f>
        <v>#N/A</v>
      </c>
      <c r="S77" s="390" t="e">
        <f>IF(ISNUMBER(Regressions!S87),ROUND(Regressions!S87, 1), NA())</f>
        <v>#N/A</v>
      </c>
    </row>
    <row r="78" x14ac:dyDescent="0.2">
      <c r="A78" s="234" t="str">
        <f>IF(ISBLANK(Regressions!A88), " ", Regressions!A88)</f>
        <v>Guinea-Bissau</v>
      </c>
      <c r="B78" s="229">
        <f>IF(ISBLANK(Regressions!B88), " ", Regressions!B88)</f>
        <v>2006</v>
      </c>
      <c r="C78" s="232" t="str">
        <f>IF(ISBLANK(Regressions!C88), " ", Regressions!C88)</f>
        <v>Primary</v>
      </c>
      <c r="D78" s="236">
        <f>IF(ISBLANK(Regressions!D88), " ", Regressions!D88)</f>
        <v>224148</v>
      </c>
      <c r="E78" s="387" t="e">
        <f>IF(ISNUMBER(Regressions!E88),ROUND(Regressions!E88, 1), NA())</f>
        <v>#N/A</v>
      </c>
      <c r="F78" s="300">
        <f>IF(ISNUMBER(Regressions!F88),ROUND(Regressions!F88, 1), NA())</f>
        <v>20.100000000000001</v>
      </c>
      <c r="G78" s="388" t="e">
        <f>IF(ISNUMBER(Regressions!G88),ROUND(Regressions!G88, 1), NA())</f>
        <v>#N/A</v>
      </c>
      <c r="H78" s="389">
        <f>IF(ISNUMBER(Regressions!H88),ROUND(Regressions!H88, 1), NA())</f>
        <v>20.100000000000001</v>
      </c>
      <c r="I78" s="390">
        <f>IF(ISNUMBER(Regressions!I88),ROUND(Regressions!I88, 1), NA())</f>
        <v>79.900000000000006</v>
      </c>
      <c r="J78" s="391">
        <f>IF(ISNUMBER(Regressions!J88),ROUND(Regressions!J88, 1), NA())</f>
        <v>20.100000000000001</v>
      </c>
      <c r="K78" s="300" t="e">
        <f>IF(ISNUMBER(Regressions!K88),ROUND(Regressions!K88, 1), NA())</f>
        <v>#N/A</v>
      </c>
      <c r="L78" s="392" t="e">
        <f>IF(ISNUMBER(Regressions!L88),ROUND(Regressions!L88, 1), NA())</f>
        <v>#N/A</v>
      </c>
      <c r="M78" s="389">
        <f>IF(ISNUMBER(Regressions!M88),ROUND(Regressions!M88, 1), NA())</f>
        <v>20.100000000000001</v>
      </c>
      <c r="N78" s="393">
        <f>IF(ISNUMBER(Regressions!N88),ROUND(Regressions!N88, 1), NA())</f>
        <v>79.900000000000006</v>
      </c>
      <c r="O78" s="387" t="e">
        <f>IF(ISNUMBER(Regressions!O88),ROUND(Regressions!O88, 1), NA())</f>
        <v>#N/A</v>
      </c>
      <c r="P78" s="300" t="e">
        <f>IF(ISNUMBER(Regressions!P88),ROUND(Regressions!P88, 1), NA())</f>
        <v>#N/A</v>
      </c>
      <c r="Q78" s="394" t="e">
        <f>IF(ISNUMBER(Regressions!Q88),ROUND(Regressions!Q88, 1), NA())</f>
        <v>#N/A</v>
      </c>
      <c r="R78" s="389" t="e">
        <f>IF(ISNUMBER(Regressions!R88),ROUND(Regressions!R88, 1), NA())</f>
        <v>#N/A</v>
      </c>
      <c r="S78" s="390" t="e">
        <f>IF(ISNUMBER(Regressions!S88),ROUND(Regressions!S88, 1), NA())</f>
        <v>#N/A</v>
      </c>
    </row>
    <row r="79" x14ac:dyDescent="0.2">
      <c r="A79" s="234" t="str">
        <f>IF(ISBLANK(Regressions!A89), " ", Regressions!A89)</f>
        <v>Guinea-Bissau</v>
      </c>
      <c r="B79" s="229">
        <f>IF(ISBLANK(Regressions!B89), " ", Regressions!B89)</f>
        <v>2007</v>
      </c>
      <c r="C79" s="232" t="str">
        <f>IF(ISBLANK(Regressions!C89), " ", Regressions!C89)</f>
        <v>Primary</v>
      </c>
      <c r="D79" s="236">
        <f>IF(ISBLANK(Regressions!D89), " ", Regressions!D89)</f>
        <v>226547</v>
      </c>
      <c r="E79" s="387" t="e">
        <f>IF(ISNUMBER(Regressions!E89),ROUND(Regressions!E89, 1), NA())</f>
        <v>#N/A</v>
      </c>
      <c r="F79" s="300">
        <f>IF(ISNUMBER(Regressions!F89),ROUND(Regressions!F89, 1), NA())</f>
        <v>20.100000000000001</v>
      </c>
      <c r="G79" s="388" t="e">
        <f>IF(ISNUMBER(Regressions!G89),ROUND(Regressions!G89, 1), NA())</f>
        <v>#N/A</v>
      </c>
      <c r="H79" s="389">
        <f>IF(ISNUMBER(Regressions!H89),ROUND(Regressions!H89, 1), NA())</f>
        <v>20.100000000000001</v>
      </c>
      <c r="I79" s="390">
        <f>IF(ISNUMBER(Regressions!I89),ROUND(Regressions!I89, 1), NA())</f>
        <v>79.900000000000006</v>
      </c>
      <c r="J79" s="391">
        <f>IF(ISNUMBER(Regressions!J89),ROUND(Regressions!J89, 1), NA())</f>
        <v>20.100000000000001</v>
      </c>
      <c r="K79" s="300" t="e">
        <f>IF(ISNUMBER(Regressions!K89),ROUND(Regressions!K89, 1), NA())</f>
        <v>#N/A</v>
      </c>
      <c r="L79" s="392" t="e">
        <f>IF(ISNUMBER(Regressions!L89),ROUND(Regressions!L89, 1), NA())</f>
        <v>#N/A</v>
      </c>
      <c r="M79" s="389">
        <f>IF(ISNUMBER(Regressions!M89),ROUND(Regressions!M89, 1), NA())</f>
        <v>20.100000000000001</v>
      </c>
      <c r="N79" s="393">
        <f>IF(ISNUMBER(Regressions!N89),ROUND(Regressions!N89, 1), NA())</f>
        <v>79.900000000000006</v>
      </c>
      <c r="O79" s="387" t="e">
        <f>IF(ISNUMBER(Regressions!O89),ROUND(Regressions!O89, 1), NA())</f>
        <v>#N/A</v>
      </c>
      <c r="P79" s="300" t="e">
        <f>IF(ISNUMBER(Regressions!P89),ROUND(Regressions!P89, 1), NA())</f>
        <v>#N/A</v>
      </c>
      <c r="Q79" s="394" t="e">
        <f>IF(ISNUMBER(Regressions!Q89),ROUND(Regressions!Q89, 1), NA())</f>
        <v>#N/A</v>
      </c>
      <c r="R79" s="389" t="e">
        <f>IF(ISNUMBER(Regressions!R89),ROUND(Regressions!R89, 1), NA())</f>
        <v>#N/A</v>
      </c>
      <c r="S79" s="390" t="e">
        <f>IF(ISNUMBER(Regressions!S89),ROUND(Regressions!S89, 1), NA())</f>
        <v>#N/A</v>
      </c>
    </row>
    <row r="80" x14ac:dyDescent="0.2">
      <c r="A80" s="234" t="str">
        <f>IF(ISBLANK(Regressions!A90), " ", Regressions!A90)</f>
        <v>Guinea-Bissau</v>
      </c>
      <c r="B80" s="229">
        <f>IF(ISBLANK(Regressions!B90), " ", Regressions!B90)</f>
        <v>2008</v>
      </c>
      <c r="C80" s="232" t="str">
        <f>IF(ISBLANK(Regressions!C90), " ", Regressions!C90)</f>
        <v>Primary</v>
      </c>
      <c r="D80" s="236">
        <f>IF(ISBLANK(Regressions!D90), " ", Regressions!D90)</f>
        <v>229352</v>
      </c>
      <c r="E80" s="387" t="e">
        <f>IF(ISNUMBER(Regressions!E90),ROUND(Regressions!E90, 1), NA())</f>
        <v>#N/A</v>
      </c>
      <c r="F80" s="300">
        <f>IF(ISNUMBER(Regressions!F90),ROUND(Regressions!F90, 1), NA())</f>
        <v>20.100000000000001</v>
      </c>
      <c r="G80" s="388" t="e">
        <f>IF(ISNUMBER(Regressions!G90),ROUND(Regressions!G90, 1), NA())</f>
        <v>#N/A</v>
      </c>
      <c r="H80" s="389">
        <f>IF(ISNUMBER(Regressions!H90),ROUND(Regressions!H90, 1), NA())</f>
        <v>20.100000000000001</v>
      </c>
      <c r="I80" s="390">
        <f>IF(ISNUMBER(Regressions!I90),ROUND(Regressions!I90, 1), NA())</f>
        <v>79.900000000000006</v>
      </c>
      <c r="J80" s="391">
        <f>IF(ISNUMBER(Regressions!J90),ROUND(Regressions!J90, 1), NA())</f>
        <v>20.100000000000001</v>
      </c>
      <c r="K80" s="300" t="e">
        <f>IF(ISNUMBER(Regressions!K90),ROUND(Regressions!K90, 1), NA())</f>
        <v>#N/A</v>
      </c>
      <c r="L80" s="392" t="e">
        <f>IF(ISNUMBER(Regressions!L90),ROUND(Regressions!L90, 1), NA())</f>
        <v>#N/A</v>
      </c>
      <c r="M80" s="389">
        <f>IF(ISNUMBER(Regressions!M90),ROUND(Regressions!M90, 1), NA())</f>
        <v>20.100000000000001</v>
      </c>
      <c r="N80" s="393">
        <f>IF(ISNUMBER(Regressions!N90),ROUND(Regressions!N90, 1), NA())</f>
        <v>79.900000000000006</v>
      </c>
      <c r="O80" s="387" t="e">
        <f>IF(ISNUMBER(Regressions!O90),ROUND(Regressions!O90, 1), NA())</f>
        <v>#N/A</v>
      </c>
      <c r="P80" s="300" t="e">
        <f>IF(ISNUMBER(Regressions!P90),ROUND(Regressions!P90, 1), NA())</f>
        <v>#N/A</v>
      </c>
      <c r="Q80" s="394" t="e">
        <f>IF(ISNUMBER(Regressions!Q90),ROUND(Regressions!Q90, 1), NA())</f>
        <v>#N/A</v>
      </c>
      <c r="R80" s="389" t="e">
        <f>IF(ISNUMBER(Regressions!R90),ROUND(Regressions!R90, 1), NA())</f>
        <v>#N/A</v>
      </c>
      <c r="S80" s="390" t="e">
        <f>IF(ISNUMBER(Regressions!S90),ROUND(Regressions!S90, 1), NA())</f>
        <v>#N/A</v>
      </c>
    </row>
    <row r="81" x14ac:dyDescent="0.2">
      <c r="A81" s="234" t="str">
        <f>IF(ISBLANK(Regressions!A91), " ", Regressions!A91)</f>
        <v>Guinea-Bissau</v>
      </c>
      <c r="B81" s="229">
        <f>IF(ISBLANK(Regressions!B91), " ", Regressions!B91)</f>
        <v>2009</v>
      </c>
      <c r="C81" s="232" t="str">
        <f>IF(ISBLANK(Regressions!C91), " ", Regressions!C91)</f>
        <v>Primary</v>
      </c>
      <c r="D81" s="236">
        <f>IF(ISBLANK(Regressions!D91), " ", Regressions!D91)</f>
        <v>232605</v>
      </c>
      <c r="E81" s="387" t="e">
        <f>IF(ISNUMBER(Regressions!E91),ROUND(Regressions!E91, 1), NA())</f>
        <v>#N/A</v>
      </c>
      <c r="F81" s="300">
        <f>IF(ISNUMBER(Regressions!F91),ROUND(Regressions!F91, 1), NA())</f>
        <v>20.100000000000001</v>
      </c>
      <c r="G81" s="388" t="e">
        <f>IF(ISNUMBER(Regressions!G91),ROUND(Regressions!G91, 1), NA())</f>
        <v>#N/A</v>
      </c>
      <c r="H81" s="389">
        <f>IF(ISNUMBER(Regressions!H91),ROUND(Regressions!H91, 1), NA())</f>
        <v>20.100000000000001</v>
      </c>
      <c r="I81" s="390">
        <f>IF(ISNUMBER(Regressions!I91),ROUND(Regressions!I91, 1), NA())</f>
        <v>79.900000000000006</v>
      </c>
      <c r="J81" s="391">
        <f>IF(ISNUMBER(Regressions!J91),ROUND(Regressions!J91, 1), NA())</f>
        <v>20.100000000000001</v>
      </c>
      <c r="K81" s="300" t="e">
        <f>IF(ISNUMBER(Regressions!K91),ROUND(Regressions!K91, 1), NA())</f>
        <v>#N/A</v>
      </c>
      <c r="L81" s="392" t="e">
        <f>IF(ISNUMBER(Regressions!L91),ROUND(Regressions!L91, 1), NA())</f>
        <v>#N/A</v>
      </c>
      <c r="M81" s="389">
        <f>IF(ISNUMBER(Regressions!M91),ROUND(Regressions!M91, 1), NA())</f>
        <v>20.100000000000001</v>
      </c>
      <c r="N81" s="393">
        <f>IF(ISNUMBER(Regressions!N91),ROUND(Regressions!N91, 1), NA())</f>
        <v>79.900000000000006</v>
      </c>
      <c r="O81" s="387" t="e">
        <f>IF(ISNUMBER(Regressions!O91),ROUND(Regressions!O91, 1), NA())</f>
        <v>#N/A</v>
      </c>
      <c r="P81" s="300" t="e">
        <f>IF(ISNUMBER(Regressions!P91),ROUND(Regressions!P91, 1), NA())</f>
        <v>#N/A</v>
      </c>
      <c r="Q81" s="394" t="e">
        <f>IF(ISNUMBER(Regressions!Q91),ROUND(Regressions!Q91, 1), NA())</f>
        <v>#N/A</v>
      </c>
      <c r="R81" s="389" t="e">
        <f>IF(ISNUMBER(Regressions!R91),ROUND(Regressions!R91, 1), NA())</f>
        <v>#N/A</v>
      </c>
      <c r="S81" s="390" t="e">
        <f>IF(ISNUMBER(Regressions!S91),ROUND(Regressions!S91, 1), NA())</f>
        <v>#N/A</v>
      </c>
    </row>
    <row r="82" x14ac:dyDescent="0.2">
      <c r="A82" s="234" t="str">
        <f>IF(ISBLANK(Regressions!A92), " ", Regressions!A92)</f>
        <v>Guinea-Bissau</v>
      </c>
      <c r="B82" s="229">
        <f>IF(ISBLANK(Regressions!B92), " ", Regressions!B92)</f>
        <v>2010</v>
      </c>
      <c r="C82" s="232" t="str">
        <f>IF(ISBLANK(Regressions!C92), " ", Regressions!C92)</f>
        <v>Primary</v>
      </c>
      <c r="D82" s="236">
        <f>IF(ISBLANK(Regressions!D92), " ", Regressions!D92)</f>
        <v>236187</v>
      </c>
      <c r="E82" s="387" t="e">
        <f>IF(ISNUMBER(Regressions!E92),ROUND(Regressions!E92, 1), NA())</f>
        <v>#N/A</v>
      </c>
      <c r="F82" s="300">
        <f>IF(ISNUMBER(Regressions!F92),ROUND(Regressions!F92, 1), NA())</f>
        <v>20.100000000000001</v>
      </c>
      <c r="G82" s="388" t="e">
        <f>IF(ISNUMBER(Regressions!G92),ROUND(Regressions!G92, 1), NA())</f>
        <v>#N/A</v>
      </c>
      <c r="H82" s="389">
        <f>IF(ISNUMBER(Regressions!H92),ROUND(Regressions!H92, 1), NA())</f>
        <v>20.100000000000001</v>
      </c>
      <c r="I82" s="390">
        <f>IF(ISNUMBER(Regressions!I92),ROUND(Regressions!I92, 1), NA())</f>
        <v>79.900000000000006</v>
      </c>
      <c r="J82" s="391">
        <f>IF(ISNUMBER(Regressions!J92),ROUND(Regressions!J92, 1), NA())</f>
        <v>20.100000000000001</v>
      </c>
      <c r="K82" s="300" t="e">
        <f>IF(ISNUMBER(Regressions!K92),ROUND(Regressions!K92, 1), NA())</f>
        <v>#N/A</v>
      </c>
      <c r="L82" s="392" t="e">
        <f>IF(ISNUMBER(Regressions!L92),ROUND(Regressions!L92, 1), NA())</f>
        <v>#N/A</v>
      </c>
      <c r="M82" s="389">
        <f>IF(ISNUMBER(Regressions!M92),ROUND(Regressions!M92, 1), NA())</f>
        <v>20.100000000000001</v>
      </c>
      <c r="N82" s="393">
        <f>IF(ISNUMBER(Regressions!N92),ROUND(Regressions!N92, 1), NA())</f>
        <v>79.900000000000006</v>
      </c>
      <c r="O82" s="387" t="e">
        <f>IF(ISNUMBER(Regressions!O92),ROUND(Regressions!O92, 1), NA())</f>
        <v>#N/A</v>
      </c>
      <c r="P82" s="300" t="e">
        <f>IF(ISNUMBER(Regressions!P92),ROUND(Regressions!P92, 1), NA())</f>
        <v>#N/A</v>
      </c>
      <c r="Q82" s="394" t="e">
        <f>IF(ISNUMBER(Regressions!Q92),ROUND(Regressions!Q92, 1), NA())</f>
        <v>#N/A</v>
      </c>
      <c r="R82" s="389" t="e">
        <f>IF(ISNUMBER(Regressions!R92),ROUND(Regressions!R92, 1), NA())</f>
        <v>#N/A</v>
      </c>
      <c r="S82" s="390" t="e">
        <f>IF(ISNUMBER(Regressions!S92),ROUND(Regressions!S92, 1), NA())</f>
        <v>#N/A</v>
      </c>
    </row>
    <row r="83" x14ac:dyDescent="0.2">
      <c r="A83" s="234" t="str">
        <f>IF(ISBLANK(Regressions!A93), " ", Regressions!A93)</f>
        <v>Guinea-Bissau</v>
      </c>
      <c r="B83" s="229">
        <f>IF(ISBLANK(Regressions!B93), " ", Regressions!B93)</f>
        <v>2011</v>
      </c>
      <c r="C83" s="232" t="str">
        <f>IF(ISBLANK(Regressions!C93), " ", Regressions!C93)</f>
        <v>Primary</v>
      </c>
      <c r="D83" s="236">
        <f>IF(ISBLANK(Regressions!D93), " ", Regressions!D93)</f>
        <v>245795</v>
      </c>
      <c r="E83" s="387" t="e">
        <f>IF(ISNUMBER(Regressions!E93),ROUND(Regressions!E93, 1), NA())</f>
        <v>#N/A</v>
      </c>
      <c r="F83" s="300">
        <f>IF(ISNUMBER(Regressions!F93),ROUND(Regressions!F93, 1), NA())</f>
        <v>20.100000000000001</v>
      </c>
      <c r="G83" s="388" t="e">
        <f>IF(ISNUMBER(Regressions!G93),ROUND(Regressions!G93, 1), NA())</f>
        <v>#N/A</v>
      </c>
      <c r="H83" s="389">
        <f>IF(ISNUMBER(Regressions!H93),ROUND(Regressions!H93, 1), NA())</f>
        <v>20.100000000000001</v>
      </c>
      <c r="I83" s="390">
        <f>IF(ISNUMBER(Regressions!I93),ROUND(Regressions!I93, 1), NA())</f>
        <v>79.900000000000006</v>
      </c>
      <c r="J83" s="391">
        <f>IF(ISNUMBER(Regressions!J93),ROUND(Regressions!J93, 1), NA())</f>
        <v>20.100000000000001</v>
      </c>
      <c r="K83" s="300" t="e">
        <f>IF(ISNUMBER(Regressions!K93),ROUND(Regressions!K93, 1), NA())</f>
        <v>#N/A</v>
      </c>
      <c r="L83" s="392" t="e">
        <f>IF(ISNUMBER(Regressions!L93),ROUND(Regressions!L93, 1), NA())</f>
        <v>#N/A</v>
      </c>
      <c r="M83" s="389">
        <f>IF(ISNUMBER(Regressions!M93),ROUND(Regressions!M93, 1), NA())</f>
        <v>20.100000000000001</v>
      </c>
      <c r="N83" s="393">
        <f>IF(ISNUMBER(Regressions!N93),ROUND(Regressions!N93, 1), NA())</f>
        <v>79.900000000000006</v>
      </c>
      <c r="O83" s="387" t="e">
        <f>IF(ISNUMBER(Regressions!O93),ROUND(Regressions!O93, 1), NA())</f>
        <v>#N/A</v>
      </c>
      <c r="P83" s="300" t="e">
        <f>IF(ISNUMBER(Regressions!P93),ROUND(Regressions!P93, 1), NA())</f>
        <v>#N/A</v>
      </c>
      <c r="Q83" s="394" t="e">
        <f>IF(ISNUMBER(Regressions!Q93),ROUND(Regressions!Q93, 1), NA())</f>
        <v>#N/A</v>
      </c>
      <c r="R83" s="389" t="e">
        <f>IF(ISNUMBER(Regressions!R93),ROUND(Regressions!R93, 1), NA())</f>
        <v>#N/A</v>
      </c>
      <c r="S83" s="390" t="e">
        <f>IF(ISNUMBER(Regressions!S93),ROUND(Regressions!S93, 1), NA())</f>
        <v>#N/A</v>
      </c>
    </row>
    <row r="84" x14ac:dyDescent="0.2">
      <c r="A84" s="234" t="str">
        <f>IF(ISBLANK(Regressions!A94), " ", Regressions!A94)</f>
        <v>Guinea-Bissau</v>
      </c>
      <c r="B84" s="229">
        <f>IF(ISBLANK(Regressions!B94), " ", Regressions!B94)</f>
        <v>2012</v>
      </c>
      <c r="C84" s="232" t="str">
        <f>IF(ISBLANK(Regressions!C94), " ", Regressions!C94)</f>
        <v>Primary</v>
      </c>
      <c r="D84" s="236">
        <f>IF(ISBLANK(Regressions!D94), " ", Regressions!D94)</f>
        <v>251031</v>
      </c>
      <c r="E84" s="387" t="e">
        <f>IF(ISNUMBER(Regressions!E94),ROUND(Regressions!E94, 1), NA())</f>
        <v>#N/A</v>
      </c>
      <c r="F84" s="300">
        <f>IF(ISNUMBER(Regressions!F94),ROUND(Regressions!F94, 1), NA())</f>
        <v>20.100000000000001</v>
      </c>
      <c r="G84" s="388" t="e">
        <f>IF(ISNUMBER(Regressions!G94),ROUND(Regressions!G94, 1), NA())</f>
        <v>#N/A</v>
      </c>
      <c r="H84" s="389">
        <f>IF(ISNUMBER(Regressions!H94),ROUND(Regressions!H94, 1), NA())</f>
        <v>20.100000000000001</v>
      </c>
      <c r="I84" s="390">
        <f>IF(ISNUMBER(Regressions!I94),ROUND(Regressions!I94, 1), NA())</f>
        <v>79.900000000000006</v>
      </c>
      <c r="J84" s="391">
        <f>IF(ISNUMBER(Regressions!J94),ROUND(Regressions!J94, 1), NA())</f>
        <v>20.100000000000001</v>
      </c>
      <c r="K84" s="300" t="e">
        <f>IF(ISNUMBER(Regressions!K94),ROUND(Regressions!K94, 1), NA())</f>
        <v>#N/A</v>
      </c>
      <c r="L84" s="392" t="e">
        <f>IF(ISNUMBER(Regressions!L94),ROUND(Regressions!L94, 1), NA())</f>
        <v>#N/A</v>
      </c>
      <c r="M84" s="389">
        <f>IF(ISNUMBER(Regressions!M94),ROUND(Regressions!M94, 1), NA())</f>
        <v>20.100000000000001</v>
      </c>
      <c r="N84" s="393">
        <f>IF(ISNUMBER(Regressions!N94),ROUND(Regressions!N94, 1), NA())</f>
        <v>79.900000000000006</v>
      </c>
      <c r="O84" s="387" t="e">
        <f>IF(ISNUMBER(Regressions!O94),ROUND(Regressions!O94, 1), NA())</f>
        <v>#N/A</v>
      </c>
      <c r="P84" s="300" t="e">
        <f>IF(ISNUMBER(Regressions!P94),ROUND(Regressions!P94, 1), NA())</f>
        <v>#N/A</v>
      </c>
      <c r="Q84" s="394" t="e">
        <f>IF(ISNUMBER(Regressions!Q94),ROUND(Regressions!Q94, 1), NA())</f>
        <v>#N/A</v>
      </c>
      <c r="R84" s="389" t="e">
        <f>IF(ISNUMBER(Regressions!R94),ROUND(Regressions!R94, 1), NA())</f>
        <v>#N/A</v>
      </c>
      <c r="S84" s="390" t="e">
        <f>IF(ISNUMBER(Regressions!S94),ROUND(Regressions!S94, 1), NA())</f>
        <v>#N/A</v>
      </c>
    </row>
    <row r="85" x14ac:dyDescent="0.2">
      <c r="A85" s="234" t="str">
        <f>IF(ISBLANK(Regressions!A95), " ", Regressions!A95)</f>
        <v>Guinea-Bissau</v>
      </c>
      <c r="B85" s="229">
        <f>IF(ISBLANK(Regressions!B95), " ", Regressions!B95)</f>
        <v>2013</v>
      </c>
      <c r="C85" s="232" t="str">
        <f>IF(ISBLANK(Regressions!C95), " ", Regressions!C95)</f>
        <v>Primary</v>
      </c>
      <c r="D85" s="236">
        <f>IF(ISBLANK(Regressions!D95), " ", Regressions!D95)</f>
        <v>257240</v>
      </c>
      <c r="E85" s="387" t="e">
        <f>IF(ISNUMBER(Regressions!E95),ROUND(Regressions!E95, 1), NA())</f>
        <v>#N/A</v>
      </c>
      <c r="F85" s="300">
        <f>IF(ISNUMBER(Regressions!F95),ROUND(Regressions!F95, 1), NA())</f>
        <v>20.100000000000001</v>
      </c>
      <c r="G85" s="388" t="e">
        <f>IF(ISNUMBER(Regressions!G95),ROUND(Regressions!G95, 1), NA())</f>
        <v>#N/A</v>
      </c>
      <c r="H85" s="389">
        <f>IF(ISNUMBER(Regressions!H95),ROUND(Regressions!H95, 1), NA())</f>
        <v>20.100000000000001</v>
      </c>
      <c r="I85" s="390">
        <f>IF(ISNUMBER(Regressions!I95),ROUND(Regressions!I95, 1), NA())</f>
        <v>79.900000000000006</v>
      </c>
      <c r="J85" s="391">
        <f>IF(ISNUMBER(Regressions!J95),ROUND(Regressions!J95, 1), NA())</f>
        <v>20.100000000000001</v>
      </c>
      <c r="K85" s="300" t="e">
        <f>IF(ISNUMBER(Regressions!K95),ROUND(Regressions!K95, 1), NA())</f>
        <v>#N/A</v>
      </c>
      <c r="L85" s="392" t="e">
        <f>IF(ISNUMBER(Regressions!L95),ROUND(Regressions!L95, 1), NA())</f>
        <v>#N/A</v>
      </c>
      <c r="M85" s="389">
        <f>IF(ISNUMBER(Regressions!M95),ROUND(Regressions!M95, 1), NA())</f>
        <v>20.100000000000001</v>
      </c>
      <c r="N85" s="393">
        <f>IF(ISNUMBER(Regressions!N95),ROUND(Regressions!N95, 1), NA())</f>
        <v>79.900000000000006</v>
      </c>
      <c r="O85" s="387" t="e">
        <f>IF(ISNUMBER(Regressions!O95),ROUND(Regressions!O95, 1), NA())</f>
        <v>#N/A</v>
      </c>
      <c r="P85" s="300" t="e">
        <f>IF(ISNUMBER(Regressions!P95),ROUND(Regressions!P95, 1), NA())</f>
        <v>#N/A</v>
      </c>
      <c r="Q85" s="394" t="e">
        <f>IF(ISNUMBER(Regressions!Q95),ROUND(Regressions!Q95, 1), NA())</f>
        <v>#N/A</v>
      </c>
      <c r="R85" s="389" t="e">
        <f>IF(ISNUMBER(Regressions!R95),ROUND(Regressions!R95, 1), NA())</f>
        <v>#N/A</v>
      </c>
      <c r="S85" s="390" t="e">
        <f>IF(ISNUMBER(Regressions!S95),ROUND(Regressions!S95, 1), NA())</f>
        <v>#N/A</v>
      </c>
    </row>
    <row r="86" x14ac:dyDescent="0.2">
      <c r="A86" s="234" t="str">
        <f>IF(ISBLANK(Regressions!A96), " ", Regressions!A96)</f>
        <v>Guinea-Bissau</v>
      </c>
      <c r="B86" s="229">
        <f>IF(ISBLANK(Regressions!B96), " ", Regressions!B96)</f>
        <v>2014</v>
      </c>
      <c r="C86" s="232" t="str">
        <f>IF(ISBLANK(Regressions!C96), " ", Regressions!C96)</f>
        <v>Primary</v>
      </c>
      <c r="D86" s="236">
        <f>IF(ISBLANK(Regressions!D96), " ", Regressions!D96)</f>
        <v>264186</v>
      </c>
      <c r="E86" s="387" t="e">
        <f>IF(ISNUMBER(Regressions!E96),ROUND(Regressions!E96, 1), NA())</f>
        <v>#N/A</v>
      </c>
      <c r="F86" s="300">
        <f>IF(ISNUMBER(Regressions!F96),ROUND(Regressions!F96, 1), NA())</f>
        <v>20.100000000000001</v>
      </c>
      <c r="G86" s="388" t="e">
        <f>IF(ISNUMBER(Regressions!G96),ROUND(Regressions!G96, 1), NA())</f>
        <v>#N/A</v>
      </c>
      <c r="H86" s="389">
        <f>IF(ISNUMBER(Regressions!H96),ROUND(Regressions!H96, 1), NA())</f>
        <v>20.100000000000001</v>
      </c>
      <c r="I86" s="390">
        <f>IF(ISNUMBER(Regressions!I96),ROUND(Regressions!I96, 1), NA())</f>
        <v>79.900000000000006</v>
      </c>
      <c r="J86" s="391">
        <f>IF(ISNUMBER(Regressions!J96),ROUND(Regressions!J96, 1), NA())</f>
        <v>20.100000000000001</v>
      </c>
      <c r="K86" s="300" t="e">
        <f>IF(ISNUMBER(Regressions!K96),ROUND(Regressions!K96, 1), NA())</f>
        <v>#N/A</v>
      </c>
      <c r="L86" s="392" t="e">
        <f>IF(ISNUMBER(Regressions!L96),ROUND(Regressions!L96, 1), NA())</f>
        <v>#N/A</v>
      </c>
      <c r="M86" s="389">
        <f>IF(ISNUMBER(Regressions!M96),ROUND(Regressions!M96, 1), NA())</f>
        <v>20.100000000000001</v>
      </c>
      <c r="N86" s="393">
        <f>IF(ISNUMBER(Regressions!N96),ROUND(Regressions!N96, 1), NA())</f>
        <v>79.900000000000006</v>
      </c>
      <c r="O86" s="387" t="e">
        <f>IF(ISNUMBER(Regressions!O96),ROUND(Regressions!O96, 1), NA())</f>
        <v>#N/A</v>
      </c>
      <c r="P86" s="300" t="e">
        <f>IF(ISNUMBER(Regressions!P96),ROUND(Regressions!P96, 1), NA())</f>
        <v>#N/A</v>
      </c>
      <c r="Q86" s="394" t="e">
        <f>IF(ISNUMBER(Regressions!Q96),ROUND(Regressions!Q96, 1), NA())</f>
        <v>#N/A</v>
      </c>
      <c r="R86" s="389" t="e">
        <f>IF(ISNUMBER(Regressions!R96),ROUND(Regressions!R96, 1), NA())</f>
        <v>#N/A</v>
      </c>
      <c r="S86" s="390" t="e">
        <f>IF(ISNUMBER(Regressions!S96),ROUND(Regressions!S96, 1), NA())</f>
        <v>#N/A</v>
      </c>
    </row>
    <row r="87" x14ac:dyDescent="0.2">
      <c r="A87" s="234" t="str">
        <f>IF(ISBLANK(Regressions!A97), " ", Regressions!A97)</f>
        <v>Guinea-Bissau</v>
      </c>
      <c r="B87" s="229">
        <f>IF(ISBLANK(Regressions!B97), " ", Regressions!B97)</f>
        <v>2015</v>
      </c>
      <c r="C87" s="232" t="str">
        <f>IF(ISBLANK(Regressions!C97), " ", Regressions!C97)</f>
        <v>Primary</v>
      </c>
      <c r="D87" s="236">
        <f>IF(ISBLANK(Regressions!D97), " ", Regressions!D97)</f>
        <v>271565</v>
      </c>
      <c r="E87" s="387" t="e">
        <f>IF(ISNUMBER(Regressions!E97),ROUND(Regressions!E97, 1), NA())</f>
        <v>#N/A</v>
      </c>
      <c r="F87" s="300" t="e">
        <f>IF(ISNUMBER(Regressions!F97),ROUND(Regressions!F97, 1), NA())</f>
        <v>#N/A</v>
      </c>
      <c r="G87" s="388" t="e">
        <f>IF(ISNUMBER(Regressions!G97),ROUND(Regressions!G97, 1), NA())</f>
        <v>#N/A</v>
      </c>
      <c r="H87" s="389" t="e">
        <f>IF(ISNUMBER(Regressions!H97),ROUND(Regressions!H97, 1), NA())</f>
        <v>#N/A</v>
      </c>
      <c r="I87" s="390" t="e">
        <f>IF(ISNUMBER(Regressions!I97),ROUND(Regressions!I97, 1), NA())</f>
        <v>#N/A</v>
      </c>
      <c r="J87" s="391" t="e">
        <f>IF(ISNUMBER(Regressions!J97),ROUND(Regressions!J97, 1), NA())</f>
        <v>#N/A</v>
      </c>
      <c r="K87" s="300" t="e">
        <f>IF(ISNUMBER(Regressions!K97),ROUND(Regressions!K97, 1), NA())</f>
        <v>#N/A</v>
      </c>
      <c r="L87" s="392" t="e">
        <f>IF(ISNUMBER(Regressions!L97),ROUND(Regressions!L97, 1), NA())</f>
        <v>#N/A</v>
      </c>
      <c r="M87" s="389" t="e">
        <f>IF(ISNUMBER(Regressions!M97),ROUND(Regressions!M97, 1), NA())</f>
        <v>#N/A</v>
      </c>
      <c r="N87" s="393" t="e">
        <f>IF(ISNUMBER(Regressions!N97),ROUND(Regressions!N97, 1), NA())</f>
        <v>#N/A</v>
      </c>
      <c r="O87" s="387" t="e">
        <f>IF(ISNUMBER(Regressions!O97),ROUND(Regressions!O97, 1), NA())</f>
        <v>#N/A</v>
      </c>
      <c r="P87" s="300" t="e">
        <f>IF(ISNUMBER(Regressions!P97),ROUND(Regressions!P97, 1), NA())</f>
        <v>#N/A</v>
      </c>
      <c r="Q87" s="394" t="e">
        <f>IF(ISNUMBER(Regressions!Q97),ROUND(Regressions!Q97, 1), NA())</f>
        <v>#N/A</v>
      </c>
      <c r="R87" s="389" t="e">
        <f>IF(ISNUMBER(Regressions!R97),ROUND(Regressions!R97, 1), NA())</f>
        <v>#N/A</v>
      </c>
      <c r="S87" s="390" t="e">
        <f>IF(ISNUMBER(Regressions!S97),ROUND(Regressions!S97, 1), NA())</f>
        <v>#N/A</v>
      </c>
    </row>
    <row r="88" x14ac:dyDescent="0.2">
      <c r="A88" s="364" t="str">
        <f>IF(ISBLANK(Regressions!A98), " ", Regressions!A98)</f>
        <v>Guinea-Bissau</v>
      </c>
      <c r="B88" s="365">
        <f>IF(ISBLANK(Regressions!B98), " ", Regressions!B98)</f>
        <v>2016</v>
      </c>
      <c r="C88" s="366" t="str">
        <f>IF(ISBLANK(Regressions!C98), " ", Regressions!C98)</f>
        <v>Primary</v>
      </c>
      <c r="D88" s="367">
        <f>IF(ISBLANK(Regressions!D98), " ", Regressions!D98)</f>
        <v>278926</v>
      </c>
      <c r="E88" s="395" t="e">
        <f>IF(ISNUMBER(Regressions!E98),ROUND(Regressions!E98, 1), NA())</f>
        <v>#N/A</v>
      </c>
      <c r="F88" s="301" t="e">
        <f>IF(ISNUMBER(Regressions!F98),ROUND(Regressions!F98, 1), NA())</f>
        <v>#N/A</v>
      </c>
      <c r="G88" s="396" t="e">
        <f>IF(ISNUMBER(Regressions!G98),ROUND(Regressions!G98, 1), NA())</f>
        <v>#N/A</v>
      </c>
      <c r="H88" s="397" t="e">
        <f>IF(ISNUMBER(Regressions!H98),ROUND(Regressions!H98, 1), NA())</f>
        <v>#N/A</v>
      </c>
      <c r="I88" s="398" t="e">
        <f>IF(ISNUMBER(Regressions!I98),ROUND(Regressions!I98, 1), NA())</f>
        <v>#N/A</v>
      </c>
      <c r="J88" s="399" t="e">
        <f>IF(ISNUMBER(Regressions!J98),ROUND(Regressions!J98, 1), NA())</f>
        <v>#N/A</v>
      </c>
      <c r="K88" s="301" t="e">
        <f>IF(ISNUMBER(Regressions!K98),ROUND(Regressions!K98, 1), NA())</f>
        <v>#N/A</v>
      </c>
      <c r="L88" s="400" t="e">
        <f>IF(ISNUMBER(Regressions!L98),ROUND(Regressions!L98, 1), NA())</f>
        <v>#N/A</v>
      </c>
      <c r="M88" s="397" t="e">
        <f>IF(ISNUMBER(Regressions!M98),ROUND(Regressions!M98, 1), NA())</f>
        <v>#N/A</v>
      </c>
      <c r="N88" s="401" t="e">
        <f>IF(ISNUMBER(Regressions!N98),ROUND(Regressions!N98, 1), NA())</f>
        <v>#N/A</v>
      </c>
      <c r="O88" s="395" t="e">
        <f>IF(ISNUMBER(Regressions!O98),ROUND(Regressions!O98, 1), NA())</f>
        <v>#N/A</v>
      </c>
      <c r="P88" s="301" t="e">
        <f>IF(ISNUMBER(Regressions!P98),ROUND(Regressions!P98, 1), NA())</f>
        <v>#N/A</v>
      </c>
      <c r="Q88" s="402" t="e">
        <f>IF(ISNUMBER(Regressions!Q98),ROUND(Regressions!Q98, 1), NA())</f>
        <v>#N/A</v>
      </c>
      <c r="R88" s="397" t="e">
        <f>IF(ISNUMBER(Regressions!R98),ROUND(Regressions!R98, 1), NA())</f>
        <v>#N/A</v>
      </c>
      <c r="S88" s="398" t="e">
        <f>IF(ISNUMBER(Regressions!S98),ROUND(Regressions!S98, 1), NA())</f>
        <v>#N/A</v>
      </c>
    </row>
    <row r="89" x14ac:dyDescent="0.2">
      <c r="A89" s="234" t="str">
        <f>IF(ISBLANK(Regressions!A99), " ", Regressions!A99)</f>
        <v>Guinea-Bissau</v>
      </c>
      <c r="B89" s="229">
        <f>IF(ISBLANK(Regressions!B99), " ", Regressions!B99)</f>
        <v>2000</v>
      </c>
      <c r="C89" s="232" t="str">
        <f>IF(ISBLANK(Regressions!C99), " ", Regressions!C99)</f>
        <v>Secondary</v>
      </c>
      <c r="D89" s="236">
        <f>IF(ISBLANK(Regressions!D99), " ", Regressions!D99)</f>
        <v>147038</v>
      </c>
      <c r="E89" s="387" t="e">
        <f>IF(ISNUMBER(Regressions!E99),ROUND(Regressions!E99, 1), NA())</f>
        <v>#N/A</v>
      </c>
      <c r="F89" s="300" t="e">
        <f>IF(ISNUMBER(Regressions!F99),ROUND(Regressions!F99, 1), NA())</f>
        <v>#N/A</v>
      </c>
      <c r="G89" s="388" t="e">
        <f>IF(ISNUMBER(Regressions!G99),ROUND(Regressions!G99, 1), NA())</f>
        <v>#N/A</v>
      </c>
      <c r="H89" s="389" t="e">
        <f>IF(ISNUMBER(Regressions!H99),ROUND(Regressions!H99, 1), NA())</f>
        <v>#N/A</v>
      </c>
      <c r="I89" s="390" t="e">
        <f>IF(ISNUMBER(Regressions!I99),ROUND(Regressions!I99, 1), NA())</f>
        <v>#N/A</v>
      </c>
      <c r="J89" s="391" t="e">
        <f>IF(ISNUMBER(Regressions!J99),ROUND(Regressions!J99, 1), NA())</f>
        <v>#N/A</v>
      </c>
      <c r="K89" s="300" t="e">
        <f>IF(ISNUMBER(Regressions!K99),ROUND(Regressions!K99, 1), NA())</f>
        <v>#N/A</v>
      </c>
      <c r="L89" s="392" t="e">
        <f>IF(ISNUMBER(Regressions!L99),ROUND(Regressions!L99, 1), NA())</f>
        <v>#N/A</v>
      </c>
      <c r="M89" s="389" t="e">
        <f>IF(ISNUMBER(Regressions!M99),ROUND(Regressions!M99, 1), NA())</f>
        <v>#N/A</v>
      </c>
      <c r="N89" s="393" t="e">
        <f>IF(ISNUMBER(Regressions!N99),ROUND(Regressions!N99, 1), NA())</f>
        <v>#N/A</v>
      </c>
      <c r="O89" s="387" t="e">
        <f>IF(ISNUMBER(Regressions!O99),ROUND(Regressions!O99, 1), NA())</f>
        <v>#N/A</v>
      </c>
      <c r="P89" s="300" t="e">
        <f>IF(ISNUMBER(Regressions!P99),ROUND(Regressions!P99, 1), NA())</f>
        <v>#N/A</v>
      </c>
      <c r="Q89" s="394" t="e">
        <f>IF(ISNUMBER(Regressions!Q99),ROUND(Regressions!Q99, 1), NA())</f>
        <v>#N/A</v>
      </c>
      <c r="R89" s="389" t="e">
        <f>IF(ISNUMBER(Regressions!R99),ROUND(Regressions!R99, 1), NA())</f>
        <v>#N/A</v>
      </c>
      <c r="S89" s="390" t="e">
        <f>IF(ISNUMBER(Regressions!S99),ROUND(Regressions!S99, 1), NA())</f>
        <v>#N/A</v>
      </c>
    </row>
    <row r="90" x14ac:dyDescent="0.2">
      <c r="A90" s="234" t="str">
        <f>IF(ISBLANK(Regressions!A100), " ", Regressions!A100)</f>
        <v>Guinea-Bissau</v>
      </c>
      <c r="B90" s="229">
        <f>IF(ISBLANK(Regressions!B100), " ", Regressions!B100)</f>
        <v>2001</v>
      </c>
      <c r="C90" s="232" t="str">
        <f>IF(ISBLANK(Regressions!C100), " ", Regressions!C100)</f>
        <v>Secondary</v>
      </c>
      <c r="D90" s="236">
        <f>IF(ISBLANK(Regressions!D100), " ", Regressions!D100)</f>
        <v>150327</v>
      </c>
      <c r="E90" s="387" t="e">
        <f>IF(ISNUMBER(Regressions!E100),ROUND(Regressions!E100, 1), NA())</f>
        <v>#N/A</v>
      </c>
      <c r="F90" s="300" t="e">
        <f>IF(ISNUMBER(Regressions!F100),ROUND(Regressions!F100, 1), NA())</f>
        <v>#N/A</v>
      </c>
      <c r="G90" s="388" t="e">
        <f>IF(ISNUMBER(Regressions!G100),ROUND(Regressions!G100, 1), NA())</f>
        <v>#N/A</v>
      </c>
      <c r="H90" s="389" t="e">
        <f>IF(ISNUMBER(Regressions!H100),ROUND(Regressions!H100, 1), NA())</f>
        <v>#N/A</v>
      </c>
      <c r="I90" s="390" t="e">
        <f>IF(ISNUMBER(Regressions!I100),ROUND(Regressions!I100, 1), NA())</f>
        <v>#N/A</v>
      </c>
      <c r="J90" s="391" t="e">
        <f>IF(ISNUMBER(Regressions!J100),ROUND(Regressions!J100, 1), NA())</f>
        <v>#N/A</v>
      </c>
      <c r="K90" s="300" t="e">
        <f>IF(ISNUMBER(Regressions!K100),ROUND(Regressions!K100, 1), NA())</f>
        <v>#N/A</v>
      </c>
      <c r="L90" s="392" t="e">
        <f>IF(ISNUMBER(Regressions!L100),ROUND(Regressions!L100, 1), NA())</f>
        <v>#N/A</v>
      </c>
      <c r="M90" s="389" t="e">
        <f>IF(ISNUMBER(Regressions!M100),ROUND(Regressions!M100, 1), NA())</f>
        <v>#N/A</v>
      </c>
      <c r="N90" s="393" t="e">
        <f>IF(ISNUMBER(Regressions!N100),ROUND(Regressions!N100, 1), NA())</f>
        <v>#N/A</v>
      </c>
      <c r="O90" s="387" t="e">
        <f>IF(ISNUMBER(Regressions!O100),ROUND(Regressions!O100, 1), NA())</f>
        <v>#N/A</v>
      </c>
      <c r="P90" s="300" t="e">
        <f>IF(ISNUMBER(Regressions!P100),ROUND(Regressions!P100, 1), NA())</f>
        <v>#N/A</v>
      </c>
      <c r="Q90" s="394" t="e">
        <f>IF(ISNUMBER(Regressions!Q100),ROUND(Regressions!Q100, 1), NA())</f>
        <v>#N/A</v>
      </c>
      <c r="R90" s="389" t="e">
        <f>IF(ISNUMBER(Regressions!R100),ROUND(Regressions!R100, 1), NA())</f>
        <v>#N/A</v>
      </c>
      <c r="S90" s="390" t="e">
        <f>IF(ISNUMBER(Regressions!S100),ROUND(Regressions!S100, 1), NA())</f>
        <v>#N/A</v>
      </c>
    </row>
    <row r="91" x14ac:dyDescent="0.2">
      <c r="A91" s="234" t="str">
        <f>IF(ISBLANK(Regressions!A101), " ", Regressions!A101)</f>
        <v>Guinea-Bissau</v>
      </c>
      <c r="B91" s="229">
        <f>IF(ISBLANK(Regressions!B101), " ", Regressions!B101)</f>
        <v>2002</v>
      </c>
      <c r="C91" s="232" t="str">
        <f>IF(ISBLANK(Regressions!C101), " ", Regressions!C101)</f>
        <v>Secondary</v>
      </c>
      <c r="D91" s="236">
        <f>IF(ISBLANK(Regressions!D101), " ", Regressions!D101)</f>
        <v>152661</v>
      </c>
      <c r="E91" s="387" t="e">
        <f>IF(ISNUMBER(Regressions!E101),ROUND(Regressions!E101, 1), NA())</f>
        <v>#N/A</v>
      </c>
      <c r="F91" s="300" t="e">
        <f>IF(ISNUMBER(Regressions!F101),ROUND(Regressions!F101, 1), NA())</f>
        <v>#N/A</v>
      </c>
      <c r="G91" s="388" t="e">
        <f>IF(ISNUMBER(Regressions!G101),ROUND(Regressions!G101, 1), NA())</f>
        <v>#N/A</v>
      </c>
      <c r="H91" s="389" t="e">
        <f>IF(ISNUMBER(Regressions!H101),ROUND(Regressions!H101, 1), NA())</f>
        <v>#N/A</v>
      </c>
      <c r="I91" s="390" t="e">
        <f>IF(ISNUMBER(Regressions!I101),ROUND(Regressions!I101, 1), NA())</f>
        <v>#N/A</v>
      </c>
      <c r="J91" s="391" t="e">
        <f>IF(ISNUMBER(Regressions!J101),ROUND(Regressions!J101, 1), NA())</f>
        <v>#N/A</v>
      </c>
      <c r="K91" s="300" t="e">
        <f>IF(ISNUMBER(Regressions!K101),ROUND(Regressions!K101, 1), NA())</f>
        <v>#N/A</v>
      </c>
      <c r="L91" s="392" t="e">
        <f>IF(ISNUMBER(Regressions!L101),ROUND(Regressions!L101, 1), NA())</f>
        <v>#N/A</v>
      </c>
      <c r="M91" s="389" t="e">
        <f>IF(ISNUMBER(Regressions!M101),ROUND(Regressions!M101, 1), NA())</f>
        <v>#N/A</v>
      </c>
      <c r="N91" s="393" t="e">
        <f>IF(ISNUMBER(Regressions!N101),ROUND(Regressions!N101, 1), NA())</f>
        <v>#N/A</v>
      </c>
      <c r="O91" s="387" t="e">
        <f>IF(ISNUMBER(Regressions!O101),ROUND(Regressions!O101, 1), NA())</f>
        <v>#N/A</v>
      </c>
      <c r="P91" s="300" t="e">
        <f>IF(ISNUMBER(Regressions!P101),ROUND(Regressions!P101, 1), NA())</f>
        <v>#N/A</v>
      </c>
      <c r="Q91" s="394" t="e">
        <f>IF(ISNUMBER(Regressions!Q101),ROUND(Regressions!Q101, 1), NA())</f>
        <v>#N/A</v>
      </c>
      <c r="R91" s="389" t="e">
        <f>IF(ISNUMBER(Regressions!R101),ROUND(Regressions!R101, 1), NA())</f>
        <v>#N/A</v>
      </c>
      <c r="S91" s="390" t="e">
        <f>IF(ISNUMBER(Regressions!S101),ROUND(Regressions!S101, 1), NA())</f>
        <v>#N/A</v>
      </c>
    </row>
    <row r="92" x14ac:dyDescent="0.2">
      <c r="A92" s="234" t="str">
        <f>IF(ISBLANK(Regressions!A102), " ", Regressions!A102)</f>
        <v>Guinea-Bissau</v>
      </c>
      <c r="B92" s="229">
        <f>IF(ISBLANK(Regressions!B102), " ", Regressions!B102)</f>
        <v>2003</v>
      </c>
      <c r="C92" s="232" t="str">
        <f>IF(ISBLANK(Regressions!C102), " ", Regressions!C102)</f>
        <v>Secondary</v>
      </c>
      <c r="D92" s="236">
        <f>IF(ISBLANK(Regressions!D102), " ", Regressions!D102)</f>
        <v>155386</v>
      </c>
      <c r="E92" s="387" t="e">
        <f>IF(ISNUMBER(Regressions!E102),ROUND(Regressions!E102, 1), NA())</f>
        <v>#N/A</v>
      </c>
      <c r="F92" s="300" t="e">
        <f>IF(ISNUMBER(Regressions!F102),ROUND(Regressions!F102, 1), NA())</f>
        <v>#N/A</v>
      </c>
      <c r="G92" s="388" t="e">
        <f>IF(ISNUMBER(Regressions!G102),ROUND(Regressions!G102, 1), NA())</f>
        <v>#N/A</v>
      </c>
      <c r="H92" s="389" t="e">
        <f>IF(ISNUMBER(Regressions!H102),ROUND(Regressions!H102, 1), NA())</f>
        <v>#N/A</v>
      </c>
      <c r="I92" s="390" t="e">
        <f>IF(ISNUMBER(Regressions!I102),ROUND(Regressions!I102, 1), NA())</f>
        <v>#N/A</v>
      </c>
      <c r="J92" s="391" t="e">
        <f>IF(ISNUMBER(Regressions!J102),ROUND(Regressions!J102, 1), NA())</f>
        <v>#N/A</v>
      </c>
      <c r="K92" s="300" t="e">
        <f>IF(ISNUMBER(Regressions!K102),ROUND(Regressions!K102, 1), NA())</f>
        <v>#N/A</v>
      </c>
      <c r="L92" s="392" t="e">
        <f>IF(ISNUMBER(Regressions!L102),ROUND(Regressions!L102, 1), NA())</f>
        <v>#N/A</v>
      </c>
      <c r="M92" s="389" t="e">
        <f>IF(ISNUMBER(Regressions!M102),ROUND(Regressions!M102, 1), NA())</f>
        <v>#N/A</v>
      </c>
      <c r="N92" s="393" t="e">
        <f>IF(ISNUMBER(Regressions!N102),ROUND(Regressions!N102, 1), NA())</f>
        <v>#N/A</v>
      </c>
      <c r="O92" s="387" t="e">
        <f>IF(ISNUMBER(Regressions!O102),ROUND(Regressions!O102, 1), NA())</f>
        <v>#N/A</v>
      </c>
      <c r="P92" s="300" t="e">
        <f>IF(ISNUMBER(Regressions!P102),ROUND(Regressions!P102, 1), NA())</f>
        <v>#N/A</v>
      </c>
      <c r="Q92" s="394" t="e">
        <f>IF(ISNUMBER(Regressions!Q102),ROUND(Regressions!Q102, 1), NA())</f>
        <v>#N/A</v>
      </c>
      <c r="R92" s="389" t="e">
        <f>IF(ISNUMBER(Regressions!R102),ROUND(Regressions!R102, 1), NA())</f>
        <v>#N/A</v>
      </c>
      <c r="S92" s="390" t="e">
        <f>IF(ISNUMBER(Regressions!S102),ROUND(Regressions!S102, 1), NA())</f>
        <v>#N/A</v>
      </c>
    </row>
    <row r="93" x14ac:dyDescent="0.2">
      <c r="A93" s="234" t="str">
        <f>IF(ISBLANK(Regressions!A103), " ", Regressions!A103)</f>
        <v>Guinea-Bissau</v>
      </c>
      <c r="B93" s="229">
        <f>IF(ISBLANK(Regressions!B103), " ", Regressions!B103)</f>
        <v>2004</v>
      </c>
      <c r="C93" s="232" t="str">
        <f>IF(ISBLANK(Regressions!C103), " ", Regressions!C103)</f>
        <v>Secondary</v>
      </c>
      <c r="D93" s="236">
        <f>IF(ISBLANK(Regressions!D103), " ", Regressions!D103)</f>
        <v>158586</v>
      </c>
      <c r="E93" s="387" t="e">
        <f>IF(ISNUMBER(Regressions!E103),ROUND(Regressions!E103, 1), NA())</f>
        <v>#N/A</v>
      </c>
      <c r="F93" s="300" t="e">
        <f>IF(ISNUMBER(Regressions!F103),ROUND(Regressions!F103, 1), NA())</f>
        <v>#N/A</v>
      </c>
      <c r="G93" s="388" t="e">
        <f>IF(ISNUMBER(Regressions!G103),ROUND(Regressions!G103, 1), NA())</f>
        <v>#N/A</v>
      </c>
      <c r="H93" s="389" t="e">
        <f>IF(ISNUMBER(Regressions!H103),ROUND(Regressions!H103, 1), NA())</f>
        <v>#N/A</v>
      </c>
      <c r="I93" s="390" t="e">
        <f>IF(ISNUMBER(Regressions!I103),ROUND(Regressions!I103, 1), NA())</f>
        <v>#N/A</v>
      </c>
      <c r="J93" s="391" t="e">
        <f>IF(ISNUMBER(Regressions!J103),ROUND(Regressions!J103, 1), NA())</f>
        <v>#N/A</v>
      </c>
      <c r="K93" s="300" t="e">
        <f>IF(ISNUMBER(Regressions!K103),ROUND(Regressions!K103, 1), NA())</f>
        <v>#N/A</v>
      </c>
      <c r="L93" s="392" t="e">
        <f>IF(ISNUMBER(Regressions!L103),ROUND(Regressions!L103, 1), NA())</f>
        <v>#N/A</v>
      </c>
      <c r="M93" s="389" t="e">
        <f>IF(ISNUMBER(Regressions!M103),ROUND(Regressions!M103, 1), NA())</f>
        <v>#N/A</v>
      </c>
      <c r="N93" s="393" t="e">
        <f>IF(ISNUMBER(Regressions!N103),ROUND(Regressions!N103, 1), NA())</f>
        <v>#N/A</v>
      </c>
      <c r="O93" s="387" t="e">
        <f>IF(ISNUMBER(Regressions!O103),ROUND(Regressions!O103, 1), NA())</f>
        <v>#N/A</v>
      </c>
      <c r="P93" s="300" t="e">
        <f>IF(ISNUMBER(Regressions!P103),ROUND(Regressions!P103, 1), NA())</f>
        <v>#N/A</v>
      </c>
      <c r="Q93" s="394" t="e">
        <f>IF(ISNUMBER(Regressions!Q103),ROUND(Regressions!Q103, 1), NA())</f>
        <v>#N/A</v>
      </c>
      <c r="R93" s="389" t="e">
        <f>IF(ISNUMBER(Regressions!R103),ROUND(Regressions!R103, 1), NA())</f>
        <v>#N/A</v>
      </c>
      <c r="S93" s="390" t="e">
        <f>IF(ISNUMBER(Regressions!S103),ROUND(Regressions!S103, 1), NA())</f>
        <v>#N/A</v>
      </c>
    </row>
    <row r="94" x14ac:dyDescent="0.2">
      <c r="A94" s="234" t="str">
        <f>IF(ISBLANK(Regressions!A104), " ", Regressions!A104)</f>
        <v>Guinea-Bissau</v>
      </c>
      <c r="B94" s="229">
        <f>IF(ISBLANK(Regressions!B104), " ", Regressions!B104)</f>
        <v>2005</v>
      </c>
      <c r="C94" s="232" t="str">
        <f>IF(ISBLANK(Regressions!C104), " ", Regressions!C104)</f>
        <v>Secondary</v>
      </c>
      <c r="D94" s="236">
        <f>IF(ISBLANK(Regressions!D104), " ", Regressions!D104)</f>
        <v>162134</v>
      </c>
      <c r="E94" s="387" t="e">
        <f>IF(ISNUMBER(Regressions!E104),ROUND(Regressions!E104, 1), NA())</f>
        <v>#N/A</v>
      </c>
      <c r="F94" s="300" t="e">
        <f>IF(ISNUMBER(Regressions!F104),ROUND(Regressions!F104, 1), NA())</f>
        <v>#N/A</v>
      </c>
      <c r="G94" s="388" t="e">
        <f>IF(ISNUMBER(Regressions!G104),ROUND(Regressions!G104, 1), NA())</f>
        <v>#N/A</v>
      </c>
      <c r="H94" s="389" t="e">
        <f>IF(ISNUMBER(Regressions!H104),ROUND(Regressions!H104, 1), NA())</f>
        <v>#N/A</v>
      </c>
      <c r="I94" s="390" t="e">
        <f>IF(ISNUMBER(Regressions!I104),ROUND(Regressions!I104, 1), NA())</f>
        <v>#N/A</v>
      </c>
      <c r="J94" s="391" t="e">
        <f>IF(ISNUMBER(Regressions!J104),ROUND(Regressions!J104, 1), NA())</f>
        <v>#N/A</v>
      </c>
      <c r="K94" s="300" t="e">
        <f>IF(ISNUMBER(Regressions!K104),ROUND(Regressions!K104, 1), NA())</f>
        <v>#N/A</v>
      </c>
      <c r="L94" s="392" t="e">
        <f>IF(ISNUMBER(Regressions!L104),ROUND(Regressions!L104, 1), NA())</f>
        <v>#N/A</v>
      </c>
      <c r="M94" s="389" t="e">
        <f>IF(ISNUMBER(Regressions!M104),ROUND(Regressions!M104, 1), NA())</f>
        <v>#N/A</v>
      </c>
      <c r="N94" s="393" t="e">
        <f>IF(ISNUMBER(Regressions!N104),ROUND(Regressions!N104, 1), NA())</f>
        <v>#N/A</v>
      </c>
      <c r="O94" s="387" t="e">
        <f>IF(ISNUMBER(Regressions!O104),ROUND(Regressions!O104, 1), NA())</f>
        <v>#N/A</v>
      </c>
      <c r="P94" s="300" t="e">
        <f>IF(ISNUMBER(Regressions!P104),ROUND(Regressions!P104, 1), NA())</f>
        <v>#N/A</v>
      </c>
      <c r="Q94" s="394" t="e">
        <f>IF(ISNUMBER(Regressions!Q104),ROUND(Regressions!Q104, 1), NA())</f>
        <v>#N/A</v>
      </c>
      <c r="R94" s="389" t="e">
        <f>IF(ISNUMBER(Regressions!R104),ROUND(Regressions!R104, 1), NA())</f>
        <v>#N/A</v>
      </c>
      <c r="S94" s="390" t="e">
        <f>IF(ISNUMBER(Regressions!S104),ROUND(Regressions!S104, 1), NA())</f>
        <v>#N/A</v>
      </c>
    </row>
    <row r="95" x14ac:dyDescent="0.2">
      <c r="A95" s="234" t="str">
        <f>IF(ISBLANK(Regressions!A105), " ", Regressions!A105)</f>
        <v>Guinea-Bissau</v>
      </c>
      <c r="B95" s="229">
        <f>IF(ISBLANK(Regressions!B105), " ", Regressions!B105)</f>
        <v>2006</v>
      </c>
      <c r="C95" s="232" t="str">
        <f>IF(ISBLANK(Regressions!C105), " ", Regressions!C105)</f>
        <v>Secondary</v>
      </c>
      <c r="D95" s="236">
        <f>IF(ISBLANK(Regressions!D105), " ", Regressions!D105)</f>
        <v>165936</v>
      </c>
      <c r="E95" s="387" t="e">
        <f>IF(ISNUMBER(Regressions!E105),ROUND(Regressions!E105, 1), NA())</f>
        <v>#N/A</v>
      </c>
      <c r="F95" s="300" t="e">
        <f>IF(ISNUMBER(Regressions!F105),ROUND(Regressions!F105, 1), NA())</f>
        <v>#N/A</v>
      </c>
      <c r="G95" s="388" t="e">
        <f>IF(ISNUMBER(Regressions!G105),ROUND(Regressions!G105, 1), NA())</f>
        <v>#N/A</v>
      </c>
      <c r="H95" s="389" t="e">
        <f>IF(ISNUMBER(Regressions!H105),ROUND(Regressions!H105, 1), NA())</f>
        <v>#N/A</v>
      </c>
      <c r="I95" s="390" t="e">
        <f>IF(ISNUMBER(Regressions!I105),ROUND(Regressions!I105, 1), NA())</f>
        <v>#N/A</v>
      </c>
      <c r="J95" s="391" t="e">
        <f>IF(ISNUMBER(Regressions!J105),ROUND(Regressions!J105, 1), NA())</f>
        <v>#N/A</v>
      </c>
      <c r="K95" s="300" t="e">
        <f>IF(ISNUMBER(Regressions!K105),ROUND(Regressions!K105, 1), NA())</f>
        <v>#N/A</v>
      </c>
      <c r="L95" s="392" t="e">
        <f>IF(ISNUMBER(Regressions!L105),ROUND(Regressions!L105, 1), NA())</f>
        <v>#N/A</v>
      </c>
      <c r="M95" s="389" t="e">
        <f>IF(ISNUMBER(Regressions!M105),ROUND(Regressions!M105, 1), NA())</f>
        <v>#N/A</v>
      </c>
      <c r="N95" s="393" t="e">
        <f>IF(ISNUMBER(Regressions!N105),ROUND(Regressions!N105, 1), NA())</f>
        <v>#N/A</v>
      </c>
      <c r="O95" s="387" t="e">
        <f>IF(ISNUMBER(Regressions!O105),ROUND(Regressions!O105, 1), NA())</f>
        <v>#N/A</v>
      </c>
      <c r="P95" s="300" t="e">
        <f>IF(ISNUMBER(Regressions!P105),ROUND(Regressions!P105, 1), NA())</f>
        <v>#N/A</v>
      </c>
      <c r="Q95" s="394" t="e">
        <f>IF(ISNUMBER(Regressions!Q105),ROUND(Regressions!Q105, 1), NA())</f>
        <v>#N/A</v>
      </c>
      <c r="R95" s="389" t="e">
        <f>IF(ISNUMBER(Regressions!R105),ROUND(Regressions!R105, 1), NA())</f>
        <v>#N/A</v>
      </c>
      <c r="S95" s="390" t="e">
        <f>IF(ISNUMBER(Regressions!S105),ROUND(Regressions!S105, 1), NA())</f>
        <v>#N/A</v>
      </c>
    </row>
    <row r="96" x14ac:dyDescent="0.2">
      <c r="A96" s="234" t="str">
        <f>IF(ISBLANK(Regressions!A106), " ", Regressions!A106)</f>
        <v>Guinea-Bissau</v>
      </c>
      <c r="B96" s="229">
        <f>IF(ISBLANK(Regressions!B106), " ", Regressions!B106)</f>
        <v>2007</v>
      </c>
      <c r="C96" s="232" t="str">
        <f>IF(ISBLANK(Regressions!C106), " ", Regressions!C106)</f>
        <v>Secondary</v>
      </c>
      <c r="D96" s="236">
        <f>IF(ISBLANK(Regressions!D106), " ", Regressions!D106)</f>
        <v>169012</v>
      </c>
      <c r="E96" s="387" t="e">
        <f>IF(ISNUMBER(Regressions!E106),ROUND(Regressions!E106, 1), NA())</f>
        <v>#N/A</v>
      </c>
      <c r="F96" s="300" t="e">
        <f>IF(ISNUMBER(Regressions!F106),ROUND(Regressions!F106, 1), NA())</f>
        <v>#N/A</v>
      </c>
      <c r="G96" s="388" t="e">
        <f>IF(ISNUMBER(Regressions!G106),ROUND(Regressions!G106, 1), NA())</f>
        <v>#N/A</v>
      </c>
      <c r="H96" s="389" t="e">
        <f>IF(ISNUMBER(Regressions!H106),ROUND(Regressions!H106, 1), NA())</f>
        <v>#N/A</v>
      </c>
      <c r="I96" s="390" t="e">
        <f>IF(ISNUMBER(Regressions!I106),ROUND(Regressions!I106, 1), NA())</f>
        <v>#N/A</v>
      </c>
      <c r="J96" s="391" t="e">
        <f>IF(ISNUMBER(Regressions!J106),ROUND(Regressions!J106, 1), NA())</f>
        <v>#N/A</v>
      </c>
      <c r="K96" s="300" t="e">
        <f>IF(ISNUMBER(Regressions!K106),ROUND(Regressions!K106, 1), NA())</f>
        <v>#N/A</v>
      </c>
      <c r="L96" s="392" t="e">
        <f>IF(ISNUMBER(Regressions!L106),ROUND(Regressions!L106, 1), NA())</f>
        <v>#N/A</v>
      </c>
      <c r="M96" s="389" t="e">
        <f>IF(ISNUMBER(Regressions!M106),ROUND(Regressions!M106, 1), NA())</f>
        <v>#N/A</v>
      </c>
      <c r="N96" s="393" t="e">
        <f>IF(ISNUMBER(Regressions!N106),ROUND(Regressions!N106, 1), NA())</f>
        <v>#N/A</v>
      </c>
      <c r="O96" s="387" t="e">
        <f>IF(ISNUMBER(Regressions!O106),ROUND(Regressions!O106, 1), NA())</f>
        <v>#N/A</v>
      </c>
      <c r="P96" s="300" t="e">
        <f>IF(ISNUMBER(Regressions!P106),ROUND(Regressions!P106, 1), NA())</f>
        <v>#N/A</v>
      </c>
      <c r="Q96" s="394" t="e">
        <f>IF(ISNUMBER(Regressions!Q106),ROUND(Regressions!Q106, 1), NA())</f>
        <v>#N/A</v>
      </c>
      <c r="R96" s="389" t="e">
        <f>IF(ISNUMBER(Regressions!R106),ROUND(Regressions!R106, 1), NA())</f>
        <v>#N/A</v>
      </c>
      <c r="S96" s="390" t="e">
        <f>IF(ISNUMBER(Regressions!S106),ROUND(Regressions!S106, 1), NA())</f>
        <v>#N/A</v>
      </c>
    </row>
    <row r="97" x14ac:dyDescent="0.2">
      <c r="A97" s="234" t="str">
        <f>IF(ISBLANK(Regressions!A107), " ", Regressions!A107)</f>
        <v>Guinea-Bissau</v>
      </c>
      <c r="B97" s="229">
        <f>IF(ISBLANK(Regressions!B107), " ", Regressions!B107)</f>
        <v>2008</v>
      </c>
      <c r="C97" s="232" t="str">
        <f>IF(ISBLANK(Regressions!C107), " ", Regressions!C107)</f>
        <v>Secondary</v>
      </c>
      <c r="D97" s="236">
        <f>IF(ISBLANK(Regressions!D107), " ", Regressions!D107)</f>
        <v>171978</v>
      </c>
      <c r="E97" s="387" t="e">
        <f>IF(ISNUMBER(Regressions!E107),ROUND(Regressions!E107, 1), NA())</f>
        <v>#N/A</v>
      </c>
      <c r="F97" s="300" t="e">
        <f>IF(ISNUMBER(Regressions!F107),ROUND(Regressions!F107, 1), NA())</f>
        <v>#N/A</v>
      </c>
      <c r="G97" s="388" t="e">
        <f>IF(ISNUMBER(Regressions!G107),ROUND(Regressions!G107, 1), NA())</f>
        <v>#N/A</v>
      </c>
      <c r="H97" s="389" t="e">
        <f>IF(ISNUMBER(Regressions!H107),ROUND(Regressions!H107, 1), NA())</f>
        <v>#N/A</v>
      </c>
      <c r="I97" s="390" t="e">
        <f>IF(ISNUMBER(Regressions!I107),ROUND(Regressions!I107, 1), NA())</f>
        <v>#N/A</v>
      </c>
      <c r="J97" s="391" t="e">
        <f>IF(ISNUMBER(Regressions!J107),ROUND(Regressions!J107, 1), NA())</f>
        <v>#N/A</v>
      </c>
      <c r="K97" s="300" t="e">
        <f>IF(ISNUMBER(Regressions!K107),ROUND(Regressions!K107, 1), NA())</f>
        <v>#N/A</v>
      </c>
      <c r="L97" s="392" t="e">
        <f>IF(ISNUMBER(Regressions!L107),ROUND(Regressions!L107, 1), NA())</f>
        <v>#N/A</v>
      </c>
      <c r="M97" s="389" t="e">
        <f>IF(ISNUMBER(Regressions!M107),ROUND(Regressions!M107, 1), NA())</f>
        <v>#N/A</v>
      </c>
      <c r="N97" s="393" t="e">
        <f>IF(ISNUMBER(Regressions!N107),ROUND(Regressions!N107, 1), NA())</f>
        <v>#N/A</v>
      </c>
      <c r="O97" s="387" t="e">
        <f>IF(ISNUMBER(Regressions!O107),ROUND(Regressions!O107, 1), NA())</f>
        <v>#N/A</v>
      </c>
      <c r="P97" s="300" t="e">
        <f>IF(ISNUMBER(Regressions!P107),ROUND(Regressions!P107, 1), NA())</f>
        <v>#N/A</v>
      </c>
      <c r="Q97" s="394" t="e">
        <f>IF(ISNUMBER(Regressions!Q107),ROUND(Regressions!Q107, 1), NA())</f>
        <v>#N/A</v>
      </c>
      <c r="R97" s="389" t="e">
        <f>IF(ISNUMBER(Regressions!R107),ROUND(Regressions!R107, 1), NA())</f>
        <v>#N/A</v>
      </c>
      <c r="S97" s="390" t="e">
        <f>IF(ISNUMBER(Regressions!S107),ROUND(Regressions!S107, 1), NA())</f>
        <v>#N/A</v>
      </c>
    </row>
    <row r="98" x14ac:dyDescent="0.2">
      <c r="A98" s="234" t="str">
        <f>IF(ISBLANK(Regressions!A108), " ", Regressions!A108)</f>
        <v>Guinea-Bissau</v>
      </c>
      <c r="B98" s="229">
        <f>IF(ISBLANK(Regressions!B108), " ", Regressions!B108)</f>
        <v>2009</v>
      </c>
      <c r="C98" s="232" t="str">
        <f>IF(ISBLANK(Regressions!C108), " ", Regressions!C108)</f>
        <v>Secondary</v>
      </c>
      <c r="D98" s="236">
        <f>IF(ISBLANK(Regressions!D108), " ", Regressions!D108)</f>
        <v>174748</v>
      </c>
      <c r="E98" s="387" t="e">
        <f>IF(ISNUMBER(Regressions!E108),ROUND(Regressions!E108, 1), NA())</f>
        <v>#N/A</v>
      </c>
      <c r="F98" s="300" t="e">
        <f>IF(ISNUMBER(Regressions!F108),ROUND(Regressions!F108, 1), NA())</f>
        <v>#N/A</v>
      </c>
      <c r="G98" s="388" t="e">
        <f>IF(ISNUMBER(Regressions!G108),ROUND(Regressions!G108, 1), NA())</f>
        <v>#N/A</v>
      </c>
      <c r="H98" s="389" t="e">
        <f>IF(ISNUMBER(Regressions!H108),ROUND(Regressions!H108, 1), NA())</f>
        <v>#N/A</v>
      </c>
      <c r="I98" s="390" t="e">
        <f>IF(ISNUMBER(Regressions!I108),ROUND(Regressions!I108, 1), NA())</f>
        <v>#N/A</v>
      </c>
      <c r="J98" s="391" t="e">
        <f>IF(ISNUMBER(Regressions!J108),ROUND(Regressions!J108, 1), NA())</f>
        <v>#N/A</v>
      </c>
      <c r="K98" s="300" t="e">
        <f>IF(ISNUMBER(Regressions!K108),ROUND(Regressions!K108, 1), NA())</f>
        <v>#N/A</v>
      </c>
      <c r="L98" s="392" t="e">
        <f>IF(ISNUMBER(Regressions!L108),ROUND(Regressions!L108, 1), NA())</f>
        <v>#N/A</v>
      </c>
      <c r="M98" s="389" t="e">
        <f>IF(ISNUMBER(Regressions!M108),ROUND(Regressions!M108, 1), NA())</f>
        <v>#N/A</v>
      </c>
      <c r="N98" s="393" t="e">
        <f>IF(ISNUMBER(Regressions!N108),ROUND(Regressions!N108, 1), NA())</f>
        <v>#N/A</v>
      </c>
      <c r="O98" s="387" t="e">
        <f>IF(ISNUMBER(Regressions!O108),ROUND(Regressions!O108, 1), NA())</f>
        <v>#N/A</v>
      </c>
      <c r="P98" s="300" t="e">
        <f>IF(ISNUMBER(Regressions!P108),ROUND(Regressions!P108, 1), NA())</f>
        <v>#N/A</v>
      </c>
      <c r="Q98" s="394" t="e">
        <f>IF(ISNUMBER(Regressions!Q108),ROUND(Regressions!Q108, 1), NA())</f>
        <v>#N/A</v>
      </c>
      <c r="R98" s="389" t="e">
        <f>IF(ISNUMBER(Regressions!R108),ROUND(Regressions!R108, 1), NA())</f>
        <v>#N/A</v>
      </c>
      <c r="S98" s="390" t="e">
        <f>IF(ISNUMBER(Regressions!S108),ROUND(Regressions!S108, 1), NA())</f>
        <v>#N/A</v>
      </c>
    </row>
    <row r="99" x14ac:dyDescent="0.2">
      <c r="A99" s="234" t="str">
        <f>IF(ISBLANK(Regressions!A109), " ", Regressions!A109)</f>
        <v>Guinea-Bissau</v>
      </c>
      <c r="B99" s="229">
        <f>IF(ISBLANK(Regressions!B109), " ", Regressions!B109)</f>
        <v>2010</v>
      </c>
      <c r="C99" s="232" t="str">
        <f>IF(ISBLANK(Regressions!C109), " ", Regressions!C109)</f>
        <v>Secondary</v>
      </c>
      <c r="D99" s="236">
        <f>IF(ISBLANK(Regressions!D109), " ", Regressions!D109)</f>
        <v>177400</v>
      </c>
      <c r="E99" s="387" t="e">
        <f>IF(ISNUMBER(Regressions!E109),ROUND(Regressions!E109, 1), NA())</f>
        <v>#N/A</v>
      </c>
      <c r="F99" s="300" t="e">
        <f>IF(ISNUMBER(Regressions!F109),ROUND(Regressions!F109, 1), NA())</f>
        <v>#N/A</v>
      </c>
      <c r="G99" s="388" t="e">
        <f>IF(ISNUMBER(Regressions!G109),ROUND(Regressions!G109, 1), NA())</f>
        <v>#N/A</v>
      </c>
      <c r="H99" s="389" t="e">
        <f>IF(ISNUMBER(Regressions!H109),ROUND(Regressions!H109, 1), NA())</f>
        <v>#N/A</v>
      </c>
      <c r="I99" s="390" t="e">
        <f>IF(ISNUMBER(Regressions!I109),ROUND(Regressions!I109, 1), NA())</f>
        <v>#N/A</v>
      </c>
      <c r="J99" s="391" t="e">
        <f>IF(ISNUMBER(Regressions!J109),ROUND(Regressions!J109, 1), NA())</f>
        <v>#N/A</v>
      </c>
      <c r="K99" s="300" t="e">
        <f>IF(ISNUMBER(Regressions!K109),ROUND(Regressions!K109, 1), NA())</f>
        <v>#N/A</v>
      </c>
      <c r="L99" s="392" t="e">
        <f>IF(ISNUMBER(Regressions!L109),ROUND(Regressions!L109, 1), NA())</f>
        <v>#N/A</v>
      </c>
      <c r="M99" s="389" t="e">
        <f>IF(ISNUMBER(Regressions!M109),ROUND(Regressions!M109, 1), NA())</f>
        <v>#N/A</v>
      </c>
      <c r="N99" s="393" t="e">
        <f>IF(ISNUMBER(Regressions!N109),ROUND(Regressions!N109, 1), NA())</f>
        <v>#N/A</v>
      </c>
      <c r="O99" s="387" t="e">
        <f>IF(ISNUMBER(Regressions!O109),ROUND(Regressions!O109, 1), NA())</f>
        <v>#N/A</v>
      </c>
      <c r="P99" s="300" t="e">
        <f>IF(ISNUMBER(Regressions!P109),ROUND(Regressions!P109, 1), NA())</f>
        <v>#N/A</v>
      </c>
      <c r="Q99" s="394" t="e">
        <f>IF(ISNUMBER(Regressions!Q109),ROUND(Regressions!Q109, 1), NA())</f>
        <v>#N/A</v>
      </c>
      <c r="R99" s="389" t="e">
        <f>IF(ISNUMBER(Regressions!R109),ROUND(Regressions!R109, 1), NA())</f>
        <v>#N/A</v>
      </c>
      <c r="S99" s="390" t="e">
        <f>IF(ISNUMBER(Regressions!S109),ROUND(Regressions!S109, 1), NA())</f>
        <v>#N/A</v>
      </c>
    </row>
    <row r="100" x14ac:dyDescent="0.2">
      <c r="A100" s="234" t="str">
        <f>IF(ISBLANK(Regressions!A110), " ", Regressions!A110)</f>
        <v>Guinea-Bissau</v>
      </c>
      <c r="B100" s="229">
        <f>IF(ISBLANK(Regressions!B110), " ", Regressions!B110)</f>
        <v>2011</v>
      </c>
      <c r="C100" s="232" t="str">
        <f>IF(ISBLANK(Regressions!C110), " ", Regressions!C110)</f>
        <v>Secondary</v>
      </c>
      <c r="D100" s="236">
        <f>IF(ISBLANK(Regressions!D110), " ", Regressions!D110)</f>
        <v>217849</v>
      </c>
      <c r="E100" s="387" t="e">
        <f>IF(ISNUMBER(Regressions!E110),ROUND(Regressions!E110, 1), NA())</f>
        <v>#N/A</v>
      </c>
      <c r="F100" s="300" t="e">
        <f>IF(ISNUMBER(Regressions!F110),ROUND(Regressions!F110, 1), NA())</f>
        <v>#N/A</v>
      </c>
      <c r="G100" s="388" t="e">
        <f>IF(ISNUMBER(Regressions!G110),ROUND(Regressions!G110, 1), NA())</f>
        <v>#N/A</v>
      </c>
      <c r="H100" s="389" t="e">
        <f>IF(ISNUMBER(Regressions!H110),ROUND(Regressions!H110, 1), NA())</f>
        <v>#N/A</v>
      </c>
      <c r="I100" s="390" t="e">
        <f>IF(ISNUMBER(Regressions!I110),ROUND(Regressions!I110, 1), NA())</f>
        <v>#N/A</v>
      </c>
      <c r="J100" s="391" t="e">
        <f>IF(ISNUMBER(Regressions!J110),ROUND(Regressions!J110, 1), NA())</f>
        <v>#N/A</v>
      </c>
      <c r="K100" s="300" t="e">
        <f>IF(ISNUMBER(Regressions!K110),ROUND(Regressions!K110, 1), NA())</f>
        <v>#N/A</v>
      </c>
      <c r="L100" s="392" t="e">
        <f>IF(ISNUMBER(Regressions!L110),ROUND(Regressions!L110, 1), NA())</f>
        <v>#N/A</v>
      </c>
      <c r="M100" s="389" t="e">
        <f>IF(ISNUMBER(Regressions!M110),ROUND(Regressions!M110, 1), NA())</f>
        <v>#N/A</v>
      </c>
      <c r="N100" s="393" t="e">
        <f>IF(ISNUMBER(Regressions!N110),ROUND(Regressions!N110, 1), NA())</f>
        <v>#N/A</v>
      </c>
      <c r="O100" s="387" t="e">
        <f>IF(ISNUMBER(Regressions!O110),ROUND(Regressions!O110, 1), NA())</f>
        <v>#N/A</v>
      </c>
      <c r="P100" s="300" t="e">
        <f>IF(ISNUMBER(Regressions!P110),ROUND(Regressions!P110, 1), NA())</f>
        <v>#N/A</v>
      </c>
      <c r="Q100" s="394" t="e">
        <f>IF(ISNUMBER(Regressions!Q110),ROUND(Regressions!Q110, 1), NA())</f>
        <v>#N/A</v>
      </c>
      <c r="R100" s="389" t="e">
        <f>IF(ISNUMBER(Regressions!R110),ROUND(Regressions!R110, 1), NA())</f>
        <v>#N/A</v>
      </c>
      <c r="S100" s="390" t="e">
        <f>IF(ISNUMBER(Regressions!S110),ROUND(Regressions!S110, 1), NA())</f>
        <v>#N/A</v>
      </c>
    </row>
    <row r="101" x14ac:dyDescent="0.2">
      <c r="A101" s="234" t="str">
        <f>IF(ISBLANK(Regressions!A111), " ", Regressions!A111)</f>
        <v>Guinea-Bissau</v>
      </c>
      <c r="B101" s="229">
        <f>IF(ISBLANK(Regressions!B111), " ", Regressions!B111)</f>
        <v>2012</v>
      </c>
      <c r="C101" s="232" t="str">
        <f>IF(ISBLANK(Regressions!C111), " ", Regressions!C111)</f>
        <v>Secondary</v>
      </c>
      <c r="D101" s="236">
        <f>IF(ISBLANK(Regressions!D111), " ", Regressions!D111)</f>
        <v>220453</v>
      </c>
      <c r="E101" s="387" t="e">
        <f>IF(ISNUMBER(Regressions!E111),ROUND(Regressions!E111, 1), NA())</f>
        <v>#N/A</v>
      </c>
      <c r="F101" s="300" t="e">
        <f>IF(ISNUMBER(Regressions!F111),ROUND(Regressions!F111, 1), NA())</f>
        <v>#N/A</v>
      </c>
      <c r="G101" s="388" t="e">
        <f>IF(ISNUMBER(Regressions!G111),ROUND(Regressions!G111, 1), NA())</f>
        <v>#N/A</v>
      </c>
      <c r="H101" s="389" t="e">
        <f>IF(ISNUMBER(Regressions!H111),ROUND(Regressions!H111, 1), NA())</f>
        <v>#N/A</v>
      </c>
      <c r="I101" s="390" t="e">
        <f>IF(ISNUMBER(Regressions!I111),ROUND(Regressions!I111, 1), NA())</f>
        <v>#N/A</v>
      </c>
      <c r="J101" s="391" t="e">
        <f>IF(ISNUMBER(Regressions!J111),ROUND(Regressions!J111, 1), NA())</f>
        <v>#N/A</v>
      </c>
      <c r="K101" s="300" t="e">
        <f>IF(ISNUMBER(Regressions!K111),ROUND(Regressions!K111, 1), NA())</f>
        <v>#N/A</v>
      </c>
      <c r="L101" s="392" t="e">
        <f>IF(ISNUMBER(Regressions!L111),ROUND(Regressions!L111, 1), NA())</f>
        <v>#N/A</v>
      </c>
      <c r="M101" s="389" t="e">
        <f>IF(ISNUMBER(Regressions!M111),ROUND(Regressions!M111, 1), NA())</f>
        <v>#N/A</v>
      </c>
      <c r="N101" s="393" t="e">
        <f>IF(ISNUMBER(Regressions!N111),ROUND(Regressions!N111, 1), NA())</f>
        <v>#N/A</v>
      </c>
      <c r="O101" s="387" t="e">
        <f>IF(ISNUMBER(Regressions!O111),ROUND(Regressions!O111, 1), NA())</f>
        <v>#N/A</v>
      </c>
      <c r="P101" s="300" t="e">
        <f>IF(ISNUMBER(Regressions!P111),ROUND(Regressions!P111, 1), NA())</f>
        <v>#N/A</v>
      </c>
      <c r="Q101" s="394" t="e">
        <f>IF(ISNUMBER(Regressions!Q111),ROUND(Regressions!Q111, 1), NA())</f>
        <v>#N/A</v>
      </c>
      <c r="R101" s="389" t="e">
        <f>IF(ISNUMBER(Regressions!R111),ROUND(Regressions!R111, 1), NA())</f>
        <v>#N/A</v>
      </c>
      <c r="S101" s="390" t="e">
        <f>IF(ISNUMBER(Regressions!S111),ROUND(Regressions!S111, 1), NA())</f>
        <v>#N/A</v>
      </c>
    </row>
    <row r="102" x14ac:dyDescent="0.2">
      <c r="A102" s="234" t="str">
        <f>IF(ISBLANK(Regressions!A112), " ", Regressions!A112)</f>
        <v>Guinea-Bissau</v>
      </c>
      <c r="B102" s="229">
        <f>IF(ISBLANK(Regressions!B112), " ", Regressions!B112)</f>
        <v>2013</v>
      </c>
      <c r="C102" s="232" t="str">
        <f>IF(ISBLANK(Regressions!C112), " ", Regressions!C112)</f>
        <v>Secondary</v>
      </c>
      <c r="D102" s="236">
        <f>IF(ISBLANK(Regressions!D112), " ", Regressions!D112)</f>
        <v>223569</v>
      </c>
      <c r="E102" s="387" t="e">
        <f>IF(ISNUMBER(Regressions!E112),ROUND(Regressions!E112, 1), NA())</f>
        <v>#N/A</v>
      </c>
      <c r="F102" s="300" t="e">
        <f>IF(ISNUMBER(Regressions!F112),ROUND(Regressions!F112, 1), NA())</f>
        <v>#N/A</v>
      </c>
      <c r="G102" s="388" t="e">
        <f>IF(ISNUMBER(Regressions!G112),ROUND(Regressions!G112, 1), NA())</f>
        <v>#N/A</v>
      </c>
      <c r="H102" s="389" t="e">
        <f>IF(ISNUMBER(Regressions!H112),ROUND(Regressions!H112, 1), NA())</f>
        <v>#N/A</v>
      </c>
      <c r="I102" s="390" t="e">
        <f>IF(ISNUMBER(Regressions!I112),ROUND(Regressions!I112, 1), NA())</f>
        <v>#N/A</v>
      </c>
      <c r="J102" s="391" t="e">
        <f>IF(ISNUMBER(Regressions!J112),ROUND(Regressions!J112, 1), NA())</f>
        <v>#N/A</v>
      </c>
      <c r="K102" s="300" t="e">
        <f>IF(ISNUMBER(Regressions!K112),ROUND(Regressions!K112, 1), NA())</f>
        <v>#N/A</v>
      </c>
      <c r="L102" s="392" t="e">
        <f>IF(ISNUMBER(Regressions!L112),ROUND(Regressions!L112, 1), NA())</f>
        <v>#N/A</v>
      </c>
      <c r="M102" s="389" t="e">
        <f>IF(ISNUMBER(Regressions!M112),ROUND(Regressions!M112, 1), NA())</f>
        <v>#N/A</v>
      </c>
      <c r="N102" s="393" t="e">
        <f>IF(ISNUMBER(Regressions!N112),ROUND(Regressions!N112, 1), NA())</f>
        <v>#N/A</v>
      </c>
      <c r="O102" s="387" t="e">
        <f>IF(ISNUMBER(Regressions!O112),ROUND(Regressions!O112, 1), NA())</f>
        <v>#N/A</v>
      </c>
      <c r="P102" s="300" t="e">
        <f>IF(ISNUMBER(Regressions!P112),ROUND(Regressions!P112, 1), NA())</f>
        <v>#N/A</v>
      </c>
      <c r="Q102" s="394" t="e">
        <f>IF(ISNUMBER(Regressions!Q112),ROUND(Regressions!Q112, 1), NA())</f>
        <v>#N/A</v>
      </c>
      <c r="R102" s="389" t="e">
        <f>IF(ISNUMBER(Regressions!R112),ROUND(Regressions!R112, 1), NA())</f>
        <v>#N/A</v>
      </c>
      <c r="S102" s="390" t="e">
        <f>IF(ISNUMBER(Regressions!S112),ROUND(Regressions!S112, 1), NA())</f>
        <v>#N/A</v>
      </c>
    </row>
    <row r="103" x14ac:dyDescent="0.2">
      <c r="A103" s="234" t="str">
        <f>IF(ISBLANK(Regressions!A113), " ", Regressions!A113)</f>
        <v>Guinea-Bissau</v>
      </c>
      <c r="B103" s="229">
        <f>IF(ISBLANK(Regressions!B113), " ", Regressions!B113)</f>
        <v>2014</v>
      </c>
      <c r="C103" s="232" t="str">
        <f>IF(ISBLANK(Regressions!C113), " ", Regressions!C113)</f>
        <v>Secondary</v>
      </c>
      <c r="D103" s="236">
        <f>IF(ISBLANK(Regressions!D113), " ", Regressions!D113)</f>
        <v>227234</v>
      </c>
      <c r="E103" s="387" t="e">
        <f>IF(ISNUMBER(Regressions!E113),ROUND(Regressions!E113, 1), NA())</f>
        <v>#N/A</v>
      </c>
      <c r="F103" s="300" t="e">
        <f>IF(ISNUMBER(Regressions!F113),ROUND(Regressions!F113, 1), NA())</f>
        <v>#N/A</v>
      </c>
      <c r="G103" s="388" t="e">
        <f>IF(ISNUMBER(Regressions!G113),ROUND(Regressions!G113, 1), NA())</f>
        <v>#N/A</v>
      </c>
      <c r="H103" s="389" t="e">
        <f>IF(ISNUMBER(Regressions!H113),ROUND(Regressions!H113, 1), NA())</f>
        <v>#N/A</v>
      </c>
      <c r="I103" s="390" t="e">
        <f>IF(ISNUMBER(Regressions!I113),ROUND(Regressions!I113, 1), NA())</f>
        <v>#N/A</v>
      </c>
      <c r="J103" s="391" t="e">
        <f>IF(ISNUMBER(Regressions!J113),ROUND(Regressions!J113, 1), NA())</f>
        <v>#N/A</v>
      </c>
      <c r="K103" s="300" t="e">
        <f>IF(ISNUMBER(Regressions!K113),ROUND(Regressions!K113, 1), NA())</f>
        <v>#N/A</v>
      </c>
      <c r="L103" s="392" t="e">
        <f>IF(ISNUMBER(Regressions!L113),ROUND(Regressions!L113, 1), NA())</f>
        <v>#N/A</v>
      </c>
      <c r="M103" s="389" t="e">
        <f>IF(ISNUMBER(Regressions!M113),ROUND(Regressions!M113, 1), NA())</f>
        <v>#N/A</v>
      </c>
      <c r="N103" s="393" t="e">
        <f>IF(ISNUMBER(Regressions!N113),ROUND(Regressions!N113, 1), NA())</f>
        <v>#N/A</v>
      </c>
      <c r="O103" s="387" t="e">
        <f>IF(ISNUMBER(Regressions!O113),ROUND(Regressions!O113, 1), NA())</f>
        <v>#N/A</v>
      </c>
      <c r="P103" s="300" t="e">
        <f>IF(ISNUMBER(Regressions!P113),ROUND(Regressions!P113, 1), NA())</f>
        <v>#N/A</v>
      </c>
      <c r="Q103" s="394" t="e">
        <f>IF(ISNUMBER(Regressions!Q113),ROUND(Regressions!Q113, 1), NA())</f>
        <v>#N/A</v>
      </c>
      <c r="R103" s="389" t="e">
        <f>IF(ISNUMBER(Regressions!R113),ROUND(Regressions!R113, 1), NA())</f>
        <v>#N/A</v>
      </c>
      <c r="S103" s="390" t="e">
        <f>IF(ISNUMBER(Regressions!S113),ROUND(Regressions!S113, 1), NA())</f>
        <v>#N/A</v>
      </c>
    </row>
    <row r="104" x14ac:dyDescent="0.2">
      <c r="A104" s="234" t="str">
        <f>IF(ISBLANK(Regressions!A114), " ", Regressions!A114)</f>
        <v>Guinea-Bissau</v>
      </c>
      <c r="B104" s="229">
        <f>IF(ISBLANK(Regressions!B114), " ", Regressions!B114)</f>
        <v>2015</v>
      </c>
      <c r="C104" s="232" t="str">
        <f>IF(ISBLANK(Regressions!C114), " ", Regressions!C114)</f>
        <v>Secondary</v>
      </c>
      <c r="D104" s="236">
        <f>IF(ISBLANK(Regressions!D114), " ", Regressions!D114)</f>
        <v>231311</v>
      </c>
      <c r="E104" s="387" t="e">
        <f>IF(ISNUMBER(Regressions!E114),ROUND(Regressions!E114, 1), NA())</f>
        <v>#N/A</v>
      </c>
      <c r="F104" s="300" t="e">
        <f>IF(ISNUMBER(Regressions!F114),ROUND(Regressions!F114, 1), NA())</f>
        <v>#N/A</v>
      </c>
      <c r="G104" s="388" t="e">
        <f>IF(ISNUMBER(Regressions!G114),ROUND(Regressions!G114, 1), NA())</f>
        <v>#N/A</v>
      </c>
      <c r="H104" s="389" t="e">
        <f>IF(ISNUMBER(Regressions!H114),ROUND(Regressions!H114, 1), NA())</f>
        <v>#N/A</v>
      </c>
      <c r="I104" s="390" t="e">
        <f>IF(ISNUMBER(Regressions!I114),ROUND(Regressions!I114, 1), NA())</f>
        <v>#N/A</v>
      </c>
      <c r="J104" s="391" t="e">
        <f>IF(ISNUMBER(Regressions!J114),ROUND(Regressions!J114, 1), NA())</f>
        <v>#N/A</v>
      </c>
      <c r="K104" s="300" t="e">
        <f>IF(ISNUMBER(Regressions!K114),ROUND(Regressions!K114, 1), NA())</f>
        <v>#N/A</v>
      </c>
      <c r="L104" s="392" t="e">
        <f>IF(ISNUMBER(Regressions!L114),ROUND(Regressions!L114, 1), NA())</f>
        <v>#N/A</v>
      </c>
      <c r="M104" s="389" t="e">
        <f>IF(ISNUMBER(Regressions!M114),ROUND(Regressions!M114, 1), NA())</f>
        <v>#N/A</v>
      </c>
      <c r="N104" s="393" t="e">
        <f>IF(ISNUMBER(Regressions!N114),ROUND(Regressions!N114, 1), NA())</f>
        <v>#N/A</v>
      </c>
      <c r="O104" s="387" t="e">
        <f>IF(ISNUMBER(Regressions!O114),ROUND(Regressions!O114, 1), NA())</f>
        <v>#N/A</v>
      </c>
      <c r="P104" s="300" t="e">
        <f>IF(ISNUMBER(Regressions!P114),ROUND(Regressions!P114, 1), NA())</f>
        <v>#N/A</v>
      </c>
      <c r="Q104" s="394" t="e">
        <f>IF(ISNUMBER(Regressions!Q114),ROUND(Regressions!Q114, 1), NA())</f>
        <v>#N/A</v>
      </c>
      <c r="R104" s="389" t="e">
        <f>IF(ISNUMBER(Regressions!R114),ROUND(Regressions!R114, 1), NA())</f>
        <v>#N/A</v>
      </c>
      <c r="S104" s="390" t="e">
        <f>IF(ISNUMBER(Regressions!S114),ROUND(Regressions!S114, 1), NA())</f>
        <v>#N/A</v>
      </c>
    </row>
    <row r="105" x14ac:dyDescent="0.2">
      <c r="A105" s="364" t="str">
        <f>IF(ISBLANK(Regressions!A115), " ", Regressions!A115)</f>
        <v>Guinea-Bissau</v>
      </c>
      <c r="B105" s="365">
        <f>IF(ISBLANK(Regressions!B115), " ", Regressions!B115)</f>
        <v>2016</v>
      </c>
      <c r="C105" s="366" t="str">
        <f>IF(ISBLANK(Regressions!C115), " ", Regressions!C115)</f>
        <v>Secondary</v>
      </c>
      <c r="D105" s="367">
        <f>IF(ISBLANK(Regressions!D115), " ", Regressions!D115)</f>
        <v>235782</v>
      </c>
      <c r="E105" s="395" t="e">
        <f>IF(ISNUMBER(Regressions!E115),ROUND(Regressions!E115, 1), NA())</f>
        <v>#N/A</v>
      </c>
      <c r="F105" s="301" t="e">
        <f>IF(ISNUMBER(Regressions!F115),ROUND(Regressions!F115, 1), NA())</f>
        <v>#N/A</v>
      </c>
      <c r="G105" s="396" t="e">
        <f>IF(ISNUMBER(Regressions!G115),ROUND(Regressions!G115, 1), NA())</f>
        <v>#N/A</v>
      </c>
      <c r="H105" s="397" t="e">
        <f>IF(ISNUMBER(Regressions!H115),ROUND(Regressions!H115, 1), NA())</f>
        <v>#N/A</v>
      </c>
      <c r="I105" s="398" t="e">
        <f>IF(ISNUMBER(Regressions!I115),ROUND(Regressions!I115, 1), NA())</f>
        <v>#N/A</v>
      </c>
      <c r="J105" s="399" t="e">
        <f>IF(ISNUMBER(Regressions!J115),ROUND(Regressions!J115, 1), NA())</f>
        <v>#N/A</v>
      </c>
      <c r="K105" s="301" t="e">
        <f>IF(ISNUMBER(Regressions!K115),ROUND(Regressions!K115, 1), NA())</f>
        <v>#N/A</v>
      </c>
      <c r="L105" s="400" t="e">
        <f>IF(ISNUMBER(Regressions!L115),ROUND(Regressions!L115, 1), NA())</f>
        <v>#N/A</v>
      </c>
      <c r="M105" s="397" t="e">
        <f>IF(ISNUMBER(Regressions!M115),ROUND(Regressions!M115, 1), NA())</f>
        <v>#N/A</v>
      </c>
      <c r="N105" s="401" t="e">
        <f>IF(ISNUMBER(Regressions!N115),ROUND(Regressions!N115, 1), NA())</f>
        <v>#N/A</v>
      </c>
      <c r="O105" s="395" t="e">
        <f>IF(ISNUMBER(Regressions!O115),ROUND(Regressions!O115, 1), NA())</f>
        <v>#N/A</v>
      </c>
      <c r="P105" s="301" t="e">
        <f>IF(ISNUMBER(Regressions!P115),ROUND(Regressions!P115, 1), NA())</f>
        <v>#N/A</v>
      </c>
      <c r="Q105" s="402" t="e">
        <f>IF(ISNUMBER(Regressions!Q115),ROUND(Regressions!Q115, 1), NA())</f>
        <v>#N/A</v>
      </c>
      <c r="R105" s="397" t="e">
        <f>IF(ISNUMBER(Regressions!R115),ROUND(Regressions!R115, 1), NA())</f>
        <v>#N/A</v>
      </c>
      <c r="S105" s="398"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3" customWidth="true"/>
    <col min="2" max="2" width="7.5" style="128" customWidth="true"/>
    <col min="3" max="8" width="8.75" style="33" customWidth="true"/>
    <col min="9" max="9" width="9.375" style="33" customWidth="true"/>
    <col min="10" max="10" width="13.375" style="33" customWidth="true"/>
    <col min="11" max="11" width="7.5" style="33" customWidth="true"/>
    <col min="12" max="17" width="8.625" style="33" customWidth="true"/>
    <col min="18" max="18" width="6.5" style="33" customWidth="true"/>
    <col min="19" max="19" width="13.375" style="33" customWidth="true"/>
    <col min="20" max="20" width="7.5" style="33" customWidth="true"/>
    <col min="21" max="26" width="9.125" style="33" customWidth="true"/>
    <col min="27" max="16384" width="9" style="33"/>
  </cols>
  <sheetData>
    <row r="1" ht="15.75" x14ac:dyDescent="0.25">
      <c r="A1" s="58" t="s">
        <v>49</v>
      </c>
      <c r="B1" s="97"/>
      <c r="C1" s="59"/>
      <c r="D1" s="59"/>
      <c r="E1" s="59"/>
      <c r="F1" s="59"/>
      <c r="G1" s="59"/>
      <c r="H1" s="549"/>
      <c r="I1" s="549"/>
      <c r="J1" s="549"/>
      <c r="K1" s="549"/>
      <c r="L1" s="549"/>
      <c r="M1" s="549"/>
      <c r="N1" s="549"/>
      <c r="O1" s="549"/>
      <c r="P1" s="549"/>
      <c r="Q1" s="59"/>
      <c r="R1" s="59"/>
      <c r="S1" s="59"/>
      <c r="T1" s="60"/>
      <c r="U1" s="60"/>
      <c r="V1" s="60"/>
      <c r="W1" s="60"/>
      <c r="X1" s="60"/>
      <c r="Y1" s="60"/>
      <c r="Z1" s="60"/>
      <c r="AA1" s="60"/>
    </row>
    <row r="2" s="45" customFormat="true" ht="26.25" customHeight="true" x14ac:dyDescent="0.25">
      <c r="A2" s="61" t="s">
        <v>13</v>
      </c>
      <c r="B2" s="127"/>
      <c r="J2" s="61" t="s">
        <v>14</v>
      </c>
      <c r="R2" s="62"/>
      <c r="S2" s="63" t="s">
        <v>15</v>
      </c>
      <c r="W2" s="62"/>
      <c r="X2" s="62"/>
      <c r="Y2" s="64"/>
      <c r="Z2" s="64"/>
      <c r="AD2" s="65"/>
      <c r="AE2" s="65"/>
      <c r="AF2" s="65"/>
      <c r="AG2" s="65"/>
      <c r="AH2" s="65"/>
      <c r="AI2" s="65"/>
    </row>
    <row r="3" ht="15.75" x14ac:dyDescent="0.25">
      <c r="A3" s="66"/>
      <c r="B3" s="67" t="s">
        <v>4</v>
      </c>
      <c r="C3" s="62" t="s">
        <v>7</v>
      </c>
      <c r="D3" s="62" t="s">
        <v>2</v>
      </c>
      <c r="E3" s="62" t="s">
        <v>1</v>
      </c>
      <c r="F3" s="62" t="s">
        <v>55</v>
      </c>
      <c r="G3" s="62" t="s">
        <v>17</v>
      </c>
      <c r="H3" s="62" t="s">
        <v>18</v>
      </c>
      <c r="I3" s="68"/>
      <c r="J3" s="66"/>
      <c r="K3" s="67" t="s">
        <v>4</v>
      </c>
      <c r="L3" s="62" t="s">
        <v>7</v>
      </c>
      <c r="M3" s="62" t="s">
        <v>2</v>
      </c>
      <c r="N3" s="62" t="s">
        <v>1</v>
      </c>
      <c r="O3" s="62" t="s">
        <v>55</v>
      </c>
      <c r="P3" s="62" t="s">
        <v>17</v>
      </c>
      <c r="Q3" s="62" t="s">
        <v>18</v>
      </c>
      <c r="R3" s="64"/>
      <c r="S3" s="69"/>
      <c r="T3" s="67" t="s">
        <v>4</v>
      </c>
      <c r="U3" s="62" t="s">
        <v>7</v>
      </c>
      <c r="V3" s="62" t="s">
        <v>2</v>
      </c>
      <c r="W3" s="62" t="s">
        <v>1</v>
      </c>
      <c r="X3" s="62" t="s">
        <v>55</v>
      </c>
      <c r="Y3" s="62" t="s">
        <v>17</v>
      </c>
      <c r="Z3" s="62" t="s">
        <v>18</v>
      </c>
      <c r="AB3" s="65"/>
      <c r="AC3" s="65"/>
      <c r="AD3" s="65"/>
      <c r="AE3" s="65"/>
      <c r="AF3" s="65"/>
      <c r="AG3" s="65"/>
    </row>
    <row r="4" ht="15.75" x14ac:dyDescent="0.25">
      <c r="A4" s="66" t="s">
        <v>35</v>
      </c>
      <c r="B4">
        <v>2014</v>
      </c>
      <c r="C4"/>
      <c r="D4"/>
      <c r="E4"/>
      <c r="F4"/>
      <c r="G4"/>
      <c r="H4"/>
      <c r="I4" s="68"/>
      <c r="J4" s="66" t="s">
        <v>35</v>
      </c>
      <c r="K4">
        <v>2014</v>
      </c>
      <c r="L4"/>
      <c r="M4"/>
      <c r="N4"/>
      <c r="O4"/>
      <c r="P4"/>
      <c r="Q4"/>
      <c r="R4" s="65"/>
      <c r="S4" s="66" t="s">
        <v>35</v>
      </c>
      <c r="T4">
        <v>2016</v>
      </c>
      <c r="U4"/>
      <c r="V4"/>
      <c r="W4"/>
      <c r="X4"/>
      <c r="Y4"/>
      <c r="Z4"/>
      <c r="AA4" s="65"/>
      <c r="AB4" s="65"/>
      <c r="AC4" s="65"/>
      <c r="AD4" s="65"/>
      <c r="AE4" s="65"/>
      <c r="AF4" s="65"/>
      <c r="AG4" s="65"/>
    </row>
    <row r="5" ht="15.75" x14ac:dyDescent="0.25">
      <c r="A5" s="66" t="s">
        <v>36</v>
      </c>
      <c r="B5">
        <v>2014</v>
      </c>
      <c r="C5">
        <v>20.100000000000001</v>
      </c>
      <c r="D5"/>
      <c r="E5"/>
      <c r="F5"/>
      <c r="G5">
        <v>20.100000000000001</v>
      </c>
      <c r="H5"/>
      <c r="I5" s="68"/>
      <c r="J5" s="66" t="s">
        <v>36</v>
      </c>
      <c r="K5">
        <v>2014</v>
      </c>
      <c r="L5">
        <v>20.100000000000001</v>
      </c>
      <c r="M5"/>
      <c r="N5"/>
      <c r="O5"/>
      <c r="P5">
        <v>20.100000000000001</v>
      </c>
      <c r="Q5"/>
      <c r="R5" s="65"/>
      <c r="S5" s="66" t="s">
        <v>36</v>
      </c>
      <c r="T5">
        <v>2016</v>
      </c>
      <c r="U5"/>
      <c r="V5"/>
      <c r="W5"/>
      <c r="X5"/>
      <c r="Y5"/>
      <c r="Z5"/>
      <c r="AA5" s="65"/>
      <c r="AB5" s="65"/>
      <c r="AC5" s="65"/>
      <c r="AD5" s="65"/>
      <c r="AE5" s="65"/>
      <c r="AF5" s="65"/>
      <c r="AG5" s="65"/>
    </row>
    <row r="6" s="45" customFormat="true" ht="15.75" x14ac:dyDescent="0.25">
      <c r="A6" s="66" t="s">
        <v>37</v>
      </c>
      <c r="B6">
        <v>2014</v>
      </c>
      <c r="C6">
        <v>79.900000000000006</v>
      </c>
      <c r="D6"/>
      <c r="E6"/>
      <c r="F6"/>
      <c r="G6">
        <v>79.900000000000006</v>
      </c>
      <c r="H6"/>
      <c r="I6" s="68"/>
      <c r="J6" s="66" t="s">
        <v>37</v>
      </c>
      <c r="K6">
        <v>2014</v>
      </c>
      <c r="L6">
        <v>79.900000000000006</v>
      </c>
      <c r="M6"/>
      <c r="N6"/>
      <c r="O6"/>
      <c r="P6">
        <v>79.900000000000006</v>
      </c>
      <c r="Q6"/>
      <c r="R6" s="64"/>
      <c r="S6" s="66" t="s">
        <v>37</v>
      </c>
      <c r="T6">
        <v>2016</v>
      </c>
      <c r="U6"/>
      <c r="V6"/>
      <c r="W6"/>
      <c r="X6"/>
      <c r="Y6"/>
      <c r="Z6"/>
      <c r="AA6" s="65"/>
      <c r="AB6" s="65"/>
      <c r="AC6" s="65"/>
      <c r="AD6" s="65"/>
      <c r="AE6" s="65"/>
      <c r="AF6" s="65"/>
      <c r="AG6" s="65"/>
    </row>
    <row r="7" s="45" customFormat="true" ht="15.75" x14ac:dyDescent="0.25">
      <c r="A7" s="134"/>
      <c r="B7" s="135"/>
      <c r="C7" s="135"/>
      <c r="D7" s="135"/>
      <c r="E7" s="135"/>
      <c r="F7" s="68"/>
      <c r="G7" s="68"/>
      <c r="H7" s="65"/>
      <c r="I7" s="65"/>
      <c r="J7" s="65"/>
      <c r="K7" s="65"/>
      <c r="L7" s="65"/>
      <c r="M7" s="65"/>
      <c r="N7" s="65"/>
      <c r="O7" s="65"/>
      <c r="P7" s="65"/>
      <c r="Q7" s="65"/>
      <c r="R7" s="65"/>
      <c r="S7" s="70"/>
      <c r="T7">
        <v>2016</v>
      </c>
      <c r="U7">
        <v>1</v>
      </c>
      <c r="V7">
        <v>5</v>
      </c>
      <c r="W7">
        <v>4</v>
      </c>
      <c r="X7">
        <v>3</v>
      </c>
      <c r="Y7">
        <v>6</v>
      </c>
      <c r="Z7">
        <v>2</v>
      </c>
      <c r="AA7" s="70"/>
    </row>
    <row r="8" s="45" customFormat="true" ht="15.75" x14ac:dyDescent="0.25">
      <c r="A8" s="94"/>
      <c r="B8" s="71"/>
      <c r="H8" s="70"/>
      <c r="I8" s="70"/>
      <c r="J8" s="70"/>
      <c r="K8" s="70"/>
      <c r="L8" s="70"/>
      <c r="M8" s="70"/>
      <c r="N8" s="70"/>
      <c r="O8" s="70"/>
      <c r="P8" s="70"/>
      <c r="Q8" s="70"/>
      <c r="R8" s="70"/>
      <c r="S8" s="70"/>
      <c r="T8" s="70"/>
      <c r="U8" s="70"/>
      <c r="V8" s="70"/>
      <c r="W8" s="70"/>
      <c r="X8" s="70"/>
      <c r="Y8" s="70"/>
      <c r="Z8" s="70"/>
      <c r="AA8" s="70"/>
    </row>
    <row r="9" s="45" customFormat="true" ht="15.75" x14ac:dyDescent="0.25">
      <c r="A9" s="94"/>
      <c r="B9" s="71"/>
      <c r="H9" s="70"/>
      <c r="I9" s="70"/>
      <c r="J9" s="70"/>
      <c r="K9" s="70"/>
      <c r="L9" s="70"/>
      <c r="M9" s="70"/>
      <c r="N9" s="70"/>
      <c r="O9" s="70"/>
      <c r="P9" s="70"/>
      <c r="Q9" s="70"/>
      <c r="R9" s="70"/>
      <c r="S9" s="70"/>
      <c r="T9" s="70"/>
      <c r="U9" s="70"/>
      <c r="V9" s="70"/>
      <c r="W9" s="70"/>
      <c r="X9" s="70"/>
      <c r="Y9" s="70"/>
      <c r="Z9" s="70"/>
      <c r="AA9" s="70"/>
    </row>
    <row r="10" s="45" customFormat="true" ht="15.75" x14ac:dyDescent="0.25">
      <c r="A10" s="95"/>
      <c r="B10" s="71"/>
      <c r="C10" s="70"/>
      <c r="D10" s="70"/>
      <c r="E10" s="70"/>
      <c r="F10" s="70"/>
      <c r="G10" s="70"/>
      <c r="H10" s="70"/>
      <c r="I10" s="70"/>
      <c r="J10" s="70"/>
      <c r="K10" s="70"/>
      <c r="L10" s="70"/>
      <c r="M10" s="70"/>
      <c r="N10" s="70"/>
      <c r="O10" s="70"/>
      <c r="P10" s="70"/>
      <c r="Q10" s="70"/>
      <c r="R10" s="70"/>
      <c r="S10" s="70"/>
      <c r="T10" s="70"/>
      <c r="U10" s="70"/>
      <c r="V10" s="70"/>
      <c r="W10" s="70"/>
      <c r="X10" s="70"/>
      <c r="Y10" s="70"/>
      <c r="Z10" s="70"/>
      <c r="AA10" s="70"/>
    </row>
    <row r="11" ht="15.75" x14ac:dyDescent="0.25">
      <c r="A11" s="96"/>
      <c r="B11" s="129"/>
      <c r="C11" s="70"/>
      <c r="D11" s="70"/>
      <c r="E11" s="70"/>
      <c r="F11" s="70"/>
      <c r="G11" s="70"/>
      <c r="H11" s="70"/>
      <c r="I11" s="70"/>
      <c r="J11" s="70"/>
      <c r="K11" s="70"/>
      <c r="L11" s="70"/>
      <c r="M11" s="70"/>
      <c r="N11" s="70"/>
      <c r="O11" s="70"/>
      <c r="P11" s="70"/>
      <c r="Q11" s="70"/>
    </row>
    <row r="12" ht="15.75" x14ac:dyDescent="0.25">
      <c r="A12" s="72" t="s">
        <v>50</v>
      </c>
      <c r="B12" s="130"/>
      <c r="C12" s="73"/>
      <c r="D12" s="73"/>
      <c r="E12" s="73"/>
      <c r="F12" s="73"/>
      <c r="G12" s="73"/>
      <c r="H12" s="73"/>
      <c r="I12" s="73"/>
      <c r="J12" s="73"/>
      <c r="K12" s="73"/>
      <c r="L12" s="73"/>
      <c r="M12" s="73"/>
      <c r="N12" s="73"/>
      <c r="O12" s="73"/>
      <c r="P12" s="154"/>
      <c r="Q12" s="153"/>
      <c r="R12" s="116"/>
    </row>
    <row r="13" s="80" customFormat="true" ht="12" x14ac:dyDescent="0.2">
      <c r="A13" s="79" t="s">
        <v>51</v>
      </c>
      <c r="B13" s="133" t="s">
        <v>42</v>
      </c>
      <c r="C13" s="79" t="s">
        <v>102</v>
      </c>
      <c r="D13" s="79" t="s">
        <v>52</v>
      </c>
      <c r="E13" s="79" t="s">
        <v>196</v>
      </c>
      <c r="F13" s="79" t="s">
        <v>103</v>
      </c>
      <c r="G13" s="79" t="s">
        <v>104</v>
      </c>
      <c r="H13" s="79" t="s">
        <v>105</v>
      </c>
      <c r="I13" s="79" t="s">
        <v>106</v>
      </c>
      <c r="J13" s="79" t="s">
        <v>197</v>
      </c>
      <c r="K13" s="79" t="s">
        <v>107</v>
      </c>
      <c r="L13" s="79" t="s">
        <v>108</v>
      </c>
      <c r="M13" s="79" t="s">
        <v>109</v>
      </c>
      <c r="N13" s="79" t="s">
        <v>110</v>
      </c>
      <c r="O13" s="80" t="s">
        <v>142</v>
      </c>
      <c r="P13" s="80" t="s">
        <v>178</v>
      </c>
      <c r="Q13" s="79" t="s">
        <v>111</v>
      </c>
      <c r="R13" s="79" t="s">
        <v>112</v>
      </c>
      <c r="S13" s="118" t="s">
        <v>113</v>
      </c>
    </row>
    <row r="14" s="77" customFormat="true" ht="15.75" x14ac:dyDescent="0.25">
      <c r="A14" s="124" t="s">
        <v>180</v>
      </c>
      <c r="B14">
        <v>2000</v>
      </c>
      <c r="C14" s="126" t="s">
        <v>7</v>
      </c>
      <c r="D14">
        <v>468012</v>
      </c>
      <c r="E14"/>
      <c r="F14"/>
      <c r="G14"/>
      <c r="H14"/>
      <c r="I14"/>
      <c r="J14"/>
      <c r="K14"/>
      <c r="L14"/>
      <c r="M14"/>
      <c r="N14"/>
      <c r="O14"/>
      <c r="P14"/>
      <c r="Q14"/>
      <c r="R14"/>
      <c r="S14"/>
      <c r="T14" s="125"/>
    </row>
    <row r="15" s="77" customFormat="true" ht="15.75" x14ac:dyDescent="0.25">
      <c r="A15" s="124" t="s">
        <v>180</v>
      </c>
      <c r="B15">
        <v>2001</v>
      </c>
      <c r="C15" s="126" t="s">
        <v>7</v>
      </c>
      <c r="D15">
        <v>475881</v>
      </c>
      <c r="E15"/>
      <c r="F15"/>
      <c r="G15"/>
      <c r="H15"/>
      <c r="I15"/>
      <c r="J15"/>
      <c r="K15"/>
      <c r="L15"/>
      <c r="M15"/>
      <c r="N15"/>
      <c r="O15"/>
      <c r="P15"/>
      <c r="Q15"/>
      <c r="R15"/>
      <c r="S15"/>
      <c r="T15" s="125"/>
    </row>
    <row r="16" s="77" customFormat="true" ht="15.75" x14ac:dyDescent="0.25">
      <c r="A16" s="124" t="s">
        <v>180</v>
      </c>
      <c r="B16">
        <v>2002</v>
      </c>
      <c r="C16" s="126" t="s">
        <v>7</v>
      </c>
      <c r="D16">
        <v>483120</v>
      </c>
      <c r="E16"/>
      <c r="F16"/>
      <c r="G16"/>
      <c r="H16"/>
      <c r="I16"/>
      <c r="J16"/>
      <c r="K16"/>
      <c r="L16"/>
      <c r="M16"/>
      <c r="N16"/>
      <c r="O16"/>
      <c r="P16"/>
      <c r="Q16"/>
      <c r="R16"/>
      <c r="S16"/>
      <c r="T16" s="125"/>
    </row>
    <row r="17" s="77" customFormat="true" ht="15.75" x14ac:dyDescent="0.25">
      <c r="A17" s="124" t="s">
        <v>180</v>
      </c>
      <c r="B17">
        <v>2003</v>
      </c>
      <c r="C17" s="126" t="s">
        <v>7</v>
      </c>
      <c r="D17">
        <v>490743</v>
      </c>
      <c r="E17"/>
      <c r="F17"/>
      <c r="G17"/>
      <c r="H17"/>
      <c r="I17"/>
      <c r="J17"/>
      <c r="K17"/>
      <c r="L17"/>
      <c r="M17"/>
      <c r="N17"/>
      <c r="O17"/>
      <c r="P17"/>
      <c r="Q17"/>
      <c r="R17"/>
      <c r="S17"/>
      <c r="T17" s="125"/>
    </row>
    <row r="18" s="77" customFormat="true" ht="15.75" x14ac:dyDescent="0.25">
      <c r="A18" s="124" t="s">
        <v>180</v>
      </c>
      <c r="B18">
        <v>2004</v>
      </c>
      <c r="C18" s="126" t="s">
        <v>7</v>
      </c>
      <c r="D18">
        <v>498556</v>
      </c>
      <c r="E18"/>
      <c r="F18"/>
      <c r="G18"/>
      <c r="H18"/>
      <c r="I18"/>
      <c r="J18"/>
      <c r="K18"/>
      <c r="L18"/>
      <c r="M18"/>
      <c r="N18"/>
      <c r="O18"/>
      <c r="P18"/>
      <c r="Q18"/>
      <c r="R18"/>
      <c r="S18"/>
      <c r="T18" s="125"/>
    </row>
    <row r="19" s="77" customFormat="true" ht="15.75" x14ac:dyDescent="0.25">
      <c r="A19" s="124" t="s">
        <v>180</v>
      </c>
      <c r="B19">
        <v>2005</v>
      </c>
      <c r="C19" s="126" t="s">
        <v>7</v>
      </c>
      <c r="D19">
        <v>506167</v>
      </c>
      <c r="E19"/>
      <c r="F19"/>
      <c r="G19"/>
      <c r="H19"/>
      <c r="I19"/>
      <c r="J19"/>
      <c r="K19"/>
      <c r="L19"/>
      <c r="M19"/>
      <c r="N19"/>
      <c r="O19"/>
      <c r="P19"/>
      <c r="Q19"/>
      <c r="R19"/>
      <c r="S19"/>
      <c r="T19" s="125"/>
    </row>
    <row r="20" s="77" customFormat="true" ht="15.75" x14ac:dyDescent="0.25">
      <c r="A20" s="124" t="s">
        <v>180</v>
      </c>
      <c r="B20">
        <v>2006</v>
      </c>
      <c r="C20" s="126" t="s">
        <v>7</v>
      </c>
      <c r="D20">
        <v>513218</v>
      </c>
      <c r="E20"/>
      <c r="F20">
        <v>20.100000000000001</v>
      </c>
      <c r="G20"/>
      <c r="H20">
        <v>20.100000000000001</v>
      </c>
      <c r="I20">
        <v>79.900000000000006</v>
      </c>
      <c r="J20">
        <v>20.099999999999991</v>
      </c>
      <c r="K20"/>
      <c r="L20"/>
      <c r="M20">
        <v>20.099999999999994</v>
      </c>
      <c r="N20">
        <v>79.900000000000006</v>
      </c>
      <c r="O20"/>
      <c r="P20"/>
      <c r="Q20"/>
      <c r="R20"/>
      <c r="S20"/>
      <c r="T20" s="125"/>
    </row>
    <row r="21" s="77" customFormat="true" ht="15.75" x14ac:dyDescent="0.25">
      <c r="A21" s="124" t="s">
        <v>180</v>
      </c>
      <c r="B21">
        <v>2007</v>
      </c>
      <c r="C21" s="126" t="s">
        <v>7</v>
      </c>
      <c r="D21">
        <v>520966</v>
      </c>
      <c r="E21"/>
      <c r="F21">
        <v>20.100000000000001</v>
      </c>
      <c r="G21"/>
      <c r="H21">
        <v>20.100000000000001</v>
      </c>
      <c r="I21">
        <v>79.900000000000006</v>
      </c>
      <c r="J21">
        <v>20.099999999999991</v>
      </c>
      <c r="K21"/>
      <c r="L21"/>
      <c r="M21">
        <v>20.099999999999994</v>
      </c>
      <c r="N21">
        <v>79.900000000000006</v>
      </c>
      <c r="O21"/>
      <c r="P21"/>
      <c r="Q21"/>
      <c r="R21"/>
      <c r="S21"/>
      <c r="T21" s="125"/>
    </row>
    <row r="22" s="77" customFormat="true" ht="15.75" x14ac:dyDescent="0.25">
      <c r="A22" s="124" t="s">
        <v>180</v>
      </c>
      <c r="B22">
        <v>2008</v>
      </c>
      <c r="C22" s="126" t="s">
        <v>7</v>
      </c>
      <c r="D22">
        <v>529235</v>
      </c>
      <c r="E22"/>
      <c r="F22">
        <v>20.100000000000001</v>
      </c>
      <c r="G22"/>
      <c r="H22">
        <v>20.100000000000001</v>
      </c>
      <c r="I22">
        <v>79.900000000000006</v>
      </c>
      <c r="J22">
        <v>20.099999999999991</v>
      </c>
      <c r="K22"/>
      <c r="L22"/>
      <c r="M22">
        <v>20.099999999999994</v>
      </c>
      <c r="N22">
        <v>79.900000000000006</v>
      </c>
      <c r="O22"/>
      <c r="P22"/>
      <c r="Q22"/>
      <c r="R22"/>
      <c r="S22"/>
      <c r="T22" s="125"/>
    </row>
    <row r="23" s="77" customFormat="true" ht="15.75" x14ac:dyDescent="0.25">
      <c r="A23" s="124" t="s">
        <v>180</v>
      </c>
      <c r="B23">
        <v>2009</v>
      </c>
      <c r="C23" s="126" t="s">
        <v>7</v>
      </c>
      <c r="D23">
        <v>537899</v>
      </c>
      <c r="E23"/>
      <c r="F23">
        <v>20.100000000000001</v>
      </c>
      <c r="G23"/>
      <c r="H23">
        <v>20.100000000000001</v>
      </c>
      <c r="I23">
        <v>79.900000000000006</v>
      </c>
      <c r="J23">
        <v>20.099999999999991</v>
      </c>
      <c r="K23"/>
      <c r="L23"/>
      <c r="M23">
        <v>20.099999999999994</v>
      </c>
      <c r="N23">
        <v>79.900000000000006</v>
      </c>
      <c r="O23"/>
      <c r="P23"/>
      <c r="Q23"/>
      <c r="R23"/>
      <c r="S23"/>
      <c r="T23" s="125"/>
    </row>
    <row r="24" s="77" customFormat="true" ht="15.75" x14ac:dyDescent="0.25">
      <c r="A24" s="124" t="s">
        <v>180</v>
      </c>
      <c r="B24">
        <v>2010</v>
      </c>
      <c r="C24" s="126" t="s">
        <v>7</v>
      </c>
      <c r="D24">
        <v>546823</v>
      </c>
      <c r="E24"/>
      <c r="F24">
        <v>20.100000000000001</v>
      </c>
      <c r="G24"/>
      <c r="H24">
        <v>20.100000000000001</v>
      </c>
      <c r="I24">
        <v>79.900000000000006</v>
      </c>
      <c r="J24">
        <v>20.099999999999991</v>
      </c>
      <c r="K24"/>
      <c r="L24"/>
      <c r="M24">
        <v>20.099999999999994</v>
      </c>
      <c r="N24">
        <v>79.900000000000006</v>
      </c>
      <c r="O24"/>
      <c r="P24"/>
      <c r="Q24"/>
      <c r="R24"/>
      <c r="S24"/>
      <c r="T24" s="125"/>
    </row>
    <row r="25" s="77" customFormat="true" ht="15.75" x14ac:dyDescent="0.25">
      <c r="A25" s="124" t="s">
        <v>180</v>
      </c>
      <c r="B25">
        <v>2011</v>
      </c>
      <c r="C25" s="126" t="s">
        <v>7</v>
      </c>
      <c r="D25">
        <v>604549</v>
      </c>
      <c r="E25"/>
      <c r="F25">
        <v>20.100000000000001</v>
      </c>
      <c r="G25"/>
      <c r="H25">
        <v>20.100000000000001</v>
      </c>
      <c r="I25">
        <v>79.900000000000006</v>
      </c>
      <c r="J25">
        <v>20.099999999999991</v>
      </c>
      <c r="K25"/>
      <c r="L25"/>
      <c r="M25">
        <v>20.099999999999994</v>
      </c>
      <c r="N25">
        <v>79.900000000000006</v>
      </c>
      <c r="O25"/>
      <c r="P25"/>
      <c r="Q25"/>
      <c r="R25"/>
      <c r="S25"/>
      <c r="T25" s="125"/>
    </row>
    <row r="26" s="77" customFormat="true" ht="15.75" x14ac:dyDescent="0.25">
      <c r="A26" s="124" t="s">
        <v>180</v>
      </c>
      <c r="B26">
        <v>2012</v>
      </c>
      <c r="C26" s="126" t="s">
        <v>7</v>
      </c>
      <c r="D26">
        <v>616837</v>
      </c>
      <c r="E26"/>
      <c r="F26">
        <v>20.100000000000001</v>
      </c>
      <c r="G26"/>
      <c r="H26">
        <v>20.100000000000001</v>
      </c>
      <c r="I26">
        <v>79.900000000000006</v>
      </c>
      <c r="J26">
        <v>20.099999999999991</v>
      </c>
      <c r="K26"/>
      <c r="L26"/>
      <c r="M26">
        <v>20.099999999999994</v>
      </c>
      <c r="N26">
        <v>79.900000000000006</v>
      </c>
      <c r="O26"/>
      <c r="P26"/>
      <c r="Q26"/>
      <c r="R26"/>
      <c r="S26"/>
      <c r="T26" s="125"/>
    </row>
    <row r="27" s="77" customFormat="true" ht="15.75" x14ac:dyDescent="0.25">
      <c r="A27" s="124" t="s">
        <v>180</v>
      </c>
      <c r="B27">
        <v>2013</v>
      </c>
      <c r="C27" s="126" t="s">
        <v>7</v>
      </c>
      <c r="D27">
        <v>630804</v>
      </c>
      <c r="E27"/>
      <c r="F27">
        <v>20.100000000000001</v>
      </c>
      <c r="G27"/>
      <c r="H27">
        <v>20.100000000000001</v>
      </c>
      <c r="I27">
        <v>79.900000000000006</v>
      </c>
      <c r="J27">
        <v>20.099999999999991</v>
      </c>
      <c r="K27"/>
      <c r="L27"/>
      <c r="M27">
        <v>20.099999999999994</v>
      </c>
      <c r="N27">
        <v>79.900000000000006</v>
      </c>
      <c r="O27"/>
      <c r="P27"/>
      <c r="Q27"/>
      <c r="R27"/>
      <c r="S27"/>
      <c r="T27" s="125"/>
    </row>
    <row r="28" s="77" customFormat="true" ht="15.75" x14ac:dyDescent="0.25">
      <c r="A28" s="124" t="s">
        <v>180</v>
      </c>
      <c r="B28">
        <v>2014</v>
      </c>
      <c r="C28" s="126" t="s">
        <v>7</v>
      </c>
      <c r="D28">
        <v>645870</v>
      </c>
      <c r="E28"/>
      <c r="F28">
        <v>20.100000000000001</v>
      </c>
      <c r="G28"/>
      <c r="H28">
        <v>20.100000000000001</v>
      </c>
      <c r="I28">
        <v>79.900000000000006</v>
      </c>
      <c r="J28">
        <v>20.099999999999991</v>
      </c>
      <c r="K28"/>
      <c r="L28"/>
      <c r="M28">
        <v>20.099999999999994</v>
      </c>
      <c r="N28">
        <v>79.900000000000006</v>
      </c>
      <c r="O28"/>
      <c r="P28"/>
      <c r="Q28"/>
      <c r="R28"/>
      <c r="S28"/>
      <c r="T28" s="125"/>
    </row>
    <row r="29" s="77" customFormat="true" ht="15.75" x14ac:dyDescent="0.25">
      <c r="A29" s="124" t="s">
        <v>180</v>
      </c>
      <c r="B29">
        <v>2015</v>
      </c>
      <c r="C29" s="126" t="s">
        <v>7</v>
      </c>
      <c r="D29">
        <v>660572</v>
      </c>
      <c r="E29"/>
      <c r="F29"/>
      <c r="G29"/>
      <c r="H29"/>
      <c r="I29"/>
      <c r="J29"/>
      <c r="K29"/>
      <c r="L29"/>
      <c r="M29"/>
      <c r="N29"/>
      <c r="O29"/>
      <c r="P29"/>
      <c r="Q29"/>
      <c r="R29"/>
      <c r="S29"/>
      <c r="T29" s="125"/>
    </row>
    <row r="30" s="77" customFormat="true" ht="15.75" x14ac:dyDescent="0.25">
      <c r="A30" s="124" t="s">
        <v>180</v>
      </c>
      <c r="B30">
        <v>2016</v>
      </c>
      <c r="C30" s="126" t="s">
        <v>7</v>
      </c>
      <c r="D30">
        <v>675664</v>
      </c>
      <c r="E30"/>
      <c r="F30"/>
      <c r="G30"/>
      <c r="H30"/>
      <c r="I30"/>
      <c r="J30"/>
      <c r="K30"/>
      <c r="L30"/>
      <c r="M30"/>
      <c r="N30"/>
      <c r="O30"/>
      <c r="P30"/>
      <c r="Q30"/>
      <c r="R30"/>
      <c r="S30"/>
      <c r="T30" s="125"/>
    </row>
    <row r="31" s="77" customFormat="true" ht="15.75" x14ac:dyDescent="0.25">
      <c r="A31" s="124" t="s">
        <v>180</v>
      </c>
      <c r="B31">
        <v>2000</v>
      </c>
      <c r="C31" s="126" t="s">
        <v>1</v>
      </c>
      <c r="D31">
        <v>171545.00821838379</v>
      </c>
      <c r="E31"/>
      <c r="F31"/>
      <c r="G31"/>
      <c r="H31"/>
      <c r="I31"/>
      <c r="J31"/>
      <c r="K31"/>
      <c r="L31"/>
      <c r="M31"/>
      <c r="N31"/>
      <c r="O31"/>
      <c r="P31"/>
      <c r="Q31"/>
      <c r="R31"/>
      <c r="S31"/>
      <c r="T31" s="125"/>
    </row>
    <row r="32" s="77" customFormat="true" ht="15.75" x14ac:dyDescent="0.25">
      <c r="A32" s="124" t="s">
        <v>180</v>
      </c>
      <c r="B32">
        <v>2001</v>
      </c>
      <c r="C32" s="126" t="s">
        <v>1</v>
      </c>
      <c r="D32">
        <v>178369.99946811676</v>
      </c>
      <c r="E32"/>
      <c r="F32"/>
      <c r="G32"/>
      <c r="H32"/>
      <c r="I32"/>
      <c r="J32"/>
      <c r="K32"/>
      <c r="L32"/>
      <c r="M32"/>
      <c r="N32"/>
      <c r="O32"/>
      <c r="P32"/>
      <c r="Q32"/>
      <c r="R32"/>
      <c r="S32"/>
      <c r="T32" s="125"/>
    </row>
    <row r="33" s="77" customFormat="true" ht="15.75" x14ac:dyDescent="0.25">
      <c r="A33" s="124" t="s">
        <v>180</v>
      </c>
      <c r="B33">
        <v>2002</v>
      </c>
      <c r="C33" s="126" t="s">
        <v>1</v>
      </c>
      <c r="D33">
        <v>185121.99915161132</v>
      </c>
      <c r="E33"/>
      <c r="F33"/>
      <c r="G33"/>
      <c r="H33"/>
      <c r="I33"/>
      <c r="J33"/>
      <c r="K33"/>
      <c r="L33"/>
      <c r="M33"/>
      <c r="N33"/>
      <c r="O33"/>
      <c r="P33"/>
      <c r="Q33"/>
      <c r="R33"/>
      <c r="S33"/>
      <c r="T33" s="125"/>
    </row>
    <row r="34" s="77" customFormat="true" ht="15.75" x14ac:dyDescent="0.25">
      <c r="A34" s="124" t="s">
        <v>180</v>
      </c>
      <c r="B34">
        <v>2003</v>
      </c>
      <c r="C34" s="126" t="s">
        <v>1</v>
      </c>
      <c r="D34">
        <v>192184.99216403961</v>
      </c>
      <c r="E34"/>
      <c r="F34"/>
      <c r="G34"/>
      <c r="H34"/>
      <c r="I34"/>
      <c r="J34"/>
      <c r="K34"/>
      <c r="L34"/>
      <c r="M34"/>
      <c r="N34"/>
      <c r="O34"/>
      <c r="P34"/>
      <c r="Q34"/>
      <c r="R34"/>
      <c r="S34"/>
      <c r="T34" s="125"/>
    </row>
    <row r="35" s="77" customFormat="true" ht="15.75" x14ac:dyDescent="0.25">
      <c r="A35" s="124" t="s">
        <v>180</v>
      </c>
      <c r="B35">
        <v>2004</v>
      </c>
      <c r="C35" s="126" t="s">
        <v>1</v>
      </c>
      <c r="D35">
        <v>199487.0055119324</v>
      </c>
      <c r="E35"/>
      <c r="F35"/>
      <c r="G35"/>
      <c r="H35"/>
      <c r="I35"/>
      <c r="J35"/>
      <c r="K35"/>
      <c r="L35"/>
      <c r="M35"/>
      <c r="N35"/>
      <c r="O35"/>
      <c r="P35"/>
      <c r="Q35"/>
      <c r="R35"/>
      <c r="S35"/>
      <c r="T35" s="125"/>
    </row>
    <row r="36" s="77" customFormat="true" ht="15.75" x14ac:dyDescent="0.25">
      <c r="A36" s="124" t="s">
        <v>180</v>
      </c>
      <c r="B36">
        <v>2005</v>
      </c>
      <c r="C36" s="126" t="s">
        <v>1</v>
      </c>
      <c r="D36">
        <v>206855.00050258636</v>
      </c>
      <c r="E36"/>
      <c r="F36"/>
      <c r="G36"/>
      <c r="H36"/>
      <c r="I36"/>
      <c r="J36"/>
      <c r="K36"/>
      <c r="L36"/>
      <c r="M36"/>
      <c r="N36"/>
      <c r="O36"/>
      <c r="P36"/>
      <c r="Q36"/>
      <c r="R36"/>
      <c r="S36"/>
      <c r="T36" s="125"/>
    </row>
    <row r="37" s="77" customFormat="true" ht="15.75" x14ac:dyDescent="0.25">
      <c r="A37" s="124" t="s">
        <v>180</v>
      </c>
      <c r="B37">
        <v>2006</v>
      </c>
      <c r="C37" s="126" t="s">
        <v>1</v>
      </c>
      <c r="D37">
        <v>214160.99420013427</v>
      </c>
      <c r="E37"/>
      <c r="F37"/>
      <c r="G37"/>
      <c r="H37"/>
      <c r="I37"/>
      <c r="J37"/>
      <c r="K37"/>
      <c r="L37"/>
      <c r="M37"/>
      <c r="N37"/>
      <c r="O37"/>
      <c r="P37"/>
      <c r="Q37"/>
      <c r="R37"/>
      <c r="S37"/>
      <c r="T37" s="125"/>
    </row>
    <row r="38" s="77" customFormat="true" ht="15.75" x14ac:dyDescent="0.25">
      <c r="A38" s="124" t="s">
        <v>180</v>
      </c>
      <c r="B38">
        <v>2007</v>
      </c>
      <c r="C38" s="126" t="s">
        <v>1</v>
      </c>
      <c r="D38">
        <v>221910.99883010864</v>
      </c>
      <c r="E38"/>
      <c r="F38"/>
      <c r="G38"/>
      <c r="H38"/>
      <c r="I38"/>
      <c r="J38"/>
      <c r="K38"/>
      <c r="L38"/>
      <c r="M38"/>
      <c r="N38"/>
      <c r="O38"/>
      <c r="P38"/>
      <c r="Q38"/>
      <c r="R38"/>
      <c r="S38"/>
      <c r="T38" s="125"/>
    </row>
    <row r="39" s="77" customFormat="true" ht="15.75" x14ac:dyDescent="0.25">
      <c r="A39" s="124" t="s">
        <v>180</v>
      </c>
      <c r="B39">
        <v>2008</v>
      </c>
      <c r="C39" s="126" t="s">
        <v>1</v>
      </c>
      <c r="D39">
        <v>230048.00320701601</v>
      </c>
      <c r="E39"/>
      <c r="F39"/>
      <c r="G39"/>
      <c r="H39"/>
      <c r="I39"/>
      <c r="J39"/>
      <c r="K39"/>
      <c r="L39"/>
      <c r="M39"/>
      <c r="N39"/>
      <c r="O39"/>
      <c r="P39"/>
      <c r="Q39"/>
      <c r="R39"/>
      <c r="S39"/>
      <c r="T39" s="125"/>
    </row>
    <row r="40" s="77" customFormat="true" ht="15.75" x14ac:dyDescent="0.25">
      <c r="A40" s="124" t="s">
        <v>180</v>
      </c>
      <c r="B40">
        <v>2009</v>
      </c>
      <c r="C40" s="126" t="s">
        <v>1</v>
      </c>
      <c r="D40">
        <v>238515.00533748628</v>
      </c>
      <c r="E40"/>
      <c r="F40"/>
      <c r="G40"/>
      <c r="H40"/>
      <c r="I40"/>
      <c r="J40"/>
      <c r="K40"/>
      <c r="L40"/>
      <c r="M40"/>
      <c r="N40"/>
      <c r="O40"/>
      <c r="P40"/>
      <c r="Q40"/>
      <c r="R40"/>
      <c r="S40"/>
      <c r="T40" s="125"/>
    </row>
    <row r="41" s="77" customFormat="true" ht="15.75" x14ac:dyDescent="0.25">
      <c r="A41" s="124" t="s">
        <v>180</v>
      </c>
      <c r="B41">
        <v>2010</v>
      </c>
      <c r="C41" s="126" t="s">
        <v>1</v>
      </c>
      <c r="D41">
        <v>247278.99937843322</v>
      </c>
      <c r="E41"/>
      <c r="F41"/>
      <c r="G41"/>
      <c r="H41"/>
      <c r="I41"/>
      <c r="J41"/>
      <c r="K41"/>
      <c r="L41"/>
      <c r="M41"/>
      <c r="N41"/>
      <c r="O41"/>
      <c r="P41"/>
      <c r="Q41"/>
      <c r="R41"/>
      <c r="S41"/>
      <c r="T41" s="125"/>
    </row>
    <row r="42" s="77" customFormat="true" ht="15.75" x14ac:dyDescent="0.25">
      <c r="A42" s="124" t="s">
        <v>180</v>
      </c>
      <c r="B42">
        <v>2011</v>
      </c>
      <c r="C42" s="126" t="s">
        <v>1</v>
      </c>
      <c r="D42">
        <v>278582.00182159425</v>
      </c>
      <c r="E42"/>
      <c r="F42"/>
      <c r="G42"/>
      <c r="H42"/>
      <c r="I42"/>
      <c r="J42"/>
      <c r="K42"/>
      <c r="L42"/>
      <c r="M42"/>
      <c r="N42"/>
      <c r="O42"/>
      <c r="P42"/>
      <c r="Q42"/>
      <c r="R42"/>
      <c r="S42"/>
      <c r="T42" s="125"/>
    </row>
    <row r="43" s="77" customFormat="true" ht="15.75" x14ac:dyDescent="0.25">
      <c r="A43" s="124" t="s">
        <v>180</v>
      </c>
      <c r="B43">
        <v>2012</v>
      </c>
      <c r="C43" s="126" t="s">
        <v>1</v>
      </c>
      <c r="D43">
        <v>289444.99258018495</v>
      </c>
      <c r="E43"/>
      <c r="F43"/>
      <c r="G43"/>
      <c r="H43"/>
      <c r="I43"/>
      <c r="J43"/>
      <c r="K43"/>
      <c r="L43"/>
      <c r="M43"/>
      <c r="N43"/>
      <c r="O43"/>
      <c r="P43"/>
      <c r="Q43"/>
      <c r="R43"/>
      <c r="S43"/>
      <c r="T43" s="125"/>
    </row>
    <row r="44" s="77" customFormat="true" ht="15.75" x14ac:dyDescent="0.25">
      <c r="A44" s="124" t="s">
        <v>180</v>
      </c>
      <c r="B44">
        <v>2013</v>
      </c>
      <c r="C44" s="126" t="s">
        <v>1</v>
      </c>
      <c r="D44">
        <v>301189.99627532955</v>
      </c>
      <c r="E44"/>
      <c r="F44"/>
      <c r="G44"/>
      <c r="H44"/>
      <c r="I44"/>
      <c r="J44"/>
      <c r="K44"/>
      <c r="L44"/>
      <c r="M44"/>
      <c r="N44"/>
      <c r="O44"/>
      <c r="P44"/>
      <c r="Q44"/>
      <c r="R44"/>
      <c r="S44"/>
      <c r="T44" s="125"/>
    </row>
    <row r="45" s="77" customFormat="true" ht="15.75" x14ac:dyDescent="0.25">
      <c r="A45" s="124" t="s">
        <v>180</v>
      </c>
      <c r="B45">
        <v>2014</v>
      </c>
      <c r="C45" s="126" t="s">
        <v>1</v>
      </c>
      <c r="D45">
        <v>313570.00326232909</v>
      </c>
      <c r="E45"/>
      <c r="F45"/>
      <c r="G45"/>
      <c r="H45"/>
      <c r="I45"/>
      <c r="J45"/>
      <c r="K45"/>
      <c r="L45"/>
      <c r="M45"/>
      <c r="N45"/>
      <c r="O45"/>
      <c r="P45"/>
      <c r="Q45"/>
      <c r="R45"/>
      <c r="S45"/>
      <c r="T45" s="125"/>
    </row>
    <row r="46" s="77" customFormat="true" ht="15.75" x14ac:dyDescent="0.25">
      <c r="A46" s="124" t="s">
        <v>180</v>
      </c>
      <c r="B46">
        <v>2015</v>
      </c>
      <c r="C46" s="126" t="s">
        <v>1</v>
      </c>
      <c r="D46">
        <v>325873.0058958435</v>
      </c>
      <c r="E46"/>
      <c r="F46"/>
      <c r="G46"/>
      <c r="H46"/>
      <c r="I46"/>
      <c r="J46"/>
      <c r="K46"/>
      <c r="L46"/>
      <c r="M46"/>
      <c r="N46"/>
      <c r="O46"/>
      <c r="P46"/>
      <c r="Q46"/>
      <c r="R46"/>
      <c r="S46"/>
      <c r="T46" s="125"/>
    </row>
    <row r="47" s="77" customFormat="true" ht="15.75" x14ac:dyDescent="0.25">
      <c r="A47" s="124" t="s">
        <v>180</v>
      </c>
      <c r="B47">
        <v>2016</v>
      </c>
      <c r="C47" s="126" t="s">
        <v>1</v>
      </c>
      <c r="D47">
        <v>338467.00724670407</v>
      </c>
      <c r="E47"/>
      <c r="F47"/>
      <c r="G47"/>
      <c r="H47"/>
      <c r="I47"/>
      <c r="J47"/>
      <c r="K47"/>
      <c r="L47"/>
      <c r="M47"/>
      <c r="N47"/>
      <c r="O47"/>
      <c r="P47"/>
      <c r="Q47"/>
      <c r="R47"/>
      <c r="S47"/>
      <c r="T47" s="125"/>
    </row>
    <row r="48" s="77" customFormat="true" ht="15.75" x14ac:dyDescent="0.25">
      <c r="A48" s="124" t="s">
        <v>180</v>
      </c>
      <c r="B48">
        <v>2000</v>
      </c>
      <c r="C48" s="126" t="s">
        <v>2</v>
      </c>
      <c r="D48">
        <v>296466.99178161618</v>
      </c>
      <c r="E48"/>
      <c r="F48"/>
      <c r="G48"/>
      <c r="H48"/>
      <c r="I48"/>
      <c r="J48"/>
      <c r="K48"/>
      <c r="L48"/>
      <c r="M48"/>
      <c r="N48"/>
      <c r="O48"/>
      <c r="P48"/>
      <c r="Q48"/>
      <c r="R48"/>
      <c r="S48"/>
      <c r="T48" s="125"/>
    </row>
    <row r="49" s="77" customFormat="true" ht="15.75" x14ac:dyDescent="0.25">
      <c r="A49" s="124" t="s">
        <v>180</v>
      </c>
      <c r="B49">
        <v>2001</v>
      </c>
      <c r="C49" s="126" t="s">
        <v>2</v>
      </c>
      <c r="D49">
        <v>297511.00053188321</v>
      </c>
      <c r="E49"/>
      <c r="F49"/>
      <c r="G49"/>
      <c r="H49"/>
      <c r="I49"/>
      <c r="J49"/>
      <c r="K49"/>
      <c r="L49"/>
      <c r="M49"/>
      <c r="N49"/>
      <c r="O49"/>
      <c r="P49"/>
      <c r="Q49"/>
      <c r="R49"/>
      <c r="S49"/>
      <c r="T49" s="125"/>
    </row>
    <row r="50" s="77" customFormat="true" ht="15.75" x14ac:dyDescent="0.25">
      <c r="A50" s="124" t="s">
        <v>180</v>
      </c>
      <c r="B50">
        <v>2002</v>
      </c>
      <c r="C50" s="126" t="s">
        <v>2</v>
      </c>
      <c r="D50">
        <v>297998.00084838865</v>
      </c>
      <c r="E50"/>
      <c r="F50"/>
      <c r="G50"/>
      <c r="H50"/>
      <c r="I50"/>
      <c r="J50"/>
      <c r="K50"/>
      <c r="L50"/>
      <c r="M50"/>
      <c r="N50"/>
      <c r="O50"/>
      <c r="P50"/>
      <c r="Q50"/>
      <c r="R50"/>
      <c r="S50"/>
      <c r="T50" s="125"/>
    </row>
    <row r="51" s="77" customFormat="true" ht="15.75" x14ac:dyDescent="0.25">
      <c r="A51" s="124" t="s">
        <v>180</v>
      </c>
      <c r="B51">
        <v>2003</v>
      </c>
      <c r="C51" s="126" t="s">
        <v>2</v>
      </c>
      <c r="D51">
        <v>298558.00783596036</v>
      </c>
      <c r="E51"/>
      <c r="F51"/>
      <c r="G51"/>
      <c r="H51"/>
      <c r="I51"/>
      <c r="J51"/>
      <c r="K51"/>
      <c r="L51"/>
      <c r="M51"/>
      <c r="N51"/>
      <c r="O51"/>
      <c r="P51"/>
      <c r="Q51"/>
      <c r="R51"/>
      <c r="S51"/>
      <c r="T51" s="125"/>
    </row>
    <row r="52" s="77" customFormat="true" ht="15.75" x14ac:dyDescent="0.25">
      <c r="A52" s="124" t="s">
        <v>180</v>
      </c>
      <c r="B52">
        <v>2004</v>
      </c>
      <c r="C52" s="126" t="s">
        <v>2</v>
      </c>
      <c r="D52">
        <v>299068.99448806763</v>
      </c>
      <c r="E52"/>
      <c r="F52"/>
      <c r="G52"/>
      <c r="H52"/>
      <c r="I52"/>
      <c r="J52"/>
      <c r="K52"/>
      <c r="L52"/>
      <c r="M52"/>
      <c r="N52"/>
      <c r="O52"/>
      <c r="P52"/>
      <c r="Q52"/>
      <c r="R52"/>
      <c r="S52"/>
      <c r="T52" s="125"/>
    </row>
    <row r="53" s="77" customFormat="true" ht="15.75" x14ac:dyDescent="0.25">
      <c r="A53" s="124" t="s">
        <v>180</v>
      </c>
      <c r="B53">
        <v>2005</v>
      </c>
      <c r="C53" s="126" t="s">
        <v>2</v>
      </c>
      <c r="D53">
        <v>299311.99949741364</v>
      </c>
      <c r="E53"/>
      <c r="F53"/>
      <c r="G53"/>
      <c r="H53"/>
      <c r="I53"/>
      <c r="J53"/>
      <c r="K53"/>
      <c r="L53"/>
      <c r="M53"/>
      <c r="N53"/>
      <c r="O53"/>
      <c r="P53"/>
      <c r="Q53"/>
      <c r="R53"/>
      <c r="S53"/>
      <c r="T53" s="125"/>
    </row>
    <row r="54" s="77" customFormat="true" ht="15.75" x14ac:dyDescent="0.25">
      <c r="A54" s="124" t="s">
        <v>180</v>
      </c>
      <c r="B54">
        <v>2006</v>
      </c>
      <c r="C54" s="126" t="s">
        <v>2</v>
      </c>
      <c r="D54">
        <v>299057.0057998657</v>
      </c>
      <c r="E54"/>
      <c r="F54"/>
      <c r="G54"/>
      <c r="H54"/>
      <c r="I54"/>
      <c r="J54"/>
      <c r="K54"/>
      <c r="L54"/>
      <c r="M54"/>
      <c r="N54"/>
      <c r="O54"/>
      <c r="P54"/>
      <c r="Q54"/>
      <c r="R54"/>
      <c r="S54"/>
      <c r="T54" s="125"/>
    </row>
    <row r="55" s="77" customFormat="true" ht="15.75" x14ac:dyDescent="0.25">
      <c r="A55" s="124" t="s">
        <v>180</v>
      </c>
      <c r="B55">
        <v>2007</v>
      </c>
      <c r="C55" s="126" t="s">
        <v>2</v>
      </c>
      <c r="D55">
        <v>299055.00116989139</v>
      </c>
      <c r="E55"/>
      <c r="F55"/>
      <c r="G55"/>
      <c r="H55"/>
      <c r="I55"/>
      <c r="J55"/>
      <c r="K55"/>
      <c r="L55"/>
      <c r="M55"/>
      <c r="N55"/>
      <c r="O55"/>
      <c r="P55"/>
      <c r="Q55"/>
      <c r="R55"/>
      <c r="S55"/>
      <c r="T55" s="125"/>
    </row>
    <row r="56" s="77" customFormat="true" ht="15.75" x14ac:dyDescent="0.25">
      <c r="A56" s="124" t="s">
        <v>180</v>
      </c>
      <c r="B56">
        <v>2008</v>
      </c>
      <c r="C56" s="126" t="s">
        <v>2</v>
      </c>
      <c r="D56">
        <v>299186.99679298402</v>
      </c>
      <c r="E56"/>
      <c r="F56"/>
      <c r="G56"/>
      <c r="H56"/>
      <c r="I56"/>
      <c r="J56"/>
      <c r="K56"/>
      <c r="L56"/>
      <c r="M56"/>
      <c r="N56"/>
      <c r="O56"/>
      <c r="P56"/>
      <c r="Q56"/>
      <c r="R56"/>
      <c r="S56"/>
      <c r="T56" s="125"/>
    </row>
    <row r="57" s="77" customFormat="true" ht="15.75" x14ac:dyDescent="0.25">
      <c r="A57" s="124" t="s">
        <v>180</v>
      </c>
      <c r="B57">
        <v>2009</v>
      </c>
      <c r="C57" s="126" t="s">
        <v>2</v>
      </c>
      <c r="D57">
        <v>299383.99466251372</v>
      </c>
      <c r="E57"/>
      <c r="F57"/>
      <c r="G57"/>
      <c r="H57"/>
      <c r="I57"/>
      <c r="J57"/>
      <c r="K57"/>
      <c r="L57"/>
      <c r="M57"/>
      <c r="N57"/>
      <c r="O57"/>
      <c r="P57"/>
      <c r="Q57"/>
      <c r="R57"/>
      <c r="S57"/>
      <c r="T57" s="125"/>
    </row>
    <row r="58" s="77" customFormat="true" ht="15.75" x14ac:dyDescent="0.25">
      <c r="A58" s="124" t="s">
        <v>180</v>
      </c>
      <c r="B58">
        <v>2010</v>
      </c>
      <c r="C58" s="126" t="s">
        <v>2</v>
      </c>
      <c r="D58">
        <v>299544.00062156678</v>
      </c>
      <c r="E58"/>
      <c r="F58"/>
      <c r="G58"/>
      <c r="H58"/>
      <c r="I58"/>
      <c r="J58"/>
      <c r="K58"/>
      <c r="L58"/>
      <c r="M58"/>
      <c r="N58"/>
      <c r="O58"/>
      <c r="P58"/>
      <c r="Q58"/>
      <c r="R58"/>
      <c r="S58"/>
      <c r="T58" s="125"/>
    </row>
    <row r="59" s="77" customFormat="true" ht="15.75" x14ac:dyDescent="0.25">
      <c r="A59" s="124" t="s">
        <v>180</v>
      </c>
      <c r="B59">
        <v>2011</v>
      </c>
      <c r="C59" s="126" t="s">
        <v>2</v>
      </c>
      <c r="D59">
        <v>325966.99817840575</v>
      </c>
      <c r="E59"/>
      <c r="F59"/>
      <c r="G59"/>
      <c r="H59"/>
      <c r="I59"/>
      <c r="J59"/>
      <c r="K59"/>
      <c r="L59"/>
      <c r="M59"/>
      <c r="N59"/>
      <c r="O59"/>
      <c r="P59"/>
      <c r="Q59"/>
      <c r="R59"/>
      <c r="S59"/>
      <c r="T59" s="125"/>
    </row>
    <row r="60" s="77" customFormat="true" ht="15.75" x14ac:dyDescent="0.25">
      <c r="A60" s="124" t="s">
        <v>180</v>
      </c>
      <c r="B60">
        <v>2012</v>
      </c>
      <c r="C60" s="126" t="s">
        <v>2</v>
      </c>
      <c r="D60">
        <v>327392.00741981505</v>
      </c>
      <c r="E60"/>
      <c r="F60"/>
      <c r="G60"/>
      <c r="H60"/>
      <c r="I60"/>
      <c r="J60"/>
      <c r="K60"/>
      <c r="L60"/>
      <c r="M60"/>
      <c r="N60"/>
      <c r="O60"/>
      <c r="P60"/>
      <c r="Q60"/>
      <c r="R60"/>
      <c r="S60"/>
      <c r="T60" s="125"/>
    </row>
    <row r="61" s="77" customFormat="true" ht="15.75" x14ac:dyDescent="0.25">
      <c r="A61" s="124" t="s">
        <v>180</v>
      </c>
      <c r="B61">
        <v>2013</v>
      </c>
      <c r="C61" s="126" t="s">
        <v>2</v>
      </c>
      <c r="D61">
        <v>329614.00372467045</v>
      </c>
      <c r="E61"/>
      <c r="F61"/>
      <c r="G61"/>
      <c r="H61"/>
      <c r="I61"/>
      <c r="J61"/>
      <c r="K61"/>
      <c r="L61"/>
      <c r="M61"/>
      <c r="N61"/>
      <c r="O61"/>
      <c r="P61"/>
      <c r="Q61"/>
      <c r="R61"/>
      <c r="S61"/>
      <c r="T61" s="125"/>
    </row>
    <row r="62" s="77" customFormat="true" ht="15.75" x14ac:dyDescent="0.25">
      <c r="A62" s="124" t="s">
        <v>180</v>
      </c>
      <c r="B62">
        <v>2014</v>
      </c>
      <c r="C62" s="126" t="s">
        <v>2</v>
      </c>
      <c r="D62">
        <v>332299.99673767091</v>
      </c>
      <c r="E62"/>
      <c r="F62"/>
      <c r="G62"/>
      <c r="H62"/>
      <c r="I62"/>
      <c r="J62"/>
      <c r="K62"/>
      <c r="L62"/>
      <c r="M62"/>
      <c r="N62"/>
      <c r="O62"/>
      <c r="P62"/>
      <c r="Q62"/>
      <c r="R62"/>
      <c r="S62"/>
      <c r="T62" s="125"/>
    </row>
    <row r="63" s="77" customFormat="true" ht="15.75" x14ac:dyDescent="0.25">
      <c r="A63" s="124" t="s">
        <v>180</v>
      </c>
      <c r="B63">
        <v>2015</v>
      </c>
      <c r="C63" s="126" t="s">
        <v>2</v>
      </c>
      <c r="D63">
        <v>334698.99410415645</v>
      </c>
      <c r="E63"/>
      <c r="F63"/>
      <c r="G63"/>
      <c r="H63"/>
      <c r="I63"/>
      <c r="J63"/>
      <c r="K63"/>
      <c r="L63"/>
      <c r="M63"/>
      <c r="N63"/>
      <c r="O63"/>
      <c r="P63"/>
      <c r="Q63"/>
      <c r="R63"/>
      <c r="S63"/>
      <c r="T63" s="125"/>
    </row>
    <row r="64" s="77" customFormat="true" ht="15.75" x14ac:dyDescent="0.25">
      <c r="A64" s="124" t="s">
        <v>180</v>
      </c>
      <c r="B64">
        <v>2016</v>
      </c>
      <c r="C64" s="126" t="s">
        <v>2</v>
      </c>
      <c r="D64">
        <v>337196.99275329593</v>
      </c>
      <c r="E64"/>
      <c r="F64"/>
      <c r="G64"/>
      <c r="H64"/>
      <c r="I64"/>
      <c r="J64"/>
      <c r="K64"/>
      <c r="L64"/>
      <c r="M64"/>
      <c r="N64"/>
      <c r="O64"/>
      <c r="P64"/>
      <c r="Q64"/>
      <c r="R64"/>
      <c r="S64"/>
      <c r="T64" s="125"/>
    </row>
    <row r="65" s="77" customFormat="true" ht="15.75" x14ac:dyDescent="0.25">
      <c r="A65" s="124" t="s">
        <v>180</v>
      </c>
      <c r="B65">
        <v>2000</v>
      </c>
      <c r="C65" s="126" t="s">
        <v>16</v>
      </c>
      <c r="D65">
        <v>116246</v>
      </c>
      <c r="E65"/>
      <c r="F65"/>
      <c r="G65"/>
      <c r="H65"/>
      <c r="I65"/>
      <c r="J65"/>
      <c r="K65"/>
      <c r="L65"/>
      <c r="M65"/>
      <c r="N65"/>
      <c r="O65"/>
      <c r="P65"/>
      <c r="Q65"/>
      <c r="R65"/>
      <c r="S65"/>
      <c r="T65" s="125"/>
    </row>
    <row r="66" s="77" customFormat="true" ht="15.75" x14ac:dyDescent="0.25">
      <c r="A66" s="124" t="s">
        <v>180</v>
      </c>
      <c r="B66">
        <v>2001</v>
      </c>
      <c r="C66" s="126" t="s">
        <v>16</v>
      </c>
      <c r="D66">
        <v>117169</v>
      </c>
      <c r="E66"/>
      <c r="F66"/>
      <c r="G66"/>
      <c r="H66"/>
      <c r="I66"/>
      <c r="J66"/>
      <c r="K66"/>
      <c r="L66"/>
      <c r="M66"/>
      <c r="N66"/>
      <c r="O66"/>
      <c r="P66"/>
      <c r="Q66"/>
      <c r="R66"/>
      <c r="S66"/>
      <c r="T66" s="125"/>
    </row>
    <row r="67" s="77" customFormat="true" ht="15.75" x14ac:dyDescent="0.25">
      <c r="A67" s="124" t="s">
        <v>180</v>
      </c>
      <c r="B67">
        <v>2002</v>
      </c>
      <c r="C67" s="126" t="s">
        <v>16</v>
      </c>
      <c r="D67">
        <v>118635</v>
      </c>
      <c r="E67"/>
      <c r="F67"/>
      <c r="G67"/>
      <c r="H67"/>
      <c r="I67"/>
      <c r="J67"/>
      <c r="K67"/>
      <c r="L67"/>
      <c r="M67"/>
      <c r="N67"/>
      <c r="O67"/>
      <c r="P67"/>
      <c r="Q67"/>
      <c r="R67"/>
      <c r="S67"/>
      <c r="T67" s="125"/>
    </row>
    <row r="68" s="77" customFormat="true" ht="15.75" x14ac:dyDescent="0.25">
      <c r="A68" s="124" t="s">
        <v>180</v>
      </c>
      <c r="B68">
        <v>2003</v>
      </c>
      <c r="C68" s="126" t="s">
        <v>16</v>
      </c>
      <c r="D68">
        <v>119927</v>
      </c>
      <c r="E68"/>
      <c r="F68"/>
      <c r="G68"/>
      <c r="H68"/>
      <c r="I68"/>
      <c r="J68"/>
      <c r="K68"/>
      <c r="L68"/>
      <c r="M68"/>
      <c r="N68"/>
      <c r="O68"/>
      <c r="P68"/>
      <c r="Q68"/>
      <c r="R68"/>
      <c r="S68"/>
      <c r="T68" s="125"/>
    </row>
    <row r="69" s="77" customFormat="true" ht="15.75" x14ac:dyDescent="0.25">
      <c r="A69" s="124" t="s">
        <v>180</v>
      </c>
      <c r="B69">
        <v>2004</v>
      </c>
      <c r="C69" s="126" t="s">
        <v>16</v>
      </c>
      <c r="D69">
        <v>121077</v>
      </c>
      <c r="E69"/>
      <c r="F69"/>
      <c r="G69"/>
      <c r="H69"/>
      <c r="I69"/>
      <c r="J69"/>
      <c r="K69"/>
      <c r="L69"/>
      <c r="M69"/>
      <c r="N69"/>
      <c r="O69"/>
      <c r="P69"/>
      <c r="Q69"/>
      <c r="R69"/>
      <c r="S69"/>
      <c r="T69" s="125"/>
    </row>
    <row r="70" s="77" customFormat="true" ht="15.75" x14ac:dyDescent="0.25">
      <c r="A70" s="124" t="s">
        <v>180</v>
      </c>
      <c r="B70">
        <v>2005</v>
      </c>
      <c r="C70" s="126" t="s">
        <v>16</v>
      </c>
      <c r="D70">
        <v>122120</v>
      </c>
      <c r="E70"/>
      <c r="F70"/>
      <c r="G70"/>
      <c r="H70"/>
      <c r="I70"/>
      <c r="J70"/>
      <c r="K70"/>
      <c r="L70"/>
      <c r="M70"/>
      <c r="N70"/>
      <c r="O70"/>
      <c r="P70"/>
      <c r="Q70"/>
      <c r="R70"/>
      <c r="S70"/>
      <c r="T70" s="125"/>
    </row>
    <row r="71" s="77" customFormat="true" ht="15.75" x14ac:dyDescent="0.25">
      <c r="A71" s="124" t="s">
        <v>180</v>
      </c>
      <c r="B71">
        <v>2006</v>
      </c>
      <c r="C71" s="126" t="s">
        <v>16</v>
      </c>
      <c r="D71">
        <v>123134</v>
      </c>
      <c r="E71"/>
      <c r="F71"/>
      <c r="G71"/>
      <c r="H71"/>
      <c r="I71"/>
      <c r="J71"/>
      <c r="K71"/>
      <c r="L71"/>
      <c r="M71"/>
      <c r="N71"/>
      <c r="O71"/>
      <c r="P71"/>
      <c r="Q71"/>
      <c r="R71"/>
      <c r="S71"/>
      <c r="T71" s="125"/>
    </row>
    <row r="72" s="77" customFormat="true" ht="15.75" x14ac:dyDescent="0.25">
      <c r="A72" s="124" t="s">
        <v>180</v>
      </c>
      <c r="B72">
        <v>2007</v>
      </c>
      <c r="C72" s="126" t="s">
        <v>16</v>
      </c>
      <c r="D72">
        <v>125407</v>
      </c>
      <c r="E72"/>
      <c r="F72"/>
      <c r="G72"/>
      <c r="H72"/>
      <c r="I72"/>
      <c r="J72"/>
      <c r="K72"/>
      <c r="L72"/>
      <c r="M72"/>
      <c r="N72"/>
      <c r="O72"/>
      <c r="P72"/>
      <c r="Q72"/>
      <c r="R72"/>
      <c r="S72"/>
      <c r="T72" s="125"/>
    </row>
    <row r="73" s="77" customFormat="true" ht="15.75" x14ac:dyDescent="0.25">
      <c r="A73" s="124" t="s">
        <v>180</v>
      </c>
      <c r="B73">
        <v>2008</v>
      </c>
      <c r="C73" s="126" t="s">
        <v>16</v>
      </c>
      <c r="D73">
        <v>127905</v>
      </c>
      <c r="E73"/>
      <c r="F73"/>
      <c r="G73"/>
      <c r="H73"/>
      <c r="I73"/>
      <c r="J73"/>
      <c r="K73"/>
      <c r="L73"/>
      <c r="M73"/>
      <c r="N73"/>
      <c r="O73"/>
      <c r="P73"/>
      <c r="Q73"/>
      <c r="R73"/>
      <c r="S73"/>
      <c r="T73" s="125"/>
    </row>
    <row r="74" s="77" customFormat="true" ht="15.75" x14ac:dyDescent="0.25">
      <c r="A74" s="124" t="s">
        <v>180</v>
      </c>
      <c r="B74">
        <v>2009</v>
      </c>
      <c r="C74" s="126" t="s">
        <v>16</v>
      </c>
      <c r="D74">
        <v>130546</v>
      </c>
      <c r="E74"/>
      <c r="F74"/>
      <c r="G74"/>
      <c r="H74"/>
      <c r="I74"/>
      <c r="J74"/>
      <c r="K74"/>
      <c r="L74"/>
      <c r="M74"/>
      <c r="N74"/>
      <c r="O74"/>
      <c r="P74"/>
      <c r="Q74"/>
      <c r="R74"/>
      <c r="S74"/>
      <c r="T74" s="125"/>
    </row>
    <row r="75" s="77" customFormat="true" ht="15.75" x14ac:dyDescent="0.25">
      <c r="A75" s="124" t="s">
        <v>180</v>
      </c>
      <c r="B75">
        <v>2010</v>
      </c>
      <c r="C75" s="126" t="s">
        <v>16</v>
      </c>
      <c r="D75">
        <v>133236</v>
      </c>
      <c r="E75"/>
      <c r="F75"/>
      <c r="G75"/>
      <c r="H75"/>
      <c r="I75"/>
      <c r="J75"/>
      <c r="K75"/>
      <c r="L75"/>
      <c r="M75"/>
      <c r="N75"/>
      <c r="O75"/>
      <c r="P75"/>
      <c r="Q75"/>
      <c r="R75"/>
      <c r="S75"/>
      <c r="T75" s="125"/>
    </row>
    <row r="76" s="77" customFormat="true" ht="15.75" x14ac:dyDescent="0.25">
      <c r="A76" s="124" t="s">
        <v>180</v>
      </c>
      <c r="B76">
        <v>2011</v>
      </c>
      <c r="C76" s="126" t="s">
        <v>16</v>
      </c>
      <c r="D76">
        <v>140905</v>
      </c>
      <c r="E76"/>
      <c r="F76"/>
      <c r="G76"/>
      <c r="H76"/>
      <c r="I76"/>
      <c r="J76"/>
      <c r="K76"/>
      <c r="L76"/>
      <c r="M76"/>
      <c r="N76"/>
      <c r="O76"/>
      <c r="P76"/>
      <c r="Q76"/>
      <c r="R76"/>
      <c r="S76"/>
      <c r="T76" s="125"/>
    </row>
    <row r="77" s="77" customFormat="true" ht="15.75" x14ac:dyDescent="0.25">
      <c r="A77" s="124" t="s">
        <v>180</v>
      </c>
      <c r="B77">
        <v>2012</v>
      </c>
      <c r="C77" s="126" t="s">
        <v>16</v>
      </c>
      <c r="D77">
        <v>145353</v>
      </c>
      <c r="E77"/>
      <c r="F77"/>
      <c r="G77"/>
      <c r="H77"/>
      <c r="I77"/>
      <c r="J77"/>
      <c r="K77"/>
      <c r="L77"/>
      <c r="M77"/>
      <c r="N77"/>
      <c r="O77"/>
      <c r="P77"/>
      <c r="Q77"/>
      <c r="R77"/>
      <c r="S77"/>
      <c r="T77" s="125"/>
    </row>
    <row r="78" s="77" customFormat="true" ht="15.75" x14ac:dyDescent="0.25">
      <c r="A78" s="124" t="s">
        <v>180</v>
      </c>
      <c r="B78">
        <v>2013</v>
      </c>
      <c r="C78" s="126" t="s">
        <v>16</v>
      </c>
      <c r="D78">
        <v>149995</v>
      </c>
      <c r="E78"/>
      <c r="F78"/>
      <c r="G78"/>
      <c r="H78"/>
      <c r="I78"/>
      <c r="J78"/>
      <c r="K78"/>
      <c r="L78"/>
      <c r="M78"/>
      <c r="N78"/>
      <c r="O78"/>
      <c r="P78"/>
      <c r="Q78"/>
      <c r="R78"/>
      <c r="S78"/>
      <c r="T78" s="125"/>
    </row>
    <row r="79" s="77" customFormat="true" ht="15.75" x14ac:dyDescent="0.25">
      <c r="A79" s="124" t="s">
        <v>180</v>
      </c>
      <c r="B79">
        <v>2014</v>
      </c>
      <c r="C79" s="126" t="s">
        <v>16</v>
      </c>
      <c r="D79">
        <v>154450</v>
      </c>
      <c r="E79"/>
      <c r="F79"/>
      <c r="G79"/>
      <c r="H79"/>
      <c r="I79"/>
      <c r="J79"/>
      <c r="K79"/>
      <c r="L79"/>
      <c r="M79"/>
      <c r="N79"/>
      <c r="O79"/>
      <c r="P79"/>
      <c r="Q79"/>
      <c r="R79"/>
      <c r="S79"/>
      <c r="T79" s="125"/>
    </row>
    <row r="80" s="77" customFormat="true" ht="15.75" x14ac:dyDescent="0.25">
      <c r="A80" s="124" t="s">
        <v>180</v>
      </c>
      <c r="B80">
        <v>2015</v>
      </c>
      <c r="C80" s="126" t="s">
        <v>16</v>
      </c>
      <c r="D80">
        <v>157696</v>
      </c>
      <c r="E80"/>
      <c r="F80"/>
      <c r="G80"/>
      <c r="H80"/>
      <c r="I80"/>
      <c r="J80"/>
      <c r="K80"/>
      <c r="L80"/>
      <c r="M80"/>
      <c r="N80"/>
      <c r="O80"/>
      <c r="P80"/>
      <c r="Q80"/>
      <c r="R80"/>
      <c r="S80"/>
      <c r="T80" s="125"/>
    </row>
    <row r="81" s="77" customFormat="true" ht="15.75" x14ac:dyDescent="0.25">
      <c r="A81" s="124" t="s">
        <v>180</v>
      </c>
      <c r="B81">
        <v>2016</v>
      </c>
      <c r="C81" s="126" t="s">
        <v>16</v>
      </c>
      <c r="D81">
        <v>160956</v>
      </c>
      <c r="E81"/>
      <c r="F81"/>
      <c r="G81"/>
      <c r="H81"/>
      <c r="I81"/>
      <c r="J81"/>
      <c r="K81"/>
      <c r="L81"/>
      <c r="M81"/>
      <c r="N81"/>
      <c r="O81"/>
      <c r="P81"/>
      <c r="Q81"/>
      <c r="R81"/>
      <c r="S81"/>
      <c r="T81" s="125"/>
    </row>
    <row r="82" s="77" customFormat="true" ht="15.75" x14ac:dyDescent="0.25">
      <c r="A82" s="124" t="s">
        <v>180</v>
      </c>
      <c r="B82">
        <v>2000</v>
      </c>
      <c r="C82" s="126" t="s">
        <v>17</v>
      </c>
      <c r="D82">
        <v>204728</v>
      </c>
      <c r="E82"/>
      <c r="F82"/>
      <c r="G82"/>
      <c r="H82"/>
      <c r="I82"/>
      <c r="J82"/>
      <c r="K82"/>
      <c r="L82"/>
      <c r="M82"/>
      <c r="N82"/>
      <c r="O82"/>
      <c r="P82"/>
      <c r="Q82"/>
      <c r="R82"/>
      <c r="S82"/>
      <c r="T82" s="125"/>
    </row>
    <row r="83" s="77" customFormat="true" ht="15.75" x14ac:dyDescent="0.25">
      <c r="A83" s="124" t="s">
        <v>180</v>
      </c>
      <c r="B83">
        <v>2001</v>
      </c>
      <c r="C83" s="126" t="s">
        <v>17</v>
      </c>
      <c r="D83">
        <v>208385</v>
      </c>
      <c r="E83"/>
      <c r="F83"/>
      <c r="G83"/>
      <c r="H83"/>
      <c r="I83"/>
      <c r="J83"/>
      <c r="K83"/>
      <c r="L83"/>
      <c r="M83"/>
      <c r="N83"/>
      <c r="O83"/>
      <c r="P83"/>
      <c r="Q83"/>
      <c r="R83"/>
      <c r="S83"/>
      <c r="T83" s="125"/>
    </row>
    <row r="84" s="77" customFormat="true" ht="15.75" x14ac:dyDescent="0.25">
      <c r="A84" s="124" t="s">
        <v>180</v>
      </c>
      <c r="B84">
        <v>2002</v>
      </c>
      <c r="C84" s="126" t="s">
        <v>17</v>
      </c>
      <c r="D84">
        <v>211824</v>
      </c>
      <c r="E84"/>
      <c r="F84"/>
      <c r="G84"/>
      <c r="H84"/>
      <c r="I84"/>
      <c r="J84"/>
      <c r="K84"/>
      <c r="L84"/>
      <c r="M84"/>
      <c r="N84"/>
      <c r="O84"/>
      <c r="P84"/>
      <c r="Q84"/>
      <c r="R84"/>
      <c r="S84"/>
      <c r="T84" s="125"/>
    </row>
    <row r="85" s="77" customFormat="true" ht="15.75" x14ac:dyDescent="0.25">
      <c r="A85" s="124" t="s">
        <v>180</v>
      </c>
      <c r="B85">
        <v>2003</v>
      </c>
      <c r="C85" s="126" t="s">
        <v>17</v>
      </c>
      <c r="D85">
        <v>215430</v>
      </c>
      <c r="E85"/>
      <c r="F85"/>
      <c r="G85"/>
      <c r="H85"/>
      <c r="I85"/>
      <c r="J85"/>
      <c r="K85"/>
      <c r="L85"/>
      <c r="M85"/>
      <c r="N85"/>
      <c r="O85"/>
      <c r="P85"/>
      <c r="Q85"/>
      <c r="R85"/>
      <c r="S85"/>
      <c r="T85" s="125"/>
    </row>
    <row r="86" s="77" customFormat="true" ht="15.75" x14ac:dyDescent="0.25">
      <c r="A86" s="124" t="s">
        <v>180</v>
      </c>
      <c r="B86">
        <v>2004</v>
      </c>
      <c r="C86" s="126" t="s">
        <v>17</v>
      </c>
      <c r="D86">
        <v>218893</v>
      </c>
      <c r="E86"/>
      <c r="F86"/>
      <c r="G86"/>
      <c r="H86"/>
      <c r="I86"/>
      <c r="J86"/>
      <c r="K86"/>
      <c r="L86"/>
      <c r="M86"/>
      <c r="N86"/>
      <c r="O86"/>
      <c r="P86"/>
      <c r="Q86"/>
      <c r="R86"/>
      <c r="S86"/>
      <c r="T86" s="125"/>
    </row>
    <row r="87" s="77" customFormat="true" ht="15.75" x14ac:dyDescent="0.25">
      <c r="A87" s="124" t="s">
        <v>180</v>
      </c>
      <c r="B87">
        <v>2005</v>
      </c>
      <c r="C87" s="126" t="s">
        <v>17</v>
      </c>
      <c r="D87">
        <v>221913</v>
      </c>
      <c r="E87"/>
      <c r="F87"/>
      <c r="G87"/>
      <c r="H87"/>
      <c r="I87"/>
      <c r="J87"/>
      <c r="K87"/>
      <c r="L87"/>
      <c r="M87"/>
      <c r="N87"/>
      <c r="O87"/>
      <c r="P87"/>
      <c r="Q87"/>
      <c r="R87"/>
      <c r="S87"/>
      <c r="T87" s="125"/>
    </row>
    <row r="88" s="77" customFormat="true" ht="15.75" x14ac:dyDescent="0.25">
      <c r="A88" s="124" t="s">
        <v>180</v>
      </c>
      <c r="B88">
        <v>2006</v>
      </c>
      <c r="C88" s="126" t="s">
        <v>17</v>
      </c>
      <c r="D88">
        <v>224148</v>
      </c>
      <c r="E88"/>
      <c r="F88">
        <v>20.100000000000001</v>
      </c>
      <c r="G88"/>
      <c r="H88">
        <v>20.100000000000001</v>
      </c>
      <c r="I88">
        <v>79.900000000000006</v>
      </c>
      <c r="J88">
        <v>20.099999999999991</v>
      </c>
      <c r="K88"/>
      <c r="L88"/>
      <c r="M88">
        <v>20.099999999999994</v>
      </c>
      <c r="N88">
        <v>79.900000000000006</v>
      </c>
      <c r="O88"/>
      <c r="P88"/>
      <c r="Q88"/>
      <c r="R88"/>
      <c r="S88"/>
      <c r="T88" s="125"/>
    </row>
    <row r="89" s="77" customFormat="true" ht="15.75" x14ac:dyDescent="0.25">
      <c r="A89" s="124" t="s">
        <v>180</v>
      </c>
      <c r="B89">
        <v>2007</v>
      </c>
      <c r="C89" s="126" t="s">
        <v>17</v>
      </c>
      <c r="D89">
        <v>226547</v>
      </c>
      <c r="E89"/>
      <c r="F89">
        <v>20.100000000000001</v>
      </c>
      <c r="G89"/>
      <c r="H89">
        <v>20.100000000000001</v>
      </c>
      <c r="I89">
        <v>79.900000000000006</v>
      </c>
      <c r="J89">
        <v>20.099999999999991</v>
      </c>
      <c r="K89"/>
      <c r="L89"/>
      <c r="M89">
        <v>20.099999999999994</v>
      </c>
      <c r="N89">
        <v>79.900000000000006</v>
      </c>
      <c r="O89"/>
      <c r="P89"/>
      <c r="Q89"/>
      <c r="R89"/>
      <c r="S89"/>
      <c r="T89" s="125"/>
    </row>
    <row r="90" s="77" customFormat="true" ht="15.75" x14ac:dyDescent="0.25">
      <c r="A90" s="124" t="s">
        <v>180</v>
      </c>
      <c r="B90">
        <v>2008</v>
      </c>
      <c r="C90" s="126" t="s">
        <v>17</v>
      </c>
      <c r="D90">
        <v>229352</v>
      </c>
      <c r="E90"/>
      <c r="F90">
        <v>20.100000000000001</v>
      </c>
      <c r="G90"/>
      <c r="H90">
        <v>20.100000000000001</v>
      </c>
      <c r="I90">
        <v>79.900000000000006</v>
      </c>
      <c r="J90">
        <v>20.099999999999991</v>
      </c>
      <c r="K90"/>
      <c r="L90"/>
      <c r="M90">
        <v>20.099999999999994</v>
      </c>
      <c r="N90">
        <v>79.900000000000006</v>
      </c>
      <c r="O90"/>
      <c r="P90"/>
      <c r="Q90"/>
      <c r="R90"/>
      <c r="S90"/>
      <c r="T90" s="125"/>
    </row>
    <row r="91" s="77" customFormat="true" ht="15.75" x14ac:dyDescent="0.25">
      <c r="A91" s="124" t="s">
        <v>180</v>
      </c>
      <c r="B91">
        <v>2009</v>
      </c>
      <c r="C91" s="126" t="s">
        <v>17</v>
      </c>
      <c r="D91">
        <v>232605</v>
      </c>
      <c r="E91"/>
      <c r="F91">
        <v>20.100000000000001</v>
      </c>
      <c r="G91"/>
      <c r="H91">
        <v>20.100000000000001</v>
      </c>
      <c r="I91">
        <v>79.900000000000006</v>
      </c>
      <c r="J91">
        <v>20.099999999999991</v>
      </c>
      <c r="K91"/>
      <c r="L91"/>
      <c r="M91">
        <v>20.099999999999994</v>
      </c>
      <c r="N91">
        <v>79.900000000000006</v>
      </c>
      <c r="O91"/>
      <c r="P91"/>
      <c r="Q91"/>
      <c r="R91"/>
      <c r="S91"/>
      <c r="T91" s="125"/>
    </row>
    <row r="92" s="77" customFormat="true" ht="15.75" x14ac:dyDescent="0.25">
      <c r="A92" s="124" t="s">
        <v>180</v>
      </c>
      <c r="B92">
        <v>2010</v>
      </c>
      <c r="C92" s="126" t="s">
        <v>17</v>
      </c>
      <c r="D92">
        <v>236187</v>
      </c>
      <c r="E92"/>
      <c r="F92">
        <v>20.100000000000001</v>
      </c>
      <c r="G92"/>
      <c r="H92">
        <v>20.100000000000001</v>
      </c>
      <c r="I92">
        <v>79.900000000000006</v>
      </c>
      <c r="J92">
        <v>20.099999999999991</v>
      </c>
      <c r="K92"/>
      <c r="L92"/>
      <c r="M92">
        <v>20.099999999999994</v>
      </c>
      <c r="N92">
        <v>79.900000000000006</v>
      </c>
      <c r="O92"/>
      <c r="P92"/>
      <c r="Q92"/>
      <c r="R92"/>
      <c r="S92"/>
      <c r="T92" s="125"/>
    </row>
    <row r="93" s="77" customFormat="true" ht="15.75" x14ac:dyDescent="0.25">
      <c r="A93" s="124" t="s">
        <v>180</v>
      </c>
      <c r="B93">
        <v>2011</v>
      </c>
      <c r="C93" s="126" t="s">
        <v>17</v>
      </c>
      <c r="D93">
        <v>245795</v>
      </c>
      <c r="E93"/>
      <c r="F93">
        <v>20.100000000000001</v>
      </c>
      <c r="G93"/>
      <c r="H93">
        <v>20.100000000000001</v>
      </c>
      <c r="I93">
        <v>79.900000000000006</v>
      </c>
      <c r="J93">
        <v>20.099999999999991</v>
      </c>
      <c r="K93"/>
      <c r="L93"/>
      <c r="M93">
        <v>20.099999999999994</v>
      </c>
      <c r="N93">
        <v>79.900000000000006</v>
      </c>
      <c r="O93"/>
      <c r="P93"/>
      <c r="Q93"/>
      <c r="R93"/>
      <c r="S93"/>
      <c r="T93" s="125"/>
    </row>
    <row r="94" s="77" customFormat="true" ht="15.75" x14ac:dyDescent="0.25">
      <c r="A94" s="124" t="s">
        <v>180</v>
      </c>
      <c r="B94">
        <v>2012</v>
      </c>
      <c r="C94" s="126" t="s">
        <v>17</v>
      </c>
      <c r="D94">
        <v>251031</v>
      </c>
      <c r="E94"/>
      <c r="F94">
        <v>20.100000000000001</v>
      </c>
      <c r="G94"/>
      <c r="H94">
        <v>20.100000000000001</v>
      </c>
      <c r="I94">
        <v>79.900000000000006</v>
      </c>
      <c r="J94">
        <v>20.099999999999991</v>
      </c>
      <c r="K94"/>
      <c r="L94"/>
      <c r="M94">
        <v>20.099999999999994</v>
      </c>
      <c r="N94">
        <v>79.900000000000006</v>
      </c>
      <c r="O94"/>
      <c r="P94"/>
      <c r="Q94"/>
      <c r="R94"/>
      <c r="S94"/>
      <c r="T94" s="125"/>
    </row>
    <row r="95" s="77" customFormat="true" ht="15.75" x14ac:dyDescent="0.25">
      <c r="A95" s="124" t="s">
        <v>180</v>
      </c>
      <c r="B95">
        <v>2013</v>
      </c>
      <c r="C95" s="126" t="s">
        <v>17</v>
      </c>
      <c r="D95">
        <v>257240</v>
      </c>
      <c r="E95"/>
      <c r="F95">
        <v>20.100000000000001</v>
      </c>
      <c r="G95"/>
      <c r="H95">
        <v>20.100000000000001</v>
      </c>
      <c r="I95">
        <v>79.900000000000006</v>
      </c>
      <c r="J95">
        <v>20.099999999999991</v>
      </c>
      <c r="K95"/>
      <c r="L95"/>
      <c r="M95">
        <v>20.099999999999994</v>
      </c>
      <c r="N95">
        <v>79.900000000000006</v>
      </c>
      <c r="O95"/>
      <c r="P95"/>
      <c r="Q95"/>
      <c r="R95"/>
      <c r="S95"/>
      <c r="T95" s="125"/>
    </row>
    <row r="96" s="77" customFormat="true" ht="15.75" x14ac:dyDescent="0.25">
      <c r="A96" s="124" t="s">
        <v>180</v>
      </c>
      <c r="B96">
        <v>2014</v>
      </c>
      <c r="C96" s="126" t="s">
        <v>17</v>
      </c>
      <c r="D96">
        <v>264186</v>
      </c>
      <c r="E96"/>
      <c r="F96">
        <v>20.100000000000001</v>
      </c>
      <c r="G96"/>
      <c r="H96">
        <v>20.100000000000001</v>
      </c>
      <c r="I96">
        <v>79.900000000000006</v>
      </c>
      <c r="J96">
        <v>20.099999999999991</v>
      </c>
      <c r="K96"/>
      <c r="L96"/>
      <c r="M96">
        <v>20.099999999999994</v>
      </c>
      <c r="N96">
        <v>79.900000000000006</v>
      </c>
      <c r="O96"/>
      <c r="P96"/>
      <c r="Q96"/>
      <c r="R96"/>
      <c r="S96"/>
      <c r="T96" s="125"/>
    </row>
    <row r="97" s="77" customFormat="true" ht="15.75" x14ac:dyDescent="0.25">
      <c r="A97" s="124" t="s">
        <v>180</v>
      </c>
      <c r="B97">
        <v>2015</v>
      </c>
      <c r="C97" s="126" t="s">
        <v>17</v>
      </c>
      <c r="D97">
        <v>271565</v>
      </c>
      <c r="E97"/>
      <c r="F97"/>
      <c r="G97"/>
      <c r="H97"/>
      <c r="I97"/>
      <c r="J97"/>
      <c r="K97"/>
      <c r="L97"/>
      <c r="M97"/>
      <c r="N97"/>
      <c r="O97"/>
      <c r="P97"/>
      <c r="Q97"/>
      <c r="R97"/>
      <c r="S97"/>
      <c r="T97" s="125"/>
    </row>
    <row r="98" s="77" customFormat="true" ht="15.75" x14ac:dyDescent="0.25">
      <c r="A98" s="124" t="s">
        <v>180</v>
      </c>
      <c r="B98">
        <v>2016</v>
      </c>
      <c r="C98" s="126" t="s">
        <v>17</v>
      </c>
      <c r="D98">
        <v>278926</v>
      </c>
      <c r="E98"/>
      <c r="F98"/>
      <c r="G98"/>
      <c r="H98"/>
      <c r="I98"/>
      <c r="J98"/>
      <c r="K98"/>
      <c r="L98"/>
      <c r="M98"/>
      <c r="N98"/>
      <c r="O98"/>
      <c r="P98"/>
      <c r="Q98"/>
      <c r="R98"/>
      <c r="S98"/>
      <c r="T98" s="125"/>
    </row>
    <row r="99" s="77" customFormat="true" ht="15.75" x14ac:dyDescent="0.25">
      <c r="A99" s="124" t="s">
        <v>180</v>
      </c>
      <c r="B99">
        <v>2000</v>
      </c>
      <c r="C99" s="126" t="s">
        <v>18</v>
      </c>
      <c r="D99">
        <v>147038</v>
      </c>
      <c r="E99"/>
      <c r="F99"/>
      <c r="G99"/>
      <c r="H99"/>
      <c r="I99"/>
      <c r="J99"/>
      <c r="K99"/>
      <c r="L99"/>
      <c r="M99"/>
      <c r="N99"/>
      <c r="O99"/>
      <c r="P99"/>
      <c r="Q99"/>
      <c r="R99"/>
      <c r="S99"/>
      <c r="T99" s="125"/>
    </row>
    <row r="100" s="77" customFormat="true" ht="15.75" x14ac:dyDescent="0.25">
      <c r="A100" s="124" t="s">
        <v>180</v>
      </c>
      <c r="B100">
        <v>2001</v>
      </c>
      <c r="C100" s="126" t="s">
        <v>18</v>
      </c>
      <c r="D100">
        <v>150327</v>
      </c>
      <c r="E100"/>
      <c r="F100"/>
      <c r="G100"/>
      <c r="H100"/>
      <c r="I100"/>
      <c r="J100"/>
      <c r="K100"/>
      <c r="L100"/>
      <c r="M100"/>
      <c r="N100"/>
      <c r="O100"/>
      <c r="P100"/>
      <c r="Q100"/>
      <c r="R100"/>
      <c r="S100"/>
      <c r="T100" s="125"/>
    </row>
    <row r="101" s="77" customFormat="true" ht="15.75" x14ac:dyDescent="0.25">
      <c r="A101" s="124" t="s">
        <v>180</v>
      </c>
      <c r="B101">
        <v>2002</v>
      </c>
      <c r="C101" s="126" t="s">
        <v>18</v>
      </c>
      <c r="D101">
        <v>152661</v>
      </c>
      <c r="E101"/>
      <c r="F101"/>
      <c r="G101"/>
      <c r="H101"/>
      <c r="I101"/>
      <c r="J101"/>
      <c r="K101"/>
      <c r="L101"/>
      <c r="M101"/>
      <c r="N101"/>
      <c r="O101"/>
      <c r="P101"/>
      <c r="Q101"/>
      <c r="R101"/>
      <c r="S101"/>
      <c r="T101" s="125"/>
    </row>
    <row r="102" s="77" customFormat="true" ht="15.75" x14ac:dyDescent="0.25">
      <c r="A102" s="124" t="s">
        <v>180</v>
      </c>
      <c r="B102">
        <v>2003</v>
      </c>
      <c r="C102" s="126" t="s">
        <v>18</v>
      </c>
      <c r="D102">
        <v>155386</v>
      </c>
      <c r="E102"/>
      <c r="F102"/>
      <c r="G102"/>
      <c r="H102"/>
      <c r="I102"/>
      <c r="J102"/>
      <c r="K102"/>
      <c r="L102"/>
      <c r="M102"/>
      <c r="N102"/>
      <c r="O102"/>
      <c r="P102"/>
      <c r="Q102"/>
      <c r="R102"/>
      <c r="S102"/>
      <c r="T102" s="125"/>
    </row>
    <row r="103" s="77" customFormat="true" ht="15.75" x14ac:dyDescent="0.25">
      <c r="A103" s="124" t="s">
        <v>180</v>
      </c>
      <c r="B103">
        <v>2004</v>
      </c>
      <c r="C103" s="126" t="s">
        <v>18</v>
      </c>
      <c r="D103">
        <v>158586</v>
      </c>
      <c r="E103"/>
      <c r="F103"/>
      <c r="G103"/>
      <c r="H103"/>
      <c r="I103"/>
      <c r="J103"/>
      <c r="K103"/>
      <c r="L103"/>
      <c r="M103"/>
      <c r="N103"/>
      <c r="O103"/>
      <c r="P103"/>
      <c r="Q103"/>
      <c r="R103"/>
      <c r="S103"/>
      <c r="T103" s="125"/>
    </row>
    <row r="104" s="77" customFormat="true" ht="15.75" x14ac:dyDescent="0.25">
      <c r="A104" s="124" t="s">
        <v>180</v>
      </c>
      <c r="B104">
        <v>2005</v>
      </c>
      <c r="C104" s="126" t="s">
        <v>18</v>
      </c>
      <c r="D104">
        <v>162134</v>
      </c>
      <c r="E104"/>
      <c r="F104"/>
      <c r="G104"/>
      <c r="H104"/>
      <c r="I104"/>
      <c r="J104"/>
      <c r="K104"/>
      <c r="L104"/>
      <c r="M104"/>
      <c r="N104"/>
      <c r="O104"/>
      <c r="P104"/>
      <c r="Q104"/>
      <c r="R104"/>
      <c r="S104"/>
      <c r="T104" s="125"/>
    </row>
    <row r="105" s="77" customFormat="true" ht="15.75" x14ac:dyDescent="0.25">
      <c r="A105" s="124" t="s">
        <v>180</v>
      </c>
      <c r="B105">
        <v>2006</v>
      </c>
      <c r="C105" s="126" t="s">
        <v>18</v>
      </c>
      <c r="D105">
        <v>165936</v>
      </c>
      <c r="E105"/>
      <c r="F105"/>
      <c r="G105"/>
      <c r="H105"/>
      <c r="I105"/>
      <c r="J105"/>
      <c r="K105"/>
      <c r="L105"/>
      <c r="M105"/>
      <c r="N105"/>
      <c r="O105"/>
      <c r="P105"/>
      <c r="Q105"/>
      <c r="R105"/>
      <c r="S105"/>
      <c r="T105" s="125"/>
    </row>
    <row r="106" s="77" customFormat="true" ht="15.75" x14ac:dyDescent="0.25">
      <c r="A106" s="124" t="s">
        <v>180</v>
      </c>
      <c r="B106">
        <v>2007</v>
      </c>
      <c r="C106" s="126" t="s">
        <v>18</v>
      </c>
      <c r="D106">
        <v>169012</v>
      </c>
      <c r="E106"/>
      <c r="F106"/>
      <c r="G106"/>
      <c r="H106"/>
      <c r="I106"/>
      <c r="J106"/>
      <c r="K106"/>
      <c r="L106"/>
      <c r="M106"/>
      <c r="N106"/>
      <c r="O106"/>
      <c r="P106"/>
      <c r="Q106"/>
      <c r="R106"/>
      <c r="S106"/>
      <c r="T106" s="125"/>
    </row>
    <row r="107" s="77" customFormat="true" ht="15.75" x14ac:dyDescent="0.25">
      <c r="A107" s="124" t="s">
        <v>180</v>
      </c>
      <c r="B107">
        <v>2008</v>
      </c>
      <c r="C107" s="126" t="s">
        <v>18</v>
      </c>
      <c r="D107">
        <v>171978</v>
      </c>
      <c r="E107"/>
      <c r="F107"/>
      <c r="G107"/>
      <c r="H107"/>
      <c r="I107"/>
      <c r="J107"/>
      <c r="K107"/>
      <c r="L107"/>
      <c r="M107"/>
      <c r="N107"/>
      <c r="O107"/>
      <c r="P107"/>
      <c r="Q107"/>
      <c r="R107"/>
      <c r="S107"/>
      <c r="T107" s="125"/>
    </row>
    <row r="108" s="77" customFormat="true" ht="15.75" x14ac:dyDescent="0.25">
      <c r="A108" s="124" t="s">
        <v>180</v>
      </c>
      <c r="B108">
        <v>2009</v>
      </c>
      <c r="C108" s="126" t="s">
        <v>18</v>
      </c>
      <c r="D108">
        <v>174748</v>
      </c>
      <c r="E108"/>
      <c r="F108"/>
      <c r="G108"/>
      <c r="H108"/>
      <c r="I108"/>
      <c r="J108"/>
      <c r="K108"/>
      <c r="L108"/>
      <c r="M108"/>
      <c r="N108"/>
      <c r="O108"/>
      <c r="P108"/>
      <c r="Q108"/>
      <c r="R108"/>
      <c r="S108"/>
      <c r="T108" s="125"/>
    </row>
    <row r="109" s="77" customFormat="true" ht="15.75" x14ac:dyDescent="0.25">
      <c r="A109" s="124" t="s">
        <v>180</v>
      </c>
      <c r="B109">
        <v>2010</v>
      </c>
      <c r="C109" s="126" t="s">
        <v>18</v>
      </c>
      <c r="D109">
        <v>177400</v>
      </c>
      <c r="E109"/>
      <c r="F109"/>
      <c r="G109"/>
      <c r="H109"/>
      <c r="I109"/>
      <c r="J109"/>
      <c r="K109"/>
      <c r="L109"/>
      <c r="M109"/>
      <c r="N109"/>
      <c r="O109"/>
      <c r="P109"/>
      <c r="Q109"/>
      <c r="R109"/>
      <c r="S109"/>
      <c r="T109" s="125"/>
    </row>
    <row r="110" s="77" customFormat="true" ht="15.75" x14ac:dyDescent="0.25">
      <c r="A110" s="124" t="s">
        <v>180</v>
      </c>
      <c r="B110">
        <v>2011</v>
      </c>
      <c r="C110" s="76" t="s">
        <v>18</v>
      </c>
      <c r="D110">
        <v>217849</v>
      </c>
      <c r="E110"/>
      <c r="F110"/>
      <c r="G110"/>
      <c r="H110"/>
      <c r="I110"/>
      <c r="J110"/>
      <c r="K110"/>
      <c r="L110"/>
      <c r="M110"/>
      <c r="N110"/>
      <c r="O110"/>
      <c r="P110"/>
      <c r="Q110"/>
      <c r="R110"/>
      <c r="S110"/>
      <c r="T110" s="119"/>
      <c r="U110" s="117"/>
      <c r="V110" s="117"/>
      <c r="W110" s="117"/>
      <c r="X110" s="117"/>
      <c r="Y110" s="117"/>
      <c r="Z110" s="117"/>
      <c r="AA110" s="117"/>
      <c r="AB110" s="117"/>
      <c r="AC110" s="117"/>
      <c r="AD110" s="117"/>
      <c r="AE110" s="117"/>
    </row>
    <row r="111" s="77" customFormat="true" ht="15.75" x14ac:dyDescent="0.25">
      <c r="A111" s="124" t="s">
        <v>180</v>
      </c>
      <c r="B111">
        <v>2012</v>
      </c>
      <c r="C111" s="76" t="s">
        <v>18</v>
      </c>
      <c r="D111">
        <v>220453</v>
      </c>
      <c r="E111"/>
      <c r="F111"/>
      <c r="G111"/>
      <c r="H111"/>
      <c r="I111"/>
      <c r="J111"/>
      <c r="K111"/>
      <c r="L111"/>
      <c r="M111"/>
      <c r="N111"/>
      <c r="O111"/>
      <c r="P111"/>
      <c r="Q111"/>
      <c r="R111"/>
      <c r="S111"/>
      <c r="T111" s="119"/>
      <c r="U111" s="117"/>
      <c r="V111" s="117"/>
      <c r="W111" s="117"/>
      <c r="X111" s="117"/>
      <c r="Y111" s="117"/>
      <c r="Z111" s="117"/>
      <c r="AA111" s="117"/>
      <c r="AB111" s="117"/>
      <c r="AC111" s="117"/>
      <c r="AD111" s="117"/>
      <c r="AE111" s="117"/>
    </row>
    <row r="112" s="77" customFormat="true" ht="15.75" x14ac:dyDescent="0.25">
      <c r="A112" s="124" t="s">
        <v>180</v>
      </c>
      <c r="B112">
        <v>2013</v>
      </c>
      <c r="C112" s="76" t="s">
        <v>18</v>
      </c>
      <c r="D112">
        <v>223569</v>
      </c>
      <c r="E112"/>
      <c r="F112"/>
      <c r="G112"/>
      <c r="H112"/>
      <c r="I112"/>
      <c r="J112"/>
      <c r="K112"/>
      <c r="L112"/>
      <c r="M112"/>
      <c r="N112"/>
      <c r="O112"/>
      <c r="P112"/>
      <c r="Q112"/>
      <c r="R112"/>
      <c r="S112"/>
      <c r="T112" s="119"/>
      <c r="U112" s="117"/>
      <c r="V112" s="117"/>
      <c r="W112" s="117"/>
      <c r="X112" s="117"/>
      <c r="Y112" s="117"/>
      <c r="Z112" s="117"/>
      <c r="AA112" s="117"/>
      <c r="AB112" s="117"/>
      <c r="AC112" s="117"/>
      <c r="AD112" s="117"/>
      <c r="AE112" s="117"/>
    </row>
    <row r="113" s="77" customFormat="true" ht="15.75" x14ac:dyDescent="0.25">
      <c r="A113" s="124" t="s">
        <v>180</v>
      </c>
      <c r="B113">
        <v>2014</v>
      </c>
      <c r="C113" s="76" t="s">
        <v>18</v>
      </c>
      <c r="D113">
        <v>227234</v>
      </c>
      <c r="E113"/>
      <c r="F113"/>
      <c r="G113"/>
      <c r="H113"/>
      <c r="I113"/>
      <c r="J113"/>
      <c r="K113"/>
      <c r="L113"/>
      <c r="M113"/>
      <c r="N113"/>
      <c r="O113"/>
      <c r="P113"/>
      <c r="Q113"/>
      <c r="R113"/>
      <c r="S113"/>
      <c r="T113" s="119"/>
      <c r="U113" s="117"/>
      <c r="V113" s="117"/>
      <c r="W113" s="117"/>
      <c r="X113" s="117"/>
      <c r="Y113" s="117"/>
      <c r="Z113" s="117"/>
      <c r="AA113" s="117"/>
      <c r="AB113" s="117"/>
      <c r="AC113" s="117"/>
      <c r="AD113" s="117"/>
      <c r="AE113" s="117"/>
    </row>
    <row r="114" s="77" customFormat="true" ht="15.75" x14ac:dyDescent="0.25">
      <c r="A114" s="124" t="s">
        <v>180</v>
      </c>
      <c r="B114">
        <v>2015</v>
      </c>
      <c r="C114" s="76" t="s">
        <v>18</v>
      </c>
      <c r="D114">
        <v>231311</v>
      </c>
      <c r="E114"/>
      <c r="F114"/>
      <c r="G114"/>
      <c r="H114"/>
      <c r="I114"/>
      <c r="J114"/>
      <c r="K114"/>
      <c r="L114"/>
      <c r="M114"/>
      <c r="N114"/>
      <c r="O114"/>
      <c r="P114"/>
      <c r="Q114"/>
      <c r="R114"/>
      <c r="S114"/>
      <c r="T114" s="119"/>
      <c r="U114" s="117"/>
      <c r="V114" s="117"/>
      <c r="W114" s="117"/>
      <c r="X114" s="117"/>
      <c r="Y114" s="117"/>
      <c r="Z114" s="117"/>
      <c r="AA114" s="117"/>
      <c r="AB114" s="117"/>
      <c r="AC114" s="117"/>
      <c r="AD114" s="117"/>
      <c r="AE114" s="117"/>
    </row>
    <row r="115" s="77" customFormat="true" ht="15.75" x14ac:dyDescent="0.25">
      <c r="A115" s="124" t="s">
        <v>180</v>
      </c>
      <c r="B115">
        <v>2016</v>
      </c>
      <c r="C115" s="76" t="s">
        <v>18</v>
      </c>
      <c r="D115">
        <v>235782</v>
      </c>
      <c r="E115"/>
      <c r="F115"/>
      <c r="G115"/>
      <c r="H115"/>
      <c r="I115"/>
      <c r="J115"/>
      <c r="K115"/>
      <c r="L115"/>
      <c r="M115"/>
      <c r="N115"/>
      <c r="O115"/>
      <c r="P115"/>
      <c r="Q115"/>
      <c r="R115"/>
      <c r="S115"/>
      <c r="T115" s="119"/>
      <c r="U115" s="117"/>
      <c r="V115" s="117"/>
      <c r="W115" s="117"/>
      <c r="X115" s="117"/>
      <c r="Y115" s="117"/>
      <c r="Z115" s="117"/>
      <c r="AA115" s="117"/>
      <c r="AB115" s="117"/>
      <c r="AC115" s="117"/>
      <c r="AD115" s="117"/>
      <c r="AE115" s="117"/>
    </row>
    <row r="116" s="77" customFormat="true" ht="12" x14ac:dyDescent="0.2">
      <c r="A116" s="78"/>
      <c r="B116" s="131"/>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row>
    <row r="117" s="77" customFormat="true" ht="12" x14ac:dyDescent="0.2">
      <c r="A117" s="78"/>
      <c r="B117" s="131"/>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row>
    <row r="118" s="77" customFormat="true" ht="12" x14ac:dyDescent="0.2">
      <c r="A118" s="78"/>
      <c r="B118" s="131"/>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row>
    <row r="119" s="77" customFormat="true" ht="12" x14ac:dyDescent="0.2">
      <c r="A119" s="78"/>
      <c r="B119" s="131"/>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row>
    <row r="120" s="77" customFormat="true" ht="12" x14ac:dyDescent="0.2">
      <c r="A120" s="78"/>
      <c r="B120" s="131"/>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row>
    <row r="121" s="77" customFormat="true" ht="12" x14ac:dyDescent="0.2">
      <c r="A121" s="78"/>
      <c r="B121" s="131"/>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row>
    <row r="122" s="77" customFormat="true" ht="12" x14ac:dyDescent="0.2">
      <c r="A122" s="78"/>
      <c r="B122" s="131"/>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row>
    <row r="123" s="77" customFormat="true" ht="12" x14ac:dyDescent="0.2">
      <c r="A123" s="78"/>
      <c r="B123" s="131"/>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row>
    <row r="124" s="77" customFormat="true" ht="12" x14ac:dyDescent="0.2">
      <c r="A124" s="78"/>
      <c r="B124" s="131"/>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row>
    <row r="125" s="77" customFormat="true" ht="12" x14ac:dyDescent="0.2">
      <c r="A125" s="78"/>
      <c r="B125" s="131"/>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row>
    <row r="126" s="77" customFormat="true" ht="12" x14ac:dyDescent="0.2">
      <c r="A126" s="78"/>
      <c r="B126" s="131"/>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row>
    <row r="127" s="77" customFormat="true" ht="12" x14ac:dyDescent="0.2">
      <c r="A127" s="78"/>
      <c r="B127" s="131"/>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row>
    <row r="128" s="77" customFormat="true" ht="12" x14ac:dyDescent="0.2">
      <c r="A128" s="78"/>
      <c r="B128" s="131"/>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row>
    <row r="129" s="77" customFormat="true" ht="12" x14ac:dyDescent="0.2">
      <c r="A129" s="78"/>
      <c r="B129" s="131"/>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row>
    <row r="130" s="77" customFormat="true" ht="12" x14ac:dyDescent="0.2">
      <c r="A130" s="78"/>
      <c r="B130" s="131"/>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row>
    <row r="131" s="77" customFormat="true" ht="12" x14ac:dyDescent="0.2">
      <c r="A131" s="78"/>
      <c r="B131" s="131"/>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row>
    <row r="132" s="77" customFormat="true" ht="12" x14ac:dyDescent="0.2">
      <c r="A132" s="78"/>
      <c r="B132" s="131"/>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row>
    <row r="133" s="77" customFormat="true" ht="12" x14ac:dyDescent="0.2">
      <c r="A133" s="78"/>
      <c r="B133" s="131"/>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row>
    <row r="134" s="77" customFormat="true" ht="12" x14ac:dyDescent="0.2">
      <c r="A134" s="78"/>
      <c r="B134" s="131"/>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row>
    <row r="135" s="77" customFormat="true" ht="12" x14ac:dyDescent="0.2">
      <c r="A135" s="78"/>
      <c r="B135" s="131"/>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row>
    <row r="136" s="77" customFormat="true" ht="12" x14ac:dyDescent="0.2">
      <c r="A136" s="78"/>
      <c r="B136" s="131"/>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row>
    <row r="137" s="77" customFormat="true" ht="12" x14ac:dyDescent="0.2">
      <c r="A137" s="78"/>
      <c r="B137" s="131"/>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row>
    <row r="138" s="77" customFormat="true" ht="12" x14ac:dyDescent="0.2">
      <c r="A138" s="78"/>
      <c r="B138" s="131"/>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row>
    <row r="139" s="77" customFormat="true" ht="12" x14ac:dyDescent="0.2">
      <c r="A139" s="78"/>
      <c r="B139" s="131"/>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row>
    <row r="140" s="77" customFormat="true" ht="12" x14ac:dyDescent="0.2">
      <c r="A140" s="78"/>
      <c r="B140" s="131"/>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row>
    <row r="141" s="77" customFormat="true" ht="12" x14ac:dyDescent="0.2">
      <c r="A141" s="78"/>
      <c r="B141" s="131"/>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row>
    <row r="142" s="77" customFormat="true" ht="12" x14ac:dyDescent="0.2">
      <c r="A142" s="78"/>
      <c r="B142" s="131"/>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row>
    <row r="143" s="77" customFormat="true" ht="12" x14ac:dyDescent="0.2">
      <c r="A143" s="78"/>
      <c r="B143" s="131"/>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row>
    <row r="144" s="77" customFormat="true" ht="12" x14ac:dyDescent="0.2">
      <c r="A144" s="78"/>
      <c r="B144" s="131"/>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row>
    <row r="145" s="77" customFormat="true" ht="12" x14ac:dyDescent="0.2">
      <c r="A145" s="78"/>
      <c r="B145" s="131"/>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row>
    <row r="146" s="77" customFormat="true" ht="12" x14ac:dyDescent="0.2">
      <c r="A146" s="78"/>
      <c r="B146" s="131"/>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row>
    <row r="147" s="77" customFormat="true" ht="12" x14ac:dyDescent="0.2">
      <c r="A147" s="78"/>
      <c r="B147" s="131"/>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row>
    <row r="148" s="77" customFormat="true" ht="12" x14ac:dyDescent="0.2">
      <c r="A148" s="78"/>
      <c r="B148" s="131"/>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row>
    <row r="149" s="77" customFormat="true" ht="12" x14ac:dyDescent="0.2">
      <c r="A149" s="78"/>
      <c r="B149" s="131"/>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row>
    <row r="150" s="77" customFormat="true" ht="12" x14ac:dyDescent="0.2">
      <c r="A150" s="78"/>
      <c r="B150" s="131"/>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row>
    <row r="151" s="77" customFormat="true" ht="12" x14ac:dyDescent="0.2">
      <c r="A151" s="78"/>
      <c r="B151" s="131"/>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row>
    <row r="152" s="77" customFormat="true" ht="12" x14ac:dyDescent="0.2">
      <c r="A152" s="78"/>
      <c r="B152" s="131"/>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row>
    <row r="153" s="77" customFormat="true" ht="12" x14ac:dyDescent="0.2">
      <c r="A153" s="78"/>
      <c r="B153" s="131"/>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row>
    <row r="154" s="77" customFormat="true" ht="12" x14ac:dyDescent="0.2">
      <c r="A154" s="78"/>
      <c r="B154" s="131"/>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row>
    <row r="155" s="77" customFormat="true" ht="12" x14ac:dyDescent="0.2">
      <c r="A155" s="78"/>
      <c r="B155" s="131"/>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row>
    <row r="156" s="77" customFormat="true" ht="12" x14ac:dyDescent="0.2">
      <c r="A156" s="78"/>
      <c r="B156" s="131"/>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row>
    <row r="157" s="77" customFormat="true" ht="12" x14ac:dyDescent="0.2">
      <c r="A157" s="78"/>
      <c r="B157" s="131"/>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row>
    <row r="158" s="77" customFormat="true" ht="12" x14ac:dyDescent="0.2">
      <c r="A158" s="78"/>
      <c r="B158" s="131"/>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row>
    <row r="159" s="77" customFormat="true" ht="12" x14ac:dyDescent="0.2">
      <c r="A159" s="78"/>
      <c r="B159" s="131"/>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row>
    <row r="160" s="77" customFormat="true" ht="12" x14ac:dyDescent="0.2">
      <c r="A160" s="78"/>
      <c r="B160" s="131"/>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row>
    <row r="161" s="77" customFormat="true" ht="12" x14ac:dyDescent="0.2">
      <c r="A161" s="78"/>
      <c r="B161" s="131"/>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row>
    <row r="162" s="77" customFormat="true" ht="12" x14ac:dyDescent="0.2">
      <c r="A162" s="78"/>
      <c r="B162" s="131"/>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row>
    <row r="163" s="77" customFormat="true" ht="12" x14ac:dyDescent="0.2">
      <c r="A163" s="78"/>
      <c r="B163" s="131"/>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row>
    <row r="164" s="77" customFormat="true" ht="12" x14ac:dyDescent="0.2">
      <c r="A164" s="78"/>
      <c r="B164" s="131"/>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row>
    <row r="165" s="77" customFormat="true" ht="12" x14ac:dyDescent="0.2">
      <c r="A165" s="78"/>
      <c r="B165" s="131"/>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row>
    <row r="166" s="77" customFormat="true" ht="12" x14ac:dyDescent="0.2">
      <c r="A166" s="78"/>
      <c r="B166" s="131"/>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row>
    <row r="167" s="77" customFormat="true" ht="12" x14ac:dyDescent="0.2">
      <c r="A167" s="78"/>
      <c r="B167" s="131"/>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row>
    <row r="168" s="77" customFormat="true" ht="12" x14ac:dyDescent="0.2">
      <c r="A168" s="78"/>
      <c r="B168" s="131"/>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row>
    <row r="169" ht="15.75" x14ac:dyDescent="0.25">
      <c r="A169" s="74"/>
      <c r="B169" s="132"/>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row>
    <row r="170" ht="15.75" x14ac:dyDescent="0.25">
      <c r="A170" s="74"/>
      <c r="B170" s="132"/>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row>
    <row r="171" ht="15.75" x14ac:dyDescent="0.25">
      <c r="A171" s="74"/>
      <c r="B171" s="132"/>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row>
    <row r="172" ht="15.75" x14ac:dyDescent="0.25">
      <c r="A172" s="74"/>
      <c r="B172" s="132"/>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row>
    <row r="173" ht="15.75" x14ac:dyDescent="0.25">
      <c r="A173" s="74"/>
      <c r="B173" s="132"/>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row>
    <row r="174" ht="15.75" x14ac:dyDescent="0.25">
      <c r="A174" s="74"/>
      <c r="B174" s="132"/>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row>
    <row r="175" ht="15.75" x14ac:dyDescent="0.25">
      <c r="A175" s="74"/>
      <c r="B175" s="132"/>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row>
    <row r="176" ht="15.75" x14ac:dyDescent="0.25">
      <c r="A176" s="74"/>
      <c r="B176" s="132"/>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row>
    <row r="177" ht="15.75" x14ac:dyDescent="0.25">
      <c r="A177" s="74"/>
      <c r="B177" s="132"/>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row>
    <row r="178" ht="15.75" x14ac:dyDescent="0.25">
      <c r="A178" s="74"/>
      <c r="B178" s="132"/>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row>
    <row r="179" ht="15.75" x14ac:dyDescent="0.25">
      <c r="A179" s="74"/>
      <c r="B179" s="132"/>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row>
    <row r="180" ht="15.75" x14ac:dyDescent="0.25">
      <c r="A180" s="74"/>
      <c r="B180" s="132"/>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row>
    <row r="181" ht="15.75" x14ac:dyDescent="0.25">
      <c r="A181" s="74"/>
      <c r="B181" s="132"/>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row>
    <row r="182" ht="15.75" x14ac:dyDescent="0.25">
      <c r="A182" s="74"/>
      <c r="B182" s="132"/>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row>
    <row r="183" ht="15.75" x14ac:dyDescent="0.25">
      <c r="A183" s="74"/>
      <c r="B183" s="132"/>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row>
    <row r="184" ht="15.75" x14ac:dyDescent="0.25">
      <c r="A184" s="74"/>
      <c r="B184" s="132"/>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row>
    <row r="185" ht="15.75" x14ac:dyDescent="0.25">
      <c r="A185" s="74"/>
      <c r="B185" s="132"/>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row>
    <row r="186" ht="15.75" x14ac:dyDescent="0.25">
      <c r="A186" s="74"/>
      <c r="B186" s="132"/>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row>
    <row r="187" ht="15.75" x14ac:dyDescent="0.25">
      <c r="A187" s="74"/>
      <c r="B187" s="132"/>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row>
    <row r="188" ht="15.75" x14ac:dyDescent="0.25">
      <c r="A188" s="74"/>
      <c r="B188" s="132"/>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row>
    <row r="189" ht="15.75" x14ac:dyDescent="0.25">
      <c r="A189" s="74"/>
      <c r="B189" s="132"/>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row>
    <row r="190" ht="15.75" x14ac:dyDescent="0.25">
      <c r="A190" s="74"/>
      <c r="B190" s="132"/>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row>
    <row r="191" ht="15.75" x14ac:dyDescent="0.25">
      <c r="A191" s="74"/>
      <c r="B191" s="132"/>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row>
    <row r="192" ht="15.75" x14ac:dyDescent="0.25">
      <c r="A192" s="74"/>
      <c r="B192" s="132"/>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row>
    <row r="193" ht="15.75" x14ac:dyDescent="0.25">
      <c r="A193" s="74"/>
      <c r="B193" s="132"/>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row>
    <row r="194" ht="15.75" x14ac:dyDescent="0.25">
      <c r="A194" s="74"/>
      <c r="B194" s="132"/>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row>
    <row r="195" ht="15.75" x14ac:dyDescent="0.25">
      <c r="A195" s="74"/>
      <c r="B195" s="132"/>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row>
    <row r="196" ht="15.75" x14ac:dyDescent="0.25">
      <c r="A196" s="74"/>
      <c r="B196" s="132"/>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row>
    <row r="197" ht="15.75" x14ac:dyDescent="0.25">
      <c r="A197" s="74"/>
      <c r="B197" s="132"/>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row>
    <row r="198" ht="15.75" x14ac:dyDescent="0.25">
      <c r="A198" s="74"/>
      <c r="B198" s="132"/>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row>
    <row r="199" ht="15.75" x14ac:dyDescent="0.25">
      <c r="A199" s="74"/>
      <c r="B199" s="132"/>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row>
    <row r="200" ht="15.75" x14ac:dyDescent="0.25">
      <c r="A200" s="74"/>
      <c r="B200" s="132"/>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row>
    <row r="201" ht="15.75" x14ac:dyDescent="0.25">
      <c r="A201" s="74"/>
      <c r="B201" s="132"/>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row>
    <row r="202" ht="15.75" x14ac:dyDescent="0.25">
      <c r="A202" s="74"/>
      <c r="B202" s="132"/>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row>
    <row r="203" ht="15.75" x14ac:dyDescent="0.25">
      <c r="A203" s="74"/>
      <c r="B203" s="132"/>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row>
    <row r="204" ht="15.75" x14ac:dyDescent="0.25">
      <c r="A204" s="74"/>
      <c r="B204" s="132"/>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row>
    <row r="205" ht="15.75" x14ac:dyDescent="0.25">
      <c r="A205" s="74"/>
      <c r="B205" s="132"/>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row>
    <row r="206" ht="15.75" x14ac:dyDescent="0.25">
      <c r="A206" s="74"/>
      <c r="B206" s="132"/>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row>
    <row r="207" ht="15.75" x14ac:dyDescent="0.25">
      <c r="A207" s="74"/>
      <c r="B207" s="132"/>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row>
    <row r="208" ht="15.75" x14ac:dyDescent="0.25">
      <c r="A208" s="74"/>
      <c r="B208" s="132"/>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row>
    <row r="209" ht="15.75" x14ac:dyDescent="0.25">
      <c r="A209" s="74"/>
      <c r="B209" s="132"/>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row>
    <row r="210" ht="15.75" x14ac:dyDescent="0.25">
      <c r="A210" s="74"/>
      <c r="B210" s="132"/>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row>
    <row r="211" ht="15.75" x14ac:dyDescent="0.25">
      <c r="A211" s="74"/>
      <c r="B211" s="132"/>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row>
    <row r="212" ht="15.75" x14ac:dyDescent="0.25">
      <c r="A212" s="74"/>
      <c r="B212" s="132"/>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row>
    <row r="213" ht="15.75" x14ac:dyDescent="0.25">
      <c r="A213" s="74"/>
      <c r="B213" s="132"/>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row>
    <row r="214" ht="15.75" x14ac:dyDescent="0.25">
      <c r="A214" s="74"/>
      <c r="B214" s="132"/>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row>
    <row r="215" ht="15.75" x14ac:dyDescent="0.25">
      <c r="A215" s="74"/>
      <c r="B215" s="132"/>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row>
    <row r="216" ht="15.75" x14ac:dyDescent="0.25">
      <c r="A216" s="74"/>
      <c r="B216" s="132"/>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row>
    <row r="217" ht="15.75" x14ac:dyDescent="0.25">
      <c r="A217" s="74"/>
      <c r="B217" s="132"/>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row>
    <row r="218" ht="15.75" x14ac:dyDescent="0.25">
      <c r="A218" s="74"/>
      <c r="B218" s="132"/>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row>
    <row r="219" ht="15.75" x14ac:dyDescent="0.25">
      <c r="A219" s="74"/>
      <c r="B219" s="132"/>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row>
    <row r="220" ht="15.75" x14ac:dyDescent="0.25">
      <c r="A220" s="74"/>
      <c r="B220" s="132"/>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row>
    <row r="221" ht="15.75" x14ac:dyDescent="0.25">
      <c r="A221" s="74"/>
      <c r="B221" s="132"/>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row>
    <row r="222" ht="15.75" x14ac:dyDescent="0.25">
      <c r="A222" s="74"/>
      <c r="B222" s="132"/>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row>
    <row r="223" ht="15.75" x14ac:dyDescent="0.25">
      <c r="A223" s="74"/>
      <c r="B223" s="132"/>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row>
    <row r="224" ht="15.75" x14ac:dyDescent="0.25">
      <c r="A224" s="74"/>
      <c r="B224" s="132"/>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row>
    <row r="225" ht="15.75" x14ac:dyDescent="0.25">
      <c r="A225" s="74"/>
      <c r="B225" s="132"/>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row>
    <row r="226" ht="15.75" x14ac:dyDescent="0.25">
      <c r="A226" s="74"/>
      <c r="B226" s="132"/>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row>
    <row r="227" ht="15.75" x14ac:dyDescent="0.25">
      <c r="A227" s="74"/>
      <c r="B227" s="132"/>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row>
    <row r="228" ht="15.75" x14ac:dyDescent="0.25">
      <c r="A228" s="74"/>
      <c r="B228" s="132"/>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row>
    <row r="229" ht="15.75" x14ac:dyDescent="0.25">
      <c r="A229" s="74"/>
      <c r="B229" s="132"/>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row>
    <row r="230" ht="15.75" x14ac:dyDescent="0.25">
      <c r="A230" s="74"/>
      <c r="B230" s="132"/>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row>
    <row r="231" ht="15.75" x14ac:dyDescent="0.25">
      <c r="A231" s="74"/>
      <c r="B231" s="132"/>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row>
    <row r="232" ht="15.75" x14ac:dyDescent="0.25">
      <c r="A232" s="74"/>
      <c r="B232" s="132"/>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row>
    <row r="233" ht="15.75" x14ac:dyDescent="0.25">
      <c r="A233" s="74"/>
      <c r="B233" s="132"/>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row>
    <row r="234" ht="15.75" x14ac:dyDescent="0.25">
      <c r="A234" s="74"/>
      <c r="B234" s="132"/>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row>
    <row r="235" ht="15.75" x14ac:dyDescent="0.25">
      <c r="A235" s="74"/>
      <c r="B235" s="132"/>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row>
    <row r="236" ht="15.75" x14ac:dyDescent="0.25">
      <c r="A236" s="74"/>
      <c r="B236" s="132"/>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row>
    <row r="237" ht="15.75" x14ac:dyDescent="0.25">
      <c r="A237" s="74"/>
      <c r="B237" s="132"/>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row>
    <row r="238" ht="15.75" x14ac:dyDescent="0.25">
      <c r="A238" s="74"/>
      <c r="B238" s="132"/>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row>
    <row r="239" ht="15.75" x14ac:dyDescent="0.25">
      <c r="A239" s="74"/>
      <c r="B239" s="132"/>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row>
    <row r="240" ht="15.75" x14ac:dyDescent="0.25">
      <c r="A240" s="74"/>
      <c r="B240" s="132"/>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row>
    <row r="241" ht="15.75" x14ac:dyDescent="0.25">
      <c r="A241" s="74"/>
      <c r="B241" s="132"/>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row>
    <row r="242" ht="15.75" x14ac:dyDescent="0.25">
      <c r="A242" s="74"/>
      <c r="B242" s="132"/>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row>
    <row r="243" ht="15.75" x14ac:dyDescent="0.25">
      <c r="A243" s="74"/>
      <c r="B243" s="132"/>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row>
    <row r="244" ht="15.75" x14ac:dyDescent="0.25">
      <c r="A244" s="74"/>
      <c r="B244" s="132"/>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row>
    <row r="245" ht="15.75" x14ac:dyDescent="0.25">
      <c r="A245" s="74"/>
      <c r="B245" s="132"/>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row>
    <row r="246" ht="15.75" x14ac:dyDescent="0.25">
      <c r="A246" s="74"/>
      <c r="B246" s="132"/>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row>
    <row r="247" ht="15.75" x14ac:dyDescent="0.25">
      <c r="A247" s="74"/>
      <c r="B247" s="132"/>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row>
    <row r="248" ht="15.75" x14ac:dyDescent="0.25">
      <c r="A248" s="74"/>
      <c r="B248" s="132"/>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row>
    <row r="249" ht="15.75" x14ac:dyDescent="0.25">
      <c r="A249" s="74"/>
      <c r="B249" s="132"/>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row>
    <row r="250" ht="15.75" x14ac:dyDescent="0.25">
      <c r="A250" s="74"/>
      <c r="B250" s="132"/>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row>
    <row r="251" ht="15.75" x14ac:dyDescent="0.25">
      <c r="A251" s="74"/>
      <c r="B251" s="132"/>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row>
    <row r="252" ht="15.75" x14ac:dyDescent="0.25">
      <c r="A252" s="74"/>
      <c r="B252" s="132"/>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row>
    <row r="253" ht="15.75" x14ac:dyDescent="0.25">
      <c r="A253" s="74"/>
      <c r="B253" s="132"/>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row>
    <row r="254" ht="15.75" x14ac:dyDescent="0.25">
      <c r="A254" s="74"/>
      <c r="B254" s="132"/>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row>
    <row r="255" ht="15.75" x14ac:dyDescent="0.25">
      <c r="A255" s="74"/>
      <c r="B255" s="132"/>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row>
    <row r="256" ht="15.75" x14ac:dyDescent="0.25">
      <c r="A256" s="74"/>
      <c r="B256" s="132"/>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row>
    <row r="257" ht="15.75" x14ac:dyDescent="0.25">
      <c r="A257" s="74"/>
      <c r="B257" s="132"/>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row>
    <row r="258" ht="15.75" x14ac:dyDescent="0.25">
      <c r="A258" s="74"/>
      <c r="B258" s="132"/>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row>
    <row r="259" ht="15.75" x14ac:dyDescent="0.25">
      <c r="A259" s="74"/>
      <c r="B259" s="132"/>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row>
    <row r="260" ht="15.75" x14ac:dyDescent="0.25">
      <c r="A260" s="74"/>
      <c r="B260" s="132"/>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row>
    <row r="261" ht="15.75" x14ac:dyDescent="0.25">
      <c r="A261" s="74"/>
      <c r="B261" s="132"/>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row>
    <row r="262" ht="15.75" x14ac:dyDescent="0.25">
      <c r="A262" s="74"/>
      <c r="B262" s="132"/>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row>
    <row r="263" ht="15.75" x14ac:dyDescent="0.25">
      <c r="A263" s="74"/>
      <c r="B263" s="132"/>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row>
    <row r="264" ht="15.75" x14ac:dyDescent="0.25">
      <c r="A264" s="74"/>
      <c r="B264" s="132"/>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row>
    <row r="265" ht="15.75" x14ac:dyDescent="0.25">
      <c r="A265" s="74"/>
      <c r="B265" s="132"/>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row>
    <row r="266" ht="15.75" x14ac:dyDescent="0.25">
      <c r="A266" s="74"/>
      <c r="B266" s="132"/>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row>
    <row r="267" ht="15.75" x14ac:dyDescent="0.25">
      <c r="A267" s="74"/>
      <c r="B267" s="132"/>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row>
    <row r="268" ht="15.75" x14ac:dyDescent="0.25">
      <c r="A268" s="74"/>
      <c r="B268" s="132"/>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row>
    <row r="269" ht="15.75" x14ac:dyDescent="0.25">
      <c r="A269" s="74"/>
      <c r="B269" s="132"/>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row>
    <row r="270" ht="15.75" x14ac:dyDescent="0.25">
      <c r="A270" s="74"/>
      <c r="B270" s="132"/>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row>
    <row r="271" ht="15.75" x14ac:dyDescent="0.25">
      <c r="A271" s="74"/>
      <c r="B271" s="132"/>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row>
    <row r="272" ht="15.75" x14ac:dyDescent="0.25">
      <c r="A272" s="74"/>
      <c r="B272" s="132"/>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row>
    <row r="273" ht="15.75" x14ac:dyDescent="0.25">
      <c r="A273" s="74"/>
      <c r="B273" s="132"/>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row>
    <row r="274" ht="15.75" x14ac:dyDescent="0.25">
      <c r="A274" s="74"/>
      <c r="B274" s="132"/>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row>
    <row r="275" ht="15.75" x14ac:dyDescent="0.25">
      <c r="A275" s="74"/>
      <c r="B275" s="132"/>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row>
    <row r="276" ht="15.75" x14ac:dyDescent="0.25">
      <c r="A276" s="74"/>
      <c r="B276" s="132"/>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row>
    <row r="277" ht="15.75" x14ac:dyDescent="0.25">
      <c r="A277" s="74"/>
      <c r="B277" s="132"/>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row>
    <row r="278" ht="15.75" x14ac:dyDescent="0.25">
      <c r="A278" s="74"/>
      <c r="B278" s="132"/>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row>
    <row r="279" ht="15.75" x14ac:dyDescent="0.25">
      <c r="A279" s="74"/>
      <c r="B279" s="132"/>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row>
    <row r="280" ht="15.75" x14ac:dyDescent="0.25">
      <c r="A280" s="74"/>
      <c r="B280" s="132"/>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row>
    <row r="281" ht="15.75" x14ac:dyDescent="0.25">
      <c r="A281" s="74"/>
      <c r="B281" s="132"/>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row>
    <row r="282" ht="15.75" x14ac:dyDescent="0.25">
      <c r="A282" s="74"/>
      <c r="B282" s="132"/>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row>
    <row r="283" ht="15.75" x14ac:dyDescent="0.25">
      <c r="A283" s="74"/>
      <c r="B283" s="132"/>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row>
    <row r="284" ht="15.75" x14ac:dyDescent="0.25">
      <c r="A284" s="74"/>
      <c r="B284" s="132"/>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row>
    <row r="285" ht="15.75" x14ac:dyDescent="0.25">
      <c r="A285" s="74"/>
      <c r="B285" s="132"/>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row>
    <row r="286" ht="15.75" x14ac:dyDescent="0.25">
      <c r="A286" s="74"/>
      <c r="B286" s="132"/>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row>
    <row r="287" ht="15.75" x14ac:dyDescent="0.25">
      <c r="A287" s="74"/>
      <c r="B287" s="132"/>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row>
    <row r="288" ht="15.75" x14ac:dyDescent="0.25">
      <c r="A288" s="74"/>
      <c r="B288" s="132"/>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row>
    <row r="289" ht="15.75" x14ac:dyDescent="0.25">
      <c r="A289" s="74"/>
      <c r="B289" s="132"/>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row>
    <row r="290" ht="15.75" x14ac:dyDescent="0.25">
      <c r="A290" s="74"/>
      <c r="B290" s="132"/>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row>
    <row r="291" ht="15.75" x14ac:dyDescent="0.25">
      <c r="A291" s="74"/>
      <c r="B291" s="132"/>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row>
    <row r="292" ht="15.75" x14ac:dyDescent="0.25">
      <c r="A292" s="74"/>
      <c r="B292" s="132"/>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row>
    <row r="293" ht="15.75" x14ac:dyDescent="0.25">
      <c r="A293" s="74"/>
      <c r="B293" s="132"/>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row>
    <row r="294" ht="15.75" x14ac:dyDescent="0.25">
      <c r="A294" s="74"/>
      <c r="B294" s="132"/>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row>
    <row r="295" ht="15.75" x14ac:dyDescent="0.25">
      <c r="A295" s="74"/>
      <c r="B295" s="132"/>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row>
    <row r="296" ht="15.75" x14ac:dyDescent="0.25">
      <c r="A296" s="74"/>
      <c r="B296" s="132"/>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row>
    <row r="297" ht="15.75" x14ac:dyDescent="0.25">
      <c r="A297" s="74"/>
      <c r="B297" s="132"/>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row>
    <row r="298" ht="15.75" x14ac:dyDescent="0.25">
      <c r="A298" s="74"/>
      <c r="B298" s="132"/>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row>
    <row r="299" ht="15.75" x14ac:dyDescent="0.25">
      <c r="A299" s="74"/>
      <c r="B299" s="132"/>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row>
    <row r="300" ht="15.75" x14ac:dyDescent="0.25">
      <c r="A300" s="74"/>
      <c r="B300" s="132"/>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row>
    <row r="301" ht="15.75" x14ac:dyDescent="0.25">
      <c r="A301" s="74"/>
      <c r="B301" s="132"/>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row>
    <row r="302" ht="15.75" x14ac:dyDescent="0.25">
      <c r="A302" s="74"/>
      <c r="B302" s="132"/>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row>
    <row r="303" ht="15.75" x14ac:dyDescent="0.25">
      <c r="A303" s="74"/>
      <c r="B303" s="132"/>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row>
    <row r="304" ht="15.75" x14ac:dyDescent="0.25">
      <c r="A304" s="74"/>
      <c r="B304" s="132"/>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row>
    <row r="305" ht="15.75" x14ac:dyDescent="0.25">
      <c r="A305" s="74"/>
      <c r="B305" s="132"/>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row>
    <row r="306" ht="15.75" x14ac:dyDescent="0.25">
      <c r="A306" s="74"/>
      <c r="B306" s="132"/>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row>
    <row r="307" ht="15.75" x14ac:dyDescent="0.25">
      <c r="A307" s="74"/>
      <c r="B307" s="132"/>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row>
    <row r="308" ht="15.75" x14ac:dyDescent="0.25">
      <c r="A308" s="74"/>
      <c r="B308" s="132"/>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row>
    <row r="309" ht="15.75" x14ac:dyDescent="0.25">
      <c r="A309" s="74"/>
      <c r="B309" s="132"/>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row>
    <row r="310" ht="15.75" x14ac:dyDescent="0.25">
      <c r="A310" s="74"/>
      <c r="B310" s="132"/>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row>
    <row r="311" ht="15.75" x14ac:dyDescent="0.25">
      <c r="A311" s="74"/>
      <c r="B311" s="132"/>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row>
    <row r="312" ht="15.75" x14ac:dyDescent="0.25">
      <c r="A312" s="74"/>
      <c r="B312" s="132"/>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row>
    <row r="313" ht="15.75" x14ac:dyDescent="0.25">
      <c r="A313" s="74"/>
      <c r="B313" s="132"/>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row>
    <row r="314" ht="15.75" x14ac:dyDescent="0.25">
      <c r="A314" s="74"/>
      <c r="B314" s="132"/>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row>
    <row r="315" ht="15.75" x14ac:dyDescent="0.25">
      <c r="A315" s="74"/>
      <c r="B315" s="132"/>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row>
    <row r="316" ht="15.75" x14ac:dyDescent="0.25">
      <c r="A316" s="74"/>
      <c r="B316" s="132"/>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row>
    <row r="317" ht="15.75" x14ac:dyDescent="0.25">
      <c r="A317" s="74"/>
      <c r="B317" s="132"/>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row>
    <row r="318" ht="15.75" x14ac:dyDescent="0.25">
      <c r="A318" s="74"/>
      <c r="B318" s="132"/>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row>
    <row r="319" ht="15.75" x14ac:dyDescent="0.25">
      <c r="A319" s="74"/>
      <c r="B319" s="132"/>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row>
    <row r="320" ht="15.75" x14ac:dyDescent="0.25">
      <c r="A320" s="74"/>
      <c r="B320" s="132"/>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row>
    <row r="321" ht="15.75" x14ac:dyDescent="0.25">
      <c r="A321" s="74"/>
      <c r="B321" s="132"/>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row>
    <row r="322" ht="15.75" x14ac:dyDescent="0.25">
      <c r="A322" s="74"/>
      <c r="B322" s="132"/>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row>
    <row r="323" ht="15.75" x14ac:dyDescent="0.25">
      <c r="A323" s="74"/>
      <c r="B323" s="132"/>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row>
    <row r="324" ht="15.75" x14ac:dyDescent="0.25">
      <c r="A324" s="74"/>
      <c r="B324" s="132"/>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row>
    <row r="325" ht="15.75" x14ac:dyDescent="0.25">
      <c r="A325" s="74"/>
      <c r="B325" s="132"/>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row>
    <row r="326" ht="15.75" x14ac:dyDescent="0.25">
      <c r="A326" s="74"/>
      <c r="B326" s="132"/>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row>
    <row r="327" ht="15.75" x14ac:dyDescent="0.25">
      <c r="A327" s="74"/>
      <c r="B327" s="132"/>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row>
    <row r="328" ht="15.75" x14ac:dyDescent="0.25">
      <c r="A328" s="74"/>
      <c r="B328" s="132"/>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row>
    <row r="329" ht="15.75" x14ac:dyDescent="0.25">
      <c r="A329" s="74"/>
      <c r="B329" s="132"/>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row>
    <row r="330" ht="15.75" x14ac:dyDescent="0.25">
      <c r="A330" s="74"/>
      <c r="B330" s="132"/>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row>
    <row r="331" ht="15.75" x14ac:dyDescent="0.25">
      <c r="A331" s="74"/>
      <c r="B331" s="132"/>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row>
    <row r="332" ht="15.75" x14ac:dyDescent="0.25">
      <c r="A332" s="74"/>
      <c r="B332" s="132"/>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row>
    <row r="333" ht="15.75" x14ac:dyDescent="0.25">
      <c r="A333" s="74"/>
      <c r="B333" s="132"/>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row>
    <row r="334" ht="15.75" x14ac:dyDescent="0.25">
      <c r="A334" s="74"/>
      <c r="B334" s="132"/>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row>
    <row r="335" ht="15.75" x14ac:dyDescent="0.25">
      <c r="A335" s="74"/>
      <c r="B335" s="132"/>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row>
    <row r="336" ht="15.75" x14ac:dyDescent="0.25">
      <c r="A336" s="74"/>
      <c r="B336" s="132"/>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row>
    <row r="337" ht="15.75" x14ac:dyDescent="0.25">
      <c r="A337" s="74"/>
      <c r="B337" s="132"/>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row>
    <row r="338" ht="15.75" x14ac:dyDescent="0.25">
      <c r="A338" s="74"/>
      <c r="B338" s="132"/>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row>
    <row r="339" ht="15.75" x14ac:dyDescent="0.25">
      <c r="A339" s="74"/>
      <c r="B339" s="132"/>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row>
    <row r="340" ht="15.75" x14ac:dyDescent="0.25">
      <c r="A340" s="74"/>
      <c r="B340" s="132"/>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row>
    <row r="341" ht="15.75" x14ac:dyDescent="0.25">
      <c r="A341" s="74"/>
      <c r="B341" s="132"/>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row>
    <row r="342" ht="15.75" x14ac:dyDescent="0.25">
      <c r="A342" s="74"/>
      <c r="B342" s="132"/>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row>
    <row r="343" ht="15.75" x14ac:dyDescent="0.25">
      <c r="A343" s="74"/>
      <c r="B343" s="132"/>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row>
    <row r="344" ht="15.75" x14ac:dyDescent="0.25">
      <c r="A344" s="74"/>
      <c r="B344" s="132"/>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row>
    <row r="345" ht="15.75" x14ac:dyDescent="0.25">
      <c r="A345" s="74"/>
      <c r="B345" s="132"/>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row>
    <row r="346" ht="15.75" x14ac:dyDescent="0.25">
      <c r="A346" s="74"/>
      <c r="B346" s="132"/>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row>
    <row r="347" ht="15.75" x14ac:dyDescent="0.25">
      <c r="A347" s="74"/>
      <c r="B347" s="132"/>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row>
    <row r="348" ht="15.75" x14ac:dyDescent="0.25">
      <c r="A348" s="74"/>
      <c r="B348" s="132"/>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row>
    <row r="349" ht="15.75" x14ac:dyDescent="0.25">
      <c r="A349" s="74"/>
      <c r="B349" s="132"/>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row>
    <row r="350" ht="15.75" x14ac:dyDescent="0.25">
      <c r="A350" s="74"/>
      <c r="B350" s="132"/>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row>
    <row r="351" ht="15.75" x14ac:dyDescent="0.25">
      <c r="A351" s="74"/>
      <c r="B351" s="132"/>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row>
    <row r="352" ht="15.75" x14ac:dyDescent="0.25">
      <c r="A352" s="74"/>
      <c r="B352" s="132"/>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row>
    <row r="353" ht="15.75" x14ac:dyDescent="0.25">
      <c r="A353" s="74"/>
      <c r="B353" s="132"/>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row>
    <row r="354" ht="15.75" x14ac:dyDescent="0.25">
      <c r="A354" s="74"/>
      <c r="B354" s="132"/>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row>
    <row r="355" ht="15.75" x14ac:dyDescent="0.25">
      <c r="A355" s="74"/>
      <c r="B355" s="132"/>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row>
    <row r="356" ht="15.75" x14ac:dyDescent="0.25">
      <c r="A356" s="74"/>
      <c r="B356" s="132"/>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row>
    <row r="357" ht="15.75" x14ac:dyDescent="0.25">
      <c r="A357" s="74"/>
      <c r="B357" s="132"/>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row>
    <row r="358" ht="15.75" x14ac:dyDescent="0.25">
      <c r="A358" s="74"/>
      <c r="B358" s="132"/>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row>
    <row r="359" ht="15.75" x14ac:dyDescent="0.25">
      <c r="A359" s="74"/>
      <c r="B359" s="132"/>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row>
    <row r="360" ht="15.75" x14ac:dyDescent="0.25">
      <c r="A360" s="74"/>
      <c r="B360" s="132"/>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row>
    <row r="361" ht="15.75" x14ac:dyDescent="0.25">
      <c r="A361" s="74"/>
      <c r="B361" s="132"/>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row>
    <row r="362" ht="15.75" x14ac:dyDescent="0.25">
      <c r="A362" s="74"/>
      <c r="B362" s="132"/>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row>
    <row r="363" ht="15.75" x14ac:dyDescent="0.25">
      <c r="A363" s="74"/>
      <c r="B363" s="132"/>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row>
    <row r="364" ht="15.75" x14ac:dyDescent="0.25">
      <c r="A364" s="74"/>
      <c r="B364" s="132"/>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row>
    <row r="365" ht="15.75" x14ac:dyDescent="0.25">
      <c r="A365" s="74"/>
      <c r="B365" s="132"/>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row>
    <row r="366" ht="15.75" x14ac:dyDescent="0.25">
      <c r="A366" s="74"/>
      <c r="B366" s="132"/>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row>
    <row r="367" ht="15.75" x14ac:dyDescent="0.25">
      <c r="A367" s="74"/>
      <c r="B367" s="132"/>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row>
    <row r="368" ht="15.75" x14ac:dyDescent="0.25">
      <c r="A368" s="74"/>
      <c r="B368" s="132"/>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row>
    <row r="369" ht="15.75" x14ac:dyDescent="0.25">
      <c r="A369" s="74"/>
      <c r="B369" s="132"/>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row>
    <row r="370" ht="15.75" x14ac:dyDescent="0.25">
      <c r="A370" s="74"/>
      <c r="B370" s="132"/>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row>
    <row r="371" ht="15.75" x14ac:dyDescent="0.25">
      <c r="A371" s="74"/>
      <c r="B371" s="132"/>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row>
    <row r="372" ht="15.75" x14ac:dyDescent="0.25">
      <c r="A372" s="74"/>
      <c r="B372" s="132"/>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row>
    <row r="373" ht="15.75" x14ac:dyDescent="0.25">
      <c r="A373" s="74"/>
      <c r="B373" s="132"/>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row>
    <row r="374" ht="15.75" x14ac:dyDescent="0.25">
      <c r="A374" s="74"/>
      <c r="B374" s="132"/>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row>
    <row r="375" ht="15.75" x14ac:dyDescent="0.25">
      <c r="A375" s="74"/>
      <c r="B375" s="132"/>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row>
    <row r="376" ht="15.75" x14ac:dyDescent="0.25">
      <c r="A376" s="74"/>
      <c r="B376" s="132"/>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row>
    <row r="377" ht="15.75" x14ac:dyDescent="0.25">
      <c r="A377" s="74"/>
      <c r="B377" s="132"/>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row>
    <row r="378" ht="15.75" x14ac:dyDescent="0.25">
      <c r="A378" s="74"/>
      <c r="B378" s="132"/>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row>
    <row r="379" ht="15.75" x14ac:dyDescent="0.25">
      <c r="A379" s="74"/>
      <c r="B379" s="132"/>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row>
    <row r="380" ht="15.75" x14ac:dyDescent="0.25">
      <c r="A380" s="74"/>
      <c r="B380" s="132"/>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row>
    <row r="381" ht="15.75" x14ac:dyDescent="0.25">
      <c r="A381" s="74"/>
      <c r="B381" s="132"/>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row>
    <row r="382" ht="15.75" x14ac:dyDescent="0.25">
      <c r="A382" s="74"/>
      <c r="B382" s="132"/>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row>
    <row r="383" ht="15.75" x14ac:dyDescent="0.25">
      <c r="A383" s="74"/>
      <c r="B383" s="132"/>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row>
    <row r="384" ht="15.75" x14ac:dyDescent="0.25">
      <c r="A384" s="74"/>
      <c r="B384" s="132"/>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row>
    <row r="385" ht="15.75" x14ac:dyDescent="0.25">
      <c r="A385" s="74"/>
      <c r="B385" s="132"/>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row>
    <row r="386" ht="15.75" x14ac:dyDescent="0.25">
      <c r="A386" s="74"/>
      <c r="B386" s="132"/>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row>
    <row r="387" ht="15.75" x14ac:dyDescent="0.25">
      <c r="A387" s="74"/>
      <c r="B387" s="132"/>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row>
    <row r="388" ht="15.75" x14ac:dyDescent="0.25">
      <c r="A388" s="74"/>
      <c r="B388" s="132"/>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row>
    <row r="389" ht="15.75" x14ac:dyDescent="0.25">
      <c r="A389" s="74"/>
      <c r="B389" s="132"/>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row>
    <row r="390" ht="15.75" x14ac:dyDescent="0.25">
      <c r="A390" s="74"/>
      <c r="B390" s="132"/>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row>
    <row r="391" ht="15.75" x14ac:dyDescent="0.25">
      <c r="A391" s="74"/>
      <c r="B391" s="132"/>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row>
    <row r="392" ht="15.75" x14ac:dyDescent="0.25">
      <c r="A392" s="74"/>
      <c r="B392" s="132"/>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row>
    <row r="393" ht="15.75" x14ac:dyDescent="0.25">
      <c r="A393" s="74"/>
      <c r="B393" s="132"/>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row>
    <row r="394" ht="15.75" x14ac:dyDescent="0.25">
      <c r="A394" s="74"/>
      <c r="B394" s="132"/>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row>
    <row r="395" ht="15.75" x14ac:dyDescent="0.25">
      <c r="A395" s="74"/>
      <c r="B395" s="132"/>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row>
    <row r="396" ht="15.75" x14ac:dyDescent="0.25">
      <c r="A396" s="74"/>
      <c r="B396" s="132"/>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row>
    <row r="397" ht="15.75" x14ac:dyDescent="0.25">
      <c r="A397" s="74"/>
      <c r="B397" s="132"/>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row>
    <row r="398" ht="15.75" x14ac:dyDescent="0.25">
      <c r="A398" s="74"/>
      <c r="B398" s="132"/>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row>
    <row r="399" ht="15.75" x14ac:dyDescent="0.25">
      <c r="A399" s="74"/>
      <c r="B399" s="132"/>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row>
    <row r="400" ht="15.75" x14ac:dyDescent="0.25">
      <c r="A400" s="74"/>
      <c r="B400" s="132"/>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row>
    <row r="401" ht="15.75" x14ac:dyDescent="0.25">
      <c r="A401" s="74"/>
      <c r="B401" s="132"/>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row>
    <row r="402" ht="15.75" x14ac:dyDescent="0.25">
      <c r="A402" s="74"/>
      <c r="B402" s="132"/>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row>
    <row r="403" ht="15.75" x14ac:dyDescent="0.25">
      <c r="A403" s="74"/>
      <c r="B403" s="132"/>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row>
    <row r="404" ht="15.75" x14ac:dyDescent="0.25">
      <c r="A404" s="74"/>
      <c r="B404" s="132"/>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row>
    <row r="405" ht="15.75" x14ac:dyDescent="0.25">
      <c r="A405" s="74"/>
      <c r="B405" s="132"/>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row>
    <row r="406" ht="15.75" x14ac:dyDescent="0.25">
      <c r="A406" s="74"/>
      <c r="B406" s="132"/>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row>
    <row r="407" ht="15.75" x14ac:dyDescent="0.25">
      <c r="A407" s="74"/>
      <c r="B407" s="132"/>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row>
    <row r="408" ht="15.75" x14ac:dyDescent="0.25">
      <c r="A408" s="74"/>
      <c r="B408" s="132"/>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row>
    <row r="409" ht="15.75" x14ac:dyDescent="0.25">
      <c r="A409" s="74"/>
      <c r="B409" s="132"/>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row>
    <row r="410" ht="15.75" x14ac:dyDescent="0.25">
      <c r="A410" s="74"/>
      <c r="B410" s="132"/>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row>
    <row r="411" ht="15.75" x14ac:dyDescent="0.25">
      <c r="A411" s="74"/>
      <c r="B411" s="132"/>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row>
    <row r="412" ht="15.75" x14ac:dyDescent="0.25">
      <c r="A412" s="74"/>
      <c r="B412" s="132"/>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row>
    <row r="413" ht="15.75" x14ac:dyDescent="0.25">
      <c r="A413" s="74"/>
      <c r="B413" s="132"/>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row>
    <row r="414" ht="15.75" x14ac:dyDescent="0.25">
      <c r="A414" s="74"/>
      <c r="B414" s="132"/>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row>
    <row r="415" ht="15.75" x14ac:dyDescent="0.25">
      <c r="A415" s="74"/>
      <c r="B415" s="132"/>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row>
    <row r="416" ht="15.75" x14ac:dyDescent="0.25">
      <c r="A416" s="74"/>
      <c r="B416" s="132"/>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row>
    <row r="417" ht="15.75" x14ac:dyDescent="0.25">
      <c r="A417" s="74"/>
      <c r="B417" s="132"/>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row>
    <row r="418" ht="15.75" x14ac:dyDescent="0.25">
      <c r="A418" s="74"/>
      <c r="B418" s="132"/>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row>
    <row r="419" ht="15.75" x14ac:dyDescent="0.25">
      <c r="A419" s="74"/>
      <c r="B419" s="132"/>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row>
    <row r="420" ht="15.75" x14ac:dyDescent="0.25">
      <c r="A420" s="74"/>
      <c r="B420" s="132"/>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row>
    <row r="421" ht="15.75" x14ac:dyDescent="0.25">
      <c r="A421" s="74"/>
      <c r="B421" s="132"/>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row>
    <row r="422" ht="15.75" x14ac:dyDescent="0.25">
      <c r="A422" s="74"/>
      <c r="B422" s="132"/>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row>
    <row r="423" ht="15.75" x14ac:dyDescent="0.25">
      <c r="A423" s="74"/>
      <c r="B423" s="132"/>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row>
    <row r="424" ht="15.75" x14ac:dyDescent="0.25">
      <c r="A424" s="74"/>
      <c r="B424" s="132"/>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row>
    <row r="425" ht="15.75" x14ac:dyDescent="0.25">
      <c r="A425" s="74"/>
      <c r="B425" s="132"/>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row>
    <row r="426" ht="15.75" x14ac:dyDescent="0.25">
      <c r="A426" s="74"/>
      <c r="B426" s="132"/>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row>
    <row r="427" ht="15.75" x14ac:dyDescent="0.25">
      <c r="A427" s="74"/>
      <c r="B427" s="132"/>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row>
    <row r="428" ht="15.75" x14ac:dyDescent="0.25">
      <c r="A428" s="74"/>
      <c r="B428" s="132"/>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row>
    <row r="429" ht="15.75" x14ac:dyDescent="0.25">
      <c r="A429" s="74"/>
      <c r="B429" s="132"/>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row>
    <row r="430" ht="15.75" x14ac:dyDescent="0.25">
      <c r="A430" s="74"/>
      <c r="B430" s="132"/>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row>
    <row r="431" ht="15.75" x14ac:dyDescent="0.25">
      <c r="A431" s="74"/>
      <c r="B431" s="132"/>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row>
    <row r="432" ht="15.75" x14ac:dyDescent="0.25">
      <c r="A432" s="74"/>
      <c r="B432" s="132"/>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row>
    <row r="433" ht="15.75" x14ac:dyDescent="0.25">
      <c r="A433" s="74"/>
      <c r="B433" s="132"/>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row>
    <row r="434" ht="15.75" x14ac:dyDescent="0.25">
      <c r="A434" s="74"/>
      <c r="B434" s="132"/>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row>
    <row r="435" ht="15.75" x14ac:dyDescent="0.25">
      <c r="A435" s="74"/>
      <c r="B435" s="132"/>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row>
    <row r="436" ht="15.75" x14ac:dyDescent="0.25">
      <c r="A436" s="74"/>
      <c r="B436" s="132"/>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row>
    <row r="437" ht="15.75" x14ac:dyDescent="0.25">
      <c r="A437" s="74"/>
      <c r="B437" s="132"/>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row>
    <row r="438" ht="15.75" x14ac:dyDescent="0.25">
      <c r="A438" s="74"/>
      <c r="B438" s="132"/>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row>
    <row r="439" ht="15.75" x14ac:dyDescent="0.25">
      <c r="A439" s="74"/>
      <c r="B439" s="132"/>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row>
    <row r="440" ht="15.75" x14ac:dyDescent="0.25">
      <c r="A440" s="74"/>
      <c r="B440" s="132"/>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row>
    <row r="441" ht="15.75" x14ac:dyDescent="0.25">
      <c r="A441" s="74"/>
      <c r="B441" s="132"/>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row>
    <row r="442" ht="15.75" x14ac:dyDescent="0.25">
      <c r="A442" s="74"/>
      <c r="B442" s="132"/>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row>
    <row r="443" ht="15.75" x14ac:dyDescent="0.25">
      <c r="A443" s="74"/>
      <c r="B443" s="132"/>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row>
    <row r="444" ht="15.75" x14ac:dyDescent="0.25">
      <c r="A444" s="74"/>
      <c r="B444" s="132"/>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row>
    <row r="445" ht="15.75" x14ac:dyDescent="0.25">
      <c r="A445" s="74"/>
      <c r="B445" s="132"/>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row>
    <row r="446" ht="15.75" x14ac:dyDescent="0.25">
      <c r="A446" s="74"/>
      <c r="B446" s="132"/>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row>
    <row r="447" ht="15.75" x14ac:dyDescent="0.25">
      <c r="A447" s="74"/>
      <c r="B447" s="132"/>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row>
    <row r="448" ht="15.75" x14ac:dyDescent="0.25">
      <c r="A448" s="74"/>
      <c r="B448" s="132"/>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row>
    <row r="449" ht="15.75" x14ac:dyDescent="0.25">
      <c r="A449" s="74"/>
      <c r="B449" s="132"/>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row>
    <row r="450" ht="15.75" x14ac:dyDescent="0.25">
      <c r="A450" s="74"/>
      <c r="B450" s="132"/>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row>
    <row r="451" ht="15.75" x14ac:dyDescent="0.25">
      <c r="A451" s="74"/>
      <c r="B451" s="132"/>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row>
    <row r="452" ht="15.75" x14ac:dyDescent="0.25">
      <c r="A452" s="74"/>
      <c r="B452" s="132"/>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row>
    <row r="453" ht="15.75" x14ac:dyDescent="0.25">
      <c r="A453" s="74"/>
      <c r="B453" s="132"/>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row>
    <row r="454" ht="15.75" x14ac:dyDescent="0.25">
      <c r="A454" s="74"/>
      <c r="B454" s="132"/>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row>
    <row r="455" ht="15.75" x14ac:dyDescent="0.25">
      <c r="A455" s="74"/>
      <c r="B455" s="132"/>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row>
    <row r="456" ht="15.75" x14ac:dyDescent="0.25">
      <c r="A456" s="74"/>
      <c r="B456" s="132"/>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row>
    <row r="457" ht="15.75" x14ac:dyDescent="0.25">
      <c r="A457" s="74"/>
      <c r="B457" s="132"/>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row>
    <row r="458" ht="15.75" x14ac:dyDescent="0.25">
      <c r="A458" s="74"/>
      <c r="B458" s="132"/>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row>
    <row r="459" ht="15.75" x14ac:dyDescent="0.25">
      <c r="A459" s="74"/>
      <c r="B459" s="132"/>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row>
    <row r="460" ht="15.75" x14ac:dyDescent="0.25">
      <c r="A460" s="74"/>
      <c r="B460" s="132"/>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row>
    <row r="461" ht="15.75" x14ac:dyDescent="0.25">
      <c r="A461" s="74"/>
      <c r="B461" s="132"/>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row>
    <row r="462" ht="15.75" x14ac:dyDescent="0.25">
      <c r="A462" s="74"/>
      <c r="B462" s="132"/>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row>
    <row r="463" ht="15.75" x14ac:dyDescent="0.25">
      <c r="A463" s="74"/>
      <c r="B463" s="132"/>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row>
    <row r="464" ht="15.75" x14ac:dyDescent="0.25">
      <c r="A464" s="74"/>
      <c r="B464" s="132"/>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row>
    <row r="465" ht="15.75" x14ac:dyDescent="0.25">
      <c r="A465" s="74"/>
      <c r="B465" s="132"/>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row>
    <row r="466" ht="15.75" x14ac:dyDescent="0.25">
      <c r="A466" s="74"/>
      <c r="B466" s="132"/>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row>
    <row r="467" ht="15.75" x14ac:dyDescent="0.25">
      <c r="A467" s="74"/>
      <c r="B467" s="132"/>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row>
    <row r="468" ht="15.75" x14ac:dyDescent="0.25">
      <c r="A468" s="74"/>
      <c r="B468" s="132"/>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row>
    <row r="469" ht="15.75" x14ac:dyDescent="0.25">
      <c r="A469" s="74"/>
      <c r="B469" s="132"/>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row>
    <row r="470" ht="15.75" x14ac:dyDescent="0.25">
      <c r="A470" s="74"/>
      <c r="B470" s="132"/>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row>
    <row r="471" ht="15.75" x14ac:dyDescent="0.25">
      <c r="A471" s="74"/>
      <c r="B471" s="132"/>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row>
    <row r="472" ht="15.75" x14ac:dyDescent="0.25">
      <c r="A472" s="74"/>
      <c r="B472" s="132"/>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row>
    <row r="473" ht="15.75" x14ac:dyDescent="0.25">
      <c r="A473" s="74"/>
      <c r="B473" s="132"/>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row>
    <row r="474" ht="15.75" x14ac:dyDescent="0.25">
      <c r="A474" s="74"/>
      <c r="B474" s="132"/>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row>
    <row r="475" ht="15.75" x14ac:dyDescent="0.25">
      <c r="A475" s="74"/>
      <c r="B475" s="132"/>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row>
    <row r="476" ht="15.75" x14ac:dyDescent="0.25">
      <c r="A476" s="74"/>
      <c r="B476" s="132"/>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row>
    <row r="477" ht="15.75" x14ac:dyDescent="0.25">
      <c r="A477" s="74"/>
      <c r="B477" s="132"/>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row>
    <row r="478" ht="15.75" x14ac:dyDescent="0.25">
      <c r="A478" s="74"/>
      <c r="B478" s="132"/>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row>
    <row r="479" ht="15.75" x14ac:dyDescent="0.25">
      <c r="A479" s="74"/>
      <c r="B479" s="132"/>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row>
    <row r="480" ht="15.75" x14ac:dyDescent="0.25">
      <c r="A480" s="74"/>
      <c r="B480" s="132"/>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row>
    <row r="481" ht="15.75" x14ac:dyDescent="0.25">
      <c r="A481" s="74"/>
      <c r="B481" s="132"/>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row>
    <row r="482" ht="15.75" x14ac:dyDescent="0.25">
      <c r="A482" s="74"/>
      <c r="B482" s="132"/>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row>
    <row r="483" ht="15.75" x14ac:dyDescent="0.25">
      <c r="A483" s="74"/>
      <c r="B483" s="132"/>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row>
    <row r="484" ht="15.75" x14ac:dyDescent="0.25">
      <c r="A484" s="74"/>
      <c r="B484" s="132"/>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row>
    <row r="485" ht="15.75" x14ac:dyDescent="0.25">
      <c r="A485" s="74"/>
      <c r="B485" s="132"/>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row>
    <row r="486" ht="15.75" x14ac:dyDescent="0.25">
      <c r="A486" s="74"/>
      <c r="B486" s="132"/>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row>
    <row r="487" ht="15.75" x14ac:dyDescent="0.25">
      <c r="A487" s="74"/>
      <c r="B487" s="132"/>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row>
    <row r="488" ht="15.75" x14ac:dyDescent="0.25">
      <c r="A488" s="74"/>
      <c r="B488" s="132"/>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3" customWidth="true"/>
    <col min="2" max="2" width="9" style="33"/>
    <col min="3" max="3" width="5" style="33" customWidth="true"/>
    <col min="4" max="21" width="3.875" style="33" customWidth="true"/>
    <col min="22" max="22" width="3.875" style="164" customWidth="true"/>
    <col min="23" max="23" width="3.875" style="87" customWidth="true"/>
    <col min="24" max="25" width="3.875" style="87" hidden="true" customWidth="true"/>
    <col min="26" max="26" width="3.875" style="87" customWidth="true"/>
    <col min="27" max="27" width="3.875" style="164" customWidth="true"/>
    <col min="28" max="28" width="3.875" style="87" customWidth="true"/>
    <col min="29" max="30" width="3.875" style="87" hidden="true" customWidth="true"/>
    <col min="31" max="31" width="3.875" style="87" customWidth="true"/>
    <col min="32" max="32" width="3.875" style="164" customWidth="true"/>
    <col min="33" max="33" width="3.875" style="87" customWidth="true"/>
    <col min="34" max="35" width="3.875" style="87" hidden="true" customWidth="true"/>
    <col min="36" max="36" width="3.875" style="87" customWidth="true"/>
    <col min="37" max="37" width="3.875" style="164" customWidth="true"/>
    <col min="38" max="38" width="3.875" style="87" customWidth="true"/>
    <col min="39" max="40" width="3.875" style="87" hidden="true" customWidth="true"/>
    <col min="41" max="41" width="3.875" style="87" customWidth="true"/>
    <col min="42" max="42" width="3.875" style="164" customWidth="true"/>
    <col min="43" max="43" width="3.875" style="87" customWidth="true"/>
    <col min="44" max="45" width="3.875" style="87" hidden="true" customWidth="true"/>
    <col min="46" max="46" width="3.875" style="87" customWidth="true"/>
    <col min="47" max="47" width="3.875" style="164" customWidth="true"/>
    <col min="48" max="48" width="3.875" style="87" customWidth="true"/>
    <col min="49" max="50" width="3.875" style="87" hidden="true" customWidth="true"/>
    <col min="51" max="51" width="3.875" style="87" customWidth="true"/>
    <col min="52" max="52" width="3.875" style="109" customWidth="true"/>
    <col min="53" max="69" width="3.875" style="75" customWidth="true"/>
    <col min="70" max="70" width="9" style="33" customWidth="true"/>
    <col min="71" max="136" width="3.875" style="33" hidden="true" customWidth="true"/>
    <col min="137" max="137" width="9" style="33" customWidth="true"/>
    <col min="138" max="16384" width="9" style="33"/>
  </cols>
  <sheetData>
    <row r="1" ht="18" x14ac:dyDescent="0.25">
      <c r="A1" s="47" t="s">
        <v>60</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row>
    <row r="2" ht="15.75" x14ac:dyDescent="0.25">
      <c r="A2" s="49" t="s">
        <v>38</v>
      </c>
      <c r="B2" s="49"/>
      <c r="C2" s="49"/>
      <c r="D2" s="302" t="s">
        <v>13</v>
      </c>
      <c r="E2" s="48"/>
      <c r="F2" s="48"/>
      <c r="G2" s="92"/>
      <c r="H2" s="48"/>
      <c r="I2" s="48"/>
      <c r="J2" s="92"/>
      <c r="K2" s="50"/>
      <c r="L2" s="50"/>
      <c r="M2" s="92"/>
      <c r="N2" s="50"/>
      <c r="O2" s="50"/>
      <c r="P2" s="92"/>
      <c r="Q2" s="50"/>
      <c r="R2" s="50"/>
      <c r="S2" s="92"/>
      <c r="T2" s="50"/>
      <c r="U2" s="50"/>
      <c r="V2" s="303" t="s">
        <v>14</v>
      </c>
      <c r="W2" s="45"/>
      <c r="X2" s="50"/>
      <c r="Y2" s="50"/>
      <c r="Z2" s="50"/>
      <c r="AA2" s="91"/>
      <c r="AB2" s="50"/>
      <c r="AC2" s="50"/>
      <c r="AD2" s="50"/>
      <c r="AE2" s="50"/>
      <c r="AF2" s="91"/>
      <c r="AG2" s="50"/>
      <c r="AH2" s="50"/>
      <c r="AI2" s="50"/>
      <c r="AJ2" s="50"/>
      <c r="AK2" s="91"/>
      <c r="AL2" s="50"/>
      <c r="AM2" s="50"/>
      <c r="AN2" s="50"/>
      <c r="AO2" s="50"/>
      <c r="AP2" s="91"/>
      <c r="AQ2" s="50"/>
      <c r="AR2" s="50"/>
      <c r="AS2" s="50"/>
      <c r="AT2" s="50"/>
      <c r="AU2" s="91"/>
      <c r="AV2" s="50"/>
      <c r="AW2" s="50"/>
      <c r="AX2" s="50"/>
      <c r="AY2" s="50"/>
      <c r="AZ2" s="304" t="s">
        <v>15</v>
      </c>
      <c r="BA2" s="45"/>
      <c r="BB2" s="52"/>
      <c r="BC2" s="52"/>
      <c r="BD2" s="51"/>
      <c r="BE2" s="51"/>
      <c r="BF2" s="51"/>
      <c r="BG2" s="51"/>
      <c r="BH2" s="51"/>
      <c r="BI2" s="51"/>
      <c r="BJ2" s="51"/>
      <c r="BK2" s="51"/>
      <c r="BL2" s="51"/>
      <c r="BM2" s="51"/>
      <c r="BN2" s="51"/>
      <c r="BO2" s="51"/>
      <c r="BP2" s="51"/>
      <c r="BQ2" s="51"/>
    </row>
    <row r="3" ht="14.25" x14ac:dyDescent="0.2">
      <c r="A3" s="53"/>
      <c r="B3" s="48"/>
      <c r="C3" s="48"/>
      <c r="D3" s="54" t="s">
        <v>7</v>
      </c>
      <c r="E3" s="54"/>
      <c r="F3" s="54"/>
      <c r="G3" s="54" t="s">
        <v>1</v>
      </c>
      <c r="I3" s="54"/>
      <c r="J3" s="54" t="s">
        <v>2</v>
      </c>
      <c r="L3" s="54"/>
      <c r="M3" s="54" t="s">
        <v>16</v>
      </c>
      <c r="O3" s="54"/>
      <c r="P3" s="54" t="s">
        <v>17</v>
      </c>
      <c r="Q3" s="54"/>
      <c r="R3" s="54"/>
      <c r="S3" s="54" t="s">
        <v>18</v>
      </c>
      <c r="U3" s="54"/>
      <c r="V3" s="54" t="s">
        <v>7</v>
      </c>
      <c r="W3" s="45"/>
      <c r="X3" s="54"/>
      <c r="Y3" s="54"/>
      <c r="Z3" s="54"/>
      <c r="AA3" s="54" t="s">
        <v>1</v>
      </c>
      <c r="AB3" s="54"/>
      <c r="AC3" s="54"/>
      <c r="AD3" s="54"/>
      <c r="AE3" s="54"/>
      <c r="AF3" s="54" t="s">
        <v>2</v>
      </c>
      <c r="AG3" s="45"/>
      <c r="AH3" s="54"/>
      <c r="AI3" s="54"/>
      <c r="AJ3" s="54"/>
      <c r="AK3" s="54" t="s">
        <v>16</v>
      </c>
      <c r="AL3" s="54"/>
      <c r="AM3" s="54"/>
      <c r="AN3" s="54"/>
      <c r="AO3" s="54"/>
      <c r="AP3" s="54" t="s">
        <v>17</v>
      </c>
      <c r="AQ3" s="54"/>
      <c r="AR3" s="54"/>
      <c r="AS3" s="54"/>
      <c r="AT3" s="54"/>
      <c r="AU3" s="54" t="s">
        <v>18</v>
      </c>
      <c r="AV3" s="54"/>
      <c r="AW3" s="54"/>
      <c r="AX3" s="54"/>
      <c r="AY3" s="54"/>
      <c r="AZ3" s="54" t="s">
        <v>7</v>
      </c>
      <c r="BA3" s="45"/>
      <c r="BB3" s="54"/>
      <c r="BC3" s="54" t="s">
        <v>1</v>
      </c>
      <c r="BD3" s="45"/>
      <c r="BE3" s="54"/>
      <c r="BF3" s="54" t="s">
        <v>2</v>
      </c>
      <c r="BG3" s="54"/>
      <c r="BH3" s="54"/>
      <c r="BI3" s="54" t="s">
        <v>16</v>
      </c>
      <c r="BJ3" s="45"/>
      <c r="BK3" s="54"/>
      <c r="BL3" s="54" t="s">
        <v>17</v>
      </c>
      <c r="BM3" s="45"/>
      <c r="BN3" s="54"/>
      <c r="BO3" s="54" t="s">
        <v>18</v>
      </c>
      <c r="BP3" s="45"/>
      <c r="BQ3" s="54"/>
      <c r="BS3" s="54" t="s">
        <v>7</v>
      </c>
      <c r="BU3" s="54"/>
      <c r="BV3" s="54" t="s">
        <v>1</v>
      </c>
      <c r="BX3" s="54"/>
      <c r="BY3" s="54" t="s">
        <v>2</v>
      </c>
      <c r="CA3" s="54"/>
      <c r="CB3" s="54" t="s">
        <v>16</v>
      </c>
      <c r="CD3" s="54"/>
      <c r="CE3" s="54" t="s">
        <v>17</v>
      </c>
      <c r="CG3" s="54"/>
      <c r="CH3" s="54" t="s">
        <v>18</v>
      </c>
      <c r="CJ3" s="54"/>
      <c r="CK3" s="54" t="s">
        <v>7</v>
      </c>
      <c r="CM3" s="54"/>
      <c r="CN3" s="45"/>
      <c r="CO3" s="45"/>
      <c r="CP3" s="54" t="s">
        <v>1</v>
      </c>
      <c r="CR3" s="45"/>
      <c r="CS3" s="54"/>
      <c r="CT3" s="45"/>
      <c r="CU3" s="54" t="s">
        <v>2</v>
      </c>
      <c r="CW3" s="54"/>
      <c r="CX3" s="45"/>
      <c r="CY3" s="45"/>
      <c r="CZ3" s="54" t="s">
        <v>16</v>
      </c>
      <c r="DB3" s="45"/>
      <c r="DC3" s="54"/>
      <c r="DD3" s="45"/>
      <c r="DE3" s="54" t="s">
        <v>17</v>
      </c>
      <c r="DG3" s="45"/>
      <c r="DH3" s="45"/>
      <c r="DI3" s="45"/>
      <c r="DJ3" s="54" t="s">
        <v>18</v>
      </c>
      <c r="DL3" s="45"/>
      <c r="DM3" s="45"/>
      <c r="DN3" s="45"/>
      <c r="DO3" s="54" t="s">
        <v>7</v>
      </c>
      <c r="DP3" s="54"/>
      <c r="DQ3" s="54"/>
      <c r="DR3" s="54" t="s">
        <v>1</v>
      </c>
      <c r="DS3" s="54"/>
      <c r="DT3" s="54"/>
      <c r="DU3" s="54" t="s">
        <v>2</v>
      </c>
      <c r="DV3" s="54"/>
      <c r="DW3" s="54"/>
      <c r="DX3" s="54" t="s">
        <v>16</v>
      </c>
      <c r="DY3" s="54"/>
      <c r="DZ3" s="54"/>
      <c r="EA3" s="54" t="s">
        <v>17</v>
      </c>
      <c r="EB3" s="54"/>
      <c r="EC3" s="54"/>
      <c r="ED3" s="54"/>
      <c r="EE3" s="54" t="s">
        <v>18</v>
      </c>
      <c r="EF3" s="54"/>
    </row>
    <row r="4" s="84" customFormat="true" ht="160.5" customHeight="true" x14ac:dyDescent="0.2">
      <c r="A4" s="55" t="s">
        <v>5</v>
      </c>
      <c r="B4" s="55" t="s">
        <v>6</v>
      </c>
      <c r="C4" s="55" t="s">
        <v>4</v>
      </c>
      <c r="D4" s="408" t="s">
        <v>25</v>
      </c>
      <c r="E4" s="409" t="s">
        <v>19</v>
      </c>
      <c r="F4" s="410" t="s">
        <v>203</v>
      </c>
      <c r="G4" s="408" t="s">
        <v>25</v>
      </c>
      <c r="H4" s="409" t="s">
        <v>19</v>
      </c>
      <c r="I4" s="410" t="s">
        <v>203</v>
      </c>
      <c r="J4" s="408" t="s">
        <v>25</v>
      </c>
      <c r="K4" s="409" t="s">
        <v>19</v>
      </c>
      <c r="L4" s="410" t="s">
        <v>203</v>
      </c>
      <c r="M4" s="408" t="s">
        <v>25</v>
      </c>
      <c r="N4" s="409" t="s">
        <v>19</v>
      </c>
      <c r="O4" s="410" t="s">
        <v>203</v>
      </c>
      <c r="P4" s="408" t="s">
        <v>25</v>
      </c>
      <c r="Q4" s="409" t="s">
        <v>19</v>
      </c>
      <c r="R4" s="410" t="s">
        <v>203</v>
      </c>
      <c r="S4" s="408" t="s">
        <v>25</v>
      </c>
      <c r="T4" s="409" t="s">
        <v>19</v>
      </c>
      <c r="U4" s="411" t="s">
        <v>203</v>
      </c>
      <c r="V4" s="412" t="s">
        <v>25</v>
      </c>
      <c r="W4" s="413" t="s">
        <v>19</v>
      </c>
      <c r="X4" s="414" t="s">
        <v>21</v>
      </c>
      <c r="Y4" s="414" t="s">
        <v>30</v>
      </c>
      <c r="Z4" s="415" t="s">
        <v>204</v>
      </c>
      <c r="AA4" s="412" t="s">
        <v>25</v>
      </c>
      <c r="AB4" s="413" t="s">
        <v>19</v>
      </c>
      <c r="AC4" s="414" t="s">
        <v>21</v>
      </c>
      <c r="AD4" s="414" t="s">
        <v>30</v>
      </c>
      <c r="AE4" s="415" t="s">
        <v>204</v>
      </c>
      <c r="AF4" s="412" t="s">
        <v>25</v>
      </c>
      <c r="AG4" s="413" t="s">
        <v>19</v>
      </c>
      <c r="AH4" s="414" t="s">
        <v>21</v>
      </c>
      <c r="AI4" s="414" t="s">
        <v>30</v>
      </c>
      <c r="AJ4" s="415" t="s">
        <v>204</v>
      </c>
      <c r="AK4" s="412" t="s">
        <v>25</v>
      </c>
      <c r="AL4" s="413" t="s">
        <v>19</v>
      </c>
      <c r="AM4" s="414" t="s">
        <v>21</v>
      </c>
      <c r="AN4" s="414" t="s">
        <v>30</v>
      </c>
      <c r="AO4" s="415" t="s">
        <v>204</v>
      </c>
      <c r="AP4" s="412" t="s">
        <v>25</v>
      </c>
      <c r="AQ4" s="413" t="s">
        <v>19</v>
      </c>
      <c r="AR4" s="414" t="s">
        <v>21</v>
      </c>
      <c r="AS4" s="414" t="s">
        <v>30</v>
      </c>
      <c r="AT4" s="415" t="s">
        <v>204</v>
      </c>
      <c r="AU4" s="412" t="s">
        <v>25</v>
      </c>
      <c r="AV4" s="413" t="s">
        <v>19</v>
      </c>
      <c r="AW4" s="414" t="s">
        <v>21</v>
      </c>
      <c r="AX4" s="414" t="s">
        <v>30</v>
      </c>
      <c r="AY4" s="416" t="s">
        <v>204</v>
      </c>
      <c r="AZ4" s="417" t="s">
        <v>144</v>
      </c>
      <c r="BA4" s="418" t="s">
        <v>143</v>
      </c>
      <c r="BB4" s="419" t="s">
        <v>205</v>
      </c>
      <c r="BC4" s="417" t="s">
        <v>144</v>
      </c>
      <c r="BD4" s="418" t="s">
        <v>143</v>
      </c>
      <c r="BE4" s="419" t="s">
        <v>205</v>
      </c>
      <c r="BF4" s="417" t="s">
        <v>144</v>
      </c>
      <c r="BG4" s="418" t="s">
        <v>143</v>
      </c>
      <c r="BH4" s="419" t="s">
        <v>205</v>
      </c>
      <c r="BI4" s="417" t="s">
        <v>144</v>
      </c>
      <c r="BJ4" s="418" t="s">
        <v>143</v>
      </c>
      <c r="BK4" s="419" t="s">
        <v>205</v>
      </c>
      <c r="BL4" s="417" t="s">
        <v>144</v>
      </c>
      <c r="BM4" s="418" t="s">
        <v>143</v>
      </c>
      <c r="BN4" s="419" t="s">
        <v>205</v>
      </c>
      <c r="BO4" s="417" t="s">
        <v>144</v>
      </c>
      <c r="BP4" s="418" t="s">
        <v>143</v>
      </c>
      <c r="BQ4" s="419" t="s">
        <v>205</v>
      </c>
      <c r="BS4" s="158" t="s">
        <v>25</v>
      </c>
      <c r="BT4" s="159" t="s">
        <v>19</v>
      </c>
      <c r="BU4" s="98" t="s">
        <v>39</v>
      </c>
      <c r="BV4" s="158" t="s">
        <v>25</v>
      </c>
      <c r="BW4" s="159" t="s">
        <v>19</v>
      </c>
      <c r="BX4" s="160" t="s">
        <v>117</v>
      </c>
      <c r="BY4" s="158" t="s">
        <v>25</v>
      </c>
      <c r="BZ4" s="159" t="s">
        <v>19</v>
      </c>
      <c r="CA4" s="85" t="s">
        <v>39</v>
      </c>
      <c r="CB4" s="158" t="s">
        <v>25</v>
      </c>
      <c r="CC4" s="159" t="s">
        <v>19</v>
      </c>
      <c r="CD4" s="98" t="s">
        <v>39</v>
      </c>
      <c r="CE4" s="158" t="s">
        <v>25</v>
      </c>
      <c r="CF4" s="159" t="s">
        <v>19</v>
      </c>
      <c r="CG4" s="160" t="s">
        <v>39</v>
      </c>
      <c r="CH4" s="158" t="s">
        <v>25</v>
      </c>
      <c r="CI4" s="159" t="s">
        <v>19</v>
      </c>
      <c r="CJ4" s="85" t="s">
        <v>39</v>
      </c>
      <c r="CK4" s="162" t="s">
        <v>25</v>
      </c>
      <c r="CL4" s="161" t="s">
        <v>19</v>
      </c>
      <c r="CM4" s="101" t="s">
        <v>54</v>
      </c>
      <c r="CN4" s="101" t="s">
        <v>59</v>
      </c>
      <c r="CO4" s="163" t="s">
        <v>124</v>
      </c>
      <c r="CP4" s="162" t="s">
        <v>25</v>
      </c>
      <c r="CQ4" s="161" t="s">
        <v>19</v>
      </c>
      <c r="CR4" s="86" t="s">
        <v>54</v>
      </c>
      <c r="CS4" s="86" t="s">
        <v>59</v>
      </c>
      <c r="CT4" s="101" t="s">
        <v>124</v>
      </c>
      <c r="CU4" s="162" t="s">
        <v>25</v>
      </c>
      <c r="CV4" s="161" t="s">
        <v>19</v>
      </c>
      <c r="CW4" s="101" t="s">
        <v>54</v>
      </c>
      <c r="CX4" s="101" t="s">
        <v>59</v>
      </c>
      <c r="CY4" s="163" t="s">
        <v>124</v>
      </c>
      <c r="CZ4" s="162" t="s">
        <v>25</v>
      </c>
      <c r="DA4" s="161" t="s">
        <v>19</v>
      </c>
      <c r="DB4" s="86" t="s">
        <v>54</v>
      </c>
      <c r="DC4" s="86" t="s">
        <v>59</v>
      </c>
      <c r="DD4" s="101" t="s">
        <v>124</v>
      </c>
      <c r="DE4" s="162" t="s">
        <v>25</v>
      </c>
      <c r="DF4" s="161" t="s">
        <v>19</v>
      </c>
      <c r="DG4" s="101" t="s">
        <v>54</v>
      </c>
      <c r="DH4" s="101" t="s">
        <v>59</v>
      </c>
      <c r="DI4" s="163" t="s">
        <v>124</v>
      </c>
      <c r="DJ4" s="162" t="s">
        <v>25</v>
      </c>
      <c r="DK4" s="161" t="s">
        <v>19</v>
      </c>
      <c r="DL4" s="86" t="s">
        <v>54</v>
      </c>
      <c r="DM4" s="86" t="s">
        <v>59</v>
      </c>
      <c r="DN4" s="101" t="s">
        <v>124</v>
      </c>
      <c r="DO4" s="83" t="s">
        <v>130</v>
      </c>
      <c r="DP4" s="100" t="s">
        <v>131</v>
      </c>
      <c r="DQ4" s="100" t="s">
        <v>132</v>
      </c>
      <c r="DR4" s="83" t="s">
        <v>130</v>
      </c>
      <c r="DS4" s="100" t="s">
        <v>131</v>
      </c>
      <c r="DT4" s="100" t="s">
        <v>132</v>
      </c>
      <c r="DU4" s="83" t="s">
        <v>130</v>
      </c>
      <c r="DV4" s="100" t="s">
        <v>131</v>
      </c>
      <c r="DW4" s="100" t="s">
        <v>132</v>
      </c>
      <c r="DX4" s="83" t="s">
        <v>130</v>
      </c>
      <c r="DY4" s="100" t="s">
        <v>131</v>
      </c>
      <c r="DZ4" s="100" t="s">
        <v>132</v>
      </c>
      <c r="EA4" s="83" t="s">
        <v>130</v>
      </c>
      <c r="EB4" s="100" t="s">
        <v>131</v>
      </c>
      <c r="EC4" s="100" t="s">
        <v>132</v>
      </c>
      <c r="ED4" s="83" t="s">
        <v>130</v>
      </c>
      <c r="EE4" s="100" t="s">
        <v>131</v>
      </c>
      <c r="EF4" s="100" t="s">
        <v>132</v>
      </c>
    </row>
    <row r="5" ht="50.25" hidden="true" x14ac:dyDescent="0.2">
      <c r="A5" s="55" t="s">
        <v>40</v>
      </c>
      <c r="B5" s="55" t="s">
        <v>41</v>
      </c>
      <c r="C5" s="55" t="s">
        <v>42</v>
      </c>
      <c r="D5" s="305" t="s">
        <v>154</v>
      </c>
      <c r="E5" s="306" t="s">
        <v>43</v>
      </c>
      <c r="F5" s="307" t="s">
        <v>66</v>
      </c>
      <c r="G5" s="169" t="s">
        <v>155</v>
      </c>
      <c r="H5" s="169" t="s">
        <v>44</v>
      </c>
      <c r="I5" s="169" t="s">
        <v>67</v>
      </c>
      <c r="J5" s="93" t="s">
        <v>156</v>
      </c>
      <c r="K5" s="169" t="s">
        <v>45</v>
      </c>
      <c r="L5" s="169" t="s">
        <v>68</v>
      </c>
      <c r="M5" s="93" t="s">
        <v>157</v>
      </c>
      <c r="N5" s="169" t="s">
        <v>96</v>
      </c>
      <c r="O5" s="169" t="s">
        <v>97</v>
      </c>
      <c r="P5" s="93" t="s">
        <v>158</v>
      </c>
      <c r="Q5" s="169" t="s">
        <v>98</v>
      </c>
      <c r="R5" s="169" t="s">
        <v>99</v>
      </c>
      <c r="S5" s="93" t="s">
        <v>159</v>
      </c>
      <c r="T5" s="169" t="s">
        <v>100</v>
      </c>
      <c r="U5" s="169" t="s">
        <v>101</v>
      </c>
      <c r="V5" s="308" t="s">
        <v>148</v>
      </c>
      <c r="W5" s="309" t="s">
        <v>46</v>
      </c>
      <c r="X5" s="309" t="s">
        <v>69</v>
      </c>
      <c r="Y5" s="309" t="s">
        <v>70</v>
      </c>
      <c r="Z5" s="309" t="s">
        <v>123</v>
      </c>
      <c r="AA5" s="172" t="s">
        <v>149</v>
      </c>
      <c r="AB5" s="152" t="s">
        <v>47</v>
      </c>
      <c r="AC5" s="152" t="s">
        <v>71</v>
      </c>
      <c r="AD5" s="152" t="s">
        <v>72</v>
      </c>
      <c r="AE5" s="152" t="s">
        <v>125</v>
      </c>
      <c r="AF5" s="172" t="s">
        <v>150</v>
      </c>
      <c r="AG5" s="152" t="s">
        <v>48</v>
      </c>
      <c r="AH5" s="152" t="s">
        <v>73</v>
      </c>
      <c r="AI5" s="152" t="s">
        <v>74</v>
      </c>
      <c r="AJ5" s="152" t="s">
        <v>126</v>
      </c>
      <c r="AK5" s="172" t="s">
        <v>151</v>
      </c>
      <c r="AL5" s="152" t="s">
        <v>75</v>
      </c>
      <c r="AM5" s="152" t="s">
        <v>76</v>
      </c>
      <c r="AN5" s="152" t="s">
        <v>77</v>
      </c>
      <c r="AO5" s="152" t="s">
        <v>127</v>
      </c>
      <c r="AP5" s="172" t="s">
        <v>152</v>
      </c>
      <c r="AQ5" s="152" t="s">
        <v>78</v>
      </c>
      <c r="AR5" s="152" t="s">
        <v>79</v>
      </c>
      <c r="AS5" s="152" t="s">
        <v>80</v>
      </c>
      <c r="AT5" s="152" t="s">
        <v>128</v>
      </c>
      <c r="AU5" s="172" t="s">
        <v>153</v>
      </c>
      <c r="AV5" s="152" t="s">
        <v>81</v>
      </c>
      <c r="AW5" s="152" t="s">
        <v>82</v>
      </c>
      <c r="AX5" s="152" t="s">
        <v>83</v>
      </c>
      <c r="AY5" s="173" t="s">
        <v>129</v>
      </c>
      <c r="AZ5" s="175" t="s">
        <v>84</v>
      </c>
      <c r="BA5" s="88" t="s">
        <v>133</v>
      </c>
      <c r="BB5" s="155" t="s">
        <v>85</v>
      </c>
      <c r="BC5" s="120" t="s">
        <v>95</v>
      </c>
      <c r="BD5" s="156" t="s">
        <v>134</v>
      </c>
      <c r="BE5" s="121" t="s">
        <v>94</v>
      </c>
      <c r="BF5" s="120" t="s">
        <v>93</v>
      </c>
      <c r="BG5" s="156" t="s">
        <v>135</v>
      </c>
      <c r="BH5" s="121" t="s">
        <v>92</v>
      </c>
      <c r="BI5" s="120" t="s">
        <v>91</v>
      </c>
      <c r="BJ5" s="156" t="s">
        <v>136</v>
      </c>
      <c r="BK5" s="121" t="s">
        <v>90</v>
      </c>
      <c r="BL5" s="156" t="s">
        <v>89</v>
      </c>
      <c r="BM5" s="156" t="s">
        <v>137</v>
      </c>
      <c r="BN5" s="121" t="s">
        <v>88</v>
      </c>
      <c r="BO5" s="156" t="s">
        <v>87</v>
      </c>
      <c r="BP5" s="156" t="s">
        <v>138</v>
      </c>
      <c r="BQ5" s="121" t="s">
        <v>86</v>
      </c>
    </row>
    <row r="6" x14ac:dyDescent="0.2">
      <c r="A6" s="56" t="str">
        <f>'Water Data'!B1</f>
        <v>UIS10</v>
      </c>
      <c r="B6" s="56" t="str">
        <f>+'Water Data'!A3</f>
        <v>Other</v>
      </c>
      <c r="C6" s="56">
        <f>'Water Data'!C3</f>
        <v>2010</v>
      </c>
      <c r="D6" s="244" t="e">
        <f>+IF(AND(ISNUMBER('Water Data'!C5),BS6="Yes"),100-'Water Data'!C5,IF(AND(ISNUMBER('Water Data'!C5),BS6="No",ISNUMBER('Water Data'!C5)),CONCATENATE("[",ROUND(100-'Water Data'!C5,0),"]"),NA()))</f>
        <v>#N/A</v>
      </c>
      <c r="E6" s="244">
        <f>+IF(AND(ISNUMBER('Water Data'!C7),BT6="Yes"),'Water Data'!C7,IF(AND(ISNUMBER('Water Data'!C7),BT6="No",ISNUMBER('Water Data'!C7)),CONCATENATE("[",ROUND('Water Data'!C7,0),"]"),NA()))</f>
        <v>20.100000000000001</v>
      </c>
      <c r="F6" s="244" t="e">
        <f>+IF(AND(ISNUMBER('Water Data'!C10),BU6="Yes"),'Water Data'!C10,IF(AND(ISNUMBER('Water Data'!C10),BU6="No",ISNUMBER('Water Data'!C10)),CONCATENATE("[",ROUND('Water Data'!C10,0),"]"),NA()))</f>
        <v>#N/A</v>
      </c>
      <c r="G6" s="244" t="e">
        <f>+IF(AND(ISNUMBER('Water Data'!D5),BV6="Yes"),100-'Water Data'!D5,IF(AND(ISNUMBER('Water Data'!D5),BV6="No",ISNUMBER('Water Data'!D5)),CONCATENATE("[",ROUND(100-'Water Data'!D5,0),"]"),NA()))</f>
        <v>#N/A</v>
      </c>
      <c r="H6" s="244" t="e">
        <f>+IF(AND(ISNUMBER('Water Data'!D7),BW6="Yes"),'Water Data'!D7,IF(AND(ISNUMBER('Water Data'!D7),BW6="No",ISNUMBER('Water Data'!D7)),CONCATENATE("[",ROUND('Water Data'!D7,0),"]"),NA()))</f>
        <v>#N/A</v>
      </c>
      <c r="I6" s="244" t="e">
        <f>+IF(AND(ISNUMBER('Water Data'!D10),BX6="Yes"),'Water Data'!D10,IF(AND(ISNUMBER('Water Data'!D10),BX6="No",ISNUMBER('Water Data'!D10)),CONCATENATE("[",ROUND('Water Data'!D10,0),"]"),NA()))</f>
        <v>#N/A</v>
      </c>
      <c r="J6" s="244" t="e">
        <f>+IF(AND(ISNUMBER('Water Data'!E5),BY6="Yes"),100-'Water Data'!E5,IF(AND(ISNUMBER('Water Data'!E5),BY6="No",ISNUMBER('Water Data'!E5)),CONCATENATE("[",ROUND(100-'Water Data'!E5,0),"]"),NA()))</f>
        <v>#N/A</v>
      </c>
      <c r="K6" s="244" t="e">
        <f>+IF(AND(ISNUMBER('Water Data'!E7),BZ6="Yes"),'Water Data'!E7,IF(AND(ISNUMBER('Water Data'!E7),BZ6="No",ISNUMBER('Water Data'!E7)),CONCATENATE("[",ROUND('Water Data'!E7,0),"]"),NA()))</f>
        <v>#N/A</v>
      </c>
      <c r="L6" s="244" t="e">
        <f>+IF(AND(ISNUMBER('Water Data'!E10),CA6="Yes"),'Water Data'!E10,IF(AND(ISNUMBER('Water Data'!E10),CA6="No",ISNUMBER('Water Data'!E10)),CONCATENATE("[",ROUND('Water Data'!E10,0),"]"),NA()))</f>
        <v>#N/A</v>
      </c>
      <c r="M6" s="244" t="e">
        <f>+IF(AND(ISNUMBER('Water Data'!F5),CB6="Yes"),100-'Water Data'!F5,IF(AND(ISNUMBER('Water Data'!F5),CB6="No",ISNUMBER('Water Data'!F5)),CONCATENATE("[",ROUND(100-'Water Data'!F5,0),"]"),NA()))</f>
        <v>#N/A</v>
      </c>
      <c r="N6" s="244" t="e">
        <f>+IF(AND(ISNUMBER('Water Data'!F7),CC6="Yes"),'Water Data'!F7,IF(AND(ISNUMBER('Water Data'!F7),CC6="No",ISNUMBER('Water Data'!F7)),CONCATENATE("[",ROUND('Water Data'!F7,0),"]"),NA()))</f>
        <v>#N/A</v>
      </c>
      <c r="O6" s="244" t="e">
        <f>+IF(AND(ISNUMBER('Water Data'!F10),CD6="Yes"),'Water Data'!F10,IF(AND(ISNUMBER('Water Data'!F10),CD6="No",ISNUMBER('Water Data'!F10)),CONCATENATE("[",ROUND('Water Data'!F10,0),"]"),NA()))</f>
        <v>#N/A</v>
      </c>
      <c r="P6" s="244" t="e">
        <f>+IF(AND(ISNUMBER('Water Data'!G5),CE6="Yes"),100-'Water Data'!G5,IF(AND(ISNUMBER('Water Data'!G5),CE6="No",ISNUMBER('Water Data'!G5)),CONCATENATE("[",ROUND(100-'Water Data'!G5,0),"]"),NA()))</f>
        <v>#N/A</v>
      </c>
      <c r="Q6" s="244">
        <f>+IF(AND(ISNUMBER('Water Data'!G7),CF6="Yes"),'Water Data'!G7,IF(AND(ISNUMBER('Water Data'!G7),CF6="No",ISNUMBER('Water Data'!G7)),CONCATENATE("[",ROUND('Water Data'!G7,0),"]"),NA()))</f>
        <v>20.100000000000001</v>
      </c>
      <c r="R6" s="244" t="e">
        <f>+IF(AND(ISNUMBER('Water Data'!G10),CG6="Yes"),'Water Data'!G10,IF(AND(ISNUMBER('Water Data'!G10),CG6="No",ISNUMBER('Water Data'!G10)),CONCATENATE("[",ROUND('Water Data'!G10,0),"]"),NA()))</f>
        <v>#N/A</v>
      </c>
      <c r="S6" s="244" t="e">
        <f>+IF(AND(ISNUMBER('Water Data'!H5),CH6="Yes"),100-'Water Data'!H5,IF(AND(ISNUMBER('Water Data'!H5),CH6="No",ISNUMBER('Water Data'!H5)),CONCATENATE("[",ROUND(100-'Water Data'!H5,0),"]"),NA()))</f>
        <v>#N/A</v>
      </c>
      <c r="T6" s="244" t="e">
        <f>+IF(AND(ISNUMBER('Water Data'!H7),CI6="Yes"),'Water Data'!H7,IF(AND(ISNUMBER('Water Data'!H7),CI6="No",ISNUMBER('Water Data'!H7)),CONCATENATE("[",ROUND('Water Data'!H7,0),"]"),NA()))</f>
        <v>#N/A</v>
      </c>
      <c r="U6" s="244" t="e">
        <f>+IF(AND(ISNUMBER('Water Data'!H10),CJ6="Yes"),'Water Data'!H10,IF(AND(ISNUMBER('Water Data'!H10),CJ6="No",ISNUMBER('Water Data'!H10)),CONCATENATE("[",ROUND('Water Data'!H10,0),"]"),NA()))</f>
        <v>#N/A</v>
      </c>
      <c r="V6" s="245">
        <f>+IF(AND(ISNUMBER('Sanitation Data'!C5),CK6="Yes"),100-'Sanitation Data'!C5,IF(AND(ISNUMBER('Sanitation Data'!C5),CK6="No",ISNUMBER('Sanitation Data'!C5)),CONCATENATE("[",ROUND(100-'Sanitation Data'!C5,0),"]"),NA()))</f>
        <v>20.099999999999994</v>
      </c>
      <c r="W6" s="245" t="e">
        <f>+IF(AND(ISNUMBER('Sanitation Data'!C7),CL6="Yes"),'Sanitation Data'!C7,IF(AND(ISNUMBER('Sanitation Data'!C7),CL6="No",ISNUMBER('Sanitation Data'!C7)),CONCATENATE("[",ROUND('Sanitation Data'!C7,0),"]"),NA()))</f>
        <v>#N/A</v>
      </c>
      <c r="X6" s="245" t="e">
        <f>+IF(AND(ISNUMBER('Sanitation Data'!C11),CM6="Yes"),'Sanitation Data'!C11,IF(AND(ISNUMBER('Sanitation Data'!C11),CM6="No",ISNUMBER('Sanitation Data'!C11)),CONCATENATE("[",ROUND('Sanitation Data'!C11,0),"]"),NA()))</f>
        <v>#N/A</v>
      </c>
      <c r="Y6" s="245" t="e">
        <f>+IF(AND(ISNUMBER('Sanitation Data'!C12),CN6="Yes"),'Sanitation Data'!C12,IF(AND(ISNUMBER('Sanitation Data'!C12),CN6="No",ISNUMBER('Sanitation Data'!C12)),CONCATENATE("[",ROUND('Sanitation Data'!C12,0),"]"),NA()))</f>
        <v>#N/A</v>
      </c>
      <c r="Z6" s="245" t="e">
        <f>+IF(AND(ISNUMBER('Sanitation Data'!C13),CO6="Yes"),'Sanitation Data'!C13,IF(AND(ISNUMBER('Sanitation Data'!C13),CO6="No",ISNUMBER('Sanitation Data'!C13)),CONCATENATE("[",ROUND('Sanitation Data'!C13,0),"]"),NA()))</f>
        <v>#N/A</v>
      </c>
      <c r="AA6" s="245" t="e">
        <f>+IF(AND(ISNUMBER('Sanitation Data'!D5),CP6="Yes"),100-'Sanitation Data'!D5,IF(AND(ISNUMBER('Sanitation Data'!D5),CP6="No",ISNUMBER('Sanitation Data'!D5)),CONCATENATE("[",ROUND(100-'Sanitation Data'!D5,0),"]"),NA()))</f>
        <v>#N/A</v>
      </c>
      <c r="AB6" s="245" t="e">
        <f>+IF(AND(ISNUMBER('Sanitation Data'!D7),CQ6="Yes"),'Sanitation Data'!D7,IF(AND(ISNUMBER('Sanitation Data'!D7),CQ6="No",ISNUMBER('Sanitation Data'!D7)),CONCATENATE("[",ROUND('Sanitation Data'!D7,0),"]"),NA()))</f>
        <v>#N/A</v>
      </c>
      <c r="AC6" s="245" t="e">
        <f>+IF(AND(ISNUMBER('Sanitation Data'!D11),CR6="Yes"),'Sanitation Data'!D11,IF(AND(ISNUMBER('Sanitation Data'!D11),CR6="No",ISNUMBER('Sanitation Data'!D11)),CONCATENATE("[",ROUND('Sanitation Data'!D11,0),"]"),NA()))</f>
        <v>#N/A</v>
      </c>
      <c r="AD6" s="245" t="e">
        <f>+IF(AND(ISNUMBER('Sanitation Data'!D12),CS6="Yes"),'Sanitation Data'!D12,IF(AND(ISNUMBER('Sanitation Data'!D12),CS6="No",ISNUMBER('Sanitation Data'!D12)),CONCATENATE("[",ROUND('Sanitation Data'!D12,0),"]"),NA()))</f>
        <v>#N/A</v>
      </c>
      <c r="AE6" s="245" t="e">
        <f>+IF(AND(ISNUMBER('Sanitation Data'!D13),CT6="Yes"),'Sanitation Data'!D13,IF(AND(ISNUMBER('Sanitation Data'!D13),CT6="No",ISNUMBER('Sanitation Data'!D13)),CONCATENATE("[",ROUND('Sanitation Data'!D13,0),"]"),NA()))</f>
        <v>#N/A</v>
      </c>
      <c r="AF6" s="245" t="e">
        <f>+IF(AND(ISNUMBER('Sanitation Data'!E5),CU6="Yes"),100-'Sanitation Data'!E5,IF(AND(ISNUMBER('Sanitation Data'!E5),CU6="No",ISNUMBER('Sanitation Data'!E5)),CONCATENATE("[",ROUND(100-'Sanitation Data'!E5,0),"]"),NA()))</f>
        <v>#N/A</v>
      </c>
      <c r="AG6" s="245" t="e">
        <f>+IF(AND(ISNUMBER('Sanitation Data'!E7),CV6="Yes"),'Sanitation Data'!E7,IF(AND(ISNUMBER('Sanitation Data'!E7),CV6="No",ISNUMBER('Sanitation Data'!E7)),CONCATENATE("[",ROUND('Sanitation Data'!E7,0),"]"),NA()))</f>
        <v>#N/A</v>
      </c>
      <c r="AH6" s="245" t="e">
        <f>+IF(AND(ISNUMBER('Sanitation Data'!E11),CW6="Yes"),'Sanitation Data'!E11,IF(AND(ISNUMBER('Sanitation Data'!E11),CW6="No",ISNUMBER('Sanitation Data'!E11)),CONCATENATE("[",ROUND('Sanitation Data'!E11,0),"]"),NA()))</f>
        <v>#N/A</v>
      </c>
      <c r="AI6" s="245" t="e">
        <f>+IF(AND(ISNUMBER('Sanitation Data'!E12),CX6="Yes"),'Sanitation Data'!E12,IF(AND(ISNUMBER('Sanitation Data'!E12),CX6="No",ISNUMBER('Sanitation Data'!E12)),CONCATENATE("[",ROUND('Sanitation Data'!E12,0),"]"),NA()))</f>
        <v>#N/A</v>
      </c>
      <c r="AJ6" s="245" t="e">
        <f>+IF(AND(ISNUMBER('Sanitation Data'!E13),CY6="Yes"),'Sanitation Data'!E13,IF(AND(ISNUMBER('Sanitation Data'!E13),CY6="No",ISNUMBER('Sanitation Data'!E13)),CONCATENATE("[",ROUND('Sanitation Data'!E13,0),"]"),NA()))</f>
        <v>#N/A</v>
      </c>
      <c r="AK6" s="245" t="e">
        <f>+IF(AND(ISNUMBER('Sanitation Data'!F5),CZ6="Yes"),100-'Sanitation Data'!F5,IF(AND(ISNUMBER('Sanitation Data'!F5),CZ6="No",ISNUMBER('Sanitation Data'!F5)),CONCATENATE("[",ROUND(100-'Sanitation Data'!F5,0),"]"),NA()))</f>
        <v>#N/A</v>
      </c>
      <c r="AL6" s="245" t="e">
        <f>+IF(AND(ISNUMBER('Sanitation Data'!F7),DA6="Yes"),'Sanitation Data'!F7,IF(AND(ISNUMBER('Sanitation Data'!F7),DA6="No",ISNUMBER('Sanitation Data'!F7)),CONCATENATE("[",ROUND('Sanitation Data'!F7,0),"]"),NA()))</f>
        <v>#N/A</v>
      </c>
      <c r="AM6" s="245" t="e">
        <f>+IF(AND(ISNUMBER('Sanitation Data'!F11),DB6="Yes"),'Sanitation Data'!F11,IF(AND(ISNUMBER('Sanitation Data'!F11),DB6="No",ISNUMBER('Sanitation Data'!F11)),CONCATENATE("[",ROUND('Sanitation Data'!F11,0),"]"),NA()))</f>
        <v>#N/A</v>
      </c>
      <c r="AN6" s="245" t="e">
        <f>+IF(AND(ISNUMBER('Sanitation Data'!F12),DC6="Yes"),'Sanitation Data'!F12,IF(AND(ISNUMBER('Sanitation Data'!F12),DC6="No",ISNUMBER('Sanitation Data'!F12)),CONCATENATE("[",ROUND('Sanitation Data'!F12,0),"]"),NA()))</f>
        <v>#N/A</v>
      </c>
      <c r="AO6" s="245" t="e">
        <f>+IF(AND(ISNUMBER('Sanitation Data'!F13),DD6="Yes"),'Sanitation Data'!F13,IF(AND(ISNUMBER('Sanitation Data'!F13),DD6="No",ISNUMBER('Sanitation Data'!F13)),CONCATENATE("[",ROUND('Sanitation Data'!F13,0),"]"),NA()))</f>
        <v>#N/A</v>
      </c>
      <c r="AP6" s="245">
        <f>+IF(AND(ISNUMBER('Sanitation Data'!G5),DE6="Yes"),100-'Sanitation Data'!G5,IF(AND(ISNUMBER('Sanitation Data'!G5),DE6="No",ISNUMBER('Sanitation Data'!G5)),CONCATENATE("[",ROUND(100-'Sanitation Data'!G5,0),"]"),NA()))</f>
        <v>20.099999999999994</v>
      </c>
      <c r="AQ6" s="245" t="e">
        <f>+IF(AND(ISNUMBER('Sanitation Data'!G7),DF6="Yes"),'Sanitation Data'!G7,IF(AND(ISNUMBER('Sanitation Data'!G7),DF6="No",ISNUMBER('Sanitation Data'!G7)),CONCATENATE("[",ROUND('Sanitation Data'!G7,0),"]"),NA()))</f>
        <v>#N/A</v>
      </c>
      <c r="AR6" s="245" t="e">
        <f>+IF(AND(ISNUMBER('Sanitation Data'!G11),DG6="Yes"),'Sanitation Data'!G11,IF(AND(ISNUMBER('Sanitation Data'!G11),DG6="No",ISNUMBER('Sanitation Data'!G11)),CONCATENATE("[",ROUND('Sanitation Data'!G11,0),"]"),NA()))</f>
        <v>#N/A</v>
      </c>
      <c r="AS6" s="245" t="e">
        <f>+IF(AND(ISNUMBER('Sanitation Data'!G12),DH6="Yes"),'Sanitation Data'!G12,IF(AND(ISNUMBER('Sanitation Data'!G12),DH6="No",ISNUMBER('Sanitation Data'!G12)),CONCATENATE("[",ROUND('Sanitation Data'!G12,0),"]"),NA()))</f>
        <v>#N/A</v>
      </c>
      <c r="AT6" s="245" t="e">
        <f>+IF(AND(ISNUMBER('Sanitation Data'!G13),DI6="Yes"),'Sanitation Data'!G13,IF(AND(ISNUMBER('Sanitation Data'!G13),DI6="No",ISNUMBER('Sanitation Data'!G13)),CONCATENATE("[",ROUND('Sanitation Data'!G13,0),"]"),NA()))</f>
        <v>#N/A</v>
      </c>
      <c r="AU6" s="245" t="e">
        <f>+IF(AND(ISNUMBER('Sanitation Data'!H5),DJ6="Yes"),100-'Sanitation Data'!H5,IF(AND(ISNUMBER('Sanitation Data'!H5),DJ6="No",ISNUMBER('Sanitation Data'!H5)),CONCATENATE("[",ROUND(100-'Sanitation Data'!H5,0),"]"),NA()))</f>
        <v>#N/A</v>
      </c>
      <c r="AV6" s="245" t="e">
        <f>+IF(AND(ISNUMBER('Sanitation Data'!H7),DK6="Yes"),'Sanitation Data'!H7,IF(AND(ISNUMBER('Sanitation Data'!H7),DK6="No",ISNUMBER('Sanitation Data'!H7)),CONCATENATE("[",ROUND('Sanitation Data'!H7,0),"]"),NA()))</f>
        <v>#N/A</v>
      </c>
      <c r="AW6" s="245" t="e">
        <f>+IF(AND(ISNUMBER('Sanitation Data'!H11),DL6="Yes"),'Sanitation Data'!H11,IF(AND(ISNUMBER('Sanitation Data'!H11),DL6="No",ISNUMBER('Sanitation Data'!H11)),CONCATENATE("[",ROUND('Sanitation Data'!H11,0),"]"),NA()))</f>
        <v>#N/A</v>
      </c>
      <c r="AX6" s="245" t="e">
        <f>+IF(AND(ISNUMBER('Sanitation Data'!H12),DM6="Yes"),'Sanitation Data'!H12,IF(AND(ISNUMBER('Sanitation Data'!H12),DM6="No",ISNUMBER('Sanitation Data'!H12)),CONCATENATE("[",ROUND('Sanitation Data'!H12,0),"]"),NA()))</f>
        <v>#N/A</v>
      </c>
      <c r="AY6" s="245" t="e">
        <f>+IF(AND(ISNUMBER('Sanitation Data'!H13),DN6="Yes"),'Sanitation Data'!H13,IF(AND(ISNUMBER('Sanitation Data'!H13),DN6="No",ISNUMBER('Sanitation Data'!H13)),CONCATENATE("[",ROUND('Sanitation Data'!H13,0),"]"),NA()))</f>
        <v>#N/A</v>
      </c>
      <c r="AZ6" s="246" t="e">
        <f>+IF(AND(ISNUMBER('Hygiene Data'!C6),DO6="Yes"),'Hygiene Data'!C6,IF(AND(ISNUMBER('Hygiene Data'!C6),DO6="No",ISNUMBER('Hygiene Data'!C6)),CONCATENATE("[",ROUND('Hygiene Data'!C6,0),"]"),NA()))</f>
        <v>#N/A</v>
      </c>
      <c r="BA6" s="246" t="e">
        <f>+IF(AND(ISNUMBER('Hygiene Data'!C8),DP6="Yes"),'Hygiene Data'!C8,IF(AND(ISNUMBER('Hygiene Data'!C8),DP6="No",ISNUMBER('Hygiene Data'!C8)),CONCATENATE("[",ROUND('Hygiene Data'!C8,0),"]"),NA()))</f>
        <v>#N/A</v>
      </c>
      <c r="BB6" s="246" t="e">
        <f>+IF(AND(ISNUMBER('Hygiene Data'!C10),DQ6="Yes"),'Hygiene Data'!C10,IF(AND(ISNUMBER('Hygiene Data'!C10),DQ6="No",ISNUMBER('Hygiene Data'!C10)),CONCATENATE("[",ROUND('Hygiene Data'!C10,0),"]"),NA()))</f>
        <v>#N/A</v>
      </c>
      <c r="BC6" s="246" t="e">
        <f>+IF(AND(ISNUMBER('Hygiene Data'!D6),DR6="Yes"),'Hygiene Data'!D6,IF(AND(ISNUMBER('Hygiene Data'!D6),DR6="No",ISNUMBER('Hygiene Data'!D6)),CONCATENATE("[",ROUND('Hygiene Data'!D6,0),"]"),NA()))</f>
        <v>#N/A</v>
      </c>
      <c r="BD6" s="246" t="e">
        <f>+IF(AND(ISNUMBER('Hygiene Data'!D8),DS6="Yes"),'Hygiene Data'!D8,IF(AND(ISNUMBER('Hygiene Data'!D8),DS6="No",ISNUMBER('Hygiene Data'!D8)),CONCATENATE("[",ROUND('Hygiene Data'!D8,0),"]"),NA()))</f>
        <v>#N/A</v>
      </c>
      <c r="BE6" s="246" t="e">
        <f>+IF(AND(ISNUMBER('Hygiene Data'!D10),DT6="Yes"),'Hygiene Data'!D10,IF(AND(ISNUMBER('Hygiene Data'!D10),DT6="No",ISNUMBER('Hygiene Data'!D10)),CONCATENATE("[",ROUND('Hygiene Data'!D10,0),"]"),NA()))</f>
        <v>#N/A</v>
      </c>
      <c r="BF6" s="246" t="e">
        <f>+IF(AND(ISNUMBER('Hygiene Data'!E6),DU6="Yes"),'Hygiene Data'!E6,IF(AND(ISNUMBER('Hygiene Data'!E6),DU6="No",ISNUMBER('Hygiene Data'!E6)),CONCATENATE("[",ROUND('Hygiene Data'!E6,0),"]"),NA()))</f>
        <v>#N/A</v>
      </c>
      <c r="BG6" s="246" t="e">
        <f>+IF(AND(ISNUMBER('Hygiene Data'!E8),DV6="Yes"),'Hygiene Data'!E8,IF(AND(ISNUMBER('Hygiene Data'!E8),DV6="No",ISNUMBER('Hygiene Data'!E8)),CONCATENATE("[",ROUND('Hygiene Data'!E8,0),"]"),NA()))</f>
        <v>#N/A</v>
      </c>
      <c r="BH6" s="246" t="e">
        <f>+IF(AND(ISNUMBER('Hygiene Data'!E10),DW6="Yes"),'Hygiene Data'!E10,IF(AND(ISNUMBER('Hygiene Data'!E10),DW6="No",ISNUMBER('Hygiene Data'!E10)),CONCATENATE("[",ROUND('Hygiene Data'!E10,0),"]"),NA()))</f>
        <v>#N/A</v>
      </c>
      <c r="BI6" s="246" t="e">
        <f>+IF(AND(ISNUMBER('Hygiene Data'!F6),DX6="Yes"),'Hygiene Data'!F6,IF(AND(ISNUMBER('Hygiene Data'!F6),DX6="No",ISNUMBER('Hygiene Data'!F6)),CONCATENATE("[",ROUND('Hygiene Data'!F6,0),"]"),NA()))</f>
        <v>#N/A</v>
      </c>
      <c r="BJ6" s="246" t="e">
        <f>+IF(AND(ISNUMBER('Hygiene Data'!F8),DY6="Yes"),'Hygiene Data'!F8,IF(AND(ISNUMBER('Hygiene Data'!F8),DY6="No",ISNUMBER('Hygiene Data'!F8)),CONCATENATE("[",ROUND('Hygiene Data'!F8,0),"]"),NA()))</f>
        <v>#N/A</v>
      </c>
      <c r="BK6" s="246" t="e">
        <f>+IF(AND(ISNUMBER('Hygiene Data'!F10),DZ6="Yes"),'Hygiene Data'!F10,IF(AND(ISNUMBER('Hygiene Data'!F10),DZ6="No",ISNUMBER('Hygiene Data'!F10)),CONCATENATE("[",ROUND('Hygiene Data'!F10,0),"]"),NA()))</f>
        <v>#N/A</v>
      </c>
      <c r="BL6" s="246" t="e">
        <f>+IF(AND(ISNUMBER('Hygiene Data'!G6),EA6="Yes"),'Hygiene Data'!G6,IF(AND(ISNUMBER('Hygiene Data'!G6),EA6="No",ISNUMBER('Hygiene Data'!G6)),CONCATENATE("[",ROUND('Hygiene Data'!G6,0),"]"),NA()))</f>
        <v>#N/A</v>
      </c>
      <c r="BM6" s="246" t="e">
        <f>+IF(AND(ISNUMBER('Hygiene Data'!G8),EB6="Yes"),'Hygiene Data'!G8,IF(AND(ISNUMBER('Hygiene Data'!G8),EB6="No",ISNUMBER('Hygiene Data'!G8)),CONCATENATE("[",ROUND('Hygiene Data'!G8,0),"]"),NA()))</f>
        <v>#N/A</v>
      </c>
      <c r="BN6" s="246" t="e">
        <f>+IF(AND(ISNUMBER('Hygiene Data'!G10),EC6="Yes"),'Hygiene Data'!G10,IF(AND(ISNUMBER('Hygiene Data'!G10),EC6="No",ISNUMBER('Hygiene Data'!G10)),CONCATENATE("[",ROUND('Hygiene Data'!G10,0),"]"),NA()))</f>
        <v>#N/A</v>
      </c>
      <c r="BO6" s="246" t="e">
        <f>+IF(AND(ISNUMBER('Hygiene Data'!H6),ED6="Yes"),'Hygiene Data'!H6,IF(AND(ISNUMBER('Hygiene Data'!H6),ED6="No",ISNUMBER('Hygiene Data'!H6)),CONCATENATE("[",ROUND('Hygiene Data'!H6,0),"]"),NA()))</f>
        <v>#N/A</v>
      </c>
      <c r="BP6" s="246" t="e">
        <f>+IF(AND(ISNUMBER('Hygiene Data'!H8),EE6="Yes"),'Hygiene Data'!H8,IF(AND(ISNUMBER('Hygiene Data'!H8),EE6="No",ISNUMBER('Hygiene Data'!H8)),CONCATENATE("[",ROUND('Hygiene Data'!H8,0),"]"),NA()))</f>
        <v>#N/A</v>
      </c>
      <c r="BQ6" s="246" t="e">
        <f>+IF(AND(ISNUMBER('Hygiene Data'!H10),EF6="Yes"),'Hygiene Data'!H10,IF(AND(ISNUMBER('Hygiene Data'!H10),EF6="No",ISNUMBER('Hygiene Data'!H10)),CONCATENATE("[",ROUND('Hygiene Data'!H10,0),"]"),NA()))</f>
        <v>#N/A</v>
      </c>
      <c r="BS6" s="33">
        <f>+'Water Data'!C28</f>
        <v>0</v>
      </c>
      <c r="BT6" s="33" t="str">
        <f>+'Water Data'!C29</f>
        <v>Yes</v>
      </c>
      <c r="BU6" s="33">
        <f>+'Water Data'!C30</f>
        <v>0</v>
      </c>
      <c r="BV6" s="33">
        <f>+'Water Data'!D28</f>
        <v>0</v>
      </c>
      <c r="BW6" s="33">
        <f>+'Water Data'!D29</f>
        <v>0</v>
      </c>
      <c r="BX6" s="33">
        <f>+'Water Data'!D30</f>
        <v>0</v>
      </c>
      <c r="BY6" s="33">
        <f>+'Water Data'!E28</f>
        <v>0</v>
      </c>
      <c r="BZ6" s="33">
        <f>+'Water Data'!E29</f>
        <v>0</v>
      </c>
      <c r="CA6" s="33">
        <f>+'Water Data'!E30</f>
        <v>0</v>
      </c>
      <c r="CB6" s="33">
        <f>+'Water Data'!F28</f>
        <v>0</v>
      </c>
      <c r="CC6" s="33">
        <f>+'Water Data'!F29</f>
        <v>0</v>
      </c>
      <c r="CD6" s="33">
        <f>+'Water Data'!F30</f>
        <v>0</v>
      </c>
      <c r="CE6" s="33">
        <f>+'Water Data'!G28</f>
        <v>0</v>
      </c>
      <c r="CF6" s="33" t="str">
        <f>+'Water Data'!G29</f>
        <v>Yes</v>
      </c>
      <c r="CG6" s="33">
        <f>+'Water Data'!G30</f>
        <v>0</v>
      </c>
      <c r="CH6" s="33">
        <f>+'Water Data'!H28</f>
        <v>0</v>
      </c>
      <c r="CI6" s="33">
        <f>+'Water Data'!H29</f>
        <v>0</v>
      </c>
      <c r="CJ6" s="33">
        <f>+'Water Data'!H30</f>
        <v>0</v>
      </c>
      <c r="CK6" s="33" t="str">
        <f>+'Sanitation Data'!C29</f>
        <v>Yes</v>
      </c>
      <c r="CL6" s="33">
        <f>+'Sanitation Data'!C30</f>
        <v>0</v>
      </c>
      <c r="CM6" s="33">
        <f>+'Sanitation Data'!C31</f>
        <v>0</v>
      </c>
      <c r="CN6" s="33">
        <f>+'Sanitation Data'!C32</f>
        <v>0</v>
      </c>
      <c r="CO6" s="33">
        <f>+'Sanitation Data'!C33</f>
        <v>0</v>
      </c>
      <c r="CP6" s="33">
        <f>+'Sanitation Data'!D29</f>
        <v>0</v>
      </c>
      <c r="CQ6" s="33">
        <f>+'Sanitation Data'!D30</f>
        <v>0</v>
      </c>
      <c r="CR6" s="33">
        <f>+'Sanitation Data'!D31</f>
        <v>0</v>
      </c>
      <c r="CS6" s="33">
        <f>+'Sanitation Data'!D32</f>
        <v>0</v>
      </c>
      <c r="CT6" s="33">
        <f>+'Sanitation Data'!D33</f>
        <v>0</v>
      </c>
      <c r="CU6" s="33">
        <f>+'Sanitation Data'!E29</f>
        <v>0</v>
      </c>
      <c r="CV6" s="33">
        <f>+'Sanitation Data'!E30</f>
        <v>0</v>
      </c>
      <c r="CW6" s="33">
        <f>+'Sanitation Data'!E31</f>
        <v>0</v>
      </c>
      <c r="CX6" s="33">
        <f>+'Sanitation Data'!E32</f>
        <v>0</v>
      </c>
      <c r="CY6" s="33">
        <f>+'Sanitation Data'!E33</f>
        <v>0</v>
      </c>
      <c r="CZ6" s="33">
        <f>+'Sanitation Data'!F29</f>
        <v>0</v>
      </c>
      <c r="DA6" s="33">
        <f>+'Sanitation Data'!F30</f>
        <v>0</v>
      </c>
      <c r="DB6" s="33">
        <f>+'Sanitation Data'!F31</f>
        <v>0</v>
      </c>
      <c r="DC6" s="33">
        <f>+'Sanitation Data'!F32</f>
        <v>0</v>
      </c>
      <c r="DD6" s="33">
        <f>+'Sanitation Data'!F33</f>
        <v>0</v>
      </c>
      <c r="DE6" s="33" t="str">
        <f>+'Sanitation Data'!G29</f>
        <v>Yes</v>
      </c>
      <c r="DF6" s="33">
        <f>+'Sanitation Data'!G30</f>
        <v>0</v>
      </c>
      <c r="DG6" s="33">
        <f>+'Sanitation Data'!G31</f>
        <v>0</v>
      </c>
      <c r="DH6" s="33">
        <f>+'Sanitation Data'!G32</f>
        <v>0</v>
      </c>
      <c r="DI6" s="33">
        <f>+'Sanitation Data'!G33</f>
        <v>0</v>
      </c>
      <c r="DJ6" s="33">
        <f>+'Sanitation Data'!H29</f>
        <v>0</v>
      </c>
      <c r="DK6" s="33">
        <f>+'Sanitation Data'!H30</f>
        <v>0</v>
      </c>
      <c r="DL6" s="33">
        <f>+'Sanitation Data'!H31</f>
        <v>0</v>
      </c>
      <c r="DM6" s="33">
        <f>+'Sanitation Data'!H32</f>
        <v>0</v>
      </c>
      <c r="DN6" s="33">
        <f>+'Sanitation Data'!H33</f>
        <v>0</v>
      </c>
      <c r="DO6" s="33">
        <f>+'Hygiene Data'!C12</f>
        <v>0</v>
      </c>
      <c r="DP6" s="33">
        <f>+'Hygiene Data'!C13</f>
        <v>0</v>
      </c>
      <c r="DQ6" s="33">
        <f>+'Hygiene Data'!C14</f>
        <v>0</v>
      </c>
      <c r="DR6" s="33">
        <f>+'Hygiene Data'!D12</f>
        <v>0</v>
      </c>
      <c r="DS6" s="33">
        <f>+'Hygiene Data'!D13</f>
        <v>0</v>
      </c>
      <c r="DT6" s="33">
        <f>+'Hygiene Data'!D14</f>
        <v>0</v>
      </c>
      <c r="DU6" s="33">
        <f>+'Hygiene Data'!E12</f>
        <v>0</v>
      </c>
      <c r="DV6" s="33">
        <f>+'Hygiene Data'!E13</f>
        <v>0</v>
      </c>
      <c r="DW6" s="33">
        <f>+'Hygiene Data'!E14</f>
        <v>0</v>
      </c>
      <c r="DX6" s="33">
        <f>+'Hygiene Data'!F12</f>
        <v>0</v>
      </c>
      <c r="DY6" s="33">
        <f>+'Hygiene Data'!F13</f>
        <v>0</v>
      </c>
      <c r="DZ6" s="33">
        <f>+'Hygiene Data'!F14</f>
        <v>0</v>
      </c>
      <c r="EA6" s="33">
        <f>+'Hygiene Data'!G12</f>
        <v>0</v>
      </c>
      <c r="EB6" s="33">
        <f>+'Hygiene Data'!G13</f>
        <v>0</v>
      </c>
      <c r="EC6" s="33">
        <f>+'Hygiene Data'!G14</f>
        <v>0</v>
      </c>
      <c r="ED6" s="33">
        <f>+'Hygiene Data'!H12</f>
        <v>0</v>
      </c>
      <c r="EE6" s="33">
        <f>+'Hygiene Data'!H13</f>
        <v>0</v>
      </c>
      <c r="EF6" s="33">
        <f>+'Hygiene Data'!H14</f>
        <v>0</v>
      </c>
    </row>
    <row r="7" x14ac:dyDescent="0.2">
      <c r="A7" s="56" t="str">
        <f ca="true">+IF(OFFSET('Water Data'!$B$1,0,10*ROW('Water Data'!B1))="","",OFFSET('Water Data'!$B$1,0,10*ROW('Water Data'!B1)))</f>
        <v/>
      </c>
      <c r="B7" s="56" t="str">
        <f ca="true">+IF(OFFSET('Water Data'!$A$3,0,10*ROW('Water Data'!A1))="","",OFFSET('Water Data'!$A$3,0,10*ROW('Water Data'!A1)))</f>
        <v/>
      </c>
      <c r="C7" s="56" t="str">
        <f ca="true">+IF(OFFSET('Water Data'!$C$3,0,10*ROW('Water Data'!C1))="","",OFFSET('Water Data'!$C$3,0,10*ROW('Water Data'!C1)))</f>
        <v/>
      </c>
      <c r="D7" s="244"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4"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4"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4"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4"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4"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4"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4"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4"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4"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4"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4"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4"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4"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4"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4"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4"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4"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45"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45"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5"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5"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5"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45"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5"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5"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5"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5"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5"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5"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5"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5"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5"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5"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5"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5"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5"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5"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5"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45"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5"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5"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5"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45"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45"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5"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5"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5"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6"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6"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6"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6"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6"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6"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6"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6"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6"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6"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6"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6"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6"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6"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6"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6"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6"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6"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3" t="str">
        <f ca="true">+IF(OFFSET('Water Data'!$C$28,0,10*ROW('Water Data'!C1))="","",OFFSET('Water Data'!$C$28,0,10*ROW('Water Data'!C1)))</f>
        <v/>
      </c>
      <c r="BT7" s="33" t="str">
        <f ca="true">+IF(OFFSET('Water Data'!$C$29,0,10*ROW('Water Data'!C1))="","",OFFSET('Water Data'!$C$29,0,10*ROW('Water Data'!C1)))</f>
        <v/>
      </c>
      <c r="BU7" s="33" t="str">
        <f ca="true">+IF(OFFSET('Water Data'!$C$30,0,10*ROW('Water Data'!C1))="","",OFFSET('Water Data'!$C$30,0,10*ROW('Water Data'!C1)))</f>
        <v/>
      </c>
      <c r="BV7" s="33" t="str">
        <f ca="true">+IF(OFFSET('Water Data'!$D$28,0,10*ROW('Water Data'!D1))="","",OFFSET('Water Data'!$D$28,0,10*ROW('Water Data'!D1)))</f>
        <v/>
      </c>
      <c r="BW7" s="33" t="str">
        <f ca="true">+IF(OFFSET('Water Data'!$D$29,0,10*ROW('Water Data'!D1))="","",OFFSET('Water Data'!$D$29,0,10*ROW('Water Data'!D1)))</f>
        <v/>
      </c>
      <c r="BX7" s="33" t="str">
        <f ca="true">+IF(OFFSET('Water Data'!$D$30,0,10*ROW('Water Data'!D1))="","",OFFSET('Water Data'!$D$30,0,10*ROW('Water Data'!D1)))</f>
        <v/>
      </c>
      <c r="BY7" s="33" t="str">
        <f ca="true">+IF(OFFSET('Water Data'!$E$28,0,10*ROW('Water Data'!E1))="","",OFFSET('Water Data'!$E$28,0,10*ROW('Water Data'!E1)))</f>
        <v/>
      </c>
      <c r="BZ7" s="33" t="str">
        <f ca="true">+IF(OFFSET('Water Data'!$E$29,0,10*ROW('Water Data'!E1))="","",OFFSET('Water Data'!$E$29,0,10*ROW('Water Data'!E1)))</f>
        <v/>
      </c>
      <c r="CA7" s="33" t="str">
        <f ca="true">+IF(OFFSET('Water Data'!$E$30,0,10*ROW('Water Data'!E1))="","",OFFSET('Water Data'!$E$30,0,10*ROW('Water Data'!E1)))</f>
        <v/>
      </c>
      <c r="CB7" s="33" t="str">
        <f ca="true">+IF(OFFSET('Water Data'!$F$28,0,10*ROW('Water Data'!F1))="","",OFFSET('Water Data'!$F$28,0,10*ROW('Water Data'!F1)))</f>
        <v/>
      </c>
      <c r="CC7" s="33" t="str">
        <f ca="true">+IF(OFFSET('Water Data'!$F$29,0,10*ROW('Water Data'!F1))="","",OFFSET('Water Data'!$F$29,0,10*ROW('Water Data'!F1)))</f>
        <v/>
      </c>
      <c r="CD7" s="33" t="str">
        <f ca="true">+IF(OFFSET('Water Data'!$F$30,0,10*ROW('Water Data'!F1))="","",OFFSET('Water Data'!$F$30,0,10*ROW('Water Data'!F1)))</f>
        <v/>
      </c>
      <c r="CE7" s="33" t="str">
        <f ca="true">+IF(OFFSET('Water Data'!$G$28,0,10*ROW('Water Data'!G1))="","",OFFSET('Water Data'!$G$28,0,10*ROW('Water Data'!G1)))</f>
        <v/>
      </c>
      <c r="CF7" s="33" t="str">
        <f ca="true">+IF(OFFSET('Water Data'!$G$29,0,10*ROW('Water Data'!G1))="","",OFFSET('Water Data'!$G$29,0,10*ROW('Water Data'!G1)))</f>
        <v/>
      </c>
      <c r="CG7" s="33" t="str">
        <f ca="true">+IF(OFFSET('Water Data'!$G$30,0,10*ROW('Water Data'!G1))="","",OFFSET('Water Data'!$G$30,0,10*ROW('Water Data'!G1)))</f>
        <v/>
      </c>
      <c r="CH7" s="33" t="str">
        <f ca="true">+IF(OFFSET('Water Data'!$H$28,0,10*ROW('Water Data'!H1))="","",OFFSET('Water Data'!$H$28,0,10*ROW('Water Data'!H1)))</f>
        <v/>
      </c>
      <c r="CI7" s="33" t="str">
        <f ca="true">+IF(OFFSET('Water Data'!$H$29,0,10*ROW('Water Data'!H1))="","",OFFSET('Water Data'!$H$29,0,10*ROW('Water Data'!H1)))</f>
        <v/>
      </c>
      <c r="CJ7" s="33" t="str">
        <f ca="true">+IF(OFFSET('Water Data'!$H$30,0,10*ROW('Water Data'!H1))="","",OFFSET('Water Data'!$H$30,0,10*ROW('Water Data'!H1)))</f>
        <v/>
      </c>
      <c r="CK7" s="33" t="str">
        <f ca="true">+IF(OFFSET('Sanitation Data'!$C$29,0,10*ROW('Sanitation Data'!C1))="","",OFFSET('Sanitation Data'!$C$29,0,10*ROW('Sanitation Data'!C1)))</f>
        <v/>
      </c>
      <c r="CL7" s="33" t="str">
        <f ca="true">+IF(OFFSET('Sanitation Data'!$C$30,0,10*ROW('Sanitation Data'!C1))="","",OFFSET('Sanitation Data'!$C$30,0,10*ROW('Sanitation Data'!C1)))</f>
        <v/>
      </c>
      <c r="CM7" s="33" t="str">
        <f ca="true">+IF(OFFSET('Sanitation Data'!$C$31,0,10*ROW('Sanitation Data'!C1))="","",OFFSET('Sanitation Data'!$C$31,0,10*ROW('Sanitation Data'!C1)))</f>
        <v/>
      </c>
      <c r="CN7" s="33" t="str">
        <f ca="true">+IF(OFFSET('Sanitation Data'!$C$32,0,10*ROW('Sanitation Data'!C1))="","",OFFSET('Sanitation Data'!$C$32,0,10*ROW('Sanitation Data'!C1)))</f>
        <v/>
      </c>
      <c r="CO7" s="33" t="str">
        <f ca="true">+IF(OFFSET('Sanitation Data'!$C$33,0,10*ROW('Sanitation Data'!C1))="","",OFFSET('Sanitation Data'!$C$33,0,10*ROW('Sanitation Data'!C1)))</f>
        <v/>
      </c>
      <c r="CP7" s="33" t="str">
        <f ca="true">+IF(OFFSET('Sanitation Data'!$D$29,0,10*ROW('Sanitation Data'!D1))="","",OFFSET('Sanitation Data'!$D$29,0,10*ROW('Sanitation Data'!D1)))</f>
        <v/>
      </c>
      <c r="CQ7" s="33" t="str">
        <f ca="true">+IF(OFFSET('Sanitation Data'!$D$30,0,10*ROW('Sanitation Data'!D1))="","",OFFSET('Sanitation Data'!$D$30,0,10*ROW('Sanitation Data'!D1)))</f>
        <v/>
      </c>
      <c r="CR7" s="33" t="str">
        <f ca="true">+IF(OFFSET('Sanitation Data'!$D$31,0,10*ROW('Sanitation Data'!D1))="","",OFFSET('Sanitation Data'!$D$31,0,10*ROW('Sanitation Data'!D1)))</f>
        <v/>
      </c>
      <c r="CS7" s="33" t="str">
        <f ca="true">+IF(OFFSET('Sanitation Data'!$D$32,0,10*ROW('Sanitation Data'!D1))="","",OFFSET('Sanitation Data'!$D$32,0,10*ROW('Sanitation Data'!D1)))</f>
        <v/>
      </c>
      <c r="CT7" s="33" t="str">
        <f ca="true">+IF(OFFSET('Sanitation Data'!$D$33,0,10*ROW('Sanitation Data'!D1))="","",OFFSET('Sanitation Data'!$D$33,0,10*ROW('Sanitation Data'!D1)))</f>
        <v/>
      </c>
      <c r="CU7" s="33" t="str">
        <f ca="true">+IF(OFFSET('Sanitation Data'!$E$29,0,10*ROW('Sanitation Data'!E1))="","",OFFSET('Sanitation Data'!$E$29,0,10*ROW('Sanitation Data'!E1)))</f>
        <v/>
      </c>
      <c r="CV7" s="33" t="str">
        <f ca="true">+IF(OFFSET('Sanitation Data'!$E$30,0,10*ROW('Sanitation Data'!E1))="","",OFFSET('Sanitation Data'!$E$30,0,10*ROW('Sanitation Data'!E1)))</f>
        <v/>
      </c>
      <c r="CW7" s="33" t="str">
        <f ca="true">+IF(OFFSET('Sanitation Data'!$E$31,0,10*ROW('Sanitation Data'!E1))="","",OFFSET('Sanitation Data'!$E$31,0,10*ROW('Sanitation Data'!E1)))</f>
        <v/>
      </c>
      <c r="CX7" s="33" t="str">
        <f ca="true">+IF(OFFSET('Sanitation Data'!$E$32,0,10*ROW('Sanitation Data'!E1))="","",OFFSET('Sanitation Data'!$E$32,0,10*ROW('Sanitation Data'!E1)))</f>
        <v/>
      </c>
      <c r="CY7" s="33" t="str">
        <f ca="true">+IF(OFFSET('Sanitation Data'!$E$33,0,10*ROW('Sanitation Data'!E1))="","",OFFSET('Sanitation Data'!$E$33,0,10*ROW('Sanitation Data'!E1)))</f>
        <v/>
      </c>
      <c r="CZ7" s="33" t="str">
        <f ca="true">+IF(OFFSET('Sanitation Data'!$F$29,0,10*ROW('Sanitation Data'!F1))="","",OFFSET('Sanitation Data'!$F$29,0,10*ROW('Sanitation Data'!F1)))</f>
        <v/>
      </c>
      <c r="DA7" s="33" t="str">
        <f ca="true">+IF(OFFSET('Sanitation Data'!$F$30,0,10*ROW('Sanitation Data'!F1))="","",OFFSET('Sanitation Data'!$F$30,0,10*ROW('Sanitation Data'!F1)))</f>
        <v/>
      </c>
      <c r="DB7" s="33" t="str">
        <f ca="true">+IF(OFFSET('Sanitation Data'!$F$31,0,10*ROW('Sanitation Data'!F1))="","",OFFSET('Sanitation Data'!$F$31,0,10*ROW('Sanitation Data'!F1)))</f>
        <v/>
      </c>
      <c r="DC7" s="33" t="str">
        <f ca="true">+IF(OFFSET('Sanitation Data'!$F$32,0,10*ROW('Sanitation Data'!F1))="","",OFFSET('Sanitation Data'!$F$32,0,10*ROW('Sanitation Data'!F1)))</f>
        <v/>
      </c>
      <c r="DD7" s="33" t="str">
        <f ca="true">+IF(OFFSET('Sanitation Data'!$F$33,0,10*ROW('Sanitation Data'!F1))="","",OFFSET('Sanitation Data'!$F$33,0,10*ROW('Sanitation Data'!F1)))</f>
        <v/>
      </c>
      <c r="DE7" s="33" t="str">
        <f ca="true">+IF(OFFSET('Sanitation Data'!$G$29,0,10*ROW('Sanitation Data'!G1))="","",OFFSET('Sanitation Data'!$G$29,0,10*ROW('Sanitation Data'!G1)))</f>
        <v/>
      </c>
      <c r="DF7" s="33" t="str">
        <f ca="true">+IF(OFFSET('Sanitation Data'!$G$30,0,10*ROW('Sanitation Data'!G1))="","",OFFSET('Sanitation Data'!$G$30,0,10*ROW('Sanitation Data'!G1)))</f>
        <v/>
      </c>
      <c r="DG7" s="33" t="str">
        <f ca="true">+IF(OFFSET('Sanitation Data'!$G$31,0,10*ROW('Sanitation Data'!G1))="","",OFFSET('Sanitation Data'!$G$31,0,10*ROW('Sanitation Data'!G1)))</f>
        <v/>
      </c>
      <c r="DH7" s="33" t="str">
        <f ca="true">+IF(OFFSET('Sanitation Data'!$G$32,0,10*ROW('Sanitation Data'!G1))="","",OFFSET('Sanitation Data'!$G$32,0,10*ROW('Sanitation Data'!G1)))</f>
        <v/>
      </c>
      <c r="DI7" s="33" t="str">
        <f ca="true">+IF(OFFSET('Sanitation Data'!$G$33,0,10*ROW('Sanitation Data'!G1))="","",OFFSET('Sanitation Data'!$G$33,0,10*ROW('Sanitation Data'!G1)))</f>
        <v/>
      </c>
      <c r="DJ7" s="33" t="str">
        <f ca="true">+IF(OFFSET('Sanitation Data'!$H$29,0,10*ROW('Sanitation Data'!H1))="","",OFFSET('Sanitation Data'!$H$29,0,10*ROW('Sanitation Data'!H1)))</f>
        <v/>
      </c>
      <c r="DK7" s="33" t="str">
        <f ca="true">+IF(OFFSET('Sanitation Data'!$H$30,0,10*ROW('Sanitation Data'!H1))="","",OFFSET('Sanitation Data'!$H$30,0,10*ROW('Sanitation Data'!H1)))</f>
        <v/>
      </c>
      <c r="DL7" s="33" t="str">
        <f ca="true">+IF(OFFSET('Sanitation Data'!$H$31,0,10*ROW('Sanitation Data'!H1))="","",OFFSET('Sanitation Data'!$H$31,0,10*ROW('Sanitation Data'!H1)))</f>
        <v/>
      </c>
      <c r="DM7" s="33" t="str">
        <f ca="true">+IF(OFFSET('Sanitation Data'!$H$32,0,10*ROW('Sanitation Data'!H1))="","",OFFSET('Sanitation Data'!$H$32,0,10*ROW('Sanitation Data'!H1)))</f>
        <v/>
      </c>
      <c r="DN7" s="33" t="str">
        <f ca="true">+IF(OFFSET('Sanitation Data'!$H$33,0,10*ROW('Sanitation Data'!H1))="","",OFFSET('Sanitation Data'!$H$33,0,10*ROW('Sanitation Data'!H1)))</f>
        <v/>
      </c>
      <c r="DO7" s="33" t="str">
        <f ca="true">+IF(OFFSET('Hygiene Data'!$C$12,0,10*ROW('Hygiene Data'!C1))="","",OFFSET('Hygiene Data'!$C$12,0,10*ROW('Hygiene Data'!C1)))</f>
        <v/>
      </c>
      <c r="DP7" s="33" t="str">
        <f ca="true">+IF(OFFSET('Hygiene Data'!$C$13,0,10*ROW('Hygiene Data'!C1))="","",OFFSET('Hygiene Data'!$C$13,0,10*ROW('Hygiene Data'!C1)))</f>
        <v/>
      </c>
      <c r="DQ7" s="33" t="str">
        <f ca="true">+IF(OFFSET('Hygiene Data'!$C$14,0,10*ROW('Hygiene Data'!C1))="","",OFFSET('Hygiene Data'!$C$14,0,10*ROW('Hygiene Data'!C1)))</f>
        <v/>
      </c>
      <c r="DR7" s="33" t="str">
        <f ca="true">+IF(OFFSET('Hygiene Data'!$D$12,0,10*ROW('Hygiene Data'!D1))="","",OFFSET('Hygiene Data'!$D$12,0,10*ROW('Hygiene Data'!D1)))</f>
        <v/>
      </c>
      <c r="DS7" s="33" t="str">
        <f ca="true">+IF(OFFSET('Hygiene Data'!$D$13,0,10*ROW('Hygiene Data'!D1))="","",OFFSET('Hygiene Data'!$D$13,0,10*ROW('Hygiene Data'!D1)))</f>
        <v/>
      </c>
      <c r="DT7" s="33" t="str">
        <f ca="true">+IF(OFFSET('Hygiene Data'!$D$14,0,10*ROW('Hygiene Data'!D1))="","",OFFSET('Hygiene Data'!$D$14,0,10*ROW('Hygiene Data'!D1)))</f>
        <v/>
      </c>
      <c r="DU7" s="33" t="str">
        <f ca="true">+IF(OFFSET('Hygiene Data'!$E$12,0,10*ROW('Hygiene Data'!E1))="","",OFFSET('Hygiene Data'!$E$12,0,10*ROW('Hygiene Data'!E1)))</f>
        <v/>
      </c>
      <c r="DV7" s="33" t="str">
        <f ca="true">+IF(OFFSET('Hygiene Data'!$E$13,0,10*ROW('Hygiene Data'!E1))="","",OFFSET('Hygiene Data'!$E$13,0,10*ROW('Hygiene Data'!E1)))</f>
        <v/>
      </c>
      <c r="DW7" s="33" t="str">
        <f ca="true">+IF(OFFSET('Hygiene Data'!$E$14,0,10*ROW('Hygiene Data'!E1))="","",OFFSET('Hygiene Data'!$E$14,0,10*ROW('Hygiene Data'!E1)))</f>
        <v/>
      </c>
      <c r="DX7" s="33" t="str">
        <f ca="true">+IF(OFFSET('Hygiene Data'!$F$12,0,10*ROW('Hygiene Data'!F1))="","",OFFSET('Hygiene Data'!$F$12,0,10*ROW('Hygiene Data'!F1)))</f>
        <v/>
      </c>
      <c r="DY7" s="33" t="str">
        <f ca="true">+IF(OFFSET('Hygiene Data'!$F$13,0,10*ROW('Hygiene Data'!F1))="","",OFFSET('Hygiene Data'!$F$13,0,10*ROW('Hygiene Data'!F1)))</f>
        <v/>
      </c>
      <c r="DZ7" s="33" t="str">
        <f ca="true">+IF(OFFSET('Hygiene Data'!$F$14,0,10*ROW('Hygiene Data'!F1))="","",OFFSET('Hygiene Data'!$F$14,0,10*ROW('Hygiene Data'!F1)))</f>
        <v/>
      </c>
      <c r="EA7" s="33" t="str">
        <f ca="true">+IF(OFFSET('Hygiene Data'!$G$12,0,10*ROW('Hygiene Data'!G1))="","",OFFSET('Hygiene Data'!$G$12,0,10*ROW('Hygiene Data'!G1)))</f>
        <v/>
      </c>
      <c r="EB7" s="33" t="str">
        <f ca="true">+IF(OFFSET('Hygiene Data'!$G$13,0,10*ROW('Hygiene Data'!G1))="","",OFFSET('Hygiene Data'!$G$13,0,10*ROW('Hygiene Data'!G1)))</f>
        <v/>
      </c>
      <c r="EC7" s="33" t="str">
        <f ca="true">+IF(OFFSET('Hygiene Data'!$G$14,0,10*ROW('Hygiene Data'!G1))="","",OFFSET('Hygiene Data'!$G$14,0,10*ROW('Hygiene Data'!G1)))</f>
        <v/>
      </c>
      <c r="ED7" s="33" t="str">
        <f ca="true">+IF(OFFSET('Hygiene Data'!$H$12,0,10*ROW('Hygiene Data'!H1))="","",OFFSET('Hygiene Data'!$H$12,0,10*ROW('Hygiene Data'!H1)))</f>
        <v/>
      </c>
      <c r="EE7" s="33" t="str">
        <f ca="true">+IF(OFFSET('Hygiene Data'!$H$13,0,10*ROW('Hygiene Data'!H1))="","",OFFSET('Hygiene Data'!$H$13,0,10*ROW('Hygiene Data'!H1)))</f>
        <v/>
      </c>
      <c r="EF7" s="33" t="str">
        <f ca="true">+IF(OFFSET('Hygiene Data'!$H$14,0,10*ROW('Hygiene Data'!H1))="","",OFFSET('Hygiene Data'!$H$14,0,10*ROW('Hygiene Data'!H1)))</f>
        <v/>
      </c>
    </row>
    <row r="8" x14ac:dyDescent="0.2">
      <c r="A8" s="56" t="str">
        <f ca="true">+IF(OFFSET('Water Data'!$B$1,0,10*ROW('Water Data'!B2))="","",OFFSET('Water Data'!$B$1,0,10*ROW('Water Data'!B2)))</f>
        <v/>
      </c>
      <c r="B8" s="56" t="str">
        <f ca="true">+IF(OFFSET('Water Data'!$A$3,0,10*ROW('Water Data'!A2))="","",OFFSET('Water Data'!$A$3,0,10*ROW('Water Data'!A2)))</f>
        <v/>
      </c>
      <c r="C8" s="56" t="str">
        <f ca="true">+IF(OFFSET('Water Data'!$C$3,0,10*ROW('Water Data'!C2))="","",OFFSET('Water Data'!$C$3,0,10*ROW('Water Data'!C2)))</f>
        <v/>
      </c>
      <c r="D8" s="244"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4"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4"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4"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4"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4"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4"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4"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4"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4"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4"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4"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4"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4"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4"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4"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4"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4"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5"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5"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5"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5"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5"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5"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5"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5"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5"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5"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5"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5"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5"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5"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5"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5"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5"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5"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5"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5"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5"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5"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5"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5"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5"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5"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5"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5"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5"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5"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6"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6"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6"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6"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6"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6"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6"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6"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6"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6"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6"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6"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6"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6"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6"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6"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6"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6"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3" t="str">
        <f ca="true">+IF(OFFSET('Water Data'!$C$28,0,10*ROW('Water Data'!C2))="","",OFFSET('Water Data'!$C$28,0,10*ROW('Water Data'!C2)))</f>
        <v/>
      </c>
      <c r="BT8" s="33" t="str">
        <f ca="true">+IF(OFFSET('Water Data'!$C$29,0,10*ROW('Water Data'!C2))="","",OFFSET('Water Data'!$C$29,0,10*ROW('Water Data'!C2)))</f>
        <v/>
      </c>
      <c r="BU8" s="33" t="str">
        <f ca="true">+IF(OFFSET('Water Data'!$C$30,0,10*ROW('Water Data'!C2))="","",OFFSET('Water Data'!$C$30,0,10*ROW('Water Data'!C2)))</f>
        <v/>
      </c>
      <c r="BV8" s="33" t="str">
        <f ca="true">+IF(OFFSET('Water Data'!$D$28,0,10*ROW('Water Data'!D2))="","",OFFSET('Water Data'!$D$28,0,10*ROW('Water Data'!D2)))</f>
        <v/>
      </c>
      <c r="BW8" s="33" t="str">
        <f ca="true">+IF(OFFSET('Water Data'!$D$29,0,10*ROW('Water Data'!D2))="","",OFFSET('Water Data'!$D$29,0,10*ROW('Water Data'!D2)))</f>
        <v/>
      </c>
      <c r="BX8" s="33" t="str">
        <f ca="true">+IF(OFFSET('Water Data'!$D$30,0,10*ROW('Water Data'!D2))="","",OFFSET('Water Data'!$D$30,0,10*ROW('Water Data'!D2)))</f>
        <v/>
      </c>
      <c r="BY8" s="33" t="str">
        <f ca="true">+IF(OFFSET('Water Data'!$E$28,0,10*ROW('Water Data'!E2))="","",OFFSET('Water Data'!$E$28,0,10*ROW('Water Data'!E2)))</f>
        <v/>
      </c>
      <c r="BZ8" s="33" t="str">
        <f ca="true">+IF(OFFSET('Water Data'!$E$29,0,10*ROW('Water Data'!E2))="","",OFFSET('Water Data'!$E$29,0,10*ROW('Water Data'!E2)))</f>
        <v/>
      </c>
      <c r="CA8" s="33" t="str">
        <f ca="true">+IF(OFFSET('Water Data'!$E$30,0,10*ROW('Water Data'!E2))="","",OFFSET('Water Data'!$E$30,0,10*ROW('Water Data'!E2)))</f>
        <v/>
      </c>
      <c r="CB8" s="33" t="str">
        <f ca="true">+IF(OFFSET('Water Data'!$F$28,0,10*ROW('Water Data'!F2))="","",OFFSET('Water Data'!$F$28,0,10*ROW('Water Data'!F2)))</f>
        <v/>
      </c>
      <c r="CC8" s="33" t="str">
        <f ca="true">+IF(OFFSET('Water Data'!$F$29,0,10*ROW('Water Data'!F2))="","",OFFSET('Water Data'!$F$29,0,10*ROW('Water Data'!F2)))</f>
        <v/>
      </c>
      <c r="CD8" s="33" t="str">
        <f ca="true">+IF(OFFSET('Water Data'!$F$30,0,10*ROW('Water Data'!F2))="","",OFFSET('Water Data'!$F$30,0,10*ROW('Water Data'!F2)))</f>
        <v/>
      </c>
      <c r="CE8" s="33" t="str">
        <f ca="true">+IF(OFFSET('Water Data'!$G$28,0,10*ROW('Water Data'!G2))="","",OFFSET('Water Data'!$G$28,0,10*ROW('Water Data'!G2)))</f>
        <v/>
      </c>
      <c r="CF8" s="33" t="str">
        <f ca="true">+IF(OFFSET('Water Data'!$G$29,0,10*ROW('Water Data'!G2))="","",OFFSET('Water Data'!$G$29,0,10*ROW('Water Data'!G2)))</f>
        <v/>
      </c>
      <c r="CG8" s="33" t="str">
        <f ca="true">+IF(OFFSET('Water Data'!$G$30,0,10*ROW('Water Data'!G2))="","",OFFSET('Water Data'!$G$30,0,10*ROW('Water Data'!G2)))</f>
        <v/>
      </c>
      <c r="CH8" s="33" t="str">
        <f ca="true">+IF(OFFSET('Water Data'!$H$28,0,10*ROW('Water Data'!H2))="","",OFFSET('Water Data'!$H$28,0,10*ROW('Water Data'!H2)))</f>
        <v/>
      </c>
      <c r="CI8" s="33" t="str">
        <f ca="true">+IF(OFFSET('Water Data'!$H$29,0,10*ROW('Water Data'!H2))="","",OFFSET('Water Data'!$H$29,0,10*ROW('Water Data'!H2)))</f>
        <v/>
      </c>
      <c r="CJ8" s="33" t="str">
        <f ca="true">+IF(OFFSET('Water Data'!$H$30,0,10*ROW('Water Data'!H2))="","",OFFSET('Water Data'!$H$30,0,10*ROW('Water Data'!H2)))</f>
        <v/>
      </c>
      <c r="CK8" s="33" t="str">
        <f ca="true">+IF(OFFSET('Sanitation Data'!$C$29,0,10*ROW('Sanitation Data'!C2))="","",OFFSET('Sanitation Data'!$C$29,0,10*ROW('Sanitation Data'!C2)))</f>
        <v/>
      </c>
      <c r="CL8" s="33" t="str">
        <f ca="true">+IF(OFFSET('Sanitation Data'!$C$30,0,10*ROW('Sanitation Data'!C2))="","",OFFSET('Sanitation Data'!$C$30,0,10*ROW('Sanitation Data'!C2)))</f>
        <v/>
      </c>
      <c r="CM8" s="33" t="str">
        <f ca="true">+IF(OFFSET('Sanitation Data'!$C$31,0,10*ROW('Sanitation Data'!C2))="","",OFFSET('Sanitation Data'!$C$31,0,10*ROW('Sanitation Data'!C2)))</f>
        <v/>
      </c>
      <c r="CN8" s="33" t="str">
        <f ca="true">+IF(OFFSET('Sanitation Data'!$C$32,0,10*ROW('Sanitation Data'!C2))="","",OFFSET('Sanitation Data'!$C$32,0,10*ROW('Sanitation Data'!C2)))</f>
        <v/>
      </c>
      <c r="CO8" s="33" t="str">
        <f ca="true">+IF(OFFSET('Sanitation Data'!$C$33,0,10*ROW('Sanitation Data'!C2))="","",OFFSET('Sanitation Data'!$C$33,0,10*ROW('Sanitation Data'!C2)))</f>
        <v/>
      </c>
      <c r="CP8" s="33" t="str">
        <f ca="true">+IF(OFFSET('Sanitation Data'!$D$29,0,10*ROW('Sanitation Data'!D2))="","",OFFSET('Sanitation Data'!$D$29,0,10*ROW('Sanitation Data'!D2)))</f>
        <v/>
      </c>
      <c r="CQ8" s="33" t="str">
        <f ca="true">+IF(OFFSET('Sanitation Data'!$D$30,0,10*ROW('Sanitation Data'!D2))="","",OFFSET('Sanitation Data'!$D$30,0,10*ROW('Sanitation Data'!D2)))</f>
        <v/>
      </c>
      <c r="CR8" s="33" t="str">
        <f ca="true">+IF(OFFSET('Sanitation Data'!$D$31,0,10*ROW('Sanitation Data'!D2))="","",OFFSET('Sanitation Data'!$D$31,0,10*ROW('Sanitation Data'!D2)))</f>
        <v/>
      </c>
      <c r="CS8" s="33" t="str">
        <f ca="true">+IF(OFFSET('Sanitation Data'!$D$32,0,10*ROW('Sanitation Data'!D2))="","",OFFSET('Sanitation Data'!$D$32,0,10*ROW('Sanitation Data'!D2)))</f>
        <v/>
      </c>
      <c r="CT8" s="33" t="str">
        <f ca="true">+IF(OFFSET('Sanitation Data'!$D$33,0,10*ROW('Sanitation Data'!D2))="","",OFFSET('Sanitation Data'!$D$33,0,10*ROW('Sanitation Data'!D2)))</f>
        <v/>
      </c>
      <c r="CU8" s="33" t="str">
        <f ca="true">+IF(OFFSET('Sanitation Data'!$E$29,0,10*ROW('Sanitation Data'!E2))="","",OFFSET('Sanitation Data'!$E$29,0,10*ROW('Sanitation Data'!E2)))</f>
        <v/>
      </c>
      <c r="CV8" s="33" t="str">
        <f ca="true">+IF(OFFSET('Sanitation Data'!$E$30,0,10*ROW('Sanitation Data'!E2))="","",OFFSET('Sanitation Data'!$E$30,0,10*ROW('Sanitation Data'!E2)))</f>
        <v/>
      </c>
      <c r="CW8" s="33" t="str">
        <f ca="true">+IF(OFFSET('Sanitation Data'!$E$31,0,10*ROW('Sanitation Data'!E2))="","",OFFSET('Sanitation Data'!$E$31,0,10*ROW('Sanitation Data'!E2)))</f>
        <v/>
      </c>
      <c r="CX8" s="33" t="str">
        <f ca="true">+IF(OFFSET('Sanitation Data'!$E$32,0,10*ROW('Sanitation Data'!E2))="","",OFFSET('Sanitation Data'!$E$32,0,10*ROW('Sanitation Data'!E2)))</f>
        <v/>
      </c>
      <c r="CY8" s="33" t="str">
        <f ca="true">+IF(OFFSET('Sanitation Data'!$E$33,0,10*ROW('Sanitation Data'!E2))="","",OFFSET('Sanitation Data'!$E$33,0,10*ROW('Sanitation Data'!E2)))</f>
        <v/>
      </c>
      <c r="CZ8" s="33" t="str">
        <f ca="true">+IF(OFFSET('Sanitation Data'!$F$29,0,10*ROW('Sanitation Data'!F2))="","",OFFSET('Sanitation Data'!$F$29,0,10*ROW('Sanitation Data'!F2)))</f>
        <v/>
      </c>
      <c r="DA8" s="33" t="str">
        <f ca="true">+IF(OFFSET('Sanitation Data'!$F$30,0,10*ROW('Sanitation Data'!F2))="","",OFFSET('Sanitation Data'!$F$30,0,10*ROW('Sanitation Data'!F2)))</f>
        <v/>
      </c>
      <c r="DB8" s="33" t="str">
        <f ca="true">+IF(OFFSET('Sanitation Data'!$F$31,0,10*ROW('Sanitation Data'!F2))="","",OFFSET('Sanitation Data'!$F$31,0,10*ROW('Sanitation Data'!F2)))</f>
        <v/>
      </c>
      <c r="DC8" s="33" t="str">
        <f ca="true">+IF(OFFSET('Sanitation Data'!$F$32,0,10*ROW('Sanitation Data'!F2))="","",OFFSET('Sanitation Data'!$F$32,0,10*ROW('Sanitation Data'!F2)))</f>
        <v/>
      </c>
      <c r="DD8" s="33" t="str">
        <f ca="true">+IF(OFFSET('Sanitation Data'!$F$33,0,10*ROW('Sanitation Data'!F2))="","",OFFSET('Sanitation Data'!$F$33,0,10*ROW('Sanitation Data'!F2)))</f>
        <v/>
      </c>
      <c r="DE8" s="33" t="str">
        <f ca="true">+IF(OFFSET('Sanitation Data'!$G$29,0,10*ROW('Sanitation Data'!G2))="","",OFFSET('Sanitation Data'!$G$29,0,10*ROW('Sanitation Data'!G2)))</f>
        <v/>
      </c>
      <c r="DF8" s="33" t="str">
        <f ca="true">+IF(OFFSET('Sanitation Data'!$G$30,0,10*ROW('Sanitation Data'!G2))="","",OFFSET('Sanitation Data'!$G$30,0,10*ROW('Sanitation Data'!G2)))</f>
        <v/>
      </c>
      <c r="DG8" s="33" t="str">
        <f ca="true">+IF(OFFSET('Sanitation Data'!$G$31,0,10*ROW('Sanitation Data'!G2))="","",OFFSET('Sanitation Data'!$G$31,0,10*ROW('Sanitation Data'!G2)))</f>
        <v/>
      </c>
      <c r="DH8" s="33" t="str">
        <f ca="true">+IF(OFFSET('Sanitation Data'!$G$32,0,10*ROW('Sanitation Data'!G2))="","",OFFSET('Sanitation Data'!$G$32,0,10*ROW('Sanitation Data'!G2)))</f>
        <v/>
      </c>
      <c r="DI8" s="33" t="str">
        <f ca="true">+IF(OFFSET('Sanitation Data'!$G$33,0,10*ROW('Sanitation Data'!G2))="","",OFFSET('Sanitation Data'!$G$33,0,10*ROW('Sanitation Data'!G2)))</f>
        <v/>
      </c>
      <c r="DJ8" s="33" t="str">
        <f ca="true">+IF(OFFSET('Sanitation Data'!$H$29,0,10*ROW('Sanitation Data'!H2))="","",OFFSET('Sanitation Data'!$H$29,0,10*ROW('Sanitation Data'!H2)))</f>
        <v/>
      </c>
      <c r="DK8" s="33" t="str">
        <f ca="true">+IF(OFFSET('Sanitation Data'!$H$30,0,10*ROW('Sanitation Data'!H2))="","",OFFSET('Sanitation Data'!$H$30,0,10*ROW('Sanitation Data'!H2)))</f>
        <v/>
      </c>
      <c r="DL8" s="33" t="str">
        <f ca="true">+IF(OFFSET('Sanitation Data'!$H$31,0,10*ROW('Sanitation Data'!H2))="","",OFFSET('Sanitation Data'!$H$31,0,10*ROW('Sanitation Data'!H2)))</f>
        <v/>
      </c>
      <c r="DM8" s="33" t="str">
        <f ca="true">+IF(OFFSET('Sanitation Data'!$H$32,0,10*ROW('Sanitation Data'!H2))="","",OFFSET('Sanitation Data'!$H$32,0,10*ROW('Sanitation Data'!H2)))</f>
        <v/>
      </c>
      <c r="DN8" s="33" t="str">
        <f ca="true">+IF(OFFSET('Sanitation Data'!$H$33,0,10*ROW('Sanitation Data'!H2))="","",OFFSET('Sanitation Data'!$H$33,0,10*ROW('Sanitation Data'!H2)))</f>
        <v/>
      </c>
      <c r="DO8" s="33" t="str">
        <f ca="true">+IF(OFFSET('Hygiene Data'!$C$12,0,10*ROW('Hygiene Data'!C2))="","",OFFSET('Hygiene Data'!$C$12,0,10*ROW('Hygiene Data'!C2)))</f>
        <v/>
      </c>
      <c r="DP8" s="33" t="str">
        <f ca="true">+IF(OFFSET('Hygiene Data'!$C$13,0,10*ROW('Hygiene Data'!C2))="","",OFFSET('Hygiene Data'!$C$13,0,10*ROW('Hygiene Data'!C2)))</f>
        <v/>
      </c>
      <c r="DQ8" s="33" t="str">
        <f ca="true">+IF(OFFSET('Hygiene Data'!$C$14,0,10*ROW('Hygiene Data'!C2))="","",OFFSET('Hygiene Data'!$C$14,0,10*ROW('Hygiene Data'!C2)))</f>
        <v/>
      </c>
      <c r="DR8" s="33" t="str">
        <f ca="true">+IF(OFFSET('Hygiene Data'!$D$12,0,10*ROW('Hygiene Data'!D2))="","",OFFSET('Hygiene Data'!$D$12,0,10*ROW('Hygiene Data'!D2)))</f>
        <v/>
      </c>
      <c r="DS8" s="33" t="str">
        <f ca="true">+IF(OFFSET('Hygiene Data'!$D$13,0,10*ROW('Hygiene Data'!D2))="","",OFFSET('Hygiene Data'!$D$13,0,10*ROW('Hygiene Data'!D2)))</f>
        <v/>
      </c>
      <c r="DT8" s="33" t="str">
        <f ca="true">+IF(OFFSET('Hygiene Data'!$D$14,0,10*ROW('Hygiene Data'!D2))="","",OFFSET('Hygiene Data'!$D$14,0,10*ROW('Hygiene Data'!D2)))</f>
        <v/>
      </c>
      <c r="DU8" s="33" t="str">
        <f ca="true">+IF(OFFSET('Hygiene Data'!$E$12,0,10*ROW('Hygiene Data'!E2))="","",OFFSET('Hygiene Data'!$E$12,0,10*ROW('Hygiene Data'!E2)))</f>
        <v/>
      </c>
      <c r="DV8" s="33" t="str">
        <f ca="true">+IF(OFFSET('Hygiene Data'!$E$13,0,10*ROW('Hygiene Data'!E2))="","",OFFSET('Hygiene Data'!$E$13,0,10*ROW('Hygiene Data'!E2)))</f>
        <v/>
      </c>
      <c r="DW8" s="33" t="str">
        <f ca="true">+IF(OFFSET('Hygiene Data'!$E$14,0,10*ROW('Hygiene Data'!E2))="","",OFFSET('Hygiene Data'!$E$14,0,10*ROW('Hygiene Data'!E2)))</f>
        <v/>
      </c>
      <c r="DX8" s="33" t="str">
        <f ca="true">+IF(OFFSET('Hygiene Data'!$F$12,0,10*ROW('Hygiene Data'!F2))="","",OFFSET('Hygiene Data'!$F$12,0,10*ROW('Hygiene Data'!F2)))</f>
        <v/>
      </c>
      <c r="DY8" s="33" t="str">
        <f ca="true">+IF(OFFSET('Hygiene Data'!$F$13,0,10*ROW('Hygiene Data'!F2))="","",OFFSET('Hygiene Data'!$F$13,0,10*ROW('Hygiene Data'!F2)))</f>
        <v/>
      </c>
      <c r="DZ8" s="33" t="str">
        <f ca="true">+IF(OFFSET('Hygiene Data'!$F$14,0,10*ROW('Hygiene Data'!F2))="","",OFFSET('Hygiene Data'!$F$14,0,10*ROW('Hygiene Data'!F2)))</f>
        <v/>
      </c>
      <c r="EA8" s="33" t="str">
        <f ca="true">+IF(OFFSET('Hygiene Data'!$G$12,0,10*ROW('Hygiene Data'!G2))="","",OFFSET('Hygiene Data'!$G$12,0,10*ROW('Hygiene Data'!G2)))</f>
        <v/>
      </c>
      <c r="EB8" s="33" t="str">
        <f ca="true">+IF(OFFSET('Hygiene Data'!$G$13,0,10*ROW('Hygiene Data'!G2))="","",OFFSET('Hygiene Data'!$G$13,0,10*ROW('Hygiene Data'!G2)))</f>
        <v/>
      </c>
      <c r="EC8" s="33" t="str">
        <f ca="true">+IF(OFFSET('Hygiene Data'!$G$14,0,10*ROW('Hygiene Data'!G2))="","",OFFSET('Hygiene Data'!$G$14,0,10*ROW('Hygiene Data'!G2)))</f>
        <v/>
      </c>
      <c r="ED8" s="33" t="str">
        <f ca="true">+IF(OFFSET('Hygiene Data'!$H$12,0,10*ROW('Hygiene Data'!H2))="","",OFFSET('Hygiene Data'!$H$12,0,10*ROW('Hygiene Data'!H2)))</f>
        <v/>
      </c>
      <c r="EE8" s="33" t="str">
        <f ca="true">+IF(OFFSET('Hygiene Data'!$H$13,0,10*ROW('Hygiene Data'!H2))="","",OFFSET('Hygiene Data'!$H$13,0,10*ROW('Hygiene Data'!H2)))</f>
        <v/>
      </c>
      <c r="EF8" s="33" t="str">
        <f ca="true">+IF(OFFSET('Hygiene Data'!$H$14,0,10*ROW('Hygiene Data'!H2))="","",OFFSET('Hygiene Data'!$H$14,0,10*ROW('Hygiene Data'!H2)))</f>
        <v/>
      </c>
    </row>
    <row r="9" x14ac:dyDescent="0.2">
      <c r="A9" s="56" t="str">
        <f ca="true">+IF(OFFSET('Water Data'!$B$1,0,10*ROW('Water Data'!B3))="","",OFFSET('Water Data'!$B$1,0,10*ROW('Water Data'!B3)))</f>
        <v/>
      </c>
      <c r="B9" s="56" t="str">
        <f ca="true">+IF(OFFSET('Water Data'!$A$3,0,10*ROW('Water Data'!A3))="","",OFFSET('Water Data'!$A$3,0,10*ROW('Water Data'!A3)))</f>
        <v/>
      </c>
      <c r="C9" s="56" t="str">
        <f ca="true">+IF(OFFSET('Water Data'!$C$3,0,10*ROW('Water Data'!C3))="","",OFFSET('Water Data'!$C$3,0,10*ROW('Water Data'!C3)))</f>
        <v/>
      </c>
      <c r="D9" s="244"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4"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4"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4"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4"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4"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4"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4"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4"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4"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4"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4"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4"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4"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4"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4"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4"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4"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5"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5"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5"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5"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5"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5"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5"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5"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5"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5"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5"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5"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5"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5"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5"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5"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5"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5"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5"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5"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5"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5"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5"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5"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5"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5"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5"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5"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5"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5"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6"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6"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6"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6"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6"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6"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6"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6"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6"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6"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6"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6"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6"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6"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6"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6"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6"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6"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3" t="str">
        <f ca="true">+IF(OFFSET('Water Data'!$C$28,0,10*ROW('Water Data'!C3))="","",OFFSET('Water Data'!$C$28,0,10*ROW('Water Data'!C3)))</f>
        <v/>
      </c>
      <c r="BT9" s="33" t="str">
        <f ca="true">+IF(OFFSET('Water Data'!$C$29,0,10*ROW('Water Data'!C3))="","",OFFSET('Water Data'!$C$29,0,10*ROW('Water Data'!C3)))</f>
        <v/>
      </c>
      <c r="BU9" s="33" t="str">
        <f ca="true">+IF(OFFSET('Water Data'!$C$30,0,10*ROW('Water Data'!C3))="","",OFFSET('Water Data'!$C$30,0,10*ROW('Water Data'!C3)))</f>
        <v/>
      </c>
      <c r="BV9" s="33" t="str">
        <f ca="true">+IF(OFFSET('Water Data'!$D$28,0,10*ROW('Water Data'!D3))="","",OFFSET('Water Data'!$D$28,0,10*ROW('Water Data'!D3)))</f>
        <v/>
      </c>
      <c r="BW9" s="33" t="str">
        <f ca="true">+IF(OFFSET('Water Data'!$D$29,0,10*ROW('Water Data'!D3))="","",OFFSET('Water Data'!$D$29,0,10*ROW('Water Data'!D3)))</f>
        <v/>
      </c>
      <c r="BX9" s="33" t="str">
        <f ca="true">+IF(OFFSET('Water Data'!$D$30,0,10*ROW('Water Data'!D3))="","",OFFSET('Water Data'!$D$30,0,10*ROW('Water Data'!D3)))</f>
        <v/>
      </c>
      <c r="BY9" s="33" t="str">
        <f ca="true">+IF(OFFSET('Water Data'!$E$28,0,10*ROW('Water Data'!E3))="","",OFFSET('Water Data'!$E$28,0,10*ROW('Water Data'!E3)))</f>
        <v/>
      </c>
      <c r="BZ9" s="33" t="str">
        <f ca="true">+IF(OFFSET('Water Data'!$E$29,0,10*ROW('Water Data'!E3))="","",OFFSET('Water Data'!$E$29,0,10*ROW('Water Data'!E3)))</f>
        <v/>
      </c>
      <c r="CA9" s="33" t="str">
        <f ca="true">+IF(OFFSET('Water Data'!$E$30,0,10*ROW('Water Data'!E3))="","",OFFSET('Water Data'!$E$30,0,10*ROW('Water Data'!E3)))</f>
        <v/>
      </c>
      <c r="CB9" s="33" t="str">
        <f ca="true">+IF(OFFSET('Water Data'!$F$28,0,10*ROW('Water Data'!F3))="","",OFFSET('Water Data'!$F$28,0,10*ROW('Water Data'!F3)))</f>
        <v/>
      </c>
      <c r="CC9" s="33" t="str">
        <f ca="true">+IF(OFFSET('Water Data'!$F$29,0,10*ROW('Water Data'!F3))="","",OFFSET('Water Data'!$F$29,0,10*ROW('Water Data'!F3)))</f>
        <v/>
      </c>
      <c r="CD9" s="33" t="str">
        <f ca="true">+IF(OFFSET('Water Data'!$F$30,0,10*ROW('Water Data'!F3))="","",OFFSET('Water Data'!$F$30,0,10*ROW('Water Data'!F3)))</f>
        <v/>
      </c>
      <c r="CE9" s="33" t="str">
        <f ca="true">+IF(OFFSET('Water Data'!$G$28,0,10*ROW('Water Data'!G3))="","",OFFSET('Water Data'!$G$28,0,10*ROW('Water Data'!G3)))</f>
        <v/>
      </c>
      <c r="CF9" s="33" t="str">
        <f ca="true">+IF(OFFSET('Water Data'!$G$29,0,10*ROW('Water Data'!G3))="","",OFFSET('Water Data'!$G$29,0,10*ROW('Water Data'!G3)))</f>
        <v/>
      </c>
      <c r="CG9" s="33" t="str">
        <f ca="true">+IF(OFFSET('Water Data'!$G$30,0,10*ROW('Water Data'!G3))="","",OFFSET('Water Data'!$G$30,0,10*ROW('Water Data'!G3)))</f>
        <v/>
      </c>
      <c r="CH9" s="33" t="str">
        <f ca="true">+IF(OFFSET('Water Data'!$H$28,0,10*ROW('Water Data'!H3))="","",OFFSET('Water Data'!$H$28,0,10*ROW('Water Data'!H3)))</f>
        <v/>
      </c>
      <c r="CI9" s="33" t="str">
        <f ca="true">+IF(OFFSET('Water Data'!$H$29,0,10*ROW('Water Data'!H3))="","",OFFSET('Water Data'!$H$29,0,10*ROW('Water Data'!H3)))</f>
        <v/>
      </c>
      <c r="CJ9" s="33" t="str">
        <f ca="true">+IF(OFFSET('Water Data'!$H$30,0,10*ROW('Water Data'!H3))="","",OFFSET('Water Data'!$H$30,0,10*ROW('Water Data'!H3)))</f>
        <v/>
      </c>
      <c r="CK9" s="33" t="str">
        <f ca="true">+IF(OFFSET('Sanitation Data'!$C$29,0,10*ROW('Sanitation Data'!C3))="","",OFFSET('Sanitation Data'!$C$29,0,10*ROW('Sanitation Data'!C3)))</f>
        <v/>
      </c>
      <c r="CL9" s="33" t="str">
        <f ca="true">+IF(OFFSET('Sanitation Data'!$C$30,0,10*ROW('Sanitation Data'!C3))="","",OFFSET('Sanitation Data'!$C$30,0,10*ROW('Sanitation Data'!C3)))</f>
        <v/>
      </c>
      <c r="CM9" s="33" t="str">
        <f ca="true">+IF(OFFSET('Sanitation Data'!$C$31,0,10*ROW('Sanitation Data'!C3))="","",OFFSET('Sanitation Data'!$C$31,0,10*ROW('Sanitation Data'!C3)))</f>
        <v/>
      </c>
      <c r="CN9" s="33" t="str">
        <f ca="true">+IF(OFFSET('Sanitation Data'!$C$32,0,10*ROW('Sanitation Data'!C3))="","",OFFSET('Sanitation Data'!$C$32,0,10*ROW('Sanitation Data'!C3)))</f>
        <v/>
      </c>
      <c r="CO9" s="33" t="str">
        <f ca="true">+IF(OFFSET('Sanitation Data'!$C$33,0,10*ROW('Sanitation Data'!C3))="","",OFFSET('Sanitation Data'!$C$33,0,10*ROW('Sanitation Data'!C3)))</f>
        <v/>
      </c>
      <c r="CP9" s="33" t="str">
        <f ca="true">+IF(OFFSET('Sanitation Data'!$D$29,0,10*ROW('Sanitation Data'!D3))="","",OFFSET('Sanitation Data'!$D$29,0,10*ROW('Sanitation Data'!D3)))</f>
        <v/>
      </c>
      <c r="CQ9" s="33" t="str">
        <f ca="true">+IF(OFFSET('Sanitation Data'!$D$30,0,10*ROW('Sanitation Data'!D3))="","",OFFSET('Sanitation Data'!$D$30,0,10*ROW('Sanitation Data'!D3)))</f>
        <v/>
      </c>
      <c r="CR9" s="33" t="str">
        <f ca="true">+IF(OFFSET('Sanitation Data'!$D$31,0,10*ROW('Sanitation Data'!D3))="","",OFFSET('Sanitation Data'!$D$31,0,10*ROW('Sanitation Data'!D3)))</f>
        <v/>
      </c>
      <c r="CS9" s="33" t="str">
        <f ca="true">+IF(OFFSET('Sanitation Data'!$D$32,0,10*ROW('Sanitation Data'!D3))="","",OFFSET('Sanitation Data'!$D$32,0,10*ROW('Sanitation Data'!D3)))</f>
        <v/>
      </c>
      <c r="CT9" s="33" t="str">
        <f ca="true">+IF(OFFSET('Sanitation Data'!$D$33,0,10*ROW('Sanitation Data'!D3))="","",OFFSET('Sanitation Data'!$D$33,0,10*ROW('Sanitation Data'!D3)))</f>
        <v/>
      </c>
      <c r="CU9" s="33" t="str">
        <f ca="true">+IF(OFFSET('Sanitation Data'!$E$29,0,10*ROW('Sanitation Data'!E3))="","",OFFSET('Sanitation Data'!$E$29,0,10*ROW('Sanitation Data'!E3)))</f>
        <v/>
      </c>
      <c r="CV9" s="33" t="str">
        <f ca="true">+IF(OFFSET('Sanitation Data'!$E$30,0,10*ROW('Sanitation Data'!E3))="","",OFFSET('Sanitation Data'!$E$30,0,10*ROW('Sanitation Data'!E3)))</f>
        <v/>
      </c>
      <c r="CW9" s="33" t="str">
        <f ca="true">+IF(OFFSET('Sanitation Data'!$E$31,0,10*ROW('Sanitation Data'!E3))="","",OFFSET('Sanitation Data'!$E$31,0,10*ROW('Sanitation Data'!E3)))</f>
        <v/>
      </c>
      <c r="CX9" s="33" t="str">
        <f ca="true">+IF(OFFSET('Sanitation Data'!$E$32,0,10*ROW('Sanitation Data'!E3))="","",OFFSET('Sanitation Data'!$E$32,0,10*ROW('Sanitation Data'!E3)))</f>
        <v/>
      </c>
      <c r="CY9" s="33" t="str">
        <f ca="true">+IF(OFFSET('Sanitation Data'!$E$33,0,10*ROW('Sanitation Data'!E3))="","",OFFSET('Sanitation Data'!$E$33,0,10*ROW('Sanitation Data'!E3)))</f>
        <v/>
      </c>
      <c r="CZ9" s="33" t="str">
        <f ca="true">+IF(OFFSET('Sanitation Data'!$F$29,0,10*ROW('Sanitation Data'!F3))="","",OFFSET('Sanitation Data'!$F$29,0,10*ROW('Sanitation Data'!F3)))</f>
        <v/>
      </c>
      <c r="DA9" s="33" t="str">
        <f ca="true">+IF(OFFSET('Sanitation Data'!$F$30,0,10*ROW('Sanitation Data'!F3))="","",OFFSET('Sanitation Data'!$F$30,0,10*ROW('Sanitation Data'!F3)))</f>
        <v/>
      </c>
      <c r="DB9" s="33" t="str">
        <f ca="true">+IF(OFFSET('Sanitation Data'!$F$31,0,10*ROW('Sanitation Data'!F3))="","",OFFSET('Sanitation Data'!$F$31,0,10*ROW('Sanitation Data'!F3)))</f>
        <v/>
      </c>
      <c r="DC9" s="33" t="str">
        <f ca="true">+IF(OFFSET('Sanitation Data'!$F$32,0,10*ROW('Sanitation Data'!F3))="","",OFFSET('Sanitation Data'!$F$32,0,10*ROW('Sanitation Data'!F3)))</f>
        <v/>
      </c>
      <c r="DD9" s="33" t="str">
        <f ca="true">+IF(OFFSET('Sanitation Data'!$F$33,0,10*ROW('Sanitation Data'!F3))="","",OFFSET('Sanitation Data'!$F$33,0,10*ROW('Sanitation Data'!F3)))</f>
        <v/>
      </c>
      <c r="DE9" s="33" t="str">
        <f ca="true">+IF(OFFSET('Sanitation Data'!$G$29,0,10*ROW('Sanitation Data'!G3))="","",OFFSET('Sanitation Data'!$G$29,0,10*ROW('Sanitation Data'!G3)))</f>
        <v/>
      </c>
      <c r="DF9" s="33" t="str">
        <f ca="true">+IF(OFFSET('Sanitation Data'!$G$30,0,10*ROW('Sanitation Data'!G3))="","",OFFSET('Sanitation Data'!$G$30,0,10*ROW('Sanitation Data'!G3)))</f>
        <v/>
      </c>
      <c r="DG9" s="33" t="str">
        <f ca="true">+IF(OFFSET('Sanitation Data'!$G$31,0,10*ROW('Sanitation Data'!G3))="","",OFFSET('Sanitation Data'!$G$31,0,10*ROW('Sanitation Data'!G3)))</f>
        <v/>
      </c>
      <c r="DH9" s="33" t="str">
        <f ca="true">+IF(OFFSET('Sanitation Data'!$G$32,0,10*ROW('Sanitation Data'!G3))="","",OFFSET('Sanitation Data'!$G$32,0,10*ROW('Sanitation Data'!G3)))</f>
        <v/>
      </c>
      <c r="DI9" s="33" t="str">
        <f ca="true">+IF(OFFSET('Sanitation Data'!$G$33,0,10*ROW('Sanitation Data'!G3))="","",OFFSET('Sanitation Data'!$G$33,0,10*ROW('Sanitation Data'!G3)))</f>
        <v/>
      </c>
      <c r="DJ9" s="33" t="str">
        <f ca="true">+IF(OFFSET('Sanitation Data'!$H$29,0,10*ROW('Sanitation Data'!H3))="","",OFFSET('Sanitation Data'!$H$29,0,10*ROW('Sanitation Data'!H3)))</f>
        <v/>
      </c>
      <c r="DK9" s="33" t="str">
        <f ca="true">+IF(OFFSET('Sanitation Data'!$H$30,0,10*ROW('Sanitation Data'!H3))="","",OFFSET('Sanitation Data'!$H$30,0,10*ROW('Sanitation Data'!H3)))</f>
        <v/>
      </c>
      <c r="DL9" s="33" t="str">
        <f ca="true">+IF(OFFSET('Sanitation Data'!$H$31,0,10*ROW('Sanitation Data'!H3))="","",OFFSET('Sanitation Data'!$H$31,0,10*ROW('Sanitation Data'!H3)))</f>
        <v/>
      </c>
      <c r="DM9" s="33" t="str">
        <f ca="true">+IF(OFFSET('Sanitation Data'!$H$32,0,10*ROW('Sanitation Data'!H3))="","",OFFSET('Sanitation Data'!$H$32,0,10*ROW('Sanitation Data'!H3)))</f>
        <v/>
      </c>
      <c r="DN9" s="33" t="str">
        <f ca="true">+IF(OFFSET('Sanitation Data'!$H$33,0,10*ROW('Sanitation Data'!H3))="","",OFFSET('Sanitation Data'!$H$33,0,10*ROW('Sanitation Data'!H3)))</f>
        <v/>
      </c>
      <c r="DO9" s="33" t="str">
        <f ca="true">+IF(OFFSET('Hygiene Data'!$C$12,0,10*ROW('Hygiene Data'!C3))="","",OFFSET('Hygiene Data'!$C$12,0,10*ROW('Hygiene Data'!C3)))</f>
        <v/>
      </c>
      <c r="DP9" s="33" t="str">
        <f ca="true">+IF(OFFSET('Hygiene Data'!$C$13,0,10*ROW('Hygiene Data'!C3))="","",OFFSET('Hygiene Data'!$C$13,0,10*ROW('Hygiene Data'!C3)))</f>
        <v/>
      </c>
      <c r="DQ9" s="33" t="str">
        <f ca="true">+IF(OFFSET('Hygiene Data'!$C$14,0,10*ROW('Hygiene Data'!C3))="","",OFFSET('Hygiene Data'!$C$14,0,10*ROW('Hygiene Data'!C3)))</f>
        <v/>
      </c>
      <c r="DR9" s="33" t="str">
        <f ca="true">+IF(OFFSET('Hygiene Data'!$D$12,0,10*ROW('Hygiene Data'!D3))="","",OFFSET('Hygiene Data'!$D$12,0,10*ROW('Hygiene Data'!D3)))</f>
        <v/>
      </c>
      <c r="DS9" s="33" t="str">
        <f ca="true">+IF(OFFSET('Hygiene Data'!$D$13,0,10*ROW('Hygiene Data'!D3))="","",OFFSET('Hygiene Data'!$D$13,0,10*ROW('Hygiene Data'!D3)))</f>
        <v/>
      </c>
      <c r="DT9" s="33" t="str">
        <f ca="true">+IF(OFFSET('Hygiene Data'!$D$14,0,10*ROW('Hygiene Data'!D3))="","",OFFSET('Hygiene Data'!$D$14,0,10*ROW('Hygiene Data'!D3)))</f>
        <v/>
      </c>
      <c r="DU9" s="33" t="str">
        <f ca="true">+IF(OFFSET('Hygiene Data'!$E$12,0,10*ROW('Hygiene Data'!E3))="","",OFFSET('Hygiene Data'!$E$12,0,10*ROW('Hygiene Data'!E3)))</f>
        <v/>
      </c>
      <c r="DV9" s="33" t="str">
        <f ca="true">+IF(OFFSET('Hygiene Data'!$E$13,0,10*ROW('Hygiene Data'!E3))="","",OFFSET('Hygiene Data'!$E$13,0,10*ROW('Hygiene Data'!E3)))</f>
        <v/>
      </c>
      <c r="DW9" s="33" t="str">
        <f ca="true">+IF(OFFSET('Hygiene Data'!$E$14,0,10*ROW('Hygiene Data'!E3))="","",OFFSET('Hygiene Data'!$E$14,0,10*ROW('Hygiene Data'!E3)))</f>
        <v/>
      </c>
      <c r="DX9" s="33" t="str">
        <f ca="true">+IF(OFFSET('Hygiene Data'!$F$12,0,10*ROW('Hygiene Data'!F3))="","",OFFSET('Hygiene Data'!$F$12,0,10*ROW('Hygiene Data'!F3)))</f>
        <v/>
      </c>
      <c r="DY9" s="33" t="str">
        <f ca="true">+IF(OFFSET('Hygiene Data'!$F$13,0,10*ROW('Hygiene Data'!F3))="","",OFFSET('Hygiene Data'!$F$13,0,10*ROW('Hygiene Data'!F3)))</f>
        <v/>
      </c>
      <c r="DZ9" s="33" t="str">
        <f ca="true">+IF(OFFSET('Hygiene Data'!$F$14,0,10*ROW('Hygiene Data'!F3))="","",OFFSET('Hygiene Data'!$F$14,0,10*ROW('Hygiene Data'!F3)))</f>
        <v/>
      </c>
      <c r="EA9" s="33" t="str">
        <f ca="true">+IF(OFFSET('Hygiene Data'!$G$12,0,10*ROW('Hygiene Data'!G3))="","",OFFSET('Hygiene Data'!$G$12,0,10*ROW('Hygiene Data'!G3)))</f>
        <v/>
      </c>
      <c r="EB9" s="33" t="str">
        <f ca="true">+IF(OFFSET('Hygiene Data'!$G$13,0,10*ROW('Hygiene Data'!G3))="","",OFFSET('Hygiene Data'!$G$13,0,10*ROW('Hygiene Data'!G3)))</f>
        <v/>
      </c>
      <c r="EC9" s="33" t="str">
        <f ca="true">+IF(OFFSET('Hygiene Data'!$G$14,0,10*ROW('Hygiene Data'!G3))="","",OFFSET('Hygiene Data'!$G$14,0,10*ROW('Hygiene Data'!G3)))</f>
        <v/>
      </c>
      <c r="ED9" s="33" t="str">
        <f ca="true">+IF(OFFSET('Hygiene Data'!$H$12,0,10*ROW('Hygiene Data'!H3))="","",OFFSET('Hygiene Data'!$H$12,0,10*ROW('Hygiene Data'!H3)))</f>
        <v/>
      </c>
      <c r="EE9" s="33" t="str">
        <f ca="true">+IF(OFFSET('Hygiene Data'!$H$13,0,10*ROW('Hygiene Data'!H3))="","",OFFSET('Hygiene Data'!$H$13,0,10*ROW('Hygiene Data'!H3)))</f>
        <v/>
      </c>
      <c r="EF9" s="33" t="str">
        <f ca="true">+IF(OFFSET('Hygiene Data'!$H$14,0,10*ROW('Hygiene Data'!H3))="","",OFFSET('Hygiene Data'!$H$14,0,10*ROW('Hygiene Data'!H3)))</f>
        <v/>
      </c>
    </row>
    <row r="10" x14ac:dyDescent="0.2">
      <c r="A10" s="56" t="str">
        <f ca="true">+IF(OFFSET('Water Data'!$B$1,0,10*ROW('Water Data'!B4))="","",OFFSET('Water Data'!$B$1,0,10*ROW('Water Data'!B4)))</f>
        <v/>
      </c>
      <c r="B10" s="56" t="str">
        <f ca="true">+IF(OFFSET('Water Data'!$A$3,0,10*ROW('Water Data'!A4))="","",OFFSET('Water Data'!$A$3,0,10*ROW('Water Data'!A4)))</f>
        <v/>
      </c>
      <c r="C10" s="56" t="str">
        <f ca="true">+IF(OFFSET('Water Data'!$C$3,0,10*ROW('Water Data'!C4))="","",OFFSET('Water Data'!$C$3,0,10*ROW('Water Data'!C4)))</f>
        <v/>
      </c>
      <c r="D10" s="244"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4"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4"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4"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4"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4"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4"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4"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4"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4"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4"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4"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4"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4"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4"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4"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4"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4"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5"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5"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5"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5"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5"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5"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5"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5"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5"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5"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5"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5"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5"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5"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5"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5"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5"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5"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5"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5"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5"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5"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5"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5"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5"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5"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5"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5"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5"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5"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6"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6"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6"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6"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6"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6"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6"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6"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6"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6"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6"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6"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6"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6"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6"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6"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6"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6"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3" t="str">
        <f ca="true">+IF(OFFSET('Water Data'!$C$28,0,10*ROW('Water Data'!C4))="","",OFFSET('Water Data'!$C$28,0,10*ROW('Water Data'!C4)))</f>
        <v/>
      </c>
      <c r="BT10" s="33" t="str">
        <f ca="true">+IF(OFFSET('Water Data'!$C$29,0,10*ROW('Water Data'!C4))="","",OFFSET('Water Data'!$C$29,0,10*ROW('Water Data'!C4)))</f>
        <v/>
      </c>
      <c r="BU10" s="33" t="str">
        <f ca="true">+IF(OFFSET('Water Data'!$C$30,0,10*ROW('Water Data'!C4))="","",OFFSET('Water Data'!$C$30,0,10*ROW('Water Data'!C4)))</f>
        <v/>
      </c>
      <c r="BV10" s="33" t="str">
        <f ca="true">+IF(OFFSET('Water Data'!$D$28,0,10*ROW('Water Data'!D4))="","",OFFSET('Water Data'!$D$28,0,10*ROW('Water Data'!D4)))</f>
        <v/>
      </c>
      <c r="BW10" s="33" t="str">
        <f ca="true">+IF(OFFSET('Water Data'!$D$29,0,10*ROW('Water Data'!D4))="","",OFFSET('Water Data'!$D$29,0,10*ROW('Water Data'!D4)))</f>
        <v/>
      </c>
      <c r="BX10" s="33" t="str">
        <f ca="true">+IF(OFFSET('Water Data'!$D$30,0,10*ROW('Water Data'!D4))="","",OFFSET('Water Data'!$D$30,0,10*ROW('Water Data'!D4)))</f>
        <v/>
      </c>
      <c r="BY10" s="33" t="str">
        <f ca="true">+IF(OFFSET('Water Data'!$E$28,0,10*ROW('Water Data'!E4))="","",OFFSET('Water Data'!$E$28,0,10*ROW('Water Data'!E4)))</f>
        <v/>
      </c>
      <c r="BZ10" s="33" t="str">
        <f ca="true">+IF(OFFSET('Water Data'!$E$29,0,10*ROW('Water Data'!E4))="","",OFFSET('Water Data'!$E$29,0,10*ROW('Water Data'!E4)))</f>
        <v/>
      </c>
      <c r="CA10" s="33" t="str">
        <f ca="true">+IF(OFFSET('Water Data'!$E$30,0,10*ROW('Water Data'!E4))="","",OFFSET('Water Data'!$E$30,0,10*ROW('Water Data'!E4)))</f>
        <v/>
      </c>
      <c r="CB10" s="33" t="str">
        <f ca="true">+IF(OFFSET('Water Data'!$F$28,0,10*ROW('Water Data'!F4))="","",OFFSET('Water Data'!$F$28,0,10*ROW('Water Data'!F4)))</f>
        <v/>
      </c>
      <c r="CC10" s="33" t="str">
        <f ca="true">+IF(OFFSET('Water Data'!$F$29,0,10*ROW('Water Data'!F4))="","",OFFSET('Water Data'!$F$29,0,10*ROW('Water Data'!F4)))</f>
        <v/>
      </c>
      <c r="CD10" s="33" t="str">
        <f ca="true">+IF(OFFSET('Water Data'!$F$30,0,10*ROW('Water Data'!F4))="","",OFFSET('Water Data'!$F$30,0,10*ROW('Water Data'!F4)))</f>
        <v/>
      </c>
      <c r="CE10" s="33" t="str">
        <f ca="true">+IF(OFFSET('Water Data'!$G$28,0,10*ROW('Water Data'!G4))="","",OFFSET('Water Data'!$G$28,0,10*ROW('Water Data'!G4)))</f>
        <v/>
      </c>
      <c r="CF10" s="33" t="str">
        <f ca="true">+IF(OFFSET('Water Data'!$G$29,0,10*ROW('Water Data'!G4))="","",OFFSET('Water Data'!$G$29,0,10*ROW('Water Data'!G4)))</f>
        <v/>
      </c>
      <c r="CG10" s="33" t="str">
        <f ca="true">+IF(OFFSET('Water Data'!$G$30,0,10*ROW('Water Data'!G4))="","",OFFSET('Water Data'!$G$30,0,10*ROW('Water Data'!G4)))</f>
        <v/>
      </c>
      <c r="CH10" s="33" t="str">
        <f ca="true">+IF(OFFSET('Water Data'!$H$28,0,10*ROW('Water Data'!H4))="","",OFFSET('Water Data'!$H$28,0,10*ROW('Water Data'!H4)))</f>
        <v/>
      </c>
      <c r="CI10" s="33" t="str">
        <f ca="true">+IF(OFFSET('Water Data'!$H$29,0,10*ROW('Water Data'!H4))="","",OFFSET('Water Data'!$H$29,0,10*ROW('Water Data'!H4)))</f>
        <v/>
      </c>
      <c r="CJ10" s="33" t="str">
        <f ca="true">+IF(OFFSET('Water Data'!$H$30,0,10*ROW('Water Data'!H4))="","",OFFSET('Water Data'!$H$30,0,10*ROW('Water Data'!H4)))</f>
        <v/>
      </c>
      <c r="CK10" s="33" t="str">
        <f ca="true">+IF(OFFSET('Sanitation Data'!$C$29,0,10*ROW('Sanitation Data'!C4))="","",OFFSET('Sanitation Data'!$C$29,0,10*ROW('Sanitation Data'!C4)))</f>
        <v/>
      </c>
      <c r="CL10" s="33" t="str">
        <f ca="true">+IF(OFFSET('Sanitation Data'!$C$30,0,10*ROW('Sanitation Data'!C4))="","",OFFSET('Sanitation Data'!$C$30,0,10*ROW('Sanitation Data'!C4)))</f>
        <v/>
      </c>
      <c r="CM10" s="33" t="str">
        <f ca="true">+IF(OFFSET('Sanitation Data'!$C$31,0,10*ROW('Sanitation Data'!C4))="","",OFFSET('Sanitation Data'!$C$31,0,10*ROW('Sanitation Data'!C4)))</f>
        <v/>
      </c>
      <c r="CN10" s="33" t="str">
        <f ca="true">+IF(OFFSET('Sanitation Data'!$C$32,0,10*ROW('Sanitation Data'!C4))="","",OFFSET('Sanitation Data'!$C$32,0,10*ROW('Sanitation Data'!C4)))</f>
        <v/>
      </c>
      <c r="CO10" s="33" t="str">
        <f ca="true">+IF(OFFSET('Sanitation Data'!$C$33,0,10*ROW('Sanitation Data'!C4))="","",OFFSET('Sanitation Data'!$C$33,0,10*ROW('Sanitation Data'!C4)))</f>
        <v/>
      </c>
      <c r="CP10" s="33" t="str">
        <f ca="true">+IF(OFFSET('Sanitation Data'!$D$29,0,10*ROW('Sanitation Data'!D4))="","",OFFSET('Sanitation Data'!$D$29,0,10*ROW('Sanitation Data'!D4)))</f>
        <v/>
      </c>
      <c r="CQ10" s="33" t="str">
        <f ca="true">+IF(OFFSET('Sanitation Data'!$D$30,0,10*ROW('Sanitation Data'!D4))="","",OFFSET('Sanitation Data'!$D$30,0,10*ROW('Sanitation Data'!D4)))</f>
        <v/>
      </c>
      <c r="CR10" s="33" t="str">
        <f ca="true">+IF(OFFSET('Sanitation Data'!$D$31,0,10*ROW('Sanitation Data'!D4))="","",OFFSET('Sanitation Data'!$D$31,0,10*ROW('Sanitation Data'!D4)))</f>
        <v/>
      </c>
      <c r="CS10" s="33" t="str">
        <f ca="true">+IF(OFFSET('Sanitation Data'!$D$32,0,10*ROW('Sanitation Data'!D4))="","",OFFSET('Sanitation Data'!$D$32,0,10*ROW('Sanitation Data'!D4)))</f>
        <v/>
      </c>
      <c r="CT10" s="33" t="str">
        <f ca="true">+IF(OFFSET('Sanitation Data'!$D$33,0,10*ROW('Sanitation Data'!D4))="","",OFFSET('Sanitation Data'!$D$33,0,10*ROW('Sanitation Data'!D4)))</f>
        <v/>
      </c>
      <c r="CU10" s="33" t="str">
        <f ca="true">+IF(OFFSET('Sanitation Data'!$E$29,0,10*ROW('Sanitation Data'!E4))="","",OFFSET('Sanitation Data'!$E$29,0,10*ROW('Sanitation Data'!E4)))</f>
        <v/>
      </c>
      <c r="CV10" s="33" t="str">
        <f ca="true">+IF(OFFSET('Sanitation Data'!$E$30,0,10*ROW('Sanitation Data'!E4))="","",OFFSET('Sanitation Data'!$E$30,0,10*ROW('Sanitation Data'!E4)))</f>
        <v/>
      </c>
      <c r="CW10" s="33" t="str">
        <f ca="true">+IF(OFFSET('Sanitation Data'!$E$31,0,10*ROW('Sanitation Data'!E4))="","",OFFSET('Sanitation Data'!$E$31,0,10*ROW('Sanitation Data'!E4)))</f>
        <v/>
      </c>
      <c r="CX10" s="33" t="str">
        <f ca="true">+IF(OFFSET('Sanitation Data'!$E$32,0,10*ROW('Sanitation Data'!E4))="","",OFFSET('Sanitation Data'!$E$32,0,10*ROW('Sanitation Data'!E4)))</f>
        <v/>
      </c>
      <c r="CY10" s="33" t="str">
        <f ca="true">+IF(OFFSET('Sanitation Data'!$E$33,0,10*ROW('Sanitation Data'!E4))="","",OFFSET('Sanitation Data'!$E$33,0,10*ROW('Sanitation Data'!E4)))</f>
        <v/>
      </c>
      <c r="CZ10" s="33" t="str">
        <f ca="true">+IF(OFFSET('Sanitation Data'!$F$29,0,10*ROW('Sanitation Data'!F4))="","",OFFSET('Sanitation Data'!$F$29,0,10*ROW('Sanitation Data'!F4)))</f>
        <v/>
      </c>
      <c r="DA10" s="33" t="str">
        <f ca="true">+IF(OFFSET('Sanitation Data'!$F$30,0,10*ROW('Sanitation Data'!F4))="","",OFFSET('Sanitation Data'!$F$30,0,10*ROW('Sanitation Data'!F4)))</f>
        <v/>
      </c>
      <c r="DB10" s="33" t="str">
        <f ca="true">+IF(OFFSET('Sanitation Data'!$F$31,0,10*ROW('Sanitation Data'!F4))="","",OFFSET('Sanitation Data'!$F$31,0,10*ROW('Sanitation Data'!F4)))</f>
        <v/>
      </c>
      <c r="DC10" s="33" t="str">
        <f ca="true">+IF(OFFSET('Sanitation Data'!$F$32,0,10*ROW('Sanitation Data'!F4))="","",OFFSET('Sanitation Data'!$F$32,0,10*ROW('Sanitation Data'!F4)))</f>
        <v/>
      </c>
      <c r="DD10" s="33" t="str">
        <f ca="true">+IF(OFFSET('Sanitation Data'!$F$33,0,10*ROW('Sanitation Data'!F4))="","",OFFSET('Sanitation Data'!$F$33,0,10*ROW('Sanitation Data'!F4)))</f>
        <v/>
      </c>
      <c r="DE10" s="33" t="str">
        <f ca="true">+IF(OFFSET('Sanitation Data'!$G$29,0,10*ROW('Sanitation Data'!G4))="","",OFFSET('Sanitation Data'!$G$29,0,10*ROW('Sanitation Data'!G4)))</f>
        <v/>
      </c>
      <c r="DF10" s="33" t="str">
        <f ca="true">+IF(OFFSET('Sanitation Data'!$G$30,0,10*ROW('Sanitation Data'!G4))="","",OFFSET('Sanitation Data'!$G$30,0,10*ROW('Sanitation Data'!G4)))</f>
        <v/>
      </c>
      <c r="DG10" s="33" t="str">
        <f ca="true">+IF(OFFSET('Sanitation Data'!$G$31,0,10*ROW('Sanitation Data'!G4))="","",OFFSET('Sanitation Data'!$G$31,0,10*ROW('Sanitation Data'!G4)))</f>
        <v/>
      </c>
      <c r="DH10" s="33" t="str">
        <f ca="true">+IF(OFFSET('Sanitation Data'!$G$32,0,10*ROW('Sanitation Data'!G4))="","",OFFSET('Sanitation Data'!$G$32,0,10*ROW('Sanitation Data'!G4)))</f>
        <v/>
      </c>
      <c r="DI10" s="33" t="str">
        <f ca="true">+IF(OFFSET('Sanitation Data'!$G$33,0,10*ROW('Sanitation Data'!G4))="","",OFFSET('Sanitation Data'!$G$33,0,10*ROW('Sanitation Data'!G4)))</f>
        <v/>
      </c>
      <c r="DJ10" s="33" t="str">
        <f ca="true">+IF(OFFSET('Sanitation Data'!$H$29,0,10*ROW('Sanitation Data'!H4))="","",OFFSET('Sanitation Data'!$H$29,0,10*ROW('Sanitation Data'!H4)))</f>
        <v/>
      </c>
      <c r="DK10" s="33" t="str">
        <f ca="true">+IF(OFFSET('Sanitation Data'!$H$30,0,10*ROW('Sanitation Data'!H4))="","",OFFSET('Sanitation Data'!$H$30,0,10*ROW('Sanitation Data'!H4)))</f>
        <v/>
      </c>
      <c r="DL10" s="33" t="str">
        <f ca="true">+IF(OFFSET('Sanitation Data'!$H$31,0,10*ROW('Sanitation Data'!H4))="","",OFFSET('Sanitation Data'!$H$31,0,10*ROW('Sanitation Data'!H4)))</f>
        <v/>
      </c>
      <c r="DM10" s="33" t="str">
        <f ca="true">+IF(OFFSET('Sanitation Data'!$H$32,0,10*ROW('Sanitation Data'!H4))="","",OFFSET('Sanitation Data'!$H$32,0,10*ROW('Sanitation Data'!H4)))</f>
        <v/>
      </c>
      <c r="DN10" s="33" t="str">
        <f ca="true">+IF(OFFSET('Sanitation Data'!$H$33,0,10*ROW('Sanitation Data'!H4))="","",OFFSET('Sanitation Data'!$H$33,0,10*ROW('Sanitation Data'!H4)))</f>
        <v/>
      </c>
      <c r="DO10" s="33" t="str">
        <f ca="true">+IF(OFFSET('Hygiene Data'!$C$12,0,10*ROW('Hygiene Data'!C4))="","",OFFSET('Hygiene Data'!$C$12,0,10*ROW('Hygiene Data'!C4)))</f>
        <v/>
      </c>
      <c r="DP10" s="33" t="str">
        <f ca="true">+IF(OFFSET('Hygiene Data'!$C$13,0,10*ROW('Hygiene Data'!C4))="","",OFFSET('Hygiene Data'!$C$13,0,10*ROW('Hygiene Data'!C4)))</f>
        <v/>
      </c>
      <c r="DQ10" s="33" t="str">
        <f ca="true">+IF(OFFSET('Hygiene Data'!$C$14,0,10*ROW('Hygiene Data'!C4))="","",OFFSET('Hygiene Data'!$C$14,0,10*ROW('Hygiene Data'!C4)))</f>
        <v/>
      </c>
      <c r="DR10" s="33" t="str">
        <f ca="true">+IF(OFFSET('Hygiene Data'!$D$12,0,10*ROW('Hygiene Data'!D4))="","",OFFSET('Hygiene Data'!$D$12,0,10*ROW('Hygiene Data'!D4)))</f>
        <v/>
      </c>
      <c r="DS10" s="33" t="str">
        <f ca="true">+IF(OFFSET('Hygiene Data'!$D$13,0,10*ROW('Hygiene Data'!D4))="","",OFFSET('Hygiene Data'!$D$13,0,10*ROW('Hygiene Data'!D4)))</f>
        <v/>
      </c>
      <c r="DT10" s="33" t="str">
        <f ca="true">+IF(OFFSET('Hygiene Data'!$D$14,0,10*ROW('Hygiene Data'!D4))="","",OFFSET('Hygiene Data'!$D$14,0,10*ROW('Hygiene Data'!D4)))</f>
        <v/>
      </c>
      <c r="DU10" s="33" t="str">
        <f ca="true">+IF(OFFSET('Hygiene Data'!$E$12,0,10*ROW('Hygiene Data'!E4))="","",OFFSET('Hygiene Data'!$E$12,0,10*ROW('Hygiene Data'!E4)))</f>
        <v/>
      </c>
      <c r="DV10" s="33" t="str">
        <f ca="true">+IF(OFFSET('Hygiene Data'!$E$13,0,10*ROW('Hygiene Data'!E4))="","",OFFSET('Hygiene Data'!$E$13,0,10*ROW('Hygiene Data'!E4)))</f>
        <v/>
      </c>
      <c r="DW10" s="33" t="str">
        <f ca="true">+IF(OFFSET('Hygiene Data'!$E$14,0,10*ROW('Hygiene Data'!E4))="","",OFFSET('Hygiene Data'!$E$14,0,10*ROW('Hygiene Data'!E4)))</f>
        <v/>
      </c>
      <c r="DX10" s="33" t="str">
        <f ca="true">+IF(OFFSET('Hygiene Data'!$F$12,0,10*ROW('Hygiene Data'!F4))="","",OFFSET('Hygiene Data'!$F$12,0,10*ROW('Hygiene Data'!F4)))</f>
        <v/>
      </c>
      <c r="DY10" s="33" t="str">
        <f ca="true">+IF(OFFSET('Hygiene Data'!$F$13,0,10*ROW('Hygiene Data'!F4))="","",OFFSET('Hygiene Data'!$F$13,0,10*ROW('Hygiene Data'!F4)))</f>
        <v/>
      </c>
      <c r="DZ10" s="33" t="str">
        <f ca="true">+IF(OFFSET('Hygiene Data'!$F$14,0,10*ROW('Hygiene Data'!F4))="","",OFFSET('Hygiene Data'!$F$14,0,10*ROW('Hygiene Data'!F4)))</f>
        <v/>
      </c>
      <c r="EA10" s="33" t="str">
        <f ca="true">+IF(OFFSET('Hygiene Data'!$G$12,0,10*ROW('Hygiene Data'!G4))="","",OFFSET('Hygiene Data'!$G$12,0,10*ROW('Hygiene Data'!G4)))</f>
        <v/>
      </c>
      <c r="EB10" s="33" t="str">
        <f ca="true">+IF(OFFSET('Hygiene Data'!$G$13,0,10*ROW('Hygiene Data'!G4))="","",OFFSET('Hygiene Data'!$G$13,0,10*ROW('Hygiene Data'!G4)))</f>
        <v/>
      </c>
      <c r="EC10" s="33" t="str">
        <f ca="true">+IF(OFFSET('Hygiene Data'!$G$14,0,10*ROW('Hygiene Data'!G4))="","",OFFSET('Hygiene Data'!$G$14,0,10*ROW('Hygiene Data'!G4)))</f>
        <v/>
      </c>
      <c r="ED10" s="33" t="str">
        <f ca="true">+IF(OFFSET('Hygiene Data'!$H$12,0,10*ROW('Hygiene Data'!H4))="","",OFFSET('Hygiene Data'!$H$12,0,10*ROW('Hygiene Data'!H4)))</f>
        <v/>
      </c>
      <c r="EE10" s="33" t="str">
        <f ca="true">+IF(OFFSET('Hygiene Data'!$H$13,0,10*ROW('Hygiene Data'!H4))="","",OFFSET('Hygiene Data'!$H$13,0,10*ROW('Hygiene Data'!H4)))</f>
        <v/>
      </c>
      <c r="EF10" s="33" t="str">
        <f ca="true">+IF(OFFSET('Hygiene Data'!$H$14,0,10*ROW('Hygiene Data'!H4))="","",OFFSET('Hygiene Data'!$H$14,0,10*ROW('Hygiene Data'!H4)))</f>
        <v/>
      </c>
    </row>
    <row r="11" x14ac:dyDescent="0.2">
      <c r="A11" s="56" t="str">
        <f ca="true">+IF(OFFSET('Water Data'!$B$1,0,10*ROW('Water Data'!B5))="","",OFFSET('Water Data'!$B$1,0,10*ROW('Water Data'!B5)))</f>
        <v/>
      </c>
      <c r="B11" s="56" t="str">
        <f ca="true">+IF(OFFSET('Water Data'!$A$3,0,10*ROW('Water Data'!A5))="","",OFFSET('Water Data'!$A$3,0,10*ROW('Water Data'!A5)))</f>
        <v/>
      </c>
      <c r="C11" s="56" t="str">
        <f ca="true">+IF(OFFSET('Water Data'!$C$3,0,10*ROW('Water Data'!C5))="","",OFFSET('Water Data'!$C$3,0,10*ROW('Water Data'!C5)))</f>
        <v/>
      </c>
      <c r="D11" s="244"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4"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4"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4"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4"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4"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4"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4"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4"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4"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4"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4"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4"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4"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4"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4"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4"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4"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5"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5"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5"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5"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5"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5"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5"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5"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5"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5"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5"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5"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5"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5"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5"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5"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5"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5"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5"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5"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5"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5"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5"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5"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5"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5"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5"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5"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5"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5"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6"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6"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6"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6"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6"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6"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6"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6"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6"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6"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6"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6"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6"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6"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6"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6"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6"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6"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3" t="str">
        <f ca="true">+IF(OFFSET('Water Data'!$C$28,0,10*ROW('Water Data'!C5))="","",OFFSET('Water Data'!$C$28,0,10*ROW('Water Data'!C5)))</f>
        <v/>
      </c>
      <c r="BT11" s="33" t="str">
        <f ca="true">+IF(OFFSET('Water Data'!$C$29,0,10*ROW('Water Data'!C5))="","",OFFSET('Water Data'!$C$29,0,10*ROW('Water Data'!C5)))</f>
        <v/>
      </c>
      <c r="BU11" s="33" t="str">
        <f ca="true">+IF(OFFSET('Water Data'!$C$30,0,10*ROW('Water Data'!C5))="","",OFFSET('Water Data'!$C$30,0,10*ROW('Water Data'!C5)))</f>
        <v/>
      </c>
      <c r="BV11" s="33" t="str">
        <f ca="true">+IF(OFFSET('Water Data'!$D$28,0,10*ROW('Water Data'!D5))="","",OFFSET('Water Data'!$D$28,0,10*ROW('Water Data'!D5)))</f>
        <v/>
      </c>
      <c r="BW11" s="33" t="str">
        <f ca="true">+IF(OFFSET('Water Data'!$D$29,0,10*ROW('Water Data'!D5))="","",OFFSET('Water Data'!$D$29,0,10*ROW('Water Data'!D5)))</f>
        <v/>
      </c>
      <c r="BX11" s="33" t="str">
        <f ca="true">+IF(OFFSET('Water Data'!$D$30,0,10*ROW('Water Data'!D5))="","",OFFSET('Water Data'!$D$30,0,10*ROW('Water Data'!D5)))</f>
        <v/>
      </c>
      <c r="BY11" s="33" t="str">
        <f ca="true">+IF(OFFSET('Water Data'!$E$28,0,10*ROW('Water Data'!E5))="","",OFFSET('Water Data'!$E$28,0,10*ROW('Water Data'!E5)))</f>
        <v/>
      </c>
      <c r="BZ11" s="33" t="str">
        <f ca="true">+IF(OFFSET('Water Data'!$E$29,0,10*ROW('Water Data'!E5))="","",OFFSET('Water Data'!$E$29,0,10*ROW('Water Data'!E5)))</f>
        <v/>
      </c>
      <c r="CA11" s="33" t="str">
        <f ca="true">+IF(OFFSET('Water Data'!$E$30,0,10*ROW('Water Data'!E5))="","",OFFSET('Water Data'!$E$30,0,10*ROW('Water Data'!E5)))</f>
        <v/>
      </c>
      <c r="CB11" s="33" t="str">
        <f ca="true">+IF(OFFSET('Water Data'!$F$28,0,10*ROW('Water Data'!F5))="","",OFFSET('Water Data'!$F$28,0,10*ROW('Water Data'!F5)))</f>
        <v/>
      </c>
      <c r="CC11" s="33" t="str">
        <f ca="true">+IF(OFFSET('Water Data'!$F$29,0,10*ROW('Water Data'!F5))="","",OFFSET('Water Data'!$F$29,0,10*ROW('Water Data'!F5)))</f>
        <v/>
      </c>
      <c r="CD11" s="33" t="str">
        <f ca="true">+IF(OFFSET('Water Data'!$F$30,0,10*ROW('Water Data'!F5))="","",OFFSET('Water Data'!$F$30,0,10*ROW('Water Data'!F5)))</f>
        <v/>
      </c>
      <c r="CE11" s="33" t="str">
        <f ca="true">+IF(OFFSET('Water Data'!$G$28,0,10*ROW('Water Data'!G5))="","",OFFSET('Water Data'!$G$28,0,10*ROW('Water Data'!G5)))</f>
        <v/>
      </c>
      <c r="CF11" s="33" t="str">
        <f ca="true">+IF(OFFSET('Water Data'!$G$29,0,10*ROW('Water Data'!G5))="","",OFFSET('Water Data'!$G$29,0,10*ROW('Water Data'!G5)))</f>
        <v/>
      </c>
      <c r="CG11" s="33" t="str">
        <f ca="true">+IF(OFFSET('Water Data'!$G$30,0,10*ROW('Water Data'!G5))="","",OFFSET('Water Data'!$G$30,0,10*ROW('Water Data'!G5)))</f>
        <v/>
      </c>
      <c r="CH11" s="33" t="str">
        <f ca="true">+IF(OFFSET('Water Data'!$H$28,0,10*ROW('Water Data'!H5))="","",OFFSET('Water Data'!$H$28,0,10*ROW('Water Data'!H5)))</f>
        <v/>
      </c>
      <c r="CI11" s="33" t="str">
        <f ca="true">+IF(OFFSET('Water Data'!$H$29,0,10*ROW('Water Data'!H5))="","",OFFSET('Water Data'!$H$29,0,10*ROW('Water Data'!H5)))</f>
        <v/>
      </c>
      <c r="CJ11" s="33" t="str">
        <f ca="true">+IF(OFFSET('Water Data'!$H$30,0,10*ROW('Water Data'!H5))="","",OFFSET('Water Data'!$H$30,0,10*ROW('Water Data'!H5)))</f>
        <v/>
      </c>
      <c r="CK11" s="33" t="str">
        <f ca="true">+IF(OFFSET('Sanitation Data'!$C$29,0,10*ROW('Sanitation Data'!C5))="","",OFFSET('Sanitation Data'!$C$29,0,10*ROW('Sanitation Data'!C5)))</f>
        <v/>
      </c>
      <c r="CL11" s="33" t="str">
        <f ca="true">+IF(OFFSET('Sanitation Data'!$C$30,0,10*ROW('Sanitation Data'!C5))="","",OFFSET('Sanitation Data'!$C$30,0,10*ROW('Sanitation Data'!C5)))</f>
        <v/>
      </c>
      <c r="CM11" s="33" t="str">
        <f ca="true">+IF(OFFSET('Sanitation Data'!$C$31,0,10*ROW('Sanitation Data'!C5))="","",OFFSET('Sanitation Data'!$C$31,0,10*ROW('Sanitation Data'!C5)))</f>
        <v/>
      </c>
      <c r="CN11" s="33" t="str">
        <f ca="true">+IF(OFFSET('Sanitation Data'!$C$32,0,10*ROW('Sanitation Data'!C5))="","",OFFSET('Sanitation Data'!$C$32,0,10*ROW('Sanitation Data'!C5)))</f>
        <v/>
      </c>
      <c r="CO11" s="33" t="str">
        <f ca="true">+IF(OFFSET('Sanitation Data'!$C$33,0,10*ROW('Sanitation Data'!C5))="","",OFFSET('Sanitation Data'!$C$33,0,10*ROW('Sanitation Data'!C5)))</f>
        <v/>
      </c>
      <c r="CP11" s="33" t="str">
        <f ca="true">+IF(OFFSET('Sanitation Data'!$D$29,0,10*ROW('Sanitation Data'!D5))="","",OFFSET('Sanitation Data'!$D$29,0,10*ROW('Sanitation Data'!D5)))</f>
        <v/>
      </c>
      <c r="CQ11" s="33" t="str">
        <f ca="true">+IF(OFFSET('Sanitation Data'!$D$30,0,10*ROW('Sanitation Data'!D5))="","",OFFSET('Sanitation Data'!$D$30,0,10*ROW('Sanitation Data'!D5)))</f>
        <v/>
      </c>
      <c r="CR11" s="33" t="str">
        <f ca="true">+IF(OFFSET('Sanitation Data'!$D$31,0,10*ROW('Sanitation Data'!D5))="","",OFFSET('Sanitation Data'!$D$31,0,10*ROW('Sanitation Data'!D5)))</f>
        <v/>
      </c>
      <c r="CS11" s="33" t="str">
        <f ca="true">+IF(OFFSET('Sanitation Data'!$D$32,0,10*ROW('Sanitation Data'!D5))="","",OFFSET('Sanitation Data'!$D$32,0,10*ROW('Sanitation Data'!D5)))</f>
        <v/>
      </c>
      <c r="CT11" s="33" t="str">
        <f ca="true">+IF(OFFSET('Sanitation Data'!$D$33,0,10*ROW('Sanitation Data'!D5))="","",OFFSET('Sanitation Data'!$D$33,0,10*ROW('Sanitation Data'!D5)))</f>
        <v/>
      </c>
      <c r="CU11" s="33" t="str">
        <f ca="true">+IF(OFFSET('Sanitation Data'!$E$29,0,10*ROW('Sanitation Data'!E5))="","",OFFSET('Sanitation Data'!$E$29,0,10*ROW('Sanitation Data'!E5)))</f>
        <v/>
      </c>
      <c r="CV11" s="33" t="str">
        <f ca="true">+IF(OFFSET('Sanitation Data'!$E$30,0,10*ROW('Sanitation Data'!E5))="","",OFFSET('Sanitation Data'!$E$30,0,10*ROW('Sanitation Data'!E5)))</f>
        <v/>
      </c>
      <c r="CW11" s="33" t="str">
        <f ca="true">+IF(OFFSET('Sanitation Data'!$E$31,0,10*ROW('Sanitation Data'!E5))="","",OFFSET('Sanitation Data'!$E$31,0,10*ROW('Sanitation Data'!E5)))</f>
        <v/>
      </c>
      <c r="CX11" s="33" t="str">
        <f ca="true">+IF(OFFSET('Sanitation Data'!$E$32,0,10*ROW('Sanitation Data'!E5))="","",OFFSET('Sanitation Data'!$E$32,0,10*ROW('Sanitation Data'!E5)))</f>
        <v/>
      </c>
      <c r="CY11" s="33" t="str">
        <f ca="true">+IF(OFFSET('Sanitation Data'!$E$33,0,10*ROW('Sanitation Data'!E5))="","",OFFSET('Sanitation Data'!$E$33,0,10*ROW('Sanitation Data'!E5)))</f>
        <v/>
      </c>
      <c r="CZ11" s="33" t="str">
        <f ca="true">+IF(OFFSET('Sanitation Data'!$F$29,0,10*ROW('Sanitation Data'!F5))="","",OFFSET('Sanitation Data'!$F$29,0,10*ROW('Sanitation Data'!F5)))</f>
        <v/>
      </c>
      <c r="DA11" s="33" t="str">
        <f ca="true">+IF(OFFSET('Sanitation Data'!$F$30,0,10*ROW('Sanitation Data'!F5))="","",OFFSET('Sanitation Data'!$F$30,0,10*ROW('Sanitation Data'!F5)))</f>
        <v/>
      </c>
      <c r="DB11" s="33" t="str">
        <f ca="true">+IF(OFFSET('Sanitation Data'!$F$31,0,10*ROW('Sanitation Data'!F5))="","",OFFSET('Sanitation Data'!$F$31,0,10*ROW('Sanitation Data'!F5)))</f>
        <v/>
      </c>
      <c r="DC11" s="33" t="str">
        <f ca="true">+IF(OFFSET('Sanitation Data'!$F$32,0,10*ROW('Sanitation Data'!F5))="","",OFFSET('Sanitation Data'!$F$32,0,10*ROW('Sanitation Data'!F5)))</f>
        <v/>
      </c>
      <c r="DD11" s="33" t="str">
        <f ca="true">+IF(OFFSET('Sanitation Data'!$F$33,0,10*ROW('Sanitation Data'!F5))="","",OFFSET('Sanitation Data'!$F$33,0,10*ROW('Sanitation Data'!F5)))</f>
        <v/>
      </c>
      <c r="DE11" s="33" t="str">
        <f ca="true">+IF(OFFSET('Sanitation Data'!$G$29,0,10*ROW('Sanitation Data'!G5))="","",OFFSET('Sanitation Data'!$G$29,0,10*ROW('Sanitation Data'!G5)))</f>
        <v/>
      </c>
      <c r="DF11" s="33" t="str">
        <f ca="true">+IF(OFFSET('Sanitation Data'!$G$30,0,10*ROW('Sanitation Data'!G5))="","",OFFSET('Sanitation Data'!$G$30,0,10*ROW('Sanitation Data'!G5)))</f>
        <v/>
      </c>
      <c r="DG11" s="33" t="str">
        <f ca="true">+IF(OFFSET('Sanitation Data'!$G$31,0,10*ROW('Sanitation Data'!G5))="","",OFFSET('Sanitation Data'!$G$31,0,10*ROW('Sanitation Data'!G5)))</f>
        <v/>
      </c>
      <c r="DH11" s="33" t="str">
        <f ca="true">+IF(OFFSET('Sanitation Data'!$G$32,0,10*ROW('Sanitation Data'!G5))="","",OFFSET('Sanitation Data'!$G$32,0,10*ROW('Sanitation Data'!G5)))</f>
        <v/>
      </c>
      <c r="DI11" s="33" t="str">
        <f ca="true">+IF(OFFSET('Sanitation Data'!$G$33,0,10*ROW('Sanitation Data'!G5))="","",OFFSET('Sanitation Data'!$G$33,0,10*ROW('Sanitation Data'!G5)))</f>
        <v/>
      </c>
      <c r="DJ11" s="33" t="str">
        <f ca="true">+IF(OFFSET('Sanitation Data'!$H$29,0,10*ROW('Sanitation Data'!H5))="","",OFFSET('Sanitation Data'!$H$29,0,10*ROW('Sanitation Data'!H5)))</f>
        <v/>
      </c>
      <c r="DK11" s="33" t="str">
        <f ca="true">+IF(OFFSET('Sanitation Data'!$H$30,0,10*ROW('Sanitation Data'!H5))="","",OFFSET('Sanitation Data'!$H$30,0,10*ROW('Sanitation Data'!H5)))</f>
        <v/>
      </c>
      <c r="DL11" s="33" t="str">
        <f ca="true">+IF(OFFSET('Sanitation Data'!$H$31,0,10*ROW('Sanitation Data'!H5))="","",OFFSET('Sanitation Data'!$H$31,0,10*ROW('Sanitation Data'!H5)))</f>
        <v/>
      </c>
      <c r="DM11" s="33" t="str">
        <f ca="true">+IF(OFFSET('Sanitation Data'!$H$32,0,10*ROW('Sanitation Data'!H5))="","",OFFSET('Sanitation Data'!$H$32,0,10*ROW('Sanitation Data'!H5)))</f>
        <v/>
      </c>
      <c r="DN11" s="33" t="str">
        <f ca="true">+IF(OFFSET('Sanitation Data'!$H$33,0,10*ROW('Sanitation Data'!H5))="","",OFFSET('Sanitation Data'!$H$33,0,10*ROW('Sanitation Data'!H5)))</f>
        <v/>
      </c>
      <c r="DO11" s="33" t="str">
        <f ca="true">+IF(OFFSET('Hygiene Data'!$C$12,0,10*ROW('Hygiene Data'!C5))="","",OFFSET('Hygiene Data'!$C$12,0,10*ROW('Hygiene Data'!C5)))</f>
        <v/>
      </c>
      <c r="DP11" s="33" t="str">
        <f ca="true">+IF(OFFSET('Hygiene Data'!$C$13,0,10*ROW('Hygiene Data'!C5))="","",OFFSET('Hygiene Data'!$C$13,0,10*ROW('Hygiene Data'!C5)))</f>
        <v/>
      </c>
      <c r="DQ11" s="33" t="str">
        <f ca="true">+IF(OFFSET('Hygiene Data'!$C$14,0,10*ROW('Hygiene Data'!C5))="","",OFFSET('Hygiene Data'!$C$14,0,10*ROW('Hygiene Data'!C5)))</f>
        <v/>
      </c>
      <c r="DR11" s="33" t="str">
        <f ca="true">+IF(OFFSET('Hygiene Data'!$D$12,0,10*ROW('Hygiene Data'!D5))="","",OFFSET('Hygiene Data'!$D$12,0,10*ROW('Hygiene Data'!D5)))</f>
        <v/>
      </c>
      <c r="DS11" s="33" t="str">
        <f ca="true">+IF(OFFSET('Hygiene Data'!$D$13,0,10*ROW('Hygiene Data'!D5))="","",OFFSET('Hygiene Data'!$D$13,0,10*ROW('Hygiene Data'!D5)))</f>
        <v/>
      </c>
      <c r="DT11" s="33" t="str">
        <f ca="true">+IF(OFFSET('Hygiene Data'!$D$14,0,10*ROW('Hygiene Data'!D5))="","",OFFSET('Hygiene Data'!$D$14,0,10*ROW('Hygiene Data'!D5)))</f>
        <v/>
      </c>
      <c r="DU11" s="33" t="str">
        <f ca="true">+IF(OFFSET('Hygiene Data'!$E$12,0,10*ROW('Hygiene Data'!E5))="","",OFFSET('Hygiene Data'!$E$12,0,10*ROW('Hygiene Data'!E5)))</f>
        <v/>
      </c>
      <c r="DV11" s="33" t="str">
        <f ca="true">+IF(OFFSET('Hygiene Data'!$E$13,0,10*ROW('Hygiene Data'!E5))="","",OFFSET('Hygiene Data'!$E$13,0,10*ROW('Hygiene Data'!E5)))</f>
        <v/>
      </c>
      <c r="DW11" s="33" t="str">
        <f ca="true">+IF(OFFSET('Hygiene Data'!$E$14,0,10*ROW('Hygiene Data'!E5))="","",OFFSET('Hygiene Data'!$E$14,0,10*ROW('Hygiene Data'!E5)))</f>
        <v/>
      </c>
      <c r="DX11" s="33" t="str">
        <f ca="true">+IF(OFFSET('Hygiene Data'!$F$12,0,10*ROW('Hygiene Data'!F5))="","",OFFSET('Hygiene Data'!$F$12,0,10*ROW('Hygiene Data'!F5)))</f>
        <v/>
      </c>
      <c r="DY11" s="33" t="str">
        <f ca="true">+IF(OFFSET('Hygiene Data'!$F$13,0,10*ROW('Hygiene Data'!F5))="","",OFFSET('Hygiene Data'!$F$13,0,10*ROW('Hygiene Data'!F5)))</f>
        <v/>
      </c>
      <c r="DZ11" s="33" t="str">
        <f ca="true">+IF(OFFSET('Hygiene Data'!$F$14,0,10*ROW('Hygiene Data'!F5))="","",OFFSET('Hygiene Data'!$F$14,0,10*ROW('Hygiene Data'!F5)))</f>
        <v/>
      </c>
      <c r="EA11" s="33" t="str">
        <f ca="true">+IF(OFFSET('Hygiene Data'!$G$12,0,10*ROW('Hygiene Data'!G5))="","",OFFSET('Hygiene Data'!$G$12,0,10*ROW('Hygiene Data'!G5)))</f>
        <v/>
      </c>
      <c r="EB11" s="33" t="str">
        <f ca="true">+IF(OFFSET('Hygiene Data'!$G$13,0,10*ROW('Hygiene Data'!G5))="","",OFFSET('Hygiene Data'!$G$13,0,10*ROW('Hygiene Data'!G5)))</f>
        <v/>
      </c>
      <c r="EC11" s="33" t="str">
        <f ca="true">+IF(OFFSET('Hygiene Data'!$G$14,0,10*ROW('Hygiene Data'!G5))="","",OFFSET('Hygiene Data'!$G$14,0,10*ROW('Hygiene Data'!G5)))</f>
        <v/>
      </c>
      <c r="ED11" s="33" t="str">
        <f ca="true">+IF(OFFSET('Hygiene Data'!$H$12,0,10*ROW('Hygiene Data'!H5))="","",OFFSET('Hygiene Data'!$H$12,0,10*ROW('Hygiene Data'!H5)))</f>
        <v/>
      </c>
      <c r="EE11" s="33" t="str">
        <f ca="true">+IF(OFFSET('Hygiene Data'!$H$13,0,10*ROW('Hygiene Data'!H5))="","",OFFSET('Hygiene Data'!$H$13,0,10*ROW('Hygiene Data'!H5)))</f>
        <v/>
      </c>
      <c r="EF11" s="33" t="str">
        <f ca="true">+IF(OFFSET('Hygiene Data'!$H$14,0,10*ROW('Hygiene Data'!H5))="","",OFFSET('Hygiene Data'!$H$14,0,10*ROW('Hygiene Data'!H5)))</f>
        <v/>
      </c>
    </row>
    <row r="12" x14ac:dyDescent="0.2">
      <c r="A12" s="56" t="str">
        <f ca="true">+IF(OFFSET('Water Data'!$B$1,0,10*ROW('Water Data'!B6))="","",OFFSET('Water Data'!$B$1,0,10*ROW('Water Data'!B6)))</f>
        <v/>
      </c>
      <c r="B12" s="56" t="str">
        <f ca="true">+IF(OFFSET('Water Data'!$A$3,0,10*ROW('Water Data'!A6))="","",OFFSET('Water Data'!$A$3,0,10*ROW('Water Data'!A6)))</f>
        <v/>
      </c>
      <c r="C12" s="56" t="str">
        <f ca="true">+IF(OFFSET('Water Data'!$C$3,0,10*ROW('Water Data'!C6))="","",OFFSET('Water Data'!$C$3,0,10*ROW('Water Data'!C6)))</f>
        <v/>
      </c>
      <c r="D12" s="244"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4"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4"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4"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4"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4"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4"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4"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4"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4"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4"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4"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4"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4"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4"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4"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4"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4"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5"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5"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5"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5"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5"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5"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5"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5"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5"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5"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5"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5"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5"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5"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5"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5"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5"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5"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5"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5"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5"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5"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5"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5"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5"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5"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5"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5"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5"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5"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6"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6"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6"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6"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6"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6"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6"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6"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6"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6"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6"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6"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6"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6"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6"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6"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6"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6"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3" t="str">
        <f ca="true">+IF(OFFSET('Water Data'!$C$28,0,10*ROW('Water Data'!C6))="","",OFFSET('Water Data'!$C$28,0,10*ROW('Water Data'!C6)))</f>
        <v/>
      </c>
      <c r="BT12" s="33" t="str">
        <f ca="true">+IF(OFFSET('Water Data'!$C$29,0,10*ROW('Water Data'!C6))="","",OFFSET('Water Data'!$C$29,0,10*ROW('Water Data'!C6)))</f>
        <v/>
      </c>
      <c r="BU12" s="33" t="str">
        <f ca="true">+IF(OFFSET('Water Data'!$C$30,0,10*ROW('Water Data'!C6))="","",OFFSET('Water Data'!$C$30,0,10*ROW('Water Data'!C6)))</f>
        <v/>
      </c>
      <c r="BV12" s="33" t="str">
        <f ca="true">+IF(OFFSET('Water Data'!$D$28,0,10*ROW('Water Data'!D6))="","",OFFSET('Water Data'!$D$28,0,10*ROW('Water Data'!D6)))</f>
        <v/>
      </c>
      <c r="BW12" s="33" t="str">
        <f ca="true">+IF(OFFSET('Water Data'!$D$29,0,10*ROW('Water Data'!D6))="","",OFFSET('Water Data'!$D$29,0,10*ROW('Water Data'!D6)))</f>
        <v/>
      </c>
      <c r="BX12" s="33" t="str">
        <f ca="true">+IF(OFFSET('Water Data'!$D$30,0,10*ROW('Water Data'!D6))="","",OFFSET('Water Data'!$D$30,0,10*ROW('Water Data'!D6)))</f>
        <v/>
      </c>
      <c r="BY12" s="33" t="str">
        <f ca="true">+IF(OFFSET('Water Data'!$E$28,0,10*ROW('Water Data'!E6))="","",OFFSET('Water Data'!$E$28,0,10*ROW('Water Data'!E6)))</f>
        <v/>
      </c>
      <c r="BZ12" s="33" t="str">
        <f ca="true">+IF(OFFSET('Water Data'!$E$29,0,10*ROW('Water Data'!E6))="","",OFFSET('Water Data'!$E$29,0,10*ROW('Water Data'!E6)))</f>
        <v/>
      </c>
      <c r="CA12" s="33" t="str">
        <f ca="true">+IF(OFFSET('Water Data'!$E$30,0,10*ROW('Water Data'!E6))="","",OFFSET('Water Data'!$E$30,0,10*ROW('Water Data'!E6)))</f>
        <v/>
      </c>
      <c r="CB12" s="33" t="str">
        <f ca="true">+IF(OFFSET('Water Data'!$F$28,0,10*ROW('Water Data'!F6))="","",OFFSET('Water Data'!$F$28,0,10*ROW('Water Data'!F6)))</f>
        <v/>
      </c>
      <c r="CC12" s="33" t="str">
        <f ca="true">+IF(OFFSET('Water Data'!$F$29,0,10*ROW('Water Data'!F6))="","",OFFSET('Water Data'!$F$29,0,10*ROW('Water Data'!F6)))</f>
        <v/>
      </c>
      <c r="CD12" s="33" t="str">
        <f ca="true">+IF(OFFSET('Water Data'!$F$30,0,10*ROW('Water Data'!F6))="","",OFFSET('Water Data'!$F$30,0,10*ROW('Water Data'!F6)))</f>
        <v/>
      </c>
      <c r="CE12" s="33" t="str">
        <f ca="true">+IF(OFFSET('Water Data'!$G$28,0,10*ROW('Water Data'!G6))="","",OFFSET('Water Data'!$G$28,0,10*ROW('Water Data'!G6)))</f>
        <v/>
      </c>
      <c r="CF12" s="33" t="str">
        <f ca="true">+IF(OFFSET('Water Data'!$G$29,0,10*ROW('Water Data'!G6))="","",OFFSET('Water Data'!$G$29,0,10*ROW('Water Data'!G6)))</f>
        <v/>
      </c>
      <c r="CG12" s="33" t="str">
        <f ca="true">+IF(OFFSET('Water Data'!$G$30,0,10*ROW('Water Data'!G6))="","",OFFSET('Water Data'!$G$30,0,10*ROW('Water Data'!G6)))</f>
        <v/>
      </c>
      <c r="CH12" s="33" t="str">
        <f ca="true">+IF(OFFSET('Water Data'!$H$28,0,10*ROW('Water Data'!H6))="","",OFFSET('Water Data'!$H$28,0,10*ROW('Water Data'!H6)))</f>
        <v/>
      </c>
      <c r="CI12" s="33" t="str">
        <f ca="true">+IF(OFFSET('Water Data'!$H$29,0,10*ROW('Water Data'!H6))="","",OFFSET('Water Data'!$H$29,0,10*ROW('Water Data'!H6)))</f>
        <v/>
      </c>
      <c r="CJ12" s="33" t="str">
        <f ca="true">+IF(OFFSET('Water Data'!$H$30,0,10*ROW('Water Data'!H6))="","",OFFSET('Water Data'!$H$30,0,10*ROW('Water Data'!H6)))</f>
        <v/>
      </c>
      <c r="CK12" s="33" t="str">
        <f ca="true">+IF(OFFSET('Sanitation Data'!$C$29,0,10*ROW('Sanitation Data'!C6))="","",OFFSET('Sanitation Data'!$C$29,0,10*ROW('Sanitation Data'!C6)))</f>
        <v/>
      </c>
      <c r="CL12" s="33" t="str">
        <f ca="true">+IF(OFFSET('Sanitation Data'!$C$30,0,10*ROW('Sanitation Data'!C6))="","",OFFSET('Sanitation Data'!$C$30,0,10*ROW('Sanitation Data'!C6)))</f>
        <v/>
      </c>
      <c r="CM12" s="33" t="str">
        <f ca="true">+IF(OFFSET('Sanitation Data'!$C$31,0,10*ROW('Sanitation Data'!C6))="","",OFFSET('Sanitation Data'!$C$31,0,10*ROW('Sanitation Data'!C6)))</f>
        <v/>
      </c>
      <c r="CN12" s="33" t="str">
        <f ca="true">+IF(OFFSET('Sanitation Data'!$C$32,0,10*ROW('Sanitation Data'!C6))="","",OFFSET('Sanitation Data'!$C$32,0,10*ROW('Sanitation Data'!C6)))</f>
        <v/>
      </c>
      <c r="CO12" s="33" t="str">
        <f ca="true">+IF(OFFSET('Sanitation Data'!$C$33,0,10*ROW('Sanitation Data'!C6))="","",OFFSET('Sanitation Data'!$C$33,0,10*ROW('Sanitation Data'!C6)))</f>
        <v/>
      </c>
      <c r="CP12" s="33" t="str">
        <f ca="true">+IF(OFFSET('Sanitation Data'!$D$29,0,10*ROW('Sanitation Data'!D6))="","",OFFSET('Sanitation Data'!$D$29,0,10*ROW('Sanitation Data'!D6)))</f>
        <v/>
      </c>
      <c r="CQ12" s="33" t="str">
        <f ca="true">+IF(OFFSET('Sanitation Data'!$D$30,0,10*ROW('Sanitation Data'!D6))="","",OFFSET('Sanitation Data'!$D$30,0,10*ROW('Sanitation Data'!D6)))</f>
        <v/>
      </c>
      <c r="CR12" s="33" t="str">
        <f ca="true">+IF(OFFSET('Sanitation Data'!$D$31,0,10*ROW('Sanitation Data'!D6))="","",OFFSET('Sanitation Data'!$D$31,0,10*ROW('Sanitation Data'!D6)))</f>
        <v/>
      </c>
      <c r="CS12" s="33" t="str">
        <f ca="true">+IF(OFFSET('Sanitation Data'!$D$32,0,10*ROW('Sanitation Data'!D6))="","",OFFSET('Sanitation Data'!$D$32,0,10*ROW('Sanitation Data'!D6)))</f>
        <v/>
      </c>
      <c r="CT12" s="33" t="str">
        <f ca="true">+IF(OFFSET('Sanitation Data'!$D$33,0,10*ROW('Sanitation Data'!D6))="","",OFFSET('Sanitation Data'!$D$33,0,10*ROW('Sanitation Data'!D6)))</f>
        <v/>
      </c>
      <c r="CU12" s="33" t="str">
        <f ca="true">+IF(OFFSET('Sanitation Data'!$E$29,0,10*ROW('Sanitation Data'!E6))="","",OFFSET('Sanitation Data'!$E$29,0,10*ROW('Sanitation Data'!E6)))</f>
        <v/>
      </c>
      <c r="CV12" s="33" t="str">
        <f ca="true">+IF(OFFSET('Sanitation Data'!$E$30,0,10*ROW('Sanitation Data'!E6))="","",OFFSET('Sanitation Data'!$E$30,0,10*ROW('Sanitation Data'!E6)))</f>
        <v/>
      </c>
      <c r="CW12" s="33" t="str">
        <f ca="true">+IF(OFFSET('Sanitation Data'!$E$31,0,10*ROW('Sanitation Data'!E6))="","",OFFSET('Sanitation Data'!$E$31,0,10*ROW('Sanitation Data'!E6)))</f>
        <v/>
      </c>
      <c r="CX12" s="33" t="str">
        <f ca="true">+IF(OFFSET('Sanitation Data'!$E$32,0,10*ROW('Sanitation Data'!E6))="","",OFFSET('Sanitation Data'!$E$32,0,10*ROW('Sanitation Data'!E6)))</f>
        <v/>
      </c>
      <c r="CY12" s="33" t="str">
        <f ca="true">+IF(OFFSET('Sanitation Data'!$E$33,0,10*ROW('Sanitation Data'!E6))="","",OFFSET('Sanitation Data'!$E$33,0,10*ROW('Sanitation Data'!E6)))</f>
        <v/>
      </c>
      <c r="CZ12" s="33" t="str">
        <f ca="true">+IF(OFFSET('Sanitation Data'!$F$29,0,10*ROW('Sanitation Data'!F6))="","",OFFSET('Sanitation Data'!$F$29,0,10*ROW('Sanitation Data'!F6)))</f>
        <v/>
      </c>
      <c r="DA12" s="33" t="str">
        <f ca="true">+IF(OFFSET('Sanitation Data'!$F$30,0,10*ROW('Sanitation Data'!F6))="","",OFFSET('Sanitation Data'!$F$30,0,10*ROW('Sanitation Data'!F6)))</f>
        <v/>
      </c>
      <c r="DB12" s="33" t="str">
        <f ca="true">+IF(OFFSET('Sanitation Data'!$F$31,0,10*ROW('Sanitation Data'!F6))="","",OFFSET('Sanitation Data'!$F$31,0,10*ROW('Sanitation Data'!F6)))</f>
        <v/>
      </c>
      <c r="DC12" s="33" t="str">
        <f ca="true">+IF(OFFSET('Sanitation Data'!$F$32,0,10*ROW('Sanitation Data'!F6))="","",OFFSET('Sanitation Data'!$F$32,0,10*ROW('Sanitation Data'!F6)))</f>
        <v/>
      </c>
      <c r="DD12" s="33" t="str">
        <f ca="true">+IF(OFFSET('Sanitation Data'!$F$33,0,10*ROW('Sanitation Data'!F6))="","",OFFSET('Sanitation Data'!$F$33,0,10*ROW('Sanitation Data'!F6)))</f>
        <v/>
      </c>
      <c r="DE12" s="33" t="str">
        <f ca="true">+IF(OFFSET('Sanitation Data'!$G$29,0,10*ROW('Sanitation Data'!G6))="","",OFFSET('Sanitation Data'!$G$29,0,10*ROW('Sanitation Data'!G6)))</f>
        <v/>
      </c>
      <c r="DF12" s="33" t="str">
        <f ca="true">+IF(OFFSET('Sanitation Data'!$G$30,0,10*ROW('Sanitation Data'!G6))="","",OFFSET('Sanitation Data'!$G$30,0,10*ROW('Sanitation Data'!G6)))</f>
        <v/>
      </c>
      <c r="DG12" s="33" t="str">
        <f ca="true">+IF(OFFSET('Sanitation Data'!$G$31,0,10*ROW('Sanitation Data'!G6))="","",OFFSET('Sanitation Data'!$G$31,0,10*ROW('Sanitation Data'!G6)))</f>
        <v/>
      </c>
      <c r="DH12" s="33" t="str">
        <f ca="true">+IF(OFFSET('Sanitation Data'!$G$32,0,10*ROW('Sanitation Data'!G6))="","",OFFSET('Sanitation Data'!$G$32,0,10*ROW('Sanitation Data'!G6)))</f>
        <v/>
      </c>
      <c r="DI12" s="33" t="str">
        <f ca="true">+IF(OFFSET('Sanitation Data'!$G$33,0,10*ROW('Sanitation Data'!G6))="","",OFFSET('Sanitation Data'!$G$33,0,10*ROW('Sanitation Data'!G6)))</f>
        <v/>
      </c>
      <c r="DJ12" s="33" t="str">
        <f ca="true">+IF(OFFSET('Sanitation Data'!$H$29,0,10*ROW('Sanitation Data'!H6))="","",OFFSET('Sanitation Data'!$H$29,0,10*ROW('Sanitation Data'!H6)))</f>
        <v/>
      </c>
      <c r="DK12" s="33" t="str">
        <f ca="true">+IF(OFFSET('Sanitation Data'!$H$30,0,10*ROW('Sanitation Data'!H6))="","",OFFSET('Sanitation Data'!$H$30,0,10*ROW('Sanitation Data'!H6)))</f>
        <v/>
      </c>
      <c r="DL12" s="33" t="str">
        <f ca="true">+IF(OFFSET('Sanitation Data'!$H$31,0,10*ROW('Sanitation Data'!H6))="","",OFFSET('Sanitation Data'!$H$31,0,10*ROW('Sanitation Data'!H6)))</f>
        <v/>
      </c>
      <c r="DM12" s="33" t="str">
        <f ca="true">+IF(OFFSET('Sanitation Data'!$H$32,0,10*ROW('Sanitation Data'!H6))="","",OFFSET('Sanitation Data'!$H$32,0,10*ROW('Sanitation Data'!H6)))</f>
        <v/>
      </c>
      <c r="DN12" s="33" t="str">
        <f ca="true">+IF(OFFSET('Sanitation Data'!$H$33,0,10*ROW('Sanitation Data'!H6))="","",OFFSET('Sanitation Data'!$H$33,0,10*ROW('Sanitation Data'!H6)))</f>
        <v/>
      </c>
      <c r="DO12" s="33" t="str">
        <f ca="true">+IF(OFFSET('Hygiene Data'!$C$12,0,10*ROW('Hygiene Data'!C6))="","",OFFSET('Hygiene Data'!$C$12,0,10*ROW('Hygiene Data'!C6)))</f>
        <v/>
      </c>
      <c r="DP12" s="33" t="str">
        <f ca="true">+IF(OFFSET('Hygiene Data'!$C$13,0,10*ROW('Hygiene Data'!C6))="","",OFFSET('Hygiene Data'!$C$13,0,10*ROW('Hygiene Data'!C6)))</f>
        <v/>
      </c>
      <c r="DQ12" s="33" t="str">
        <f ca="true">+IF(OFFSET('Hygiene Data'!$C$14,0,10*ROW('Hygiene Data'!C6))="","",OFFSET('Hygiene Data'!$C$14,0,10*ROW('Hygiene Data'!C6)))</f>
        <v/>
      </c>
      <c r="DR12" s="33" t="str">
        <f ca="true">+IF(OFFSET('Hygiene Data'!$D$12,0,10*ROW('Hygiene Data'!D6))="","",OFFSET('Hygiene Data'!$D$12,0,10*ROW('Hygiene Data'!D6)))</f>
        <v/>
      </c>
      <c r="DS12" s="33" t="str">
        <f ca="true">+IF(OFFSET('Hygiene Data'!$D$13,0,10*ROW('Hygiene Data'!D6))="","",OFFSET('Hygiene Data'!$D$13,0,10*ROW('Hygiene Data'!D6)))</f>
        <v/>
      </c>
      <c r="DT12" s="33" t="str">
        <f ca="true">+IF(OFFSET('Hygiene Data'!$D$14,0,10*ROW('Hygiene Data'!D6))="","",OFFSET('Hygiene Data'!$D$14,0,10*ROW('Hygiene Data'!D6)))</f>
        <v/>
      </c>
      <c r="DU12" s="33" t="str">
        <f ca="true">+IF(OFFSET('Hygiene Data'!$E$12,0,10*ROW('Hygiene Data'!E6))="","",OFFSET('Hygiene Data'!$E$12,0,10*ROW('Hygiene Data'!E6)))</f>
        <v/>
      </c>
      <c r="DV12" s="33" t="str">
        <f ca="true">+IF(OFFSET('Hygiene Data'!$E$13,0,10*ROW('Hygiene Data'!E6))="","",OFFSET('Hygiene Data'!$E$13,0,10*ROW('Hygiene Data'!E6)))</f>
        <v/>
      </c>
      <c r="DW12" s="33" t="str">
        <f ca="true">+IF(OFFSET('Hygiene Data'!$E$14,0,10*ROW('Hygiene Data'!E6))="","",OFFSET('Hygiene Data'!$E$14,0,10*ROW('Hygiene Data'!E6)))</f>
        <v/>
      </c>
      <c r="DX12" s="33" t="str">
        <f ca="true">+IF(OFFSET('Hygiene Data'!$F$12,0,10*ROW('Hygiene Data'!F6))="","",OFFSET('Hygiene Data'!$F$12,0,10*ROW('Hygiene Data'!F6)))</f>
        <v/>
      </c>
      <c r="DY12" s="33" t="str">
        <f ca="true">+IF(OFFSET('Hygiene Data'!$F$13,0,10*ROW('Hygiene Data'!F6))="","",OFFSET('Hygiene Data'!$F$13,0,10*ROW('Hygiene Data'!F6)))</f>
        <v/>
      </c>
      <c r="DZ12" s="33" t="str">
        <f ca="true">+IF(OFFSET('Hygiene Data'!$F$14,0,10*ROW('Hygiene Data'!F6))="","",OFFSET('Hygiene Data'!$F$14,0,10*ROW('Hygiene Data'!F6)))</f>
        <v/>
      </c>
      <c r="EA12" s="33" t="str">
        <f ca="true">+IF(OFFSET('Hygiene Data'!$G$12,0,10*ROW('Hygiene Data'!G6))="","",OFFSET('Hygiene Data'!$G$12,0,10*ROW('Hygiene Data'!G6)))</f>
        <v/>
      </c>
      <c r="EB12" s="33" t="str">
        <f ca="true">+IF(OFFSET('Hygiene Data'!$G$13,0,10*ROW('Hygiene Data'!G6))="","",OFFSET('Hygiene Data'!$G$13,0,10*ROW('Hygiene Data'!G6)))</f>
        <v/>
      </c>
      <c r="EC12" s="33" t="str">
        <f ca="true">+IF(OFFSET('Hygiene Data'!$G$14,0,10*ROW('Hygiene Data'!G6))="","",OFFSET('Hygiene Data'!$G$14,0,10*ROW('Hygiene Data'!G6)))</f>
        <v/>
      </c>
      <c r="ED12" s="33" t="str">
        <f ca="true">+IF(OFFSET('Hygiene Data'!$H$12,0,10*ROW('Hygiene Data'!H6))="","",OFFSET('Hygiene Data'!$H$12,0,10*ROW('Hygiene Data'!H6)))</f>
        <v/>
      </c>
      <c r="EE12" s="33" t="str">
        <f ca="true">+IF(OFFSET('Hygiene Data'!$H$13,0,10*ROW('Hygiene Data'!H6))="","",OFFSET('Hygiene Data'!$H$13,0,10*ROW('Hygiene Data'!H6)))</f>
        <v/>
      </c>
      <c r="EF12" s="33" t="str">
        <f ca="true">+IF(OFFSET('Hygiene Data'!$H$14,0,10*ROW('Hygiene Data'!H6))="","",OFFSET('Hygiene Data'!$H$14,0,10*ROW('Hygiene Data'!H6)))</f>
        <v/>
      </c>
    </row>
    <row r="13" x14ac:dyDescent="0.2">
      <c r="A13" s="56" t="str">
        <f ca="true">+IF(OFFSET('Water Data'!$B$1,0,10*ROW('Water Data'!B7))="","",OFFSET('Water Data'!$B$1,0,10*ROW('Water Data'!B7)))</f>
        <v/>
      </c>
      <c r="B13" s="56" t="str">
        <f ca="true">+IF(OFFSET('Water Data'!$A$3,0,10*ROW('Water Data'!A7))="","",OFFSET('Water Data'!$A$3,0,10*ROW('Water Data'!A7)))</f>
        <v/>
      </c>
      <c r="C13" s="56" t="str">
        <f ca="true">+IF(OFFSET('Water Data'!$C$3,0,10*ROW('Water Data'!C7))="","",OFFSET('Water Data'!$C$3,0,10*ROW('Water Data'!C7)))</f>
        <v/>
      </c>
      <c r="D13" s="244"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4"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4"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4"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4"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4"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4"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4"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4"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4"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4"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4"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4"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4"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4"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4"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4"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4"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5"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5"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5"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5"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5"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5"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5"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5"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5"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5"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5"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5"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5"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5"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5"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5"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5"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5"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5"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5"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5"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5"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5"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5"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5"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5"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5"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5"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5"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5"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6"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6"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6"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6"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6"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6"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6"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6"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6"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6"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6"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6"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6"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6"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6"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6"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6"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6"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3" t="str">
        <f ca="true">+IF(OFFSET('Water Data'!$C$28,0,10*ROW('Water Data'!C7))="","",OFFSET('Water Data'!$C$28,0,10*ROW('Water Data'!C7)))</f>
        <v/>
      </c>
      <c r="BT13" s="33" t="str">
        <f ca="true">+IF(OFFSET('Water Data'!$C$29,0,10*ROW('Water Data'!C7))="","",OFFSET('Water Data'!$C$29,0,10*ROW('Water Data'!C7)))</f>
        <v/>
      </c>
      <c r="BU13" s="33" t="str">
        <f ca="true">+IF(OFFSET('Water Data'!$C$30,0,10*ROW('Water Data'!C7))="","",OFFSET('Water Data'!$C$30,0,10*ROW('Water Data'!C7)))</f>
        <v/>
      </c>
      <c r="BV13" s="33" t="str">
        <f ca="true">+IF(OFFSET('Water Data'!$D$28,0,10*ROW('Water Data'!D7))="","",OFFSET('Water Data'!$D$28,0,10*ROW('Water Data'!D7)))</f>
        <v/>
      </c>
      <c r="BW13" s="33" t="str">
        <f ca="true">+IF(OFFSET('Water Data'!$D$29,0,10*ROW('Water Data'!D7))="","",OFFSET('Water Data'!$D$29,0,10*ROW('Water Data'!D7)))</f>
        <v/>
      </c>
      <c r="BX13" s="33" t="str">
        <f ca="true">+IF(OFFSET('Water Data'!$D$30,0,10*ROW('Water Data'!D7))="","",OFFSET('Water Data'!$D$30,0,10*ROW('Water Data'!D7)))</f>
        <v/>
      </c>
      <c r="BY13" s="33" t="str">
        <f ca="true">+IF(OFFSET('Water Data'!$E$28,0,10*ROW('Water Data'!E7))="","",OFFSET('Water Data'!$E$28,0,10*ROW('Water Data'!E7)))</f>
        <v/>
      </c>
      <c r="BZ13" s="33" t="str">
        <f ca="true">+IF(OFFSET('Water Data'!$E$29,0,10*ROW('Water Data'!E7))="","",OFFSET('Water Data'!$E$29,0,10*ROW('Water Data'!E7)))</f>
        <v/>
      </c>
      <c r="CA13" s="33" t="str">
        <f ca="true">+IF(OFFSET('Water Data'!$E$30,0,10*ROW('Water Data'!E7))="","",OFFSET('Water Data'!$E$30,0,10*ROW('Water Data'!E7)))</f>
        <v/>
      </c>
      <c r="CB13" s="33" t="str">
        <f ca="true">+IF(OFFSET('Water Data'!$F$28,0,10*ROW('Water Data'!F7))="","",OFFSET('Water Data'!$F$28,0,10*ROW('Water Data'!F7)))</f>
        <v/>
      </c>
      <c r="CC13" s="33" t="str">
        <f ca="true">+IF(OFFSET('Water Data'!$F$29,0,10*ROW('Water Data'!F7))="","",OFFSET('Water Data'!$F$29,0,10*ROW('Water Data'!F7)))</f>
        <v/>
      </c>
      <c r="CD13" s="33" t="str">
        <f ca="true">+IF(OFFSET('Water Data'!$F$30,0,10*ROW('Water Data'!F7))="","",OFFSET('Water Data'!$F$30,0,10*ROW('Water Data'!F7)))</f>
        <v/>
      </c>
      <c r="CE13" s="33" t="str">
        <f ca="true">+IF(OFFSET('Water Data'!$G$28,0,10*ROW('Water Data'!G7))="","",OFFSET('Water Data'!$G$28,0,10*ROW('Water Data'!G7)))</f>
        <v/>
      </c>
      <c r="CF13" s="33" t="str">
        <f ca="true">+IF(OFFSET('Water Data'!$G$29,0,10*ROW('Water Data'!G7))="","",OFFSET('Water Data'!$G$29,0,10*ROW('Water Data'!G7)))</f>
        <v/>
      </c>
      <c r="CG13" s="33" t="str">
        <f ca="true">+IF(OFFSET('Water Data'!$G$30,0,10*ROW('Water Data'!G7))="","",OFFSET('Water Data'!$G$30,0,10*ROW('Water Data'!G7)))</f>
        <v/>
      </c>
      <c r="CH13" s="33" t="str">
        <f ca="true">+IF(OFFSET('Water Data'!$H$28,0,10*ROW('Water Data'!H7))="","",OFFSET('Water Data'!$H$28,0,10*ROW('Water Data'!H7)))</f>
        <v/>
      </c>
      <c r="CI13" s="33" t="str">
        <f ca="true">+IF(OFFSET('Water Data'!$H$29,0,10*ROW('Water Data'!H7))="","",OFFSET('Water Data'!$H$29,0,10*ROW('Water Data'!H7)))</f>
        <v/>
      </c>
      <c r="CJ13" s="33" t="str">
        <f ca="true">+IF(OFFSET('Water Data'!$H$30,0,10*ROW('Water Data'!H7))="","",OFFSET('Water Data'!$H$30,0,10*ROW('Water Data'!H7)))</f>
        <v/>
      </c>
      <c r="CK13" s="33" t="str">
        <f ca="true">+IF(OFFSET('Sanitation Data'!$C$29,0,10*ROW('Sanitation Data'!C7))="","",OFFSET('Sanitation Data'!$C$29,0,10*ROW('Sanitation Data'!C7)))</f>
        <v/>
      </c>
      <c r="CL13" s="33" t="str">
        <f ca="true">+IF(OFFSET('Sanitation Data'!$C$30,0,10*ROW('Sanitation Data'!C7))="","",OFFSET('Sanitation Data'!$C$30,0,10*ROW('Sanitation Data'!C7)))</f>
        <v/>
      </c>
      <c r="CM13" s="33" t="str">
        <f ca="true">+IF(OFFSET('Sanitation Data'!$C$31,0,10*ROW('Sanitation Data'!C7))="","",OFFSET('Sanitation Data'!$C$31,0,10*ROW('Sanitation Data'!C7)))</f>
        <v/>
      </c>
      <c r="CN13" s="33" t="str">
        <f ca="true">+IF(OFFSET('Sanitation Data'!$C$32,0,10*ROW('Sanitation Data'!C7))="","",OFFSET('Sanitation Data'!$C$32,0,10*ROW('Sanitation Data'!C7)))</f>
        <v/>
      </c>
      <c r="CO13" s="33" t="str">
        <f ca="true">+IF(OFFSET('Sanitation Data'!$C$33,0,10*ROW('Sanitation Data'!C7))="","",OFFSET('Sanitation Data'!$C$33,0,10*ROW('Sanitation Data'!C7)))</f>
        <v/>
      </c>
      <c r="CP13" s="33" t="str">
        <f ca="true">+IF(OFFSET('Sanitation Data'!$D$29,0,10*ROW('Sanitation Data'!D7))="","",OFFSET('Sanitation Data'!$D$29,0,10*ROW('Sanitation Data'!D7)))</f>
        <v/>
      </c>
      <c r="CQ13" s="33" t="str">
        <f ca="true">+IF(OFFSET('Sanitation Data'!$D$30,0,10*ROW('Sanitation Data'!D7))="","",OFFSET('Sanitation Data'!$D$30,0,10*ROW('Sanitation Data'!D7)))</f>
        <v/>
      </c>
      <c r="CR13" s="33" t="str">
        <f ca="true">+IF(OFFSET('Sanitation Data'!$D$31,0,10*ROW('Sanitation Data'!D7))="","",OFFSET('Sanitation Data'!$D$31,0,10*ROW('Sanitation Data'!D7)))</f>
        <v/>
      </c>
      <c r="CS13" s="33" t="str">
        <f ca="true">+IF(OFFSET('Sanitation Data'!$D$32,0,10*ROW('Sanitation Data'!D7))="","",OFFSET('Sanitation Data'!$D$32,0,10*ROW('Sanitation Data'!D7)))</f>
        <v/>
      </c>
      <c r="CT13" s="33" t="str">
        <f ca="true">+IF(OFFSET('Sanitation Data'!$D$33,0,10*ROW('Sanitation Data'!D7))="","",OFFSET('Sanitation Data'!$D$33,0,10*ROW('Sanitation Data'!D7)))</f>
        <v/>
      </c>
      <c r="CU13" s="33" t="str">
        <f ca="true">+IF(OFFSET('Sanitation Data'!$E$29,0,10*ROW('Sanitation Data'!E7))="","",OFFSET('Sanitation Data'!$E$29,0,10*ROW('Sanitation Data'!E7)))</f>
        <v/>
      </c>
      <c r="CV13" s="33" t="str">
        <f ca="true">+IF(OFFSET('Sanitation Data'!$E$30,0,10*ROW('Sanitation Data'!E7))="","",OFFSET('Sanitation Data'!$E$30,0,10*ROW('Sanitation Data'!E7)))</f>
        <v/>
      </c>
      <c r="CW13" s="33" t="str">
        <f ca="true">+IF(OFFSET('Sanitation Data'!$E$31,0,10*ROW('Sanitation Data'!E7))="","",OFFSET('Sanitation Data'!$E$31,0,10*ROW('Sanitation Data'!E7)))</f>
        <v/>
      </c>
      <c r="CX13" s="33" t="str">
        <f ca="true">+IF(OFFSET('Sanitation Data'!$E$32,0,10*ROW('Sanitation Data'!E7))="","",OFFSET('Sanitation Data'!$E$32,0,10*ROW('Sanitation Data'!E7)))</f>
        <v/>
      </c>
      <c r="CY13" s="33" t="str">
        <f ca="true">+IF(OFFSET('Sanitation Data'!$E$33,0,10*ROW('Sanitation Data'!E7))="","",OFFSET('Sanitation Data'!$E$33,0,10*ROW('Sanitation Data'!E7)))</f>
        <v/>
      </c>
      <c r="CZ13" s="33" t="str">
        <f ca="true">+IF(OFFSET('Sanitation Data'!$F$29,0,10*ROW('Sanitation Data'!F7))="","",OFFSET('Sanitation Data'!$F$29,0,10*ROW('Sanitation Data'!F7)))</f>
        <v/>
      </c>
      <c r="DA13" s="33" t="str">
        <f ca="true">+IF(OFFSET('Sanitation Data'!$F$30,0,10*ROW('Sanitation Data'!F7))="","",OFFSET('Sanitation Data'!$F$30,0,10*ROW('Sanitation Data'!F7)))</f>
        <v/>
      </c>
      <c r="DB13" s="33" t="str">
        <f ca="true">+IF(OFFSET('Sanitation Data'!$F$31,0,10*ROW('Sanitation Data'!F7))="","",OFFSET('Sanitation Data'!$F$31,0,10*ROW('Sanitation Data'!F7)))</f>
        <v/>
      </c>
      <c r="DC13" s="33" t="str">
        <f ca="true">+IF(OFFSET('Sanitation Data'!$F$32,0,10*ROW('Sanitation Data'!F7))="","",OFFSET('Sanitation Data'!$F$32,0,10*ROW('Sanitation Data'!F7)))</f>
        <v/>
      </c>
      <c r="DD13" s="33" t="str">
        <f ca="true">+IF(OFFSET('Sanitation Data'!$F$33,0,10*ROW('Sanitation Data'!F7))="","",OFFSET('Sanitation Data'!$F$33,0,10*ROW('Sanitation Data'!F7)))</f>
        <v/>
      </c>
      <c r="DE13" s="33" t="str">
        <f ca="true">+IF(OFFSET('Sanitation Data'!$G$29,0,10*ROW('Sanitation Data'!G7))="","",OFFSET('Sanitation Data'!$G$29,0,10*ROW('Sanitation Data'!G7)))</f>
        <v/>
      </c>
      <c r="DF13" s="33" t="str">
        <f ca="true">+IF(OFFSET('Sanitation Data'!$G$30,0,10*ROW('Sanitation Data'!G7))="","",OFFSET('Sanitation Data'!$G$30,0,10*ROW('Sanitation Data'!G7)))</f>
        <v/>
      </c>
      <c r="DG13" s="33" t="str">
        <f ca="true">+IF(OFFSET('Sanitation Data'!$G$31,0,10*ROW('Sanitation Data'!G7))="","",OFFSET('Sanitation Data'!$G$31,0,10*ROW('Sanitation Data'!G7)))</f>
        <v/>
      </c>
      <c r="DH13" s="33" t="str">
        <f ca="true">+IF(OFFSET('Sanitation Data'!$G$32,0,10*ROW('Sanitation Data'!G7))="","",OFFSET('Sanitation Data'!$G$32,0,10*ROW('Sanitation Data'!G7)))</f>
        <v/>
      </c>
      <c r="DI13" s="33" t="str">
        <f ca="true">+IF(OFFSET('Sanitation Data'!$G$33,0,10*ROW('Sanitation Data'!G7))="","",OFFSET('Sanitation Data'!$G$33,0,10*ROW('Sanitation Data'!G7)))</f>
        <v/>
      </c>
      <c r="DJ13" s="33" t="str">
        <f ca="true">+IF(OFFSET('Sanitation Data'!$H$29,0,10*ROW('Sanitation Data'!H7))="","",OFFSET('Sanitation Data'!$H$29,0,10*ROW('Sanitation Data'!H7)))</f>
        <v/>
      </c>
      <c r="DK13" s="33" t="str">
        <f ca="true">+IF(OFFSET('Sanitation Data'!$H$30,0,10*ROW('Sanitation Data'!H7))="","",OFFSET('Sanitation Data'!$H$30,0,10*ROW('Sanitation Data'!H7)))</f>
        <v/>
      </c>
      <c r="DL13" s="33" t="str">
        <f ca="true">+IF(OFFSET('Sanitation Data'!$H$31,0,10*ROW('Sanitation Data'!H7))="","",OFFSET('Sanitation Data'!$H$31,0,10*ROW('Sanitation Data'!H7)))</f>
        <v/>
      </c>
      <c r="DM13" s="33" t="str">
        <f ca="true">+IF(OFFSET('Sanitation Data'!$H$32,0,10*ROW('Sanitation Data'!H7))="","",OFFSET('Sanitation Data'!$H$32,0,10*ROW('Sanitation Data'!H7)))</f>
        <v/>
      </c>
      <c r="DN13" s="33" t="str">
        <f ca="true">+IF(OFFSET('Sanitation Data'!$H$33,0,10*ROW('Sanitation Data'!H7))="","",OFFSET('Sanitation Data'!$H$33,0,10*ROW('Sanitation Data'!H7)))</f>
        <v/>
      </c>
      <c r="DO13" s="33" t="str">
        <f ca="true">+IF(OFFSET('Hygiene Data'!$C$12,0,10*ROW('Hygiene Data'!C7))="","",OFFSET('Hygiene Data'!$C$12,0,10*ROW('Hygiene Data'!C7)))</f>
        <v/>
      </c>
      <c r="DP13" s="33" t="str">
        <f ca="true">+IF(OFFSET('Hygiene Data'!$C$13,0,10*ROW('Hygiene Data'!C7))="","",OFFSET('Hygiene Data'!$C$13,0,10*ROW('Hygiene Data'!C7)))</f>
        <v/>
      </c>
      <c r="DQ13" s="33" t="str">
        <f ca="true">+IF(OFFSET('Hygiene Data'!$C$14,0,10*ROW('Hygiene Data'!C7))="","",OFFSET('Hygiene Data'!$C$14,0,10*ROW('Hygiene Data'!C7)))</f>
        <v/>
      </c>
      <c r="DR13" s="33" t="str">
        <f ca="true">+IF(OFFSET('Hygiene Data'!$D$12,0,10*ROW('Hygiene Data'!D7))="","",OFFSET('Hygiene Data'!$D$12,0,10*ROW('Hygiene Data'!D7)))</f>
        <v/>
      </c>
      <c r="DS13" s="33" t="str">
        <f ca="true">+IF(OFFSET('Hygiene Data'!$D$13,0,10*ROW('Hygiene Data'!D7))="","",OFFSET('Hygiene Data'!$D$13,0,10*ROW('Hygiene Data'!D7)))</f>
        <v/>
      </c>
      <c r="DT13" s="33" t="str">
        <f ca="true">+IF(OFFSET('Hygiene Data'!$D$14,0,10*ROW('Hygiene Data'!D7))="","",OFFSET('Hygiene Data'!$D$14,0,10*ROW('Hygiene Data'!D7)))</f>
        <v/>
      </c>
      <c r="DU13" s="33" t="str">
        <f ca="true">+IF(OFFSET('Hygiene Data'!$E$12,0,10*ROW('Hygiene Data'!E7))="","",OFFSET('Hygiene Data'!$E$12,0,10*ROW('Hygiene Data'!E7)))</f>
        <v/>
      </c>
      <c r="DV13" s="33" t="str">
        <f ca="true">+IF(OFFSET('Hygiene Data'!$E$13,0,10*ROW('Hygiene Data'!E7))="","",OFFSET('Hygiene Data'!$E$13,0,10*ROW('Hygiene Data'!E7)))</f>
        <v/>
      </c>
      <c r="DW13" s="33" t="str">
        <f ca="true">+IF(OFFSET('Hygiene Data'!$E$14,0,10*ROW('Hygiene Data'!E7))="","",OFFSET('Hygiene Data'!$E$14,0,10*ROW('Hygiene Data'!E7)))</f>
        <v/>
      </c>
      <c r="DX13" s="33" t="str">
        <f ca="true">+IF(OFFSET('Hygiene Data'!$F$12,0,10*ROW('Hygiene Data'!F7))="","",OFFSET('Hygiene Data'!$F$12,0,10*ROW('Hygiene Data'!F7)))</f>
        <v/>
      </c>
      <c r="DY13" s="33" t="str">
        <f ca="true">+IF(OFFSET('Hygiene Data'!$F$13,0,10*ROW('Hygiene Data'!F7))="","",OFFSET('Hygiene Data'!$F$13,0,10*ROW('Hygiene Data'!F7)))</f>
        <v/>
      </c>
      <c r="DZ13" s="33" t="str">
        <f ca="true">+IF(OFFSET('Hygiene Data'!$F$14,0,10*ROW('Hygiene Data'!F7))="","",OFFSET('Hygiene Data'!$F$14,0,10*ROW('Hygiene Data'!F7)))</f>
        <v/>
      </c>
      <c r="EA13" s="33" t="str">
        <f ca="true">+IF(OFFSET('Hygiene Data'!$G$12,0,10*ROW('Hygiene Data'!G7))="","",OFFSET('Hygiene Data'!$G$12,0,10*ROW('Hygiene Data'!G7)))</f>
        <v/>
      </c>
      <c r="EB13" s="33" t="str">
        <f ca="true">+IF(OFFSET('Hygiene Data'!$G$13,0,10*ROW('Hygiene Data'!G7))="","",OFFSET('Hygiene Data'!$G$13,0,10*ROW('Hygiene Data'!G7)))</f>
        <v/>
      </c>
      <c r="EC13" s="33" t="str">
        <f ca="true">+IF(OFFSET('Hygiene Data'!$G$14,0,10*ROW('Hygiene Data'!G7))="","",OFFSET('Hygiene Data'!$G$14,0,10*ROW('Hygiene Data'!G7)))</f>
        <v/>
      </c>
      <c r="ED13" s="33" t="str">
        <f ca="true">+IF(OFFSET('Hygiene Data'!$H$12,0,10*ROW('Hygiene Data'!H7))="","",OFFSET('Hygiene Data'!$H$12,0,10*ROW('Hygiene Data'!H7)))</f>
        <v/>
      </c>
      <c r="EE13" s="33" t="str">
        <f ca="true">+IF(OFFSET('Hygiene Data'!$H$13,0,10*ROW('Hygiene Data'!H7))="","",OFFSET('Hygiene Data'!$H$13,0,10*ROW('Hygiene Data'!H7)))</f>
        <v/>
      </c>
      <c r="EF13" s="33" t="str">
        <f ca="true">+IF(OFFSET('Hygiene Data'!$H$14,0,10*ROW('Hygiene Data'!H7))="","",OFFSET('Hygiene Data'!$H$14,0,10*ROW('Hygiene Data'!H7)))</f>
        <v/>
      </c>
    </row>
    <row r="14" x14ac:dyDescent="0.2">
      <c r="A14" s="56" t="str">
        <f ca="true">+IF(OFFSET('Water Data'!$B$1,0,10*ROW('Water Data'!B8))="","",OFFSET('Water Data'!$B$1,0,10*ROW('Water Data'!B8)))</f>
        <v/>
      </c>
      <c r="B14" s="56" t="str">
        <f ca="true">+IF(OFFSET('Water Data'!$A$3,0,10*ROW('Water Data'!A8))="","",OFFSET('Water Data'!$A$3,0,10*ROW('Water Data'!A8)))</f>
        <v/>
      </c>
      <c r="C14" s="56" t="str">
        <f ca="true">+IF(OFFSET('Water Data'!$C$3,0,10*ROW('Water Data'!C8))="","",OFFSET('Water Data'!$C$3,0,10*ROW('Water Data'!C8)))</f>
        <v/>
      </c>
      <c r="D14" s="244"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4"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4"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4"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4"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4"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4"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4"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4"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4"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4"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4"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4"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4"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4"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4"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4"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4"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5"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5"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5"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5"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5"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5"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5"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5"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5"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5"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5"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5"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5"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5"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5"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5"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5"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5"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5"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5"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5"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5"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5"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5"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5"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5"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5"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5"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5"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5"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6"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6"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6"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6"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6"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6"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6"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6"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6"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6"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6"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6"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6"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6"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6"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6"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6"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6"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3" t="str">
        <f ca="true">+IF(OFFSET('Water Data'!$C$28,0,10*ROW('Water Data'!C8))="","",OFFSET('Water Data'!$C$28,0,10*ROW('Water Data'!C8)))</f>
        <v/>
      </c>
      <c r="BT14" s="33" t="str">
        <f ca="true">+IF(OFFSET('Water Data'!$C$29,0,10*ROW('Water Data'!C8))="","",OFFSET('Water Data'!$C$29,0,10*ROW('Water Data'!C8)))</f>
        <v/>
      </c>
      <c r="BU14" s="33" t="str">
        <f ca="true">+IF(OFFSET('Water Data'!$C$30,0,10*ROW('Water Data'!C8))="","",OFFSET('Water Data'!$C$30,0,10*ROW('Water Data'!C8)))</f>
        <v/>
      </c>
      <c r="BV14" s="33" t="str">
        <f ca="true">+IF(OFFSET('Water Data'!$D$28,0,10*ROW('Water Data'!D8))="","",OFFSET('Water Data'!$D$28,0,10*ROW('Water Data'!D8)))</f>
        <v/>
      </c>
      <c r="BW14" s="33" t="str">
        <f ca="true">+IF(OFFSET('Water Data'!$D$29,0,10*ROW('Water Data'!D8))="","",OFFSET('Water Data'!$D$29,0,10*ROW('Water Data'!D8)))</f>
        <v/>
      </c>
      <c r="BX14" s="33" t="str">
        <f ca="true">+IF(OFFSET('Water Data'!$D$30,0,10*ROW('Water Data'!D8))="","",OFFSET('Water Data'!$D$30,0,10*ROW('Water Data'!D8)))</f>
        <v/>
      </c>
      <c r="BY14" s="33" t="str">
        <f ca="true">+IF(OFFSET('Water Data'!$E$28,0,10*ROW('Water Data'!E8))="","",OFFSET('Water Data'!$E$28,0,10*ROW('Water Data'!E8)))</f>
        <v/>
      </c>
      <c r="BZ14" s="33" t="str">
        <f ca="true">+IF(OFFSET('Water Data'!$E$29,0,10*ROW('Water Data'!E8))="","",OFFSET('Water Data'!$E$29,0,10*ROW('Water Data'!E8)))</f>
        <v/>
      </c>
      <c r="CA14" s="33" t="str">
        <f ca="true">+IF(OFFSET('Water Data'!$E$30,0,10*ROW('Water Data'!E8))="","",OFFSET('Water Data'!$E$30,0,10*ROW('Water Data'!E8)))</f>
        <v/>
      </c>
      <c r="CB14" s="33" t="str">
        <f ca="true">+IF(OFFSET('Water Data'!$F$28,0,10*ROW('Water Data'!F8))="","",OFFSET('Water Data'!$F$28,0,10*ROW('Water Data'!F8)))</f>
        <v/>
      </c>
      <c r="CC14" s="33" t="str">
        <f ca="true">+IF(OFFSET('Water Data'!$F$29,0,10*ROW('Water Data'!F8))="","",OFFSET('Water Data'!$F$29,0,10*ROW('Water Data'!F8)))</f>
        <v/>
      </c>
      <c r="CD14" s="33" t="str">
        <f ca="true">+IF(OFFSET('Water Data'!$F$30,0,10*ROW('Water Data'!F8))="","",OFFSET('Water Data'!$F$30,0,10*ROW('Water Data'!F8)))</f>
        <v/>
      </c>
      <c r="CE14" s="33" t="str">
        <f ca="true">+IF(OFFSET('Water Data'!$G$28,0,10*ROW('Water Data'!G8))="","",OFFSET('Water Data'!$G$28,0,10*ROW('Water Data'!G8)))</f>
        <v/>
      </c>
      <c r="CF14" s="33" t="str">
        <f ca="true">+IF(OFFSET('Water Data'!$G$29,0,10*ROW('Water Data'!G8))="","",OFFSET('Water Data'!$G$29,0,10*ROW('Water Data'!G8)))</f>
        <v/>
      </c>
      <c r="CG14" s="33" t="str">
        <f ca="true">+IF(OFFSET('Water Data'!$G$30,0,10*ROW('Water Data'!G8))="","",OFFSET('Water Data'!$G$30,0,10*ROW('Water Data'!G8)))</f>
        <v/>
      </c>
      <c r="CH14" s="33" t="str">
        <f ca="true">+IF(OFFSET('Water Data'!$H$28,0,10*ROW('Water Data'!H8))="","",OFFSET('Water Data'!$H$28,0,10*ROW('Water Data'!H8)))</f>
        <v/>
      </c>
      <c r="CI14" s="33" t="str">
        <f ca="true">+IF(OFFSET('Water Data'!$H$29,0,10*ROW('Water Data'!H8))="","",OFFSET('Water Data'!$H$29,0,10*ROW('Water Data'!H8)))</f>
        <v/>
      </c>
      <c r="CJ14" s="33" t="str">
        <f ca="true">+IF(OFFSET('Water Data'!$H$30,0,10*ROW('Water Data'!H8))="","",OFFSET('Water Data'!$H$30,0,10*ROW('Water Data'!H8)))</f>
        <v/>
      </c>
      <c r="CK14" s="33" t="str">
        <f ca="true">+IF(OFFSET('Sanitation Data'!$C$29,0,10*ROW('Sanitation Data'!C8))="","",OFFSET('Sanitation Data'!$C$29,0,10*ROW('Sanitation Data'!C8)))</f>
        <v/>
      </c>
      <c r="CL14" s="33" t="str">
        <f ca="true">+IF(OFFSET('Sanitation Data'!$C$30,0,10*ROW('Sanitation Data'!C8))="","",OFFSET('Sanitation Data'!$C$30,0,10*ROW('Sanitation Data'!C8)))</f>
        <v/>
      </c>
      <c r="CM14" s="33" t="str">
        <f ca="true">+IF(OFFSET('Sanitation Data'!$C$31,0,10*ROW('Sanitation Data'!C8))="","",OFFSET('Sanitation Data'!$C$31,0,10*ROW('Sanitation Data'!C8)))</f>
        <v/>
      </c>
      <c r="CN14" s="33" t="str">
        <f ca="true">+IF(OFFSET('Sanitation Data'!$C$32,0,10*ROW('Sanitation Data'!C8))="","",OFFSET('Sanitation Data'!$C$32,0,10*ROW('Sanitation Data'!C8)))</f>
        <v/>
      </c>
      <c r="CO14" s="33" t="str">
        <f ca="true">+IF(OFFSET('Sanitation Data'!$C$33,0,10*ROW('Sanitation Data'!C8))="","",OFFSET('Sanitation Data'!$C$33,0,10*ROW('Sanitation Data'!C8)))</f>
        <v/>
      </c>
      <c r="CP14" s="33" t="str">
        <f ca="true">+IF(OFFSET('Sanitation Data'!$D$29,0,10*ROW('Sanitation Data'!D8))="","",OFFSET('Sanitation Data'!$D$29,0,10*ROW('Sanitation Data'!D8)))</f>
        <v/>
      </c>
      <c r="CQ14" s="33" t="str">
        <f ca="true">+IF(OFFSET('Sanitation Data'!$D$30,0,10*ROW('Sanitation Data'!D8))="","",OFFSET('Sanitation Data'!$D$30,0,10*ROW('Sanitation Data'!D8)))</f>
        <v/>
      </c>
      <c r="CR14" s="33" t="str">
        <f ca="true">+IF(OFFSET('Sanitation Data'!$D$31,0,10*ROW('Sanitation Data'!D8))="","",OFFSET('Sanitation Data'!$D$31,0,10*ROW('Sanitation Data'!D8)))</f>
        <v/>
      </c>
      <c r="CS14" s="33" t="str">
        <f ca="true">+IF(OFFSET('Sanitation Data'!$D$32,0,10*ROW('Sanitation Data'!D8))="","",OFFSET('Sanitation Data'!$D$32,0,10*ROW('Sanitation Data'!D8)))</f>
        <v/>
      </c>
      <c r="CT14" s="33" t="str">
        <f ca="true">+IF(OFFSET('Sanitation Data'!$D$33,0,10*ROW('Sanitation Data'!D8))="","",OFFSET('Sanitation Data'!$D$33,0,10*ROW('Sanitation Data'!D8)))</f>
        <v/>
      </c>
      <c r="CU14" s="33" t="str">
        <f ca="true">+IF(OFFSET('Sanitation Data'!$E$29,0,10*ROW('Sanitation Data'!E8))="","",OFFSET('Sanitation Data'!$E$29,0,10*ROW('Sanitation Data'!E8)))</f>
        <v/>
      </c>
      <c r="CV14" s="33" t="str">
        <f ca="true">+IF(OFFSET('Sanitation Data'!$E$30,0,10*ROW('Sanitation Data'!E8))="","",OFFSET('Sanitation Data'!$E$30,0,10*ROW('Sanitation Data'!E8)))</f>
        <v/>
      </c>
      <c r="CW14" s="33" t="str">
        <f ca="true">+IF(OFFSET('Sanitation Data'!$E$31,0,10*ROW('Sanitation Data'!E8))="","",OFFSET('Sanitation Data'!$E$31,0,10*ROW('Sanitation Data'!E8)))</f>
        <v/>
      </c>
      <c r="CX14" s="33" t="str">
        <f ca="true">+IF(OFFSET('Sanitation Data'!$E$32,0,10*ROW('Sanitation Data'!E8))="","",OFFSET('Sanitation Data'!$E$32,0,10*ROW('Sanitation Data'!E8)))</f>
        <v/>
      </c>
      <c r="CY14" s="33" t="str">
        <f ca="true">+IF(OFFSET('Sanitation Data'!$E$33,0,10*ROW('Sanitation Data'!E8))="","",OFFSET('Sanitation Data'!$E$33,0,10*ROW('Sanitation Data'!E8)))</f>
        <v/>
      </c>
      <c r="CZ14" s="33" t="str">
        <f ca="true">+IF(OFFSET('Sanitation Data'!$F$29,0,10*ROW('Sanitation Data'!F8))="","",OFFSET('Sanitation Data'!$F$29,0,10*ROW('Sanitation Data'!F8)))</f>
        <v/>
      </c>
      <c r="DA14" s="33" t="str">
        <f ca="true">+IF(OFFSET('Sanitation Data'!$F$30,0,10*ROW('Sanitation Data'!F8))="","",OFFSET('Sanitation Data'!$F$30,0,10*ROW('Sanitation Data'!F8)))</f>
        <v/>
      </c>
      <c r="DB14" s="33" t="str">
        <f ca="true">+IF(OFFSET('Sanitation Data'!$F$31,0,10*ROW('Sanitation Data'!F8))="","",OFFSET('Sanitation Data'!$F$31,0,10*ROW('Sanitation Data'!F8)))</f>
        <v/>
      </c>
      <c r="DC14" s="33" t="str">
        <f ca="true">+IF(OFFSET('Sanitation Data'!$F$32,0,10*ROW('Sanitation Data'!F8))="","",OFFSET('Sanitation Data'!$F$32,0,10*ROW('Sanitation Data'!F8)))</f>
        <v/>
      </c>
      <c r="DD14" s="33" t="str">
        <f ca="true">+IF(OFFSET('Sanitation Data'!$F$33,0,10*ROW('Sanitation Data'!F8))="","",OFFSET('Sanitation Data'!$F$33,0,10*ROW('Sanitation Data'!F8)))</f>
        <v/>
      </c>
      <c r="DE14" s="33" t="str">
        <f ca="true">+IF(OFFSET('Sanitation Data'!$G$29,0,10*ROW('Sanitation Data'!G8))="","",OFFSET('Sanitation Data'!$G$29,0,10*ROW('Sanitation Data'!G8)))</f>
        <v/>
      </c>
      <c r="DF14" s="33" t="str">
        <f ca="true">+IF(OFFSET('Sanitation Data'!$G$30,0,10*ROW('Sanitation Data'!G8))="","",OFFSET('Sanitation Data'!$G$30,0,10*ROW('Sanitation Data'!G8)))</f>
        <v/>
      </c>
      <c r="DG14" s="33" t="str">
        <f ca="true">+IF(OFFSET('Sanitation Data'!$G$31,0,10*ROW('Sanitation Data'!G8))="","",OFFSET('Sanitation Data'!$G$31,0,10*ROW('Sanitation Data'!G8)))</f>
        <v/>
      </c>
      <c r="DH14" s="33" t="str">
        <f ca="true">+IF(OFFSET('Sanitation Data'!$G$32,0,10*ROW('Sanitation Data'!G8))="","",OFFSET('Sanitation Data'!$G$32,0,10*ROW('Sanitation Data'!G8)))</f>
        <v/>
      </c>
      <c r="DI14" s="33" t="str">
        <f ca="true">+IF(OFFSET('Sanitation Data'!$G$33,0,10*ROW('Sanitation Data'!G8))="","",OFFSET('Sanitation Data'!$G$33,0,10*ROW('Sanitation Data'!G8)))</f>
        <v/>
      </c>
      <c r="DJ14" s="33" t="str">
        <f ca="true">+IF(OFFSET('Sanitation Data'!$H$29,0,10*ROW('Sanitation Data'!H8))="","",OFFSET('Sanitation Data'!$H$29,0,10*ROW('Sanitation Data'!H8)))</f>
        <v/>
      </c>
      <c r="DK14" s="33" t="str">
        <f ca="true">+IF(OFFSET('Sanitation Data'!$H$30,0,10*ROW('Sanitation Data'!H8))="","",OFFSET('Sanitation Data'!$H$30,0,10*ROW('Sanitation Data'!H8)))</f>
        <v/>
      </c>
      <c r="DL14" s="33" t="str">
        <f ca="true">+IF(OFFSET('Sanitation Data'!$H$31,0,10*ROW('Sanitation Data'!H8))="","",OFFSET('Sanitation Data'!$H$31,0,10*ROW('Sanitation Data'!H8)))</f>
        <v/>
      </c>
      <c r="DM14" s="33" t="str">
        <f ca="true">+IF(OFFSET('Sanitation Data'!$H$32,0,10*ROW('Sanitation Data'!H8))="","",OFFSET('Sanitation Data'!$H$32,0,10*ROW('Sanitation Data'!H8)))</f>
        <v/>
      </c>
      <c r="DN14" s="33" t="str">
        <f ca="true">+IF(OFFSET('Sanitation Data'!$H$33,0,10*ROW('Sanitation Data'!H8))="","",OFFSET('Sanitation Data'!$H$33,0,10*ROW('Sanitation Data'!H8)))</f>
        <v/>
      </c>
      <c r="DO14" s="33" t="str">
        <f ca="true">+IF(OFFSET('Hygiene Data'!$C$12,0,10*ROW('Hygiene Data'!C8))="","",OFFSET('Hygiene Data'!$C$12,0,10*ROW('Hygiene Data'!C8)))</f>
        <v/>
      </c>
      <c r="DP14" s="33" t="str">
        <f ca="true">+IF(OFFSET('Hygiene Data'!$C$13,0,10*ROW('Hygiene Data'!C8))="","",OFFSET('Hygiene Data'!$C$13,0,10*ROW('Hygiene Data'!C8)))</f>
        <v/>
      </c>
      <c r="DQ14" s="33" t="str">
        <f ca="true">+IF(OFFSET('Hygiene Data'!$C$14,0,10*ROW('Hygiene Data'!C8))="","",OFFSET('Hygiene Data'!$C$14,0,10*ROW('Hygiene Data'!C8)))</f>
        <v/>
      </c>
      <c r="DR14" s="33" t="str">
        <f ca="true">+IF(OFFSET('Hygiene Data'!$D$12,0,10*ROW('Hygiene Data'!D8))="","",OFFSET('Hygiene Data'!$D$12,0,10*ROW('Hygiene Data'!D8)))</f>
        <v/>
      </c>
      <c r="DS14" s="33" t="str">
        <f ca="true">+IF(OFFSET('Hygiene Data'!$D$13,0,10*ROW('Hygiene Data'!D8))="","",OFFSET('Hygiene Data'!$D$13,0,10*ROW('Hygiene Data'!D8)))</f>
        <v/>
      </c>
      <c r="DT14" s="33" t="str">
        <f ca="true">+IF(OFFSET('Hygiene Data'!$D$14,0,10*ROW('Hygiene Data'!D8))="","",OFFSET('Hygiene Data'!$D$14,0,10*ROW('Hygiene Data'!D8)))</f>
        <v/>
      </c>
      <c r="DU14" s="33" t="str">
        <f ca="true">+IF(OFFSET('Hygiene Data'!$E$12,0,10*ROW('Hygiene Data'!E8))="","",OFFSET('Hygiene Data'!$E$12,0,10*ROW('Hygiene Data'!E8)))</f>
        <v/>
      </c>
      <c r="DV14" s="33" t="str">
        <f ca="true">+IF(OFFSET('Hygiene Data'!$E$13,0,10*ROW('Hygiene Data'!E8))="","",OFFSET('Hygiene Data'!$E$13,0,10*ROW('Hygiene Data'!E8)))</f>
        <v/>
      </c>
      <c r="DW14" s="33" t="str">
        <f ca="true">+IF(OFFSET('Hygiene Data'!$E$14,0,10*ROW('Hygiene Data'!E8))="","",OFFSET('Hygiene Data'!$E$14,0,10*ROW('Hygiene Data'!E8)))</f>
        <v/>
      </c>
      <c r="DX14" s="33" t="str">
        <f ca="true">+IF(OFFSET('Hygiene Data'!$F$12,0,10*ROW('Hygiene Data'!F8))="","",OFFSET('Hygiene Data'!$F$12,0,10*ROW('Hygiene Data'!F8)))</f>
        <v/>
      </c>
      <c r="DY14" s="33" t="str">
        <f ca="true">+IF(OFFSET('Hygiene Data'!$F$13,0,10*ROW('Hygiene Data'!F8))="","",OFFSET('Hygiene Data'!$F$13,0,10*ROW('Hygiene Data'!F8)))</f>
        <v/>
      </c>
      <c r="DZ14" s="33" t="str">
        <f ca="true">+IF(OFFSET('Hygiene Data'!$F$14,0,10*ROW('Hygiene Data'!F8))="","",OFFSET('Hygiene Data'!$F$14,0,10*ROW('Hygiene Data'!F8)))</f>
        <v/>
      </c>
      <c r="EA14" s="33" t="str">
        <f ca="true">+IF(OFFSET('Hygiene Data'!$G$12,0,10*ROW('Hygiene Data'!G8))="","",OFFSET('Hygiene Data'!$G$12,0,10*ROW('Hygiene Data'!G8)))</f>
        <v/>
      </c>
      <c r="EB14" s="33" t="str">
        <f ca="true">+IF(OFFSET('Hygiene Data'!$G$13,0,10*ROW('Hygiene Data'!G8))="","",OFFSET('Hygiene Data'!$G$13,0,10*ROW('Hygiene Data'!G8)))</f>
        <v/>
      </c>
      <c r="EC14" s="33" t="str">
        <f ca="true">+IF(OFFSET('Hygiene Data'!$G$14,0,10*ROW('Hygiene Data'!G8))="","",OFFSET('Hygiene Data'!$G$14,0,10*ROW('Hygiene Data'!G8)))</f>
        <v/>
      </c>
      <c r="ED14" s="33" t="str">
        <f ca="true">+IF(OFFSET('Hygiene Data'!$H$12,0,10*ROW('Hygiene Data'!H8))="","",OFFSET('Hygiene Data'!$H$12,0,10*ROW('Hygiene Data'!H8)))</f>
        <v/>
      </c>
      <c r="EE14" s="33" t="str">
        <f ca="true">+IF(OFFSET('Hygiene Data'!$H$13,0,10*ROW('Hygiene Data'!H8))="","",OFFSET('Hygiene Data'!$H$13,0,10*ROW('Hygiene Data'!H8)))</f>
        <v/>
      </c>
      <c r="EF14" s="33" t="str">
        <f ca="true">+IF(OFFSET('Hygiene Data'!$H$14,0,10*ROW('Hygiene Data'!H8))="","",OFFSET('Hygiene Data'!$H$14,0,10*ROW('Hygiene Data'!H8)))</f>
        <v/>
      </c>
    </row>
    <row r="15" x14ac:dyDescent="0.2">
      <c r="A15" s="56" t="str">
        <f ca="true">+IF(OFFSET('Water Data'!$B$1,0,10*ROW('Water Data'!B9))="","",OFFSET('Water Data'!$B$1,0,10*ROW('Water Data'!B9)))</f>
        <v/>
      </c>
      <c r="B15" s="56" t="str">
        <f ca="true">+IF(OFFSET('Water Data'!$A$3,0,10*ROW('Water Data'!A9))="","",OFFSET('Water Data'!$A$3,0,10*ROW('Water Data'!A9)))</f>
        <v/>
      </c>
      <c r="C15" s="56" t="str">
        <f ca="true">+IF(OFFSET('Water Data'!$C$3,0,10*ROW('Water Data'!C9))="","",OFFSET('Water Data'!$C$3,0,10*ROW('Water Data'!C9)))</f>
        <v/>
      </c>
      <c r="D15" s="244"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4"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4"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4"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4"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4"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4"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4"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4"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4"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4"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4"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4"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4"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4"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4"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4"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4"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5"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5"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5"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5"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5"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5"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5"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5"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5"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5"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5"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5"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5"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5"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5"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5"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5"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5"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5"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5"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5"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5"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5"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5"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5"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5"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5"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5"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5"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5"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6"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6"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6"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6"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6"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6"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6"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6"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6"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6"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6"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6"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6"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6"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6"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6"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6"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6"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3" t="str">
        <f ca="true">+IF(OFFSET('Water Data'!$C$28,0,10*ROW('Water Data'!C9))="","",OFFSET('Water Data'!$C$28,0,10*ROW('Water Data'!C9)))</f>
        <v/>
      </c>
      <c r="BT15" s="33" t="str">
        <f ca="true">+IF(OFFSET('Water Data'!$C$29,0,10*ROW('Water Data'!C9))="","",OFFSET('Water Data'!$C$29,0,10*ROW('Water Data'!C9)))</f>
        <v/>
      </c>
      <c r="BU15" s="33" t="str">
        <f ca="true">+IF(OFFSET('Water Data'!$C$30,0,10*ROW('Water Data'!C9))="","",OFFSET('Water Data'!$C$30,0,10*ROW('Water Data'!C9)))</f>
        <v/>
      </c>
      <c r="BV15" s="33" t="str">
        <f ca="true">+IF(OFFSET('Water Data'!$D$28,0,10*ROW('Water Data'!D9))="","",OFFSET('Water Data'!$D$28,0,10*ROW('Water Data'!D9)))</f>
        <v/>
      </c>
      <c r="BW15" s="33" t="str">
        <f ca="true">+IF(OFFSET('Water Data'!$D$29,0,10*ROW('Water Data'!D9))="","",OFFSET('Water Data'!$D$29,0,10*ROW('Water Data'!D9)))</f>
        <v/>
      </c>
      <c r="BX15" s="33" t="str">
        <f ca="true">+IF(OFFSET('Water Data'!$D$30,0,10*ROW('Water Data'!D9))="","",OFFSET('Water Data'!$D$30,0,10*ROW('Water Data'!D9)))</f>
        <v/>
      </c>
      <c r="BY15" s="33" t="str">
        <f ca="true">+IF(OFFSET('Water Data'!$E$28,0,10*ROW('Water Data'!E9))="","",OFFSET('Water Data'!$E$28,0,10*ROW('Water Data'!E9)))</f>
        <v/>
      </c>
      <c r="BZ15" s="33" t="str">
        <f ca="true">+IF(OFFSET('Water Data'!$E$29,0,10*ROW('Water Data'!E9))="","",OFFSET('Water Data'!$E$29,0,10*ROW('Water Data'!E9)))</f>
        <v/>
      </c>
      <c r="CA15" s="33" t="str">
        <f ca="true">+IF(OFFSET('Water Data'!$E$30,0,10*ROW('Water Data'!E9))="","",OFFSET('Water Data'!$E$30,0,10*ROW('Water Data'!E9)))</f>
        <v/>
      </c>
      <c r="CB15" s="33" t="str">
        <f ca="true">+IF(OFFSET('Water Data'!$F$28,0,10*ROW('Water Data'!F9))="","",OFFSET('Water Data'!$F$28,0,10*ROW('Water Data'!F9)))</f>
        <v/>
      </c>
      <c r="CC15" s="33" t="str">
        <f ca="true">+IF(OFFSET('Water Data'!$F$29,0,10*ROW('Water Data'!F9))="","",OFFSET('Water Data'!$F$29,0,10*ROW('Water Data'!F9)))</f>
        <v/>
      </c>
      <c r="CD15" s="33" t="str">
        <f ca="true">+IF(OFFSET('Water Data'!$F$30,0,10*ROW('Water Data'!F9))="","",OFFSET('Water Data'!$F$30,0,10*ROW('Water Data'!F9)))</f>
        <v/>
      </c>
      <c r="CE15" s="33" t="str">
        <f ca="true">+IF(OFFSET('Water Data'!$G$28,0,10*ROW('Water Data'!G9))="","",OFFSET('Water Data'!$G$28,0,10*ROW('Water Data'!G9)))</f>
        <v/>
      </c>
      <c r="CF15" s="33" t="str">
        <f ca="true">+IF(OFFSET('Water Data'!$G$29,0,10*ROW('Water Data'!G9))="","",OFFSET('Water Data'!$G$29,0,10*ROW('Water Data'!G9)))</f>
        <v/>
      </c>
      <c r="CG15" s="33" t="str">
        <f ca="true">+IF(OFFSET('Water Data'!$G$30,0,10*ROW('Water Data'!G9))="","",OFFSET('Water Data'!$G$30,0,10*ROW('Water Data'!G9)))</f>
        <v/>
      </c>
      <c r="CH15" s="33" t="str">
        <f ca="true">+IF(OFFSET('Water Data'!$H$28,0,10*ROW('Water Data'!H9))="","",OFFSET('Water Data'!$H$28,0,10*ROW('Water Data'!H9)))</f>
        <v/>
      </c>
      <c r="CI15" s="33" t="str">
        <f ca="true">+IF(OFFSET('Water Data'!$H$29,0,10*ROW('Water Data'!H9))="","",OFFSET('Water Data'!$H$29,0,10*ROW('Water Data'!H9)))</f>
        <v/>
      </c>
      <c r="CJ15" s="33" t="str">
        <f ca="true">+IF(OFFSET('Water Data'!$H$30,0,10*ROW('Water Data'!H9))="","",OFFSET('Water Data'!$H$30,0,10*ROW('Water Data'!H9)))</f>
        <v/>
      </c>
      <c r="CK15" s="33" t="str">
        <f ca="true">+IF(OFFSET('Sanitation Data'!$C$29,0,10*ROW('Sanitation Data'!C9))="","",OFFSET('Sanitation Data'!$C$29,0,10*ROW('Sanitation Data'!C9)))</f>
        <v/>
      </c>
      <c r="CL15" s="33" t="str">
        <f ca="true">+IF(OFFSET('Sanitation Data'!$C$30,0,10*ROW('Sanitation Data'!C9))="","",OFFSET('Sanitation Data'!$C$30,0,10*ROW('Sanitation Data'!C9)))</f>
        <v/>
      </c>
      <c r="CM15" s="33" t="str">
        <f ca="true">+IF(OFFSET('Sanitation Data'!$C$31,0,10*ROW('Sanitation Data'!C9))="","",OFFSET('Sanitation Data'!$C$31,0,10*ROW('Sanitation Data'!C9)))</f>
        <v/>
      </c>
      <c r="CN15" s="33" t="str">
        <f ca="true">+IF(OFFSET('Sanitation Data'!$C$32,0,10*ROW('Sanitation Data'!C9))="","",OFFSET('Sanitation Data'!$C$32,0,10*ROW('Sanitation Data'!C9)))</f>
        <v/>
      </c>
      <c r="CO15" s="33" t="str">
        <f ca="true">+IF(OFFSET('Sanitation Data'!$C$33,0,10*ROW('Sanitation Data'!C9))="","",OFFSET('Sanitation Data'!$C$33,0,10*ROW('Sanitation Data'!C9)))</f>
        <v/>
      </c>
      <c r="CP15" s="33" t="str">
        <f ca="true">+IF(OFFSET('Sanitation Data'!$D$29,0,10*ROW('Sanitation Data'!D9))="","",OFFSET('Sanitation Data'!$D$29,0,10*ROW('Sanitation Data'!D9)))</f>
        <v/>
      </c>
      <c r="CQ15" s="33" t="str">
        <f ca="true">+IF(OFFSET('Sanitation Data'!$D$30,0,10*ROW('Sanitation Data'!D9))="","",OFFSET('Sanitation Data'!$D$30,0,10*ROW('Sanitation Data'!D9)))</f>
        <v/>
      </c>
      <c r="CR15" s="33" t="str">
        <f ca="true">+IF(OFFSET('Sanitation Data'!$D$31,0,10*ROW('Sanitation Data'!D9))="","",OFFSET('Sanitation Data'!$D$31,0,10*ROW('Sanitation Data'!D9)))</f>
        <v/>
      </c>
      <c r="CS15" s="33" t="str">
        <f ca="true">+IF(OFFSET('Sanitation Data'!$D$32,0,10*ROW('Sanitation Data'!D9))="","",OFFSET('Sanitation Data'!$D$32,0,10*ROW('Sanitation Data'!D9)))</f>
        <v/>
      </c>
      <c r="CT15" s="33" t="str">
        <f ca="true">+IF(OFFSET('Sanitation Data'!$D$33,0,10*ROW('Sanitation Data'!D9))="","",OFFSET('Sanitation Data'!$D$33,0,10*ROW('Sanitation Data'!D9)))</f>
        <v/>
      </c>
      <c r="CU15" s="33" t="str">
        <f ca="true">+IF(OFFSET('Sanitation Data'!$E$29,0,10*ROW('Sanitation Data'!E9))="","",OFFSET('Sanitation Data'!$E$29,0,10*ROW('Sanitation Data'!E9)))</f>
        <v/>
      </c>
      <c r="CV15" s="33" t="str">
        <f ca="true">+IF(OFFSET('Sanitation Data'!$E$30,0,10*ROW('Sanitation Data'!E9))="","",OFFSET('Sanitation Data'!$E$30,0,10*ROW('Sanitation Data'!E9)))</f>
        <v/>
      </c>
      <c r="CW15" s="33" t="str">
        <f ca="true">+IF(OFFSET('Sanitation Data'!$E$31,0,10*ROW('Sanitation Data'!E9))="","",OFFSET('Sanitation Data'!$E$31,0,10*ROW('Sanitation Data'!E9)))</f>
        <v/>
      </c>
      <c r="CX15" s="33" t="str">
        <f ca="true">+IF(OFFSET('Sanitation Data'!$E$32,0,10*ROW('Sanitation Data'!E9))="","",OFFSET('Sanitation Data'!$E$32,0,10*ROW('Sanitation Data'!E9)))</f>
        <v/>
      </c>
      <c r="CY15" s="33" t="str">
        <f ca="true">+IF(OFFSET('Sanitation Data'!$E$33,0,10*ROW('Sanitation Data'!E9))="","",OFFSET('Sanitation Data'!$E$33,0,10*ROW('Sanitation Data'!E9)))</f>
        <v/>
      </c>
      <c r="CZ15" s="33" t="str">
        <f ca="true">+IF(OFFSET('Sanitation Data'!$F$29,0,10*ROW('Sanitation Data'!F9))="","",OFFSET('Sanitation Data'!$F$29,0,10*ROW('Sanitation Data'!F9)))</f>
        <v/>
      </c>
      <c r="DA15" s="33" t="str">
        <f ca="true">+IF(OFFSET('Sanitation Data'!$F$30,0,10*ROW('Sanitation Data'!F9))="","",OFFSET('Sanitation Data'!$F$30,0,10*ROW('Sanitation Data'!F9)))</f>
        <v/>
      </c>
      <c r="DB15" s="33" t="str">
        <f ca="true">+IF(OFFSET('Sanitation Data'!$F$31,0,10*ROW('Sanitation Data'!F9))="","",OFFSET('Sanitation Data'!$F$31,0,10*ROW('Sanitation Data'!F9)))</f>
        <v/>
      </c>
      <c r="DC15" s="33" t="str">
        <f ca="true">+IF(OFFSET('Sanitation Data'!$F$32,0,10*ROW('Sanitation Data'!F9))="","",OFFSET('Sanitation Data'!$F$32,0,10*ROW('Sanitation Data'!F9)))</f>
        <v/>
      </c>
      <c r="DD15" s="33" t="str">
        <f ca="true">+IF(OFFSET('Sanitation Data'!$F$33,0,10*ROW('Sanitation Data'!F9))="","",OFFSET('Sanitation Data'!$F$33,0,10*ROW('Sanitation Data'!F9)))</f>
        <v/>
      </c>
      <c r="DE15" s="33" t="str">
        <f ca="true">+IF(OFFSET('Sanitation Data'!$G$29,0,10*ROW('Sanitation Data'!G9))="","",OFFSET('Sanitation Data'!$G$29,0,10*ROW('Sanitation Data'!G9)))</f>
        <v/>
      </c>
      <c r="DF15" s="33" t="str">
        <f ca="true">+IF(OFFSET('Sanitation Data'!$G$30,0,10*ROW('Sanitation Data'!G9))="","",OFFSET('Sanitation Data'!$G$30,0,10*ROW('Sanitation Data'!G9)))</f>
        <v/>
      </c>
      <c r="DG15" s="33" t="str">
        <f ca="true">+IF(OFFSET('Sanitation Data'!$G$31,0,10*ROW('Sanitation Data'!G9))="","",OFFSET('Sanitation Data'!$G$31,0,10*ROW('Sanitation Data'!G9)))</f>
        <v/>
      </c>
      <c r="DH15" s="33" t="str">
        <f ca="true">+IF(OFFSET('Sanitation Data'!$G$32,0,10*ROW('Sanitation Data'!G9))="","",OFFSET('Sanitation Data'!$G$32,0,10*ROW('Sanitation Data'!G9)))</f>
        <v/>
      </c>
      <c r="DI15" s="33" t="str">
        <f ca="true">+IF(OFFSET('Sanitation Data'!$G$33,0,10*ROW('Sanitation Data'!G9))="","",OFFSET('Sanitation Data'!$G$33,0,10*ROW('Sanitation Data'!G9)))</f>
        <v/>
      </c>
      <c r="DJ15" s="33" t="str">
        <f ca="true">+IF(OFFSET('Sanitation Data'!$H$29,0,10*ROW('Sanitation Data'!H9))="","",OFFSET('Sanitation Data'!$H$29,0,10*ROW('Sanitation Data'!H9)))</f>
        <v/>
      </c>
      <c r="DK15" s="33" t="str">
        <f ca="true">+IF(OFFSET('Sanitation Data'!$H$30,0,10*ROW('Sanitation Data'!H9))="","",OFFSET('Sanitation Data'!$H$30,0,10*ROW('Sanitation Data'!H9)))</f>
        <v/>
      </c>
      <c r="DL15" s="33" t="str">
        <f ca="true">+IF(OFFSET('Sanitation Data'!$H$31,0,10*ROW('Sanitation Data'!H9))="","",OFFSET('Sanitation Data'!$H$31,0,10*ROW('Sanitation Data'!H9)))</f>
        <v/>
      </c>
      <c r="DM15" s="33" t="str">
        <f ca="true">+IF(OFFSET('Sanitation Data'!$H$32,0,10*ROW('Sanitation Data'!H9))="","",OFFSET('Sanitation Data'!$H$32,0,10*ROW('Sanitation Data'!H9)))</f>
        <v/>
      </c>
      <c r="DN15" s="33" t="str">
        <f ca="true">+IF(OFFSET('Sanitation Data'!$H$33,0,10*ROW('Sanitation Data'!H9))="","",OFFSET('Sanitation Data'!$H$33,0,10*ROW('Sanitation Data'!H9)))</f>
        <v/>
      </c>
      <c r="DO15" s="33" t="str">
        <f ca="true">+IF(OFFSET('Hygiene Data'!$C$12,0,10*ROW('Hygiene Data'!C9))="","",OFFSET('Hygiene Data'!$C$12,0,10*ROW('Hygiene Data'!C9)))</f>
        <v/>
      </c>
      <c r="DP15" s="33" t="str">
        <f ca="true">+IF(OFFSET('Hygiene Data'!$C$13,0,10*ROW('Hygiene Data'!C9))="","",OFFSET('Hygiene Data'!$C$13,0,10*ROW('Hygiene Data'!C9)))</f>
        <v/>
      </c>
      <c r="DQ15" s="33" t="str">
        <f ca="true">+IF(OFFSET('Hygiene Data'!$C$14,0,10*ROW('Hygiene Data'!C9))="","",OFFSET('Hygiene Data'!$C$14,0,10*ROW('Hygiene Data'!C9)))</f>
        <v/>
      </c>
      <c r="DR15" s="33" t="str">
        <f ca="true">+IF(OFFSET('Hygiene Data'!$D$12,0,10*ROW('Hygiene Data'!D9))="","",OFFSET('Hygiene Data'!$D$12,0,10*ROW('Hygiene Data'!D9)))</f>
        <v/>
      </c>
      <c r="DS15" s="33" t="str">
        <f ca="true">+IF(OFFSET('Hygiene Data'!$D$13,0,10*ROW('Hygiene Data'!D9))="","",OFFSET('Hygiene Data'!$D$13,0,10*ROW('Hygiene Data'!D9)))</f>
        <v/>
      </c>
      <c r="DT15" s="33" t="str">
        <f ca="true">+IF(OFFSET('Hygiene Data'!$D$14,0,10*ROW('Hygiene Data'!D9))="","",OFFSET('Hygiene Data'!$D$14,0,10*ROW('Hygiene Data'!D9)))</f>
        <v/>
      </c>
      <c r="DU15" s="33" t="str">
        <f ca="true">+IF(OFFSET('Hygiene Data'!$E$12,0,10*ROW('Hygiene Data'!E9))="","",OFFSET('Hygiene Data'!$E$12,0,10*ROW('Hygiene Data'!E9)))</f>
        <v/>
      </c>
      <c r="DV15" s="33" t="str">
        <f ca="true">+IF(OFFSET('Hygiene Data'!$E$13,0,10*ROW('Hygiene Data'!E9))="","",OFFSET('Hygiene Data'!$E$13,0,10*ROW('Hygiene Data'!E9)))</f>
        <v/>
      </c>
      <c r="DW15" s="33" t="str">
        <f ca="true">+IF(OFFSET('Hygiene Data'!$E$14,0,10*ROW('Hygiene Data'!E9))="","",OFFSET('Hygiene Data'!$E$14,0,10*ROW('Hygiene Data'!E9)))</f>
        <v/>
      </c>
      <c r="DX15" s="33" t="str">
        <f ca="true">+IF(OFFSET('Hygiene Data'!$F$12,0,10*ROW('Hygiene Data'!F9))="","",OFFSET('Hygiene Data'!$F$12,0,10*ROW('Hygiene Data'!F9)))</f>
        <v/>
      </c>
      <c r="DY15" s="33" t="str">
        <f ca="true">+IF(OFFSET('Hygiene Data'!$F$13,0,10*ROW('Hygiene Data'!F9))="","",OFFSET('Hygiene Data'!$F$13,0,10*ROW('Hygiene Data'!F9)))</f>
        <v/>
      </c>
      <c r="DZ15" s="33" t="str">
        <f ca="true">+IF(OFFSET('Hygiene Data'!$F$14,0,10*ROW('Hygiene Data'!F9))="","",OFFSET('Hygiene Data'!$F$14,0,10*ROW('Hygiene Data'!F9)))</f>
        <v/>
      </c>
      <c r="EA15" s="33" t="str">
        <f ca="true">+IF(OFFSET('Hygiene Data'!$G$12,0,10*ROW('Hygiene Data'!G9))="","",OFFSET('Hygiene Data'!$G$12,0,10*ROW('Hygiene Data'!G9)))</f>
        <v/>
      </c>
      <c r="EB15" s="33" t="str">
        <f ca="true">+IF(OFFSET('Hygiene Data'!$G$13,0,10*ROW('Hygiene Data'!G9))="","",OFFSET('Hygiene Data'!$G$13,0,10*ROW('Hygiene Data'!G9)))</f>
        <v/>
      </c>
      <c r="EC15" s="33" t="str">
        <f ca="true">+IF(OFFSET('Hygiene Data'!$G$14,0,10*ROW('Hygiene Data'!G9))="","",OFFSET('Hygiene Data'!$G$14,0,10*ROW('Hygiene Data'!G9)))</f>
        <v/>
      </c>
      <c r="ED15" s="33" t="str">
        <f ca="true">+IF(OFFSET('Hygiene Data'!$H$12,0,10*ROW('Hygiene Data'!H9))="","",OFFSET('Hygiene Data'!$H$12,0,10*ROW('Hygiene Data'!H9)))</f>
        <v/>
      </c>
      <c r="EE15" s="33" t="str">
        <f ca="true">+IF(OFFSET('Hygiene Data'!$H$13,0,10*ROW('Hygiene Data'!H9))="","",OFFSET('Hygiene Data'!$H$13,0,10*ROW('Hygiene Data'!H9)))</f>
        <v/>
      </c>
      <c r="EF15" s="33" t="str">
        <f ca="true">+IF(OFFSET('Hygiene Data'!$H$14,0,10*ROW('Hygiene Data'!H9))="","",OFFSET('Hygiene Data'!$H$14,0,10*ROW('Hygiene Data'!H9)))</f>
        <v/>
      </c>
    </row>
    <row r="16" x14ac:dyDescent="0.2">
      <c r="A16" s="56" t="str">
        <f ca="true">+IF(OFFSET('Water Data'!$B$1,0,10*ROW('Water Data'!B10))="","",OFFSET('Water Data'!$B$1,0,10*ROW('Water Data'!B10)))</f>
        <v/>
      </c>
      <c r="B16" s="56" t="str">
        <f ca="true">+IF(OFFSET('Water Data'!$A$3,0,10*ROW('Water Data'!A10))="","",OFFSET('Water Data'!$A$3,0,10*ROW('Water Data'!A10)))</f>
        <v/>
      </c>
      <c r="C16" s="56" t="str">
        <f ca="true">+IF(OFFSET('Water Data'!$C$3,0,10*ROW('Water Data'!C10))="","",OFFSET('Water Data'!$C$3,0,10*ROW('Water Data'!C10)))</f>
        <v/>
      </c>
      <c r="D16" s="244"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4"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4"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4"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4"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4"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4"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4"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4"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4"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4"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4"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4"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4"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4"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4"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4"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4"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5"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5"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5"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5"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5"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5"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5"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5"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5"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5"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5"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5"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5"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5"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5"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5"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5"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5"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5"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5"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5"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5"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5"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5"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5"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5"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5"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5"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5"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5"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6"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6"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6"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6"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6"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6"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6"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6"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6"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6"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6"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6"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6"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6"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6"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6"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6"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6"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3" t="str">
        <f ca="true">+IF(OFFSET('Water Data'!$C$28,0,10*ROW('Water Data'!C10))="","",OFFSET('Water Data'!$C$28,0,10*ROW('Water Data'!C10)))</f>
        <v/>
      </c>
      <c r="BT16" s="33" t="str">
        <f ca="true">+IF(OFFSET('Water Data'!$C$29,0,10*ROW('Water Data'!C10))="","",OFFSET('Water Data'!$C$29,0,10*ROW('Water Data'!C10)))</f>
        <v/>
      </c>
      <c r="BU16" s="33" t="str">
        <f ca="true">+IF(OFFSET('Water Data'!$C$30,0,10*ROW('Water Data'!C10))="","",OFFSET('Water Data'!$C$30,0,10*ROW('Water Data'!C10)))</f>
        <v/>
      </c>
      <c r="BV16" s="33" t="str">
        <f ca="true">+IF(OFFSET('Water Data'!$D$28,0,10*ROW('Water Data'!D10))="","",OFFSET('Water Data'!$D$28,0,10*ROW('Water Data'!D10)))</f>
        <v/>
      </c>
      <c r="BW16" s="33" t="str">
        <f ca="true">+IF(OFFSET('Water Data'!$D$29,0,10*ROW('Water Data'!D10))="","",OFFSET('Water Data'!$D$29,0,10*ROW('Water Data'!D10)))</f>
        <v/>
      </c>
      <c r="BX16" s="33" t="str">
        <f ca="true">+IF(OFFSET('Water Data'!$D$30,0,10*ROW('Water Data'!D10))="","",OFFSET('Water Data'!$D$30,0,10*ROW('Water Data'!D10)))</f>
        <v/>
      </c>
      <c r="BY16" s="33" t="str">
        <f ca="true">+IF(OFFSET('Water Data'!$E$28,0,10*ROW('Water Data'!E10))="","",OFFSET('Water Data'!$E$28,0,10*ROW('Water Data'!E10)))</f>
        <v/>
      </c>
      <c r="BZ16" s="33" t="str">
        <f ca="true">+IF(OFFSET('Water Data'!$E$29,0,10*ROW('Water Data'!E10))="","",OFFSET('Water Data'!$E$29,0,10*ROW('Water Data'!E10)))</f>
        <v/>
      </c>
      <c r="CA16" s="33" t="str">
        <f ca="true">+IF(OFFSET('Water Data'!$E$30,0,10*ROW('Water Data'!E10))="","",OFFSET('Water Data'!$E$30,0,10*ROW('Water Data'!E10)))</f>
        <v/>
      </c>
      <c r="CB16" s="33" t="str">
        <f ca="true">+IF(OFFSET('Water Data'!$F$28,0,10*ROW('Water Data'!F10))="","",OFFSET('Water Data'!$F$28,0,10*ROW('Water Data'!F10)))</f>
        <v/>
      </c>
      <c r="CC16" s="33" t="str">
        <f ca="true">+IF(OFFSET('Water Data'!$F$29,0,10*ROW('Water Data'!F10))="","",OFFSET('Water Data'!$F$29,0,10*ROW('Water Data'!F10)))</f>
        <v/>
      </c>
      <c r="CD16" s="33" t="str">
        <f ca="true">+IF(OFFSET('Water Data'!$F$30,0,10*ROW('Water Data'!F10))="","",OFFSET('Water Data'!$F$30,0,10*ROW('Water Data'!F10)))</f>
        <v/>
      </c>
      <c r="CE16" s="33" t="str">
        <f ca="true">+IF(OFFSET('Water Data'!$G$28,0,10*ROW('Water Data'!G10))="","",OFFSET('Water Data'!$G$28,0,10*ROW('Water Data'!G10)))</f>
        <v/>
      </c>
      <c r="CF16" s="33" t="str">
        <f ca="true">+IF(OFFSET('Water Data'!$G$29,0,10*ROW('Water Data'!G10))="","",OFFSET('Water Data'!$G$29,0,10*ROW('Water Data'!G10)))</f>
        <v/>
      </c>
      <c r="CG16" s="33" t="str">
        <f ca="true">+IF(OFFSET('Water Data'!$G$30,0,10*ROW('Water Data'!G10))="","",OFFSET('Water Data'!$G$30,0,10*ROW('Water Data'!G10)))</f>
        <v/>
      </c>
      <c r="CH16" s="33" t="str">
        <f ca="true">+IF(OFFSET('Water Data'!$H$28,0,10*ROW('Water Data'!H10))="","",OFFSET('Water Data'!$H$28,0,10*ROW('Water Data'!H10)))</f>
        <v/>
      </c>
      <c r="CI16" s="33" t="str">
        <f ca="true">+IF(OFFSET('Water Data'!$H$29,0,10*ROW('Water Data'!H10))="","",OFFSET('Water Data'!$H$29,0,10*ROW('Water Data'!H10)))</f>
        <v/>
      </c>
      <c r="CJ16" s="33" t="str">
        <f ca="true">+IF(OFFSET('Water Data'!$H$30,0,10*ROW('Water Data'!H10))="","",OFFSET('Water Data'!$H$30,0,10*ROW('Water Data'!H10)))</f>
        <v/>
      </c>
      <c r="CK16" s="33" t="str">
        <f ca="true">+IF(OFFSET('Sanitation Data'!$C$29,0,10*ROW('Sanitation Data'!C10))="","",OFFSET('Sanitation Data'!$C$29,0,10*ROW('Sanitation Data'!C10)))</f>
        <v/>
      </c>
      <c r="CL16" s="33" t="str">
        <f ca="true">+IF(OFFSET('Sanitation Data'!$C$30,0,10*ROW('Sanitation Data'!C10))="","",OFFSET('Sanitation Data'!$C$30,0,10*ROW('Sanitation Data'!C10)))</f>
        <v/>
      </c>
      <c r="CM16" s="33" t="str">
        <f ca="true">+IF(OFFSET('Sanitation Data'!$C$31,0,10*ROW('Sanitation Data'!C10))="","",OFFSET('Sanitation Data'!$C$31,0,10*ROW('Sanitation Data'!C10)))</f>
        <v/>
      </c>
      <c r="CN16" s="33" t="str">
        <f ca="true">+IF(OFFSET('Sanitation Data'!$C$32,0,10*ROW('Sanitation Data'!C10))="","",OFFSET('Sanitation Data'!$C$32,0,10*ROW('Sanitation Data'!C10)))</f>
        <v/>
      </c>
      <c r="CO16" s="33" t="str">
        <f ca="true">+IF(OFFSET('Sanitation Data'!$C$33,0,10*ROW('Sanitation Data'!C10))="","",OFFSET('Sanitation Data'!$C$33,0,10*ROW('Sanitation Data'!C10)))</f>
        <v/>
      </c>
      <c r="CP16" s="33" t="str">
        <f ca="true">+IF(OFFSET('Sanitation Data'!$D$29,0,10*ROW('Sanitation Data'!D10))="","",OFFSET('Sanitation Data'!$D$29,0,10*ROW('Sanitation Data'!D10)))</f>
        <v/>
      </c>
      <c r="CQ16" s="33" t="str">
        <f ca="true">+IF(OFFSET('Sanitation Data'!$D$30,0,10*ROW('Sanitation Data'!D10))="","",OFFSET('Sanitation Data'!$D$30,0,10*ROW('Sanitation Data'!D10)))</f>
        <v/>
      </c>
      <c r="CR16" s="33" t="str">
        <f ca="true">+IF(OFFSET('Sanitation Data'!$D$31,0,10*ROW('Sanitation Data'!D10))="","",OFFSET('Sanitation Data'!$D$31,0,10*ROW('Sanitation Data'!D10)))</f>
        <v/>
      </c>
      <c r="CS16" s="33" t="str">
        <f ca="true">+IF(OFFSET('Sanitation Data'!$D$32,0,10*ROW('Sanitation Data'!D10))="","",OFFSET('Sanitation Data'!$D$32,0,10*ROW('Sanitation Data'!D10)))</f>
        <v/>
      </c>
      <c r="CT16" s="33" t="str">
        <f ca="true">+IF(OFFSET('Sanitation Data'!$D$33,0,10*ROW('Sanitation Data'!D10))="","",OFFSET('Sanitation Data'!$D$33,0,10*ROW('Sanitation Data'!D10)))</f>
        <v/>
      </c>
      <c r="CU16" s="33" t="str">
        <f ca="true">+IF(OFFSET('Sanitation Data'!$E$29,0,10*ROW('Sanitation Data'!E10))="","",OFFSET('Sanitation Data'!$E$29,0,10*ROW('Sanitation Data'!E10)))</f>
        <v/>
      </c>
      <c r="CV16" s="33" t="str">
        <f ca="true">+IF(OFFSET('Sanitation Data'!$E$30,0,10*ROW('Sanitation Data'!E10))="","",OFFSET('Sanitation Data'!$E$30,0,10*ROW('Sanitation Data'!E10)))</f>
        <v/>
      </c>
      <c r="CW16" s="33" t="str">
        <f ca="true">+IF(OFFSET('Sanitation Data'!$E$31,0,10*ROW('Sanitation Data'!E10))="","",OFFSET('Sanitation Data'!$E$31,0,10*ROW('Sanitation Data'!E10)))</f>
        <v/>
      </c>
      <c r="CX16" s="33" t="str">
        <f ca="true">+IF(OFFSET('Sanitation Data'!$E$32,0,10*ROW('Sanitation Data'!E10))="","",OFFSET('Sanitation Data'!$E$32,0,10*ROW('Sanitation Data'!E10)))</f>
        <v/>
      </c>
      <c r="CY16" s="33" t="str">
        <f ca="true">+IF(OFFSET('Sanitation Data'!$E$33,0,10*ROW('Sanitation Data'!E10))="","",OFFSET('Sanitation Data'!$E$33,0,10*ROW('Sanitation Data'!E10)))</f>
        <v/>
      </c>
      <c r="CZ16" s="33" t="str">
        <f ca="true">+IF(OFFSET('Sanitation Data'!$F$29,0,10*ROW('Sanitation Data'!F10))="","",OFFSET('Sanitation Data'!$F$29,0,10*ROW('Sanitation Data'!F10)))</f>
        <v/>
      </c>
      <c r="DA16" s="33" t="str">
        <f ca="true">+IF(OFFSET('Sanitation Data'!$F$30,0,10*ROW('Sanitation Data'!F10))="","",OFFSET('Sanitation Data'!$F$30,0,10*ROW('Sanitation Data'!F10)))</f>
        <v/>
      </c>
      <c r="DB16" s="33" t="str">
        <f ca="true">+IF(OFFSET('Sanitation Data'!$F$31,0,10*ROW('Sanitation Data'!F10))="","",OFFSET('Sanitation Data'!$F$31,0,10*ROW('Sanitation Data'!F10)))</f>
        <v/>
      </c>
      <c r="DC16" s="33" t="str">
        <f ca="true">+IF(OFFSET('Sanitation Data'!$F$32,0,10*ROW('Sanitation Data'!F10))="","",OFFSET('Sanitation Data'!$F$32,0,10*ROW('Sanitation Data'!F10)))</f>
        <v/>
      </c>
      <c r="DD16" s="33" t="str">
        <f ca="true">+IF(OFFSET('Sanitation Data'!$F$33,0,10*ROW('Sanitation Data'!F10))="","",OFFSET('Sanitation Data'!$F$33,0,10*ROW('Sanitation Data'!F10)))</f>
        <v/>
      </c>
      <c r="DE16" s="33" t="str">
        <f ca="true">+IF(OFFSET('Sanitation Data'!$G$29,0,10*ROW('Sanitation Data'!G10))="","",OFFSET('Sanitation Data'!$G$29,0,10*ROW('Sanitation Data'!G10)))</f>
        <v/>
      </c>
      <c r="DF16" s="33" t="str">
        <f ca="true">+IF(OFFSET('Sanitation Data'!$G$30,0,10*ROW('Sanitation Data'!G10))="","",OFFSET('Sanitation Data'!$G$30,0,10*ROW('Sanitation Data'!G10)))</f>
        <v/>
      </c>
      <c r="DG16" s="33" t="str">
        <f ca="true">+IF(OFFSET('Sanitation Data'!$G$31,0,10*ROW('Sanitation Data'!G10))="","",OFFSET('Sanitation Data'!$G$31,0,10*ROW('Sanitation Data'!G10)))</f>
        <v/>
      </c>
      <c r="DH16" s="33" t="str">
        <f ca="true">+IF(OFFSET('Sanitation Data'!$G$32,0,10*ROW('Sanitation Data'!G10))="","",OFFSET('Sanitation Data'!$G$32,0,10*ROW('Sanitation Data'!G10)))</f>
        <v/>
      </c>
      <c r="DI16" s="33" t="str">
        <f ca="true">+IF(OFFSET('Sanitation Data'!$G$33,0,10*ROW('Sanitation Data'!G10))="","",OFFSET('Sanitation Data'!$G$33,0,10*ROW('Sanitation Data'!G10)))</f>
        <v/>
      </c>
      <c r="DJ16" s="33" t="str">
        <f ca="true">+IF(OFFSET('Sanitation Data'!$H$29,0,10*ROW('Sanitation Data'!H10))="","",OFFSET('Sanitation Data'!$H$29,0,10*ROW('Sanitation Data'!H10)))</f>
        <v/>
      </c>
      <c r="DK16" s="33" t="str">
        <f ca="true">+IF(OFFSET('Sanitation Data'!$H$30,0,10*ROW('Sanitation Data'!H10))="","",OFFSET('Sanitation Data'!$H$30,0,10*ROW('Sanitation Data'!H10)))</f>
        <v/>
      </c>
      <c r="DL16" s="33" t="str">
        <f ca="true">+IF(OFFSET('Sanitation Data'!$H$31,0,10*ROW('Sanitation Data'!H10))="","",OFFSET('Sanitation Data'!$H$31,0,10*ROW('Sanitation Data'!H10)))</f>
        <v/>
      </c>
      <c r="DM16" s="33" t="str">
        <f ca="true">+IF(OFFSET('Sanitation Data'!$H$32,0,10*ROW('Sanitation Data'!H10))="","",OFFSET('Sanitation Data'!$H$32,0,10*ROW('Sanitation Data'!H10)))</f>
        <v/>
      </c>
      <c r="DN16" s="33" t="str">
        <f ca="true">+IF(OFFSET('Sanitation Data'!$H$33,0,10*ROW('Sanitation Data'!H10))="","",OFFSET('Sanitation Data'!$H$33,0,10*ROW('Sanitation Data'!H10)))</f>
        <v/>
      </c>
      <c r="DO16" s="33" t="str">
        <f ca="true">+IF(OFFSET('Hygiene Data'!$C$12,0,10*ROW('Hygiene Data'!C10))="","",OFFSET('Hygiene Data'!$C$12,0,10*ROW('Hygiene Data'!C10)))</f>
        <v/>
      </c>
      <c r="DP16" s="33" t="str">
        <f ca="true">+IF(OFFSET('Hygiene Data'!$C$13,0,10*ROW('Hygiene Data'!C10))="","",OFFSET('Hygiene Data'!$C$13,0,10*ROW('Hygiene Data'!C10)))</f>
        <v/>
      </c>
      <c r="DQ16" s="33" t="str">
        <f ca="true">+IF(OFFSET('Hygiene Data'!$C$14,0,10*ROW('Hygiene Data'!C10))="","",OFFSET('Hygiene Data'!$C$14,0,10*ROW('Hygiene Data'!C10)))</f>
        <v/>
      </c>
      <c r="DR16" s="33" t="str">
        <f ca="true">+IF(OFFSET('Hygiene Data'!$D$12,0,10*ROW('Hygiene Data'!D10))="","",OFFSET('Hygiene Data'!$D$12,0,10*ROW('Hygiene Data'!D10)))</f>
        <v/>
      </c>
      <c r="DS16" s="33" t="str">
        <f ca="true">+IF(OFFSET('Hygiene Data'!$D$13,0,10*ROW('Hygiene Data'!D10))="","",OFFSET('Hygiene Data'!$D$13,0,10*ROW('Hygiene Data'!D10)))</f>
        <v/>
      </c>
      <c r="DT16" s="33" t="str">
        <f ca="true">+IF(OFFSET('Hygiene Data'!$D$14,0,10*ROW('Hygiene Data'!D10))="","",OFFSET('Hygiene Data'!$D$14,0,10*ROW('Hygiene Data'!D10)))</f>
        <v/>
      </c>
      <c r="DU16" s="33" t="str">
        <f ca="true">+IF(OFFSET('Hygiene Data'!$E$12,0,10*ROW('Hygiene Data'!E10))="","",OFFSET('Hygiene Data'!$E$12,0,10*ROW('Hygiene Data'!E10)))</f>
        <v/>
      </c>
      <c r="DV16" s="33" t="str">
        <f ca="true">+IF(OFFSET('Hygiene Data'!$E$13,0,10*ROW('Hygiene Data'!E10))="","",OFFSET('Hygiene Data'!$E$13,0,10*ROW('Hygiene Data'!E10)))</f>
        <v/>
      </c>
      <c r="DW16" s="33" t="str">
        <f ca="true">+IF(OFFSET('Hygiene Data'!$E$14,0,10*ROW('Hygiene Data'!E10))="","",OFFSET('Hygiene Data'!$E$14,0,10*ROW('Hygiene Data'!E10)))</f>
        <v/>
      </c>
      <c r="DX16" s="33" t="str">
        <f ca="true">+IF(OFFSET('Hygiene Data'!$F$12,0,10*ROW('Hygiene Data'!F10))="","",OFFSET('Hygiene Data'!$F$12,0,10*ROW('Hygiene Data'!F10)))</f>
        <v/>
      </c>
      <c r="DY16" s="33" t="str">
        <f ca="true">+IF(OFFSET('Hygiene Data'!$F$13,0,10*ROW('Hygiene Data'!F10))="","",OFFSET('Hygiene Data'!$F$13,0,10*ROW('Hygiene Data'!F10)))</f>
        <v/>
      </c>
      <c r="DZ16" s="33" t="str">
        <f ca="true">+IF(OFFSET('Hygiene Data'!$F$14,0,10*ROW('Hygiene Data'!F10))="","",OFFSET('Hygiene Data'!$F$14,0,10*ROW('Hygiene Data'!F10)))</f>
        <v/>
      </c>
      <c r="EA16" s="33" t="str">
        <f ca="true">+IF(OFFSET('Hygiene Data'!$G$12,0,10*ROW('Hygiene Data'!G10))="","",OFFSET('Hygiene Data'!$G$12,0,10*ROW('Hygiene Data'!G10)))</f>
        <v/>
      </c>
      <c r="EB16" s="33" t="str">
        <f ca="true">+IF(OFFSET('Hygiene Data'!$G$13,0,10*ROW('Hygiene Data'!G10))="","",OFFSET('Hygiene Data'!$G$13,0,10*ROW('Hygiene Data'!G10)))</f>
        <v/>
      </c>
      <c r="EC16" s="33" t="str">
        <f ca="true">+IF(OFFSET('Hygiene Data'!$G$14,0,10*ROW('Hygiene Data'!G10))="","",OFFSET('Hygiene Data'!$G$14,0,10*ROW('Hygiene Data'!G10)))</f>
        <v/>
      </c>
      <c r="ED16" s="33" t="str">
        <f ca="true">+IF(OFFSET('Hygiene Data'!$H$12,0,10*ROW('Hygiene Data'!H10))="","",OFFSET('Hygiene Data'!$H$12,0,10*ROW('Hygiene Data'!H10)))</f>
        <v/>
      </c>
      <c r="EE16" s="33" t="str">
        <f ca="true">+IF(OFFSET('Hygiene Data'!$H$13,0,10*ROW('Hygiene Data'!H10))="","",OFFSET('Hygiene Data'!$H$13,0,10*ROW('Hygiene Data'!H10)))</f>
        <v/>
      </c>
      <c r="EF16" s="33" t="str">
        <f ca="true">+IF(OFFSET('Hygiene Data'!$H$14,0,10*ROW('Hygiene Data'!H10))="","",OFFSET('Hygiene Data'!$H$14,0,10*ROW('Hygiene Data'!H10)))</f>
        <v/>
      </c>
    </row>
    <row r="17" x14ac:dyDescent="0.2">
      <c r="A17" s="56" t="str">
        <f ca="true">+IF(OFFSET('Water Data'!$B$1,0,10*ROW('Water Data'!B11))="","",OFFSET('Water Data'!$B$1,0,10*ROW('Water Data'!B11)))</f>
        <v/>
      </c>
      <c r="B17" s="56" t="str">
        <f ca="true">+IF(OFFSET('Water Data'!$A$3,0,10*ROW('Water Data'!A11))="","",OFFSET('Water Data'!$A$3,0,10*ROW('Water Data'!A11)))</f>
        <v/>
      </c>
      <c r="C17" s="56" t="str">
        <f ca="true">+IF(OFFSET('Water Data'!$C$3,0,10*ROW('Water Data'!C11))="","",OFFSET('Water Data'!$C$3,0,10*ROW('Water Data'!C11)))</f>
        <v/>
      </c>
      <c r="D17" s="244"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4"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4"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4"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4"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4"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4"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4"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4"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4"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4"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4"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4"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4"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4"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4"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4"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4"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5"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5"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5"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5"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5"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5"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5"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5"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5"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5"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5"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5"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5"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5"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5"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5"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5"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5"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5"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5"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5"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5"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5"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5"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5"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5"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5"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5"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5"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5"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6"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6"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6"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6"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6"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6"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6"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6"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6"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6"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6"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6"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6"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6"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6"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6"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6"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6"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3" t="str">
        <f ca="true">+IF(OFFSET('Water Data'!$C$28,0,10*ROW('Water Data'!C11))="","",OFFSET('Water Data'!$C$28,0,10*ROW('Water Data'!C11)))</f>
        <v/>
      </c>
      <c r="BT17" s="33" t="str">
        <f ca="true">+IF(OFFSET('Water Data'!$C$29,0,10*ROW('Water Data'!C11))="","",OFFSET('Water Data'!$C$29,0,10*ROW('Water Data'!C11)))</f>
        <v/>
      </c>
      <c r="BU17" s="33" t="str">
        <f ca="true">+IF(OFFSET('Water Data'!$C$30,0,10*ROW('Water Data'!C11))="","",OFFSET('Water Data'!$C$30,0,10*ROW('Water Data'!C11)))</f>
        <v/>
      </c>
      <c r="BV17" s="33" t="str">
        <f ca="true">+IF(OFFSET('Water Data'!$D$28,0,10*ROW('Water Data'!D11))="","",OFFSET('Water Data'!$D$28,0,10*ROW('Water Data'!D11)))</f>
        <v/>
      </c>
      <c r="BW17" s="33" t="str">
        <f ca="true">+IF(OFFSET('Water Data'!$D$29,0,10*ROW('Water Data'!D11))="","",OFFSET('Water Data'!$D$29,0,10*ROW('Water Data'!D11)))</f>
        <v/>
      </c>
      <c r="BX17" s="33" t="str">
        <f ca="true">+IF(OFFSET('Water Data'!$D$30,0,10*ROW('Water Data'!D11))="","",OFFSET('Water Data'!$D$30,0,10*ROW('Water Data'!D11)))</f>
        <v/>
      </c>
      <c r="BY17" s="33" t="str">
        <f ca="true">+IF(OFFSET('Water Data'!$E$28,0,10*ROW('Water Data'!E11))="","",OFFSET('Water Data'!$E$28,0,10*ROW('Water Data'!E11)))</f>
        <v/>
      </c>
      <c r="BZ17" s="33" t="str">
        <f ca="true">+IF(OFFSET('Water Data'!$E$29,0,10*ROW('Water Data'!E11))="","",OFFSET('Water Data'!$E$29,0,10*ROW('Water Data'!E11)))</f>
        <v/>
      </c>
      <c r="CA17" s="33" t="str">
        <f ca="true">+IF(OFFSET('Water Data'!$E$30,0,10*ROW('Water Data'!E11))="","",OFFSET('Water Data'!$E$30,0,10*ROW('Water Data'!E11)))</f>
        <v/>
      </c>
      <c r="CB17" s="33" t="str">
        <f ca="true">+IF(OFFSET('Water Data'!$F$28,0,10*ROW('Water Data'!F11))="","",OFFSET('Water Data'!$F$28,0,10*ROW('Water Data'!F11)))</f>
        <v/>
      </c>
      <c r="CC17" s="33" t="str">
        <f ca="true">+IF(OFFSET('Water Data'!$F$29,0,10*ROW('Water Data'!F11))="","",OFFSET('Water Data'!$F$29,0,10*ROW('Water Data'!F11)))</f>
        <v/>
      </c>
      <c r="CD17" s="33" t="str">
        <f ca="true">+IF(OFFSET('Water Data'!$F$30,0,10*ROW('Water Data'!F11))="","",OFFSET('Water Data'!$F$30,0,10*ROW('Water Data'!F11)))</f>
        <v/>
      </c>
      <c r="CE17" s="33" t="str">
        <f ca="true">+IF(OFFSET('Water Data'!$G$28,0,10*ROW('Water Data'!G11))="","",OFFSET('Water Data'!$G$28,0,10*ROW('Water Data'!G11)))</f>
        <v/>
      </c>
      <c r="CF17" s="33" t="str">
        <f ca="true">+IF(OFFSET('Water Data'!$G$29,0,10*ROW('Water Data'!G11))="","",OFFSET('Water Data'!$G$29,0,10*ROW('Water Data'!G11)))</f>
        <v/>
      </c>
      <c r="CG17" s="33" t="str">
        <f ca="true">+IF(OFFSET('Water Data'!$G$30,0,10*ROW('Water Data'!G11))="","",OFFSET('Water Data'!$G$30,0,10*ROW('Water Data'!G11)))</f>
        <v/>
      </c>
      <c r="CH17" s="33" t="str">
        <f ca="true">+IF(OFFSET('Water Data'!$H$28,0,10*ROW('Water Data'!H11))="","",OFFSET('Water Data'!$H$28,0,10*ROW('Water Data'!H11)))</f>
        <v/>
      </c>
      <c r="CI17" s="33" t="str">
        <f ca="true">+IF(OFFSET('Water Data'!$H$29,0,10*ROW('Water Data'!H11))="","",OFFSET('Water Data'!$H$29,0,10*ROW('Water Data'!H11)))</f>
        <v/>
      </c>
      <c r="CJ17" s="33" t="str">
        <f ca="true">+IF(OFFSET('Water Data'!$H$30,0,10*ROW('Water Data'!H11))="","",OFFSET('Water Data'!$H$30,0,10*ROW('Water Data'!H11)))</f>
        <v/>
      </c>
      <c r="CK17" s="33" t="str">
        <f ca="true">+IF(OFFSET('Sanitation Data'!$C$29,0,10*ROW('Sanitation Data'!C11))="","",OFFSET('Sanitation Data'!$C$29,0,10*ROW('Sanitation Data'!C11)))</f>
        <v/>
      </c>
      <c r="CL17" s="33" t="str">
        <f ca="true">+IF(OFFSET('Sanitation Data'!$C$30,0,10*ROW('Sanitation Data'!C11))="","",OFFSET('Sanitation Data'!$C$30,0,10*ROW('Sanitation Data'!C11)))</f>
        <v/>
      </c>
      <c r="CM17" s="33" t="str">
        <f ca="true">+IF(OFFSET('Sanitation Data'!$C$31,0,10*ROW('Sanitation Data'!C11))="","",OFFSET('Sanitation Data'!$C$31,0,10*ROW('Sanitation Data'!C11)))</f>
        <v/>
      </c>
      <c r="CN17" s="33" t="str">
        <f ca="true">+IF(OFFSET('Sanitation Data'!$C$32,0,10*ROW('Sanitation Data'!C11))="","",OFFSET('Sanitation Data'!$C$32,0,10*ROW('Sanitation Data'!C11)))</f>
        <v/>
      </c>
      <c r="CO17" s="33" t="str">
        <f ca="true">+IF(OFFSET('Sanitation Data'!$C$33,0,10*ROW('Sanitation Data'!C11))="","",OFFSET('Sanitation Data'!$C$33,0,10*ROW('Sanitation Data'!C11)))</f>
        <v/>
      </c>
      <c r="CP17" s="33" t="str">
        <f ca="true">+IF(OFFSET('Sanitation Data'!$D$29,0,10*ROW('Sanitation Data'!D11))="","",OFFSET('Sanitation Data'!$D$29,0,10*ROW('Sanitation Data'!D11)))</f>
        <v/>
      </c>
      <c r="CQ17" s="33" t="str">
        <f ca="true">+IF(OFFSET('Sanitation Data'!$D$30,0,10*ROW('Sanitation Data'!D11))="","",OFFSET('Sanitation Data'!$D$30,0,10*ROW('Sanitation Data'!D11)))</f>
        <v/>
      </c>
      <c r="CR17" s="33" t="str">
        <f ca="true">+IF(OFFSET('Sanitation Data'!$D$31,0,10*ROW('Sanitation Data'!D11))="","",OFFSET('Sanitation Data'!$D$31,0,10*ROW('Sanitation Data'!D11)))</f>
        <v/>
      </c>
      <c r="CS17" s="33" t="str">
        <f ca="true">+IF(OFFSET('Sanitation Data'!$D$32,0,10*ROW('Sanitation Data'!D11))="","",OFFSET('Sanitation Data'!$D$32,0,10*ROW('Sanitation Data'!D11)))</f>
        <v/>
      </c>
      <c r="CT17" s="33" t="str">
        <f ca="true">+IF(OFFSET('Sanitation Data'!$D$33,0,10*ROW('Sanitation Data'!D11))="","",OFFSET('Sanitation Data'!$D$33,0,10*ROW('Sanitation Data'!D11)))</f>
        <v/>
      </c>
      <c r="CU17" s="33" t="str">
        <f ca="true">+IF(OFFSET('Sanitation Data'!$E$29,0,10*ROW('Sanitation Data'!E11))="","",OFFSET('Sanitation Data'!$E$29,0,10*ROW('Sanitation Data'!E11)))</f>
        <v/>
      </c>
      <c r="CV17" s="33" t="str">
        <f ca="true">+IF(OFFSET('Sanitation Data'!$E$30,0,10*ROW('Sanitation Data'!E11))="","",OFFSET('Sanitation Data'!$E$30,0,10*ROW('Sanitation Data'!E11)))</f>
        <v/>
      </c>
      <c r="CW17" s="33" t="str">
        <f ca="true">+IF(OFFSET('Sanitation Data'!$E$31,0,10*ROW('Sanitation Data'!E11))="","",OFFSET('Sanitation Data'!$E$31,0,10*ROW('Sanitation Data'!E11)))</f>
        <v/>
      </c>
      <c r="CX17" s="33" t="str">
        <f ca="true">+IF(OFFSET('Sanitation Data'!$E$32,0,10*ROW('Sanitation Data'!E11))="","",OFFSET('Sanitation Data'!$E$32,0,10*ROW('Sanitation Data'!E11)))</f>
        <v/>
      </c>
      <c r="CY17" s="33" t="str">
        <f ca="true">+IF(OFFSET('Sanitation Data'!$E$33,0,10*ROW('Sanitation Data'!E11))="","",OFFSET('Sanitation Data'!$E$33,0,10*ROW('Sanitation Data'!E11)))</f>
        <v/>
      </c>
      <c r="CZ17" s="33" t="str">
        <f ca="true">+IF(OFFSET('Sanitation Data'!$F$29,0,10*ROW('Sanitation Data'!F11))="","",OFFSET('Sanitation Data'!$F$29,0,10*ROW('Sanitation Data'!F11)))</f>
        <v/>
      </c>
      <c r="DA17" s="33" t="str">
        <f ca="true">+IF(OFFSET('Sanitation Data'!$F$30,0,10*ROW('Sanitation Data'!F11))="","",OFFSET('Sanitation Data'!$F$30,0,10*ROW('Sanitation Data'!F11)))</f>
        <v/>
      </c>
      <c r="DB17" s="33" t="str">
        <f ca="true">+IF(OFFSET('Sanitation Data'!$F$31,0,10*ROW('Sanitation Data'!F11))="","",OFFSET('Sanitation Data'!$F$31,0,10*ROW('Sanitation Data'!F11)))</f>
        <v/>
      </c>
      <c r="DC17" s="33" t="str">
        <f ca="true">+IF(OFFSET('Sanitation Data'!$F$32,0,10*ROW('Sanitation Data'!F11))="","",OFFSET('Sanitation Data'!$F$32,0,10*ROW('Sanitation Data'!F11)))</f>
        <v/>
      </c>
      <c r="DD17" s="33" t="str">
        <f ca="true">+IF(OFFSET('Sanitation Data'!$F$33,0,10*ROW('Sanitation Data'!F11))="","",OFFSET('Sanitation Data'!$F$33,0,10*ROW('Sanitation Data'!F11)))</f>
        <v/>
      </c>
      <c r="DE17" s="33" t="str">
        <f ca="true">+IF(OFFSET('Sanitation Data'!$G$29,0,10*ROW('Sanitation Data'!G11))="","",OFFSET('Sanitation Data'!$G$29,0,10*ROW('Sanitation Data'!G11)))</f>
        <v/>
      </c>
      <c r="DF17" s="33" t="str">
        <f ca="true">+IF(OFFSET('Sanitation Data'!$G$30,0,10*ROW('Sanitation Data'!G11))="","",OFFSET('Sanitation Data'!$G$30,0,10*ROW('Sanitation Data'!G11)))</f>
        <v/>
      </c>
      <c r="DG17" s="33" t="str">
        <f ca="true">+IF(OFFSET('Sanitation Data'!$G$31,0,10*ROW('Sanitation Data'!G11))="","",OFFSET('Sanitation Data'!$G$31,0,10*ROW('Sanitation Data'!G11)))</f>
        <v/>
      </c>
      <c r="DH17" s="33" t="str">
        <f ca="true">+IF(OFFSET('Sanitation Data'!$G$32,0,10*ROW('Sanitation Data'!G11))="","",OFFSET('Sanitation Data'!$G$32,0,10*ROW('Sanitation Data'!G11)))</f>
        <v/>
      </c>
      <c r="DI17" s="33" t="str">
        <f ca="true">+IF(OFFSET('Sanitation Data'!$G$33,0,10*ROW('Sanitation Data'!G11))="","",OFFSET('Sanitation Data'!$G$33,0,10*ROW('Sanitation Data'!G11)))</f>
        <v/>
      </c>
      <c r="DJ17" s="33" t="str">
        <f ca="true">+IF(OFFSET('Sanitation Data'!$H$29,0,10*ROW('Sanitation Data'!H11))="","",OFFSET('Sanitation Data'!$H$29,0,10*ROW('Sanitation Data'!H11)))</f>
        <v/>
      </c>
      <c r="DK17" s="33" t="str">
        <f ca="true">+IF(OFFSET('Sanitation Data'!$H$30,0,10*ROW('Sanitation Data'!H11))="","",OFFSET('Sanitation Data'!$H$30,0,10*ROW('Sanitation Data'!H11)))</f>
        <v/>
      </c>
      <c r="DL17" s="33" t="str">
        <f ca="true">+IF(OFFSET('Sanitation Data'!$H$31,0,10*ROW('Sanitation Data'!H11))="","",OFFSET('Sanitation Data'!$H$31,0,10*ROW('Sanitation Data'!H11)))</f>
        <v/>
      </c>
      <c r="DM17" s="33" t="str">
        <f ca="true">+IF(OFFSET('Sanitation Data'!$H$32,0,10*ROW('Sanitation Data'!H11))="","",OFFSET('Sanitation Data'!$H$32,0,10*ROW('Sanitation Data'!H11)))</f>
        <v/>
      </c>
      <c r="DN17" s="33" t="str">
        <f ca="true">+IF(OFFSET('Sanitation Data'!$H$33,0,10*ROW('Sanitation Data'!H11))="","",OFFSET('Sanitation Data'!$H$33,0,10*ROW('Sanitation Data'!H11)))</f>
        <v/>
      </c>
      <c r="DO17" s="33" t="str">
        <f ca="true">+IF(OFFSET('Hygiene Data'!$C$12,0,10*ROW('Hygiene Data'!C11))="","",OFFSET('Hygiene Data'!$C$12,0,10*ROW('Hygiene Data'!C11)))</f>
        <v/>
      </c>
      <c r="DP17" s="33" t="str">
        <f ca="true">+IF(OFFSET('Hygiene Data'!$C$13,0,10*ROW('Hygiene Data'!C11))="","",OFFSET('Hygiene Data'!$C$13,0,10*ROW('Hygiene Data'!C11)))</f>
        <v/>
      </c>
      <c r="DQ17" s="33" t="str">
        <f ca="true">+IF(OFFSET('Hygiene Data'!$C$14,0,10*ROW('Hygiene Data'!C11))="","",OFFSET('Hygiene Data'!$C$14,0,10*ROW('Hygiene Data'!C11)))</f>
        <v/>
      </c>
      <c r="DR17" s="33" t="str">
        <f ca="true">+IF(OFFSET('Hygiene Data'!$D$12,0,10*ROW('Hygiene Data'!D11))="","",OFFSET('Hygiene Data'!$D$12,0,10*ROW('Hygiene Data'!D11)))</f>
        <v/>
      </c>
      <c r="DS17" s="33" t="str">
        <f ca="true">+IF(OFFSET('Hygiene Data'!$D$13,0,10*ROW('Hygiene Data'!D11))="","",OFFSET('Hygiene Data'!$D$13,0,10*ROW('Hygiene Data'!D11)))</f>
        <v/>
      </c>
      <c r="DT17" s="33" t="str">
        <f ca="true">+IF(OFFSET('Hygiene Data'!$D$14,0,10*ROW('Hygiene Data'!D11))="","",OFFSET('Hygiene Data'!$D$14,0,10*ROW('Hygiene Data'!D11)))</f>
        <v/>
      </c>
      <c r="DU17" s="33" t="str">
        <f ca="true">+IF(OFFSET('Hygiene Data'!$E$12,0,10*ROW('Hygiene Data'!E11))="","",OFFSET('Hygiene Data'!$E$12,0,10*ROW('Hygiene Data'!E11)))</f>
        <v/>
      </c>
      <c r="DV17" s="33" t="str">
        <f ca="true">+IF(OFFSET('Hygiene Data'!$E$13,0,10*ROW('Hygiene Data'!E11))="","",OFFSET('Hygiene Data'!$E$13,0,10*ROW('Hygiene Data'!E11)))</f>
        <v/>
      </c>
      <c r="DW17" s="33" t="str">
        <f ca="true">+IF(OFFSET('Hygiene Data'!$E$14,0,10*ROW('Hygiene Data'!E11))="","",OFFSET('Hygiene Data'!$E$14,0,10*ROW('Hygiene Data'!E11)))</f>
        <v/>
      </c>
      <c r="DX17" s="33" t="str">
        <f ca="true">+IF(OFFSET('Hygiene Data'!$F$12,0,10*ROW('Hygiene Data'!F11))="","",OFFSET('Hygiene Data'!$F$12,0,10*ROW('Hygiene Data'!F11)))</f>
        <v/>
      </c>
      <c r="DY17" s="33" t="str">
        <f ca="true">+IF(OFFSET('Hygiene Data'!$F$13,0,10*ROW('Hygiene Data'!F11))="","",OFFSET('Hygiene Data'!$F$13,0,10*ROW('Hygiene Data'!F11)))</f>
        <v/>
      </c>
      <c r="DZ17" s="33" t="str">
        <f ca="true">+IF(OFFSET('Hygiene Data'!$F$14,0,10*ROW('Hygiene Data'!F11))="","",OFFSET('Hygiene Data'!$F$14,0,10*ROW('Hygiene Data'!F11)))</f>
        <v/>
      </c>
      <c r="EA17" s="33" t="str">
        <f ca="true">+IF(OFFSET('Hygiene Data'!$G$12,0,10*ROW('Hygiene Data'!G11))="","",OFFSET('Hygiene Data'!$G$12,0,10*ROW('Hygiene Data'!G11)))</f>
        <v/>
      </c>
      <c r="EB17" s="33" t="str">
        <f ca="true">+IF(OFFSET('Hygiene Data'!$G$13,0,10*ROW('Hygiene Data'!G11))="","",OFFSET('Hygiene Data'!$G$13,0,10*ROW('Hygiene Data'!G11)))</f>
        <v/>
      </c>
      <c r="EC17" s="33" t="str">
        <f ca="true">+IF(OFFSET('Hygiene Data'!$G$14,0,10*ROW('Hygiene Data'!G11))="","",OFFSET('Hygiene Data'!$G$14,0,10*ROW('Hygiene Data'!G11)))</f>
        <v/>
      </c>
      <c r="ED17" s="33" t="str">
        <f ca="true">+IF(OFFSET('Hygiene Data'!$H$12,0,10*ROW('Hygiene Data'!H11))="","",OFFSET('Hygiene Data'!$H$12,0,10*ROW('Hygiene Data'!H11)))</f>
        <v/>
      </c>
      <c r="EE17" s="33" t="str">
        <f ca="true">+IF(OFFSET('Hygiene Data'!$H$13,0,10*ROW('Hygiene Data'!H11))="","",OFFSET('Hygiene Data'!$H$13,0,10*ROW('Hygiene Data'!H11)))</f>
        <v/>
      </c>
      <c r="EF17" s="33" t="str">
        <f ca="true">+IF(OFFSET('Hygiene Data'!$H$14,0,10*ROW('Hygiene Data'!H11))="","",OFFSET('Hygiene Data'!$H$14,0,10*ROW('Hygiene Data'!H11)))</f>
        <v/>
      </c>
    </row>
    <row r="18" x14ac:dyDescent="0.2">
      <c r="A18" s="56" t="str">
        <f ca="true">+IF(OFFSET('Water Data'!$B$1,0,10*ROW('Water Data'!B12))="","",OFFSET('Water Data'!$B$1,0,10*ROW('Water Data'!B12)))</f>
        <v/>
      </c>
      <c r="B18" s="56" t="str">
        <f ca="true">+IF(OFFSET('Water Data'!$A$3,0,10*ROW('Water Data'!A12))="","",OFFSET('Water Data'!$A$3,0,10*ROW('Water Data'!A12)))</f>
        <v/>
      </c>
      <c r="C18" s="56" t="str">
        <f ca="true">+IF(OFFSET('Water Data'!$C$3,0,10*ROW('Water Data'!C12))="","",OFFSET('Water Data'!$C$3,0,10*ROW('Water Data'!C12)))</f>
        <v/>
      </c>
      <c r="D18" s="244"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4"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4"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4"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4"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4"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4"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4"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4"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4"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4"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4"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4"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4"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4"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4"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4"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4"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5"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5"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5"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5"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5"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5"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5"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5"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5"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5"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5"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5"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5"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5"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5"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5"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5"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5"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5"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5"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5"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5"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5"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5"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5"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5"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5"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5"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5"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5"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6"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6"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6"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6"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6"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6"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6"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6"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6"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6"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6"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6"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6"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6"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6"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6"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6"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6"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3" t="str">
        <f ca="true">+IF(OFFSET('Water Data'!$C$28,0,10*ROW('Water Data'!C12))="","",OFFSET('Water Data'!$C$28,0,10*ROW('Water Data'!C12)))</f>
        <v/>
      </c>
      <c r="BT18" s="33" t="str">
        <f ca="true">+IF(OFFSET('Water Data'!$C$29,0,10*ROW('Water Data'!C12))="","",OFFSET('Water Data'!$C$29,0,10*ROW('Water Data'!C12)))</f>
        <v/>
      </c>
      <c r="BU18" s="33" t="str">
        <f ca="true">+IF(OFFSET('Water Data'!$C$30,0,10*ROW('Water Data'!C12))="","",OFFSET('Water Data'!$C$30,0,10*ROW('Water Data'!C12)))</f>
        <v/>
      </c>
      <c r="BV18" s="33" t="str">
        <f ca="true">+IF(OFFSET('Water Data'!$D$28,0,10*ROW('Water Data'!D12))="","",OFFSET('Water Data'!$D$28,0,10*ROW('Water Data'!D12)))</f>
        <v/>
      </c>
      <c r="BW18" s="33" t="str">
        <f ca="true">+IF(OFFSET('Water Data'!$D$29,0,10*ROW('Water Data'!D12))="","",OFFSET('Water Data'!$D$29,0,10*ROW('Water Data'!D12)))</f>
        <v/>
      </c>
      <c r="BX18" s="33" t="str">
        <f ca="true">+IF(OFFSET('Water Data'!$D$30,0,10*ROW('Water Data'!D12))="","",OFFSET('Water Data'!$D$30,0,10*ROW('Water Data'!D12)))</f>
        <v/>
      </c>
      <c r="BY18" s="33" t="str">
        <f ca="true">+IF(OFFSET('Water Data'!$E$28,0,10*ROW('Water Data'!E12))="","",OFFSET('Water Data'!$E$28,0,10*ROW('Water Data'!E12)))</f>
        <v/>
      </c>
      <c r="BZ18" s="33" t="str">
        <f ca="true">+IF(OFFSET('Water Data'!$E$29,0,10*ROW('Water Data'!E12))="","",OFFSET('Water Data'!$E$29,0,10*ROW('Water Data'!E12)))</f>
        <v/>
      </c>
      <c r="CA18" s="33" t="str">
        <f ca="true">+IF(OFFSET('Water Data'!$E$30,0,10*ROW('Water Data'!E12))="","",OFFSET('Water Data'!$E$30,0,10*ROW('Water Data'!E12)))</f>
        <v/>
      </c>
      <c r="CB18" s="33" t="str">
        <f ca="true">+IF(OFFSET('Water Data'!$F$28,0,10*ROW('Water Data'!F12))="","",OFFSET('Water Data'!$F$28,0,10*ROW('Water Data'!F12)))</f>
        <v/>
      </c>
      <c r="CC18" s="33" t="str">
        <f ca="true">+IF(OFFSET('Water Data'!$F$29,0,10*ROW('Water Data'!F12))="","",OFFSET('Water Data'!$F$29,0,10*ROW('Water Data'!F12)))</f>
        <v/>
      </c>
      <c r="CD18" s="33" t="str">
        <f ca="true">+IF(OFFSET('Water Data'!$F$30,0,10*ROW('Water Data'!F12))="","",OFFSET('Water Data'!$F$30,0,10*ROW('Water Data'!F12)))</f>
        <v/>
      </c>
      <c r="CE18" s="33" t="str">
        <f ca="true">+IF(OFFSET('Water Data'!$G$28,0,10*ROW('Water Data'!G12))="","",OFFSET('Water Data'!$G$28,0,10*ROW('Water Data'!G12)))</f>
        <v/>
      </c>
      <c r="CF18" s="33" t="str">
        <f ca="true">+IF(OFFSET('Water Data'!$G$29,0,10*ROW('Water Data'!G12))="","",OFFSET('Water Data'!$G$29,0,10*ROW('Water Data'!G12)))</f>
        <v/>
      </c>
      <c r="CG18" s="33" t="str">
        <f ca="true">+IF(OFFSET('Water Data'!$G$30,0,10*ROW('Water Data'!G12))="","",OFFSET('Water Data'!$G$30,0,10*ROW('Water Data'!G12)))</f>
        <v/>
      </c>
      <c r="CH18" s="33" t="str">
        <f ca="true">+IF(OFFSET('Water Data'!$H$28,0,10*ROW('Water Data'!H12))="","",OFFSET('Water Data'!$H$28,0,10*ROW('Water Data'!H12)))</f>
        <v/>
      </c>
      <c r="CI18" s="33" t="str">
        <f ca="true">+IF(OFFSET('Water Data'!$H$29,0,10*ROW('Water Data'!H12))="","",OFFSET('Water Data'!$H$29,0,10*ROW('Water Data'!H12)))</f>
        <v/>
      </c>
      <c r="CJ18" s="33" t="str">
        <f ca="true">+IF(OFFSET('Water Data'!$H$30,0,10*ROW('Water Data'!H12))="","",OFFSET('Water Data'!$H$30,0,10*ROW('Water Data'!H12)))</f>
        <v/>
      </c>
      <c r="CK18" s="33" t="str">
        <f ca="true">+IF(OFFSET('Sanitation Data'!$C$29,0,10*ROW('Sanitation Data'!C12))="","",OFFSET('Sanitation Data'!$C$29,0,10*ROW('Sanitation Data'!C12)))</f>
        <v/>
      </c>
      <c r="CL18" s="33" t="str">
        <f ca="true">+IF(OFFSET('Sanitation Data'!$C$30,0,10*ROW('Sanitation Data'!C12))="","",OFFSET('Sanitation Data'!$C$30,0,10*ROW('Sanitation Data'!C12)))</f>
        <v/>
      </c>
      <c r="CM18" s="33" t="str">
        <f ca="true">+IF(OFFSET('Sanitation Data'!$C$31,0,10*ROW('Sanitation Data'!C12))="","",OFFSET('Sanitation Data'!$C$31,0,10*ROW('Sanitation Data'!C12)))</f>
        <v/>
      </c>
      <c r="CN18" s="33" t="str">
        <f ca="true">+IF(OFFSET('Sanitation Data'!$C$32,0,10*ROW('Sanitation Data'!C12))="","",OFFSET('Sanitation Data'!$C$32,0,10*ROW('Sanitation Data'!C12)))</f>
        <v/>
      </c>
      <c r="CO18" s="33" t="str">
        <f ca="true">+IF(OFFSET('Sanitation Data'!$C$33,0,10*ROW('Sanitation Data'!C12))="","",OFFSET('Sanitation Data'!$C$33,0,10*ROW('Sanitation Data'!C12)))</f>
        <v/>
      </c>
      <c r="CP18" s="33" t="str">
        <f ca="true">+IF(OFFSET('Sanitation Data'!$D$29,0,10*ROW('Sanitation Data'!D12))="","",OFFSET('Sanitation Data'!$D$29,0,10*ROW('Sanitation Data'!D12)))</f>
        <v/>
      </c>
      <c r="CQ18" s="33" t="str">
        <f ca="true">+IF(OFFSET('Sanitation Data'!$D$30,0,10*ROW('Sanitation Data'!D12))="","",OFFSET('Sanitation Data'!$D$30,0,10*ROW('Sanitation Data'!D12)))</f>
        <v/>
      </c>
      <c r="CR18" s="33" t="str">
        <f ca="true">+IF(OFFSET('Sanitation Data'!$D$31,0,10*ROW('Sanitation Data'!D12))="","",OFFSET('Sanitation Data'!$D$31,0,10*ROW('Sanitation Data'!D12)))</f>
        <v/>
      </c>
      <c r="CS18" s="33" t="str">
        <f ca="true">+IF(OFFSET('Sanitation Data'!$D$32,0,10*ROW('Sanitation Data'!D12))="","",OFFSET('Sanitation Data'!$D$32,0,10*ROW('Sanitation Data'!D12)))</f>
        <v/>
      </c>
      <c r="CT18" s="33" t="str">
        <f ca="true">+IF(OFFSET('Sanitation Data'!$D$33,0,10*ROW('Sanitation Data'!D12))="","",OFFSET('Sanitation Data'!$D$33,0,10*ROW('Sanitation Data'!D12)))</f>
        <v/>
      </c>
      <c r="CU18" s="33" t="str">
        <f ca="true">+IF(OFFSET('Sanitation Data'!$E$29,0,10*ROW('Sanitation Data'!E12))="","",OFFSET('Sanitation Data'!$E$29,0,10*ROW('Sanitation Data'!E12)))</f>
        <v/>
      </c>
      <c r="CV18" s="33" t="str">
        <f ca="true">+IF(OFFSET('Sanitation Data'!$E$30,0,10*ROW('Sanitation Data'!E12))="","",OFFSET('Sanitation Data'!$E$30,0,10*ROW('Sanitation Data'!E12)))</f>
        <v/>
      </c>
      <c r="CW18" s="33" t="str">
        <f ca="true">+IF(OFFSET('Sanitation Data'!$E$31,0,10*ROW('Sanitation Data'!E12))="","",OFFSET('Sanitation Data'!$E$31,0,10*ROW('Sanitation Data'!E12)))</f>
        <v/>
      </c>
      <c r="CX18" s="33" t="str">
        <f ca="true">+IF(OFFSET('Sanitation Data'!$E$32,0,10*ROW('Sanitation Data'!E12))="","",OFFSET('Sanitation Data'!$E$32,0,10*ROW('Sanitation Data'!E12)))</f>
        <v/>
      </c>
      <c r="CY18" s="33" t="str">
        <f ca="true">+IF(OFFSET('Sanitation Data'!$E$33,0,10*ROW('Sanitation Data'!E12))="","",OFFSET('Sanitation Data'!$E$33,0,10*ROW('Sanitation Data'!E12)))</f>
        <v/>
      </c>
      <c r="CZ18" s="33" t="str">
        <f ca="true">+IF(OFFSET('Sanitation Data'!$F$29,0,10*ROW('Sanitation Data'!F12))="","",OFFSET('Sanitation Data'!$F$29,0,10*ROW('Sanitation Data'!F12)))</f>
        <v/>
      </c>
      <c r="DA18" s="33" t="str">
        <f ca="true">+IF(OFFSET('Sanitation Data'!$F$30,0,10*ROW('Sanitation Data'!F12))="","",OFFSET('Sanitation Data'!$F$30,0,10*ROW('Sanitation Data'!F12)))</f>
        <v/>
      </c>
      <c r="DB18" s="33" t="str">
        <f ca="true">+IF(OFFSET('Sanitation Data'!$F$31,0,10*ROW('Sanitation Data'!F12))="","",OFFSET('Sanitation Data'!$F$31,0,10*ROW('Sanitation Data'!F12)))</f>
        <v/>
      </c>
      <c r="DC18" s="33" t="str">
        <f ca="true">+IF(OFFSET('Sanitation Data'!$F$32,0,10*ROW('Sanitation Data'!F12))="","",OFFSET('Sanitation Data'!$F$32,0,10*ROW('Sanitation Data'!F12)))</f>
        <v/>
      </c>
      <c r="DD18" s="33" t="str">
        <f ca="true">+IF(OFFSET('Sanitation Data'!$F$33,0,10*ROW('Sanitation Data'!F12))="","",OFFSET('Sanitation Data'!$F$33,0,10*ROW('Sanitation Data'!F12)))</f>
        <v/>
      </c>
      <c r="DE18" s="33" t="str">
        <f ca="true">+IF(OFFSET('Sanitation Data'!$G$29,0,10*ROW('Sanitation Data'!G12))="","",OFFSET('Sanitation Data'!$G$29,0,10*ROW('Sanitation Data'!G12)))</f>
        <v/>
      </c>
      <c r="DF18" s="33" t="str">
        <f ca="true">+IF(OFFSET('Sanitation Data'!$G$30,0,10*ROW('Sanitation Data'!G12))="","",OFFSET('Sanitation Data'!$G$30,0,10*ROW('Sanitation Data'!G12)))</f>
        <v/>
      </c>
      <c r="DG18" s="33" t="str">
        <f ca="true">+IF(OFFSET('Sanitation Data'!$G$31,0,10*ROW('Sanitation Data'!G12))="","",OFFSET('Sanitation Data'!$G$31,0,10*ROW('Sanitation Data'!G12)))</f>
        <v/>
      </c>
      <c r="DH18" s="33" t="str">
        <f ca="true">+IF(OFFSET('Sanitation Data'!$G$32,0,10*ROW('Sanitation Data'!G12))="","",OFFSET('Sanitation Data'!$G$32,0,10*ROW('Sanitation Data'!G12)))</f>
        <v/>
      </c>
      <c r="DI18" s="33" t="str">
        <f ca="true">+IF(OFFSET('Sanitation Data'!$G$33,0,10*ROW('Sanitation Data'!G12))="","",OFFSET('Sanitation Data'!$G$33,0,10*ROW('Sanitation Data'!G12)))</f>
        <v/>
      </c>
      <c r="DJ18" s="33" t="str">
        <f ca="true">+IF(OFFSET('Sanitation Data'!$H$29,0,10*ROW('Sanitation Data'!H12))="","",OFFSET('Sanitation Data'!$H$29,0,10*ROW('Sanitation Data'!H12)))</f>
        <v/>
      </c>
      <c r="DK18" s="33" t="str">
        <f ca="true">+IF(OFFSET('Sanitation Data'!$H$30,0,10*ROW('Sanitation Data'!H12))="","",OFFSET('Sanitation Data'!$H$30,0,10*ROW('Sanitation Data'!H12)))</f>
        <v/>
      </c>
      <c r="DL18" s="33" t="str">
        <f ca="true">+IF(OFFSET('Sanitation Data'!$H$31,0,10*ROW('Sanitation Data'!H12))="","",OFFSET('Sanitation Data'!$H$31,0,10*ROW('Sanitation Data'!H12)))</f>
        <v/>
      </c>
      <c r="DM18" s="33" t="str">
        <f ca="true">+IF(OFFSET('Sanitation Data'!$H$32,0,10*ROW('Sanitation Data'!H12))="","",OFFSET('Sanitation Data'!$H$32,0,10*ROW('Sanitation Data'!H12)))</f>
        <v/>
      </c>
      <c r="DN18" s="33" t="str">
        <f ca="true">+IF(OFFSET('Sanitation Data'!$H$33,0,10*ROW('Sanitation Data'!H12))="","",OFFSET('Sanitation Data'!$H$33,0,10*ROW('Sanitation Data'!H12)))</f>
        <v/>
      </c>
      <c r="DO18" s="33" t="str">
        <f ca="true">+IF(OFFSET('Hygiene Data'!$C$12,0,10*ROW('Hygiene Data'!C12))="","",OFFSET('Hygiene Data'!$C$12,0,10*ROW('Hygiene Data'!C12)))</f>
        <v/>
      </c>
      <c r="DP18" s="33" t="str">
        <f ca="true">+IF(OFFSET('Hygiene Data'!$C$13,0,10*ROW('Hygiene Data'!C12))="","",OFFSET('Hygiene Data'!$C$13,0,10*ROW('Hygiene Data'!C12)))</f>
        <v/>
      </c>
      <c r="DQ18" s="33" t="str">
        <f ca="true">+IF(OFFSET('Hygiene Data'!$C$14,0,10*ROW('Hygiene Data'!C12))="","",OFFSET('Hygiene Data'!$C$14,0,10*ROW('Hygiene Data'!C12)))</f>
        <v/>
      </c>
      <c r="DR18" s="33" t="str">
        <f ca="true">+IF(OFFSET('Hygiene Data'!$D$12,0,10*ROW('Hygiene Data'!D12))="","",OFFSET('Hygiene Data'!$D$12,0,10*ROW('Hygiene Data'!D12)))</f>
        <v/>
      </c>
      <c r="DS18" s="33" t="str">
        <f ca="true">+IF(OFFSET('Hygiene Data'!$D$13,0,10*ROW('Hygiene Data'!D12))="","",OFFSET('Hygiene Data'!$D$13,0,10*ROW('Hygiene Data'!D12)))</f>
        <v/>
      </c>
      <c r="DT18" s="33" t="str">
        <f ca="true">+IF(OFFSET('Hygiene Data'!$D$14,0,10*ROW('Hygiene Data'!D12))="","",OFFSET('Hygiene Data'!$D$14,0,10*ROW('Hygiene Data'!D12)))</f>
        <v/>
      </c>
      <c r="DU18" s="33" t="str">
        <f ca="true">+IF(OFFSET('Hygiene Data'!$E$12,0,10*ROW('Hygiene Data'!E12))="","",OFFSET('Hygiene Data'!$E$12,0,10*ROW('Hygiene Data'!E12)))</f>
        <v/>
      </c>
      <c r="DV18" s="33" t="str">
        <f ca="true">+IF(OFFSET('Hygiene Data'!$E$13,0,10*ROW('Hygiene Data'!E12))="","",OFFSET('Hygiene Data'!$E$13,0,10*ROW('Hygiene Data'!E12)))</f>
        <v/>
      </c>
      <c r="DW18" s="33" t="str">
        <f ca="true">+IF(OFFSET('Hygiene Data'!$E$14,0,10*ROW('Hygiene Data'!E12))="","",OFFSET('Hygiene Data'!$E$14,0,10*ROW('Hygiene Data'!E12)))</f>
        <v/>
      </c>
      <c r="DX18" s="33" t="str">
        <f ca="true">+IF(OFFSET('Hygiene Data'!$F$12,0,10*ROW('Hygiene Data'!F12))="","",OFFSET('Hygiene Data'!$F$12,0,10*ROW('Hygiene Data'!F12)))</f>
        <v/>
      </c>
      <c r="DY18" s="33" t="str">
        <f ca="true">+IF(OFFSET('Hygiene Data'!$F$13,0,10*ROW('Hygiene Data'!F12))="","",OFFSET('Hygiene Data'!$F$13,0,10*ROW('Hygiene Data'!F12)))</f>
        <v/>
      </c>
      <c r="DZ18" s="33" t="str">
        <f ca="true">+IF(OFFSET('Hygiene Data'!$F$14,0,10*ROW('Hygiene Data'!F12))="","",OFFSET('Hygiene Data'!$F$14,0,10*ROW('Hygiene Data'!F12)))</f>
        <v/>
      </c>
      <c r="EA18" s="33" t="str">
        <f ca="true">+IF(OFFSET('Hygiene Data'!$G$12,0,10*ROW('Hygiene Data'!G12))="","",OFFSET('Hygiene Data'!$G$12,0,10*ROW('Hygiene Data'!G12)))</f>
        <v/>
      </c>
      <c r="EB18" s="33" t="str">
        <f ca="true">+IF(OFFSET('Hygiene Data'!$G$13,0,10*ROW('Hygiene Data'!G12))="","",OFFSET('Hygiene Data'!$G$13,0,10*ROW('Hygiene Data'!G12)))</f>
        <v/>
      </c>
      <c r="EC18" s="33" t="str">
        <f ca="true">+IF(OFFSET('Hygiene Data'!$G$14,0,10*ROW('Hygiene Data'!G12))="","",OFFSET('Hygiene Data'!$G$14,0,10*ROW('Hygiene Data'!G12)))</f>
        <v/>
      </c>
      <c r="ED18" s="33" t="str">
        <f ca="true">+IF(OFFSET('Hygiene Data'!$H$12,0,10*ROW('Hygiene Data'!H12))="","",OFFSET('Hygiene Data'!$H$12,0,10*ROW('Hygiene Data'!H12)))</f>
        <v/>
      </c>
      <c r="EE18" s="33" t="str">
        <f ca="true">+IF(OFFSET('Hygiene Data'!$H$13,0,10*ROW('Hygiene Data'!H12))="","",OFFSET('Hygiene Data'!$H$13,0,10*ROW('Hygiene Data'!H12)))</f>
        <v/>
      </c>
      <c r="EF18" s="33" t="str">
        <f ca="true">+IF(OFFSET('Hygiene Data'!$H$14,0,10*ROW('Hygiene Data'!H12))="","",OFFSET('Hygiene Data'!$H$14,0,10*ROW('Hygiene Data'!H12)))</f>
        <v/>
      </c>
    </row>
    <row r="19" x14ac:dyDescent="0.2">
      <c r="A19" s="56" t="str">
        <f ca="true">+IF(OFFSET('Water Data'!$B$1,0,10*ROW('Water Data'!B13))="","",OFFSET('Water Data'!$B$1,0,10*ROW('Water Data'!B13)))</f>
        <v/>
      </c>
      <c r="B19" s="56" t="str">
        <f ca="true">+IF(OFFSET('Water Data'!$A$3,0,10*ROW('Water Data'!A13))="","",OFFSET('Water Data'!$A$3,0,10*ROW('Water Data'!A13)))</f>
        <v/>
      </c>
      <c r="C19" s="56" t="str">
        <f ca="true">+IF(OFFSET('Water Data'!$C$3,0,10*ROW('Water Data'!C13))="","",OFFSET('Water Data'!$C$3,0,10*ROW('Water Data'!C13)))</f>
        <v/>
      </c>
      <c r="D19" s="244"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4"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4"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4"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4"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4"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4"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4"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4"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4"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4"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4"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4"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4"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4"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4"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4"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4"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5"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5"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5"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5"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5"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5"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5"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5"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5"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5"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5"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5"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5"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5"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5"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5"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5"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5"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5"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5"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5"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5"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5"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5"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5"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5"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5"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5"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5"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5"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6"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6"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6"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6"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6"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6"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6"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6"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6"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6"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6"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6"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6"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6"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6"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6"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6"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6"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3" t="str">
        <f ca="true">+IF(OFFSET('Water Data'!$C$28,0,10*ROW('Water Data'!C13))="","",OFFSET('Water Data'!$C$28,0,10*ROW('Water Data'!C13)))</f>
        <v/>
      </c>
      <c r="BT19" s="33" t="str">
        <f ca="true">+IF(OFFSET('Water Data'!$C$29,0,10*ROW('Water Data'!C13))="","",OFFSET('Water Data'!$C$29,0,10*ROW('Water Data'!C13)))</f>
        <v/>
      </c>
      <c r="BU19" s="33" t="str">
        <f ca="true">+IF(OFFSET('Water Data'!$C$30,0,10*ROW('Water Data'!C13))="","",OFFSET('Water Data'!$C$30,0,10*ROW('Water Data'!C13)))</f>
        <v/>
      </c>
      <c r="BV19" s="33" t="str">
        <f ca="true">+IF(OFFSET('Water Data'!$D$28,0,10*ROW('Water Data'!D13))="","",OFFSET('Water Data'!$D$28,0,10*ROW('Water Data'!D13)))</f>
        <v/>
      </c>
      <c r="BW19" s="33" t="str">
        <f ca="true">+IF(OFFSET('Water Data'!$D$29,0,10*ROW('Water Data'!D13))="","",OFFSET('Water Data'!$D$29,0,10*ROW('Water Data'!D13)))</f>
        <v/>
      </c>
      <c r="BX19" s="33" t="str">
        <f ca="true">+IF(OFFSET('Water Data'!$D$30,0,10*ROW('Water Data'!D13))="","",OFFSET('Water Data'!$D$30,0,10*ROW('Water Data'!D13)))</f>
        <v/>
      </c>
      <c r="BY19" s="33" t="str">
        <f ca="true">+IF(OFFSET('Water Data'!$E$28,0,10*ROW('Water Data'!E13))="","",OFFSET('Water Data'!$E$28,0,10*ROW('Water Data'!E13)))</f>
        <v/>
      </c>
      <c r="BZ19" s="33" t="str">
        <f ca="true">+IF(OFFSET('Water Data'!$E$29,0,10*ROW('Water Data'!E13))="","",OFFSET('Water Data'!$E$29,0,10*ROW('Water Data'!E13)))</f>
        <v/>
      </c>
      <c r="CA19" s="33" t="str">
        <f ca="true">+IF(OFFSET('Water Data'!$E$30,0,10*ROW('Water Data'!E13))="","",OFFSET('Water Data'!$E$30,0,10*ROW('Water Data'!E13)))</f>
        <v/>
      </c>
      <c r="CB19" s="33" t="str">
        <f ca="true">+IF(OFFSET('Water Data'!$F$28,0,10*ROW('Water Data'!F13))="","",OFFSET('Water Data'!$F$28,0,10*ROW('Water Data'!F13)))</f>
        <v/>
      </c>
      <c r="CC19" s="33" t="str">
        <f ca="true">+IF(OFFSET('Water Data'!$F$29,0,10*ROW('Water Data'!F13))="","",OFFSET('Water Data'!$F$29,0,10*ROW('Water Data'!F13)))</f>
        <v/>
      </c>
      <c r="CD19" s="33" t="str">
        <f ca="true">+IF(OFFSET('Water Data'!$F$30,0,10*ROW('Water Data'!F13))="","",OFFSET('Water Data'!$F$30,0,10*ROW('Water Data'!F13)))</f>
        <v/>
      </c>
      <c r="CE19" s="33" t="str">
        <f ca="true">+IF(OFFSET('Water Data'!$G$28,0,10*ROW('Water Data'!G13))="","",OFFSET('Water Data'!$G$28,0,10*ROW('Water Data'!G13)))</f>
        <v/>
      </c>
      <c r="CF19" s="33" t="str">
        <f ca="true">+IF(OFFSET('Water Data'!$G$29,0,10*ROW('Water Data'!G13))="","",OFFSET('Water Data'!$G$29,0,10*ROW('Water Data'!G13)))</f>
        <v/>
      </c>
      <c r="CG19" s="33" t="str">
        <f ca="true">+IF(OFFSET('Water Data'!$G$30,0,10*ROW('Water Data'!G13))="","",OFFSET('Water Data'!$G$30,0,10*ROW('Water Data'!G13)))</f>
        <v/>
      </c>
      <c r="CH19" s="33" t="str">
        <f ca="true">+IF(OFFSET('Water Data'!$H$28,0,10*ROW('Water Data'!H13))="","",OFFSET('Water Data'!$H$28,0,10*ROW('Water Data'!H13)))</f>
        <v/>
      </c>
      <c r="CI19" s="33" t="str">
        <f ca="true">+IF(OFFSET('Water Data'!$H$29,0,10*ROW('Water Data'!H13))="","",OFFSET('Water Data'!$H$29,0,10*ROW('Water Data'!H13)))</f>
        <v/>
      </c>
      <c r="CJ19" s="33" t="str">
        <f ca="true">+IF(OFFSET('Water Data'!$H$30,0,10*ROW('Water Data'!H13))="","",OFFSET('Water Data'!$H$30,0,10*ROW('Water Data'!H13)))</f>
        <v/>
      </c>
      <c r="CK19" s="33" t="str">
        <f ca="true">+IF(OFFSET('Sanitation Data'!$C$29,0,10*ROW('Sanitation Data'!C13))="","",OFFSET('Sanitation Data'!$C$29,0,10*ROW('Sanitation Data'!C13)))</f>
        <v/>
      </c>
      <c r="CL19" s="33" t="str">
        <f ca="true">+IF(OFFSET('Sanitation Data'!$C$30,0,10*ROW('Sanitation Data'!C13))="","",OFFSET('Sanitation Data'!$C$30,0,10*ROW('Sanitation Data'!C13)))</f>
        <v/>
      </c>
      <c r="CM19" s="33" t="str">
        <f ca="true">+IF(OFFSET('Sanitation Data'!$C$31,0,10*ROW('Sanitation Data'!C13))="","",OFFSET('Sanitation Data'!$C$31,0,10*ROW('Sanitation Data'!C13)))</f>
        <v/>
      </c>
      <c r="CN19" s="33" t="str">
        <f ca="true">+IF(OFFSET('Sanitation Data'!$C$32,0,10*ROW('Sanitation Data'!C13))="","",OFFSET('Sanitation Data'!$C$32,0,10*ROW('Sanitation Data'!C13)))</f>
        <v/>
      </c>
      <c r="CO19" s="33" t="str">
        <f ca="true">+IF(OFFSET('Sanitation Data'!$C$33,0,10*ROW('Sanitation Data'!C13))="","",OFFSET('Sanitation Data'!$C$33,0,10*ROW('Sanitation Data'!C13)))</f>
        <v/>
      </c>
      <c r="CP19" s="33" t="str">
        <f ca="true">+IF(OFFSET('Sanitation Data'!$D$29,0,10*ROW('Sanitation Data'!D13))="","",OFFSET('Sanitation Data'!$D$29,0,10*ROW('Sanitation Data'!D13)))</f>
        <v/>
      </c>
      <c r="CQ19" s="33" t="str">
        <f ca="true">+IF(OFFSET('Sanitation Data'!$D$30,0,10*ROW('Sanitation Data'!D13))="","",OFFSET('Sanitation Data'!$D$30,0,10*ROW('Sanitation Data'!D13)))</f>
        <v/>
      </c>
      <c r="CR19" s="33" t="str">
        <f ca="true">+IF(OFFSET('Sanitation Data'!$D$31,0,10*ROW('Sanitation Data'!D13))="","",OFFSET('Sanitation Data'!$D$31,0,10*ROW('Sanitation Data'!D13)))</f>
        <v/>
      </c>
      <c r="CS19" s="33" t="str">
        <f ca="true">+IF(OFFSET('Sanitation Data'!$D$32,0,10*ROW('Sanitation Data'!D13))="","",OFFSET('Sanitation Data'!$D$32,0,10*ROW('Sanitation Data'!D13)))</f>
        <v/>
      </c>
      <c r="CT19" s="33" t="str">
        <f ca="true">+IF(OFFSET('Sanitation Data'!$D$33,0,10*ROW('Sanitation Data'!D13))="","",OFFSET('Sanitation Data'!$D$33,0,10*ROW('Sanitation Data'!D13)))</f>
        <v/>
      </c>
      <c r="CU19" s="33" t="str">
        <f ca="true">+IF(OFFSET('Sanitation Data'!$E$29,0,10*ROW('Sanitation Data'!E13))="","",OFFSET('Sanitation Data'!$E$29,0,10*ROW('Sanitation Data'!E13)))</f>
        <v/>
      </c>
      <c r="CV19" s="33" t="str">
        <f ca="true">+IF(OFFSET('Sanitation Data'!$E$30,0,10*ROW('Sanitation Data'!E13))="","",OFFSET('Sanitation Data'!$E$30,0,10*ROW('Sanitation Data'!E13)))</f>
        <v/>
      </c>
      <c r="CW19" s="33" t="str">
        <f ca="true">+IF(OFFSET('Sanitation Data'!$E$31,0,10*ROW('Sanitation Data'!E13))="","",OFFSET('Sanitation Data'!$E$31,0,10*ROW('Sanitation Data'!E13)))</f>
        <v/>
      </c>
      <c r="CX19" s="33" t="str">
        <f ca="true">+IF(OFFSET('Sanitation Data'!$E$32,0,10*ROW('Sanitation Data'!E13))="","",OFFSET('Sanitation Data'!$E$32,0,10*ROW('Sanitation Data'!E13)))</f>
        <v/>
      </c>
      <c r="CY19" s="33" t="str">
        <f ca="true">+IF(OFFSET('Sanitation Data'!$E$33,0,10*ROW('Sanitation Data'!E13))="","",OFFSET('Sanitation Data'!$E$33,0,10*ROW('Sanitation Data'!E13)))</f>
        <v/>
      </c>
      <c r="CZ19" s="33" t="str">
        <f ca="true">+IF(OFFSET('Sanitation Data'!$F$29,0,10*ROW('Sanitation Data'!F13))="","",OFFSET('Sanitation Data'!$F$29,0,10*ROW('Sanitation Data'!F13)))</f>
        <v/>
      </c>
      <c r="DA19" s="33" t="str">
        <f ca="true">+IF(OFFSET('Sanitation Data'!$F$30,0,10*ROW('Sanitation Data'!F13))="","",OFFSET('Sanitation Data'!$F$30,0,10*ROW('Sanitation Data'!F13)))</f>
        <v/>
      </c>
      <c r="DB19" s="33" t="str">
        <f ca="true">+IF(OFFSET('Sanitation Data'!$F$31,0,10*ROW('Sanitation Data'!F13))="","",OFFSET('Sanitation Data'!$F$31,0,10*ROW('Sanitation Data'!F13)))</f>
        <v/>
      </c>
      <c r="DC19" s="33" t="str">
        <f ca="true">+IF(OFFSET('Sanitation Data'!$F$32,0,10*ROW('Sanitation Data'!F13))="","",OFFSET('Sanitation Data'!$F$32,0,10*ROW('Sanitation Data'!F13)))</f>
        <v/>
      </c>
      <c r="DD19" s="33" t="str">
        <f ca="true">+IF(OFFSET('Sanitation Data'!$F$33,0,10*ROW('Sanitation Data'!F13))="","",OFFSET('Sanitation Data'!$F$33,0,10*ROW('Sanitation Data'!F13)))</f>
        <v/>
      </c>
      <c r="DE19" s="33" t="str">
        <f ca="true">+IF(OFFSET('Sanitation Data'!$G$29,0,10*ROW('Sanitation Data'!G13))="","",OFFSET('Sanitation Data'!$G$29,0,10*ROW('Sanitation Data'!G13)))</f>
        <v/>
      </c>
      <c r="DF19" s="33" t="str">
        <f ca="true">+IF(OFFSET('Sanitation Data'!$G$30,0,10*ROW('Sanitation Data'!G13))="","",OFFSET('Sanitation Data'!$G$30,0,10*ROW('Sanitation Data'!G13)))</f>
        <v/>
      </c>
      <c r="DG19" s="33" t="str">
        <f ca="true">+IF(OFFSET('Sanitation Data'!$G$31,0,10*ROW('Sanitation Data'!G13))="","",OFFSET('Sanitation Data'!$G$31,0,10*ROW('Sanitation Data'!G13)))</f>
        <v/>
      </c>
      <c r="DH19" s="33" t="str">
        <f ca="true">+IF(OFFSET('Sanitation Data'!$G$32,0,10*ROW('Sanitation Data'!G13))="","",OFFSET('Sanitation Data'!$G$32,0,10*ROW('Sanitation Data'!G13)))</f>
        <v/>
      </c>
      <c r="DI19" s="33" t="str">
        <f ca="true">+IF(OFFSET('Sanitation Data'!$G$33,0,10*ROW('Sanitation Data'!G13))="","",OFFSET('Sanitation Data'!$G$33,0,10*ROW('Sanitation Data'!G13)))</f>
        <v/>
      </c>
      <c r="DJ19" s="33" t="str">
        <f ca="true">+IF(OFFSET('Sanitation Data'!$H$29,0,10*ROW('Sanitation Data'!H13))="","",OFFSET('Sanitation Data'!$H$29,0,10*ROW('Sanitation Data'!H13)))</f>
        <v/>
      </c>
      <c r="DK19" s="33" t="str">
        <f ca="true">+IF(OFFSET('Sanitation Data'!$H$30,0,10*ROW('Sanitation Data'!H13))="","",OFFSET('Sanitation Data'!$H$30,0,10*ROW('Sanitation Data'!H13)))</f>
        <v/>
      </c>
      <c r="DL19" s="33" t="str">
        <f ca="true">+IF(OFFSET('Sanitation Data'!$H$31,0,10*ROW('Sanitation Data'!H13))="","",OFFSET('Sanitation Data'!$H$31,0,10*ROW('Sanitation Data'!H13)))</f>
        <v/>
      </c>
      <c r="DM19" s="33" t="str">
        <f ca="true">+IF(OFFSET('Sanitation Data'!$H$32,0,10*ROW('Sanitation Data'!H13))="","",OFFSET('Sanitation Data'!$H$32,0,10*ROW('Sanitation Data'!H13)))</f>
        <v/>
      </c>
      <c r="DN19" s="33" t="str">
        <f ca="true">+IF(OFFSET('Sanitation Data'!$H$33,0,10*ROW('Sanitation Data'!H13))="","",OFFSET('Sanitation Data'!$H$33,0,10*ROW('Sanitation Data'!H13)))</f>
        <v/>
      </c>
      <c r="DO19" s="33" t="str">
        <f ca="true">+IF(OFFSET('Hygiene Data'!$C$12,0,10*ROW('Hygiene Data'!C13))="","",OFFSET('Hygiene Data'!$C$12,0,10*ROW('Hygiene Data'!C13)))</f>
        <v/>
      </c>
      <c r="DP19" s="33" t="str">
        <f ca="true">+IF(OFFSET('Hygiene Data'!$C$13,0,10*ROW('Hygiene Data'!C13))="","",OFFSET('Hygiene Data'!$C$13,0,10*ROW('Hygiene Data'!C13)))</f>
        <v/>
      </c>
      <c r="DQ19" s="33" t="str">
        <f ca="true">+IF(OFFSET('Hygiene Data'!$C$14,0,10*ROW('Hygiene Data'!C13))="","",OFFSET('Hygiene Data'!$C$14,0,10*ROW('Hygiene Data'!C13)))</f>
        <v/>
      </c>
      <c r="DR19" s="33" t="str">
        <f ca="true">+IF(OFFSET('Hygiene Data'!$D$12,0,10*ROW('Hygiene Data'!D13))="","",OFFSET('Hygiene Data'!$D$12,0,10*ROW('Hygiene Data'!D13)))</f>
        <v/>
      </c>
      <c r="DS19" s="33" t="str">
        <f ca="true">+IF(OFFSET('Hygiene Data'!$D$13,0,10*ROW('Hygiene Data'!D13))="","",OFFSET('Hygiene Data'!$D$13,0,10*ROW('Hygiene Data'!D13)))</f>
        <v/>
      </c>
      <c r="DT19" s="33" t="str">
        <f ca="true">+IF(OFFSET('Hygiene Data'!$D$14,0,10*ROW('Hygiene Data'!D13))="","",OFFSET('Hygiene Data'!$D$14,0,10*ROW('Hygiene Data'!D13)))</f>
        <v/>
      </c>
      <c r="DU19" s="33" t="str">
        <f ca="true">+IF(OFFSET('Hygiene Data'!$E$12,0,10*ROW('Hygiene Data'!E13))="","",OFFSET('Hygiene Data'!$E$12,0,10*ROW('Hygiene Data'!E13)))</f>
        <v/>
      </c>
      <c r="DV19" s="33" t="str">
        <f ca="true">+IF(OFFSET('Hygiene Data'!$E$13,0,10*ROW('Hygiene Data'!E13))="","",OFFSET('Hygiene Data'!$E$13,0,10*ROW('Hygiene Data'!E13)))</f>
        <v/>
      </c>
      <c r="DW19" s="33" t="str">
        <f ca="true">+IF(OFFSET('Hygiene Data'!$E$14,0,10*ROW('Hygiene Data'!E13))="","",OFFSET('Hygiene Data'!$E$14,0,10*ROW('Hygiene Data'!E13)))</f>
        <v/>
      </c>
      <c r="DX19" s="33" t="str">
        <f ca="true">+IF(OFFSET('Hygiene Data'!$F$12,0,10*ROW('Hygiene Data'!F13))="","",OFFSET('Hygiene Data'!$F$12,0,10*ROW('Hygiene Data'!F13)))</f>
        <v/>
      </c>
      <c r="DY19" s="33" t="str">
        <f ca="true">+IF(OFFSET('Hygiene Data'!$F$13,0,10*ROW('Hygiene Data'!F13))="","",OFFSET('Hygiene Data'!$F$13,0,10*ROW('Hygiene Data'!F13)))</f>
        <v/>
      </c>
      <c r="DZ19" s="33" t="str">
        <f ca="true">+IF(OFFSET('Hygiene Data'!$F$14,0,10*ROW('Hygiene Data'!F13))="","",OFFSET('Hygiene Data'!$F$14,0,10*ROW('Hygiene Data'!F13)))</f>
        <v/>
      </c>
      <c r="EA19" s="33" t="str">
        <f ca="true">+IF(OFFSET('Hygiene Data'!$G$12,0,10*ROW('Hygiene Data'!G13))="","",OFFSET('Hygiene Data'!$G$12,0,10*ROW('Hygiene Data'!G13)))</f>
        <v/>
      </c>
      <c r="EB19" s="33" t="str">
        <f ca="true">+IF(OFFSET('Hygiene Data'!$G$13,0,10*ROW('Hygiene Data'!G13))="","",OFFSET('Hygiene Data'!$G$13,0,10*ROW('Hygiene Data'!G13)))</f>
        <v/>
      </c>
      <c r="EC19" s="33" t="str">
        <f ca="true">+IF(OFFSET('Hygiene Data'!$G$14,0,10*ROW('Hygiene Data'!G13))="","",OFFSET('Hygiene Data'!$G$14,0,10*ROW('Hygiene Data'!G13)))</f>
        <v/>
      </c>
      <c r="ED19" s="33" t="str">
        <f ca="true">+IF(OFFSET('Hygiene Data'!$H$12,0,10*ROW('Hygiene Data'!H13))="","",OFFSET('Hygiene Data'!$H$12,0,10*ROW('Hygiene Data'!H13)))</f>
        <v/>
      </c>
      <c r="EE19" s="33" t="str">
        <f ca="true">+IF(OFFSET('Hygiene Data'!$H$13,0,10*ROW('Hygiene Data'!H13))="","",OFFSET('Hygiene Data'!$H$13,0,10*ROW('Hygiene Data'!H13)))</f>
        <v/>
      </c>
      <c r="EF19" s="33" t="str">
        <f ca="true">+IF(OFFSET('Hygiene Data'!$H$14,0,10*ROW('Hygiene Data'!H13))="","",OFFSET('Hygiene Data'!$H$14,0,10*ROW('Hygiene Data'!H13)))</f>
        <v/>
      </c>
    </row>
    <row r="20" x14ac:dyDescent="0.2">
      <c r="A20" s="56" t="str">
        <f ca="true">+IF(OFFSET('Water Data'!$B$1,0,10*ROW('Water Data'!B14))="","",OFFSET('Water Data'!$B$1,0,10*ROW('Water Data'!B14)))</f>
        <v/>
      </c>
      <c r="B20" s="56" t="str">
        <f ca="true">+IF(OFFSET('Water Data'!$A$3,0,10*ROW('Water Data'!A14))="","",OFFSET('Water Data'!$A$3,0,10*ROW('Water Data'!A14)))</f>
        <v/>
      </c>
      <c r="C20" s="56" t="str">
        <f ca="true">+IF(OFFSET('Water Data'!$C$3,0,10*ROW('Water Data'!C14))="","",OFFSET('Water Data'!$C$3,0,10*ROW('Water Data'!C14)))</f>
        <v/>
      </c>
      <c r="D20" s="244"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4"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4"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4"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4"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4"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4"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4"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4"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4"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4"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4"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4"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4"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4"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4"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4"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4"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5"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5"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5"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5"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5"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5"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5"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5"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5"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5"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5"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5"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5"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5"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5"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5"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5"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5"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5"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5"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5"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5"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5"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5"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5"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5"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5"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5"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5"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5"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6"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6"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6"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6"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6"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6"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6"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6"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6"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6"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6"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6"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6"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6"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6"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6"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6"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6"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3" t="str">
        <f ca="true">+IF(OFFSET('Water Data'!$C$28,0,10*ROW('Water Data'!C14))="","",OFFSET('Water Data'!$C$28,0,10*ROW('Water Data'!C14)))</f>
        <v/>
      </c>
      <c r="BT20" s="33" t="str">
        <f ca="true">+IF(OFFSET('Water Data'!$C$29,0,10*ROW('Water Data'!C14))="","",OFFSET('Water Data'!$C$29,0,10*ROW('Water Data'!C14)))</f>
        <v/>
      </c>
      <c r="BU20" s="33" t="str">
        <f ca="true">+IF(OFFSET('Water Data'!$C$30,0,10*ROW('Water Data'!C14))="","",OFFSET('Water Data'!$C$30,0,10*ROW('Water Data'!C14)))</f>
        <v/>
      </c>
      <c r="BV20" s="33" t="str">
        <f ca="true">+IF(OFFSET('Water Data'!$D$28,0,10*ROW('Water Data'!D14))="","",OFFSET('Water Data'!$D$28,0,10*ROW('Water Data'!D14)))</f>
        <v/>
      </c>
      <c r="BW20" s="33" t="str">
        <f ca="true">+IF(OFFSET('Water Data'!$D$29,0,10*ROW('Water Data'!D14))="","",OFFSET('Water Data'!$D$29,0,10*ROW('Water Data'!D14)))</f>
        <v/>
      </c>
      <c r="BX20" s="33" t="str">
        <f ca="true">+IF(OFFSET('Water Data'!$D$30,0,10*ROW('Water Data'!D14))="","",OFFSET('Water Data'!$D$30,0,10*ROW('Water Data'!D14)))</f>
        <v/>
      </c>
      <c r="BY20" s="33" t="str">
        <f ca="true">+IF(OFFSET('Water Data'!$E$28,0,10*ROW('Water Data'!E14))="","",OFFSET('Water Data'!$E$28,0,10*ROW('Water Data'!E14)))</f>
        <v/>
      </c>
      <c r="BZ20" s="33" t="str">
        <f ca="true">+IF(OFFSET('Water Data'!$E$29,0,10*ROW('Water Data'!E14))="","",OFFSET('Water Data'!$E$29,0,10*ROW('Water Data'!E14)))</f>
        <v/>
      </c>
      <c r="CA20" s="33" t="str">
        <f ca="true">+IF(OFFSET('Water Data'!$E$30,0,10*ROW('Water Data'!E14))="","",OFFSET('Water Data'!$E$30,0,10*ROW('Water Data'!E14)))</f>
        <v/>
      </c>
      <c r="CB20" s="33" t="str">
        <f ca="true">+IF(OFFSET('Water Data'!$F$28,0,10*ROW('Water Data'!F14))="","",OFFSET('Water Data'!$F$28,0,10*ROW('Water Data'!F14)))</f>
        <v/>
      </c>
      <c r="CC20" s="33" t="str">
        <f ca="true">+IF(OFFSET('Water Data'!$F$29,0,10*ROW('Water Data'!F14))="","",OFFSET('Water Data'!$F$29,0,10*ROW('Water Data'!F14)))</f>
        <v/>
      </c>
      <c r="CD20" s="33" t="str">
        <f ca="true">+IF(OFFSET('Water Data'!$F$30,0,10*ROW('Water Data'!F14))="","",OFFSET('Water Data'!$F$30,0,10*ROW('Water Data'!F14)))</f>
        <v/>
      </c>
      <c r="CE20" s="33" t="str">
        <f ca="true">+IF(OFFSET('Water Data'!$G$28,0,10*ROW('Water Data'!G14))="","",OFFSET('Water Data'!$G$28,0,10*ROW('Water Data'!G14)))</f>
        <v/>
      </c>
      <c r="CF20" s="33" t="str">
        <f ca="true">+IF(OFFSET('Water Data'!$G$29,0,10*ROW('Water Data'!G14))="","",OFFSET('Water Data'!$G$29,0,10*ROW('Water Data'!G14)))</f>
        <v/>
      </c>
      <c r="CG20" s="33" t="str">
        <f ca="true">+IF(OFFSET('Water Data'!$G$30,0,10*ROW('Water Data'!G14))="","",OFFSET('Water Data'!$G$30,0,10*ROW('Water Data'!G14)))</f>
        <v/>
      </c>
      <c r="CH20" s="33" t="str">
        <f ca="true">+IF(OFFSET('Water Data'!$H$28,0,10*ROW('Water Data'!H14))="","",OFFSET('Water Data'!$H$28,0,10*ROW('Water Data'!H14)))</f>
        <v/>
      </c>
      <c r="CI20" s="33" t="str">
        <f ca="true">+IF(OFFSET('Water Data'!$H$29,0,10*ROW('Water Data'!H14))="","",OFFSET('Water Data'!$H$29,0,10*ROW('Water Data'!H14)))</f>
        <v/>
      </c>
      <c r="CJ20" s="33" t="str">
        <f ca="true">+IF(OFFSET('Water Data'!$H$30,0,10*ROW('Water Data'!H14))="","",OFFSET('Water Data'!$H$30,0,10*ROW('Water Data'!H14)))</f>
        <v/>
      </c>
      <c r="CK20" s="33" t="str">
        <f ca="true">+IF(OFFSET('Sanitation Data'!$C$29,0,10*ROW('Sanitation Data'!C14))="","",OFFSET('Sanitation Data'!$C$29,0,10*ROW('Sanitation Data'!C14)))</f>
        <v/>
      </c>
      <c r="CL20" s="33" t="str">
        <f ca="true">+IF(OFFSET('Sanitation Data'!$C$30,0,10*ROW('Sanitation Data'!C14))="","",OFFSET('Sanitation Data'!$C$30,0,10*ROW('Sanitation Data'!C14)))</f>
        <v/>
      </c>
      <c r="CM20" s="33" t="str">
        <f ca="true">+IF(OFFSET('Sanitation Data'!$C$31,0,10*ROW('Sanitation Data'!C14))="","",OFFSET('Sanitation Data'!$C$31,0,10*ROW('Sanitation Data'!C14)))</f>
        <v/>
      </c>
      <c r="CN20" s="33" t="str">
        <f ca="true">+IF(OFFSET('Sanitation Data'!$C$32,0,10*ROW('Sanitation Data'!C14))="","",OFFSET('Sanitation Data'!$C$32,0,10*ROW('Sanitation Data'!C14)))</f>
        <v/>
      </c>
      <c r="CO20" s="33" t="str">
        <f ca="true">+IF(OFFSET('Sanitation Data'!$C$33,0,10*ROW('Sanitation Data'!C14))="","",OFFSET('Sanitation Data'!$C$33,0,10*ROW('Sanitation Data'!C14)))</f>
        <v/>
      </c>
      <c r="CP20" s="33" t="str">
        <f ca="true">+IF(OFFSET('Sanitation Data'!$D$29,0,10*ROW('Sanitation Data'!D14))="","",OFFSET('Sanitation Data'!$D$29,0,10*ROW('Sanitation Data'!D14)))</f>
        <v/>
      </c>
      <c r="CQ20" s="33" t="str">
        <f ca="true">+IF(OFFSET('Sanitation Data'!$D$30,0,10*ROW('Sanitation Data'!D14))="","",OFFSET('Sanitation Data'!$D$30,0,10*ROW('Sanitation Data'!D14)))</f>
        <v/>
      </c>
      <c r="CR20" s="33" t="str">
        <f ca="true">+IF(OFFSET('Sanitation Data'!$D$31,0,10*ROW('Sanitation Data'!D14))="","",OFFSET('Sanitation Data'!$D$31,0,10*ROW('Sanitation Data'!D14)))</f>
        <v/>
      </c>
      <c r="CS20" s="33" t="str">
        <f ca="true">+IF(OFFSET('Sanitation Data'!$D$32,0,10*ROW('Sanitation Data'!D14))="","",OFFSET('Sanitation Data'!$D$32,0,10*ROW('Sanitation Data'!D14)))</f>
        <v/>
      </c>
      <c r="CT20" s="33" t="str">
        <f ca="true">+IF(OFFSET('Sanitation Data'!$D$33,0,10*ROW('Sanitation Data'!D14))="","",OFFSET('Sanitation Data'!$D$33,0,10*ROW('Sanitation Data'!D14)))</f>
        <v/>
      </c>
      <c r="CU20" s="33" t="str">
        <f ca="true">+IF(OFFSET('Sanitation Data'!$E$29,0,10*ROW('Sanitation Data'!E14))="","",OFFSET('Sanitation Data'!$E$29,0,10*ROW('Sanitation Data'!E14)))</f>
        <v/>
      </c>
      <c r="CV20" s="33" t="str">
        <f ca="true">+IF(OFFSET('Sanitation Data'!$E$30,0,10*ROW('Sanitation Data'!E14))="","",OFFSET('Sanitation Data'!$E$30,0,10*ROW('Sanitation Data'!E14)))</f>
        <v/>
      </c>
      <c r="CW20" s="33" t="str">
        <f ca="true">+IF(OFFSET('Sanitation Data'!$E$31,0,10*ROW('Sanitation Data'!E14))="","",OFFSET('Sanitation Data'!$E$31,0,10*ROW('Sanitation Data'!E14)))</f>
        <v/>
      </c>
      <c r="CX20" s="33" t="str">
        <f ca="true">+IF(OFFSET('Sanitation Data'!$E$32,0,10*ROW('Sanitation Data'!E14))="","",OFFSET('Sanitation Data'!$E$32,0,10*ROW('Sanitation Data'!E14)))</f>
        <v/>
      </c>
      <c r="CY20" s="33" t="str">
        <f ca="true">+IF(OFFSET('Sanitation Data'!$E$33,0,10*ROW('Sanitation Data'!E14))="","",OFFSET('Sanitation Data'!$E$33,0,10*ROW('Sanitation Data'!E14)))</f>
        <v/>
      </c>
      <c r="CZ20" s="33" t="str">
        <f ca="true">+IF(OFFSET('Sanitation Data'!$F$29,0,10*ROW('Sanitation Data'!F14))="","",OFFSET('Sanitation Data'!$F$29,0,10*ROW('Sanitation Data'!F14)))</f>
        <v/>
      </c>
      <c r="DA20" s="33" t="str">
        <f ca="true">+IF(OFFSET('Sanitation Data'!$F$30,0,10*ROW('Sanitation Data'!F14))="","",OFFSET('Sanitation Data'!$F$30,0,10*ROW('Sanitation Data'!F14)))</f>
        <v/>
      </c>
      <c r="DB20" s="33" t="str">
        <f ca="true">+IF(OFFSET('Sanitation Data'!$F$31,0,10*ROW('Sanitation Data'!F14))="","",OFFSET('Sanitation Data'!$F$31,0,10*ROW('Sanitation Data'!F14)))</f>
        <v/>
      </c>
      <c r="DC20" s="33" t="str">
        <f ca="true">+IF(OFFSET('Sanitation Data'!$F$32,0,10*ROW('Sanitation Data'!F14))="","",OFFSET('Sanitation Data'!$F$32,0,10*ROW('Sanitation Data'!F14)))</f>
        <v/>
      </c>
      <c r="DD20" s="33" t="str">
        <f ca="true">+IF(OFFSET('Sanitation Data'!$F$33,0,10*ROW('Sanitation Data'!F14))="","",OFFSET('Sanitation Data'!$F$33,0,10*ROW('Sanitation Data'!F14)))</f>
        <v/>
      </c>
      <c r="DE20" s="33" t="str">
        <f ca="true">+IF(OFFSET('Sanitation Data'!$G$29,0,10*ROW('Sanitation Data'!G14))="","",OFFSET('Sanitation Data'!$G$29,0,10*ROW('Sanitation Data'!G14)))</f>
        <v/>
      </c>
      <c r="DF20" s="33" t="str">
        <f ca="true">+IF(OFFSET('Sanitation Data'!$G$30,0,10*ROW('Sanitation Data'!G14))="","",OFFSET('Sanitation Data'!$G$30,0,10*ROW('Sanitation Data'!G14)))</f>
        <v/>
      </c>
      <c r="DG20" s="33" t="str">
        <f ca="true">+IF(OFFSET('Sanitation Data'!$G$31,0,10*ROW('Sanitation Data'!G14))="","",OFFSET('Sanitation Data'!$G$31,0,10*ROW('Sanitation Data'!G14)))</f>
        <v/>
      </c>
      <c r="DH20" s="33" t="str">
        <f ca="true">+IF(OFFSET('Sanitation Data'!$G$32,0,10*ROW('Sanitation Data'!G14))="","",OFFSET('Sanitation Data'!$G$32,0,10*ROW('Sanitation Data'!G14)))</f>
        <v/>
      </c>
      <c r="DI20" s="33" t="str">
        <f ca="true">+IF(OFFSET('Sanitation Data'!$G$33,0,10*ROW('Sanitation Data'!G14))="","",OFFSET('Sanitation Data'!$G$33,0,10*ROW('Sanitation Data'!G14)))</f>
        <v/>
      </c>
      <c r="DJ20" s="33" t="str">
        <f ca="true">+IF(OFFSET('Sanitation Data'!$H$29,0,10*ROW('Sanitation Data'!H14))="","",OFFSET('Sanitation Data'!$H$29,0,10*ROW('Sanitation Data'!H14)))</f>
        <v/>
      </c>
      <c r="DK20" s="33" t="str">
        <f ca="true">+IF(OFFSET('Sanitation Data'!$H$30,0,10*ROW('Sanitation Data'!H14))="","",OFFSET('Sanitation Data'!$H$30,0,10*ROW('Sanitation Data'!H14)))</f>
        <v/>
      </c>
      <c r="DL20" s="33" t="str">
        <f ca="true">+IF(OFFSET('Sanitation Data'!$H$31,0,10*ROW('Sanitation Data'!H14))="","",OFFSET('Sanitation Data'!$H$31,0,10*ROW('Sanitation Data'!H14)))</f>
        <v/>
      </c>
      <c r="DM20" s="33" t="str">
        <f ca="true">+IF(OFFSET('Sanitation Data'!$H$32,0,10*ROW('Sanitation Data'!H14))="","",OFFSET('Sanitation Data'!$H$32,0,10*ROW('Sanitation Data'!H14)))</f>
        <v/>
      </c>
      <c r="DN20" s="33" t="str">
        <f ca="true">+IF(OFFSET('Sanitation Data'!$H$33,0,10*ROW('Sanitation Data'!H14))="","",OFFSET('Sanitation Data'!$H$33,0,10*ROW('Sanitation Data'!H14)))</f>
        <v/>
      </c>
      <c r="DO20" s="33" t="str">
        <f ca="true">+IF(OFFSET('Hygiene Data'!$C$12,0,10*ROW('Hygiene Data'!C14))="","",OFFSET('Hygiene Data'!$C$12,0,10*ROW('Hygiene Data'!C14)))</f>
        <v/>
      </c>
      <c r="DP20" s="33" t="str">
        <f ca="true">+IF(OFFSET('Hygiene Data'!$C$13,0,10*ROW('Hygiene Data'!C14))="","",OFFSET('Hygiene Data'!$C$13,0,10*ROW('Hygiene Data'!C14)))</f>
        <v/>
      </c>
      <c r="DQ20" s="33" t="str">
        <f ca="true">+IF(OFFSET('Hygiene Data'!$C$14,0,10*ROW('Hygiene Data'!C14))="","",OFFSET('Hygiene Data'!$C$14,0,10*ROW('Hygiene Data'!C14)))</f>
        <v/>
      </c>
      <c r="DR20" s="33" t="str">
        <f ca="true">+IF(OFFSET('Hygiene Data'!$D$12,0,10*ROW('Hygiene Data'!D14))="","",OFFSET('Hygiene Data'!$D$12,0,10*ROW('Hygiene Data'!D14)))</f>
        <v/>
      </c>
      <c r="DS20" s="33" t="str">
        <f ca="true">+IF(OFFSET('Hygiene Data'!$D$13,0,10*ROW('Hygiene Data'!D14))="","",OFFSET('Hygiene Data'!$D$13,0,10*ROW('Hygiene Data'!D14)))</f>
        <v/>
      </c>
      <c r="DT20" s="33" t="str">
        <f ca="true">+IF(OFFSET('Hygiene Data'!$D$14,0,10*ROW('Hygiene Data'!D14))="","",OFFSET('Hygiene Data'!$D$14,0,10*ROW('Hygiene Data'!D14)))</f>
        <v/>
      </c>
      <c r="DU20" s="33" t="str">
        <f ca="true">+IF(OFFSET('Hygiene Data'!$E$12,0,10*ROW('Hygiene Data'!E14))="","",OFFSET('Hygiene Data'!$E$12,0,10*ROW('Hygiene Data'!E14)))</f>
        <v/>
      </c>
      <c r="DV20" s="33" t="str">
        <f ca="true">+IF(OFFSET('Hygiene Data'!$E$13,0,10*ROW('Hygiene Data'!E14))="","",OFFSET('Hygiene Data'!$E$13,0,10*ROW('Hygiene Data'!E14)))</f>
        <v/>
      </c>
      <c r="DW20" s="33" t="str">
        <f ca="true">+IF(OFFSET('Hygiene Data'!$E$14,0,10*ROW('Hygiene Data'!E14))="","",OFFSET('Hygiene Data'!$E$14,0,10*ROW('Hygiene Data'!E14)))</f>
        <v/>
      </c>
      <c r="DX20" s="33" t="str">
        <f ca="true">+IF(OFFSET('Hygiene Data'!$F$12,0,10*ROW('Hygiene Data'!F14))="","",OFFSET('Hygiene Data'!$F$12,0,10*ROW('Hygiene Data'!F14)))</f>
        <v/>
      </c>
      <c r="DY20" s="33" t="str">
        <f ca="true">+IF(OFFSET('Hygiene Data'!$F$13,0,10*ROW('Hygiene Data'!F14))="","",OFFSET('Hygiene Data'!$F$13,0,10*ROW('Hygiene Data'!F14)))</f>
        <v/>
      </c>
      <c r="DZ20" s="33" t="str">
        <f ca="true">+IF(OFFSET('Hygiene Data'!$F$14,0,10*ROW('Hygiene Data'!F14))="","",OFFSET('Hygiene Data'!$F$14,0,10*ROW('Hygiene Data'!F14)))</f>
        <v/>
      </c>
      <c r="EA20" s="33" t="str">
        <f ca="true">+IF(OFFSET('Hygiene Data'!$G$12,0,10*ROW('Hygiene Data'!G14))="","",OFFSET('Hygiene Data'!$G$12,0,10*ROW('Hygiene Data'!G14)))</f>
        <v/>
      </c>
      <c r="EB20" s="33" t="str">
        <f ca="true">+IF(OFFSET('Hygiene Data'!$G$13,0,10*ROW('Hygiene Data'!G14))="","",OFFSET('Hygiene Data'!$G$13,0,10*ROW('Hygiene Data'!G14)))</f>
        <v/>
      </c>
      <c r="EC20" s="33" t="str">
        <f ca="true">+IF(OFFSET('Hygiene Data'!$G$14,0,10*ROW('Hygiene Data'!G14))="","",OFFSET('Hygiene Data'!$G$14,0,10*ROW('Hygiene Data'!G14)))</f>
        <v/>
      </c>
      <c r="ED20" s="33" t="str">
        <f ca="true">+IF(OFFSET('Hygiene Data'!$H$12,0,10*ROW('Hygiene Data'!H14))="","",OFFSET('Hygiene Data'!$H$12,0,10*ROW('Hygiene Data'!H14)))</f>
        <v/>
      </c>
      <c r="EE20" s="33" t="str">
        <f ca="true">+IF(OFFSET('Hygiene Data'!$H$13,0,10*ROW('Hygiene Data'!H14))="","",OFFSET('Hygiene Data'!$H$13,0,10*ROW('Hygiene Data'!H14)))</f>
        <v/>
      </c>
      <c r="EF20" s="33" t="str">
        <f ca="true">+IF(OFFSET('Hygiene Data'!$H$14,0,10*ROW('Hygiene Data'!H14))="","",OFFSET('Hygiene Data'!$H$14,0,10*ROW('Hygiene Data'!H14)))</f>
        <v/>
      </c>
    </row>
    <row r="21" x14ac:dyDescent="0.2">
      <c r="A21" s="56" t="str">
        <f ca="true">+IF(OFFSET('Water Data'!$B$1,0,10*ROW('Water Data'!B15))="","",OFFSET('Water Data'!$B$1,0,10*ROW('Water Data'!B15)))</f>
        <v/>
      </c>
      <c r="B21" s="56" t="str">
        <f ca="true">+IF(OFFSET('Water Data'!$A$3,0,10*ROW('Water Data'!A15))="","",OFFSET('Water Data'!$A$3,0,10*ROW('Water Data'!A15)))</f>
        <v/>
      </c>
      <c r="C21" s="56" t="str">
        <f ca="true">+IF(OFFSET('Water Data'!$C$3,0,10*ROW('Water Data'!C15))="","",OFFSET('Water Data'!$C$3,0,10*ROW('Water Data'!C15)))</f>
        <v/>
      </c>
      <c r="D21" s="244"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4"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4"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4"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4"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4"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4"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4"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4"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4"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4"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4"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4"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4"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4"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4"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4"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4"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5"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5"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5"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5"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5"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5"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5"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5"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5"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5"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5"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5"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5"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5"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5"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5"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5"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5"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5"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5"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5"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5"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5"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5"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5"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5"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5"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5"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5"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5"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6"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6"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6"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6"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6"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6"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6"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6"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6"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6"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6"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6"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6"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6"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6"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6"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6"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6"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3" t="str">
        <f ca="true">+IF(OFFSET('Water Data'!$C$28,0,10*ROW('Water Data'!C15))="","",OFFSET('Water Data'!$C$28,0,10*ROW('Water Data'!C15)))</f>
        <v/>
      </c>
      <c r="BT21" s="33" t="str">
        <f ca="true">+IF(OFFSET('Water Data'!$C$29,0,10*ROW('Water Data'!C15))="","",OFFSET('Water Data'!$C$29,0,10*ROW('Water Data'!C15)))</f>
        <v/>
      </c>
      <c r="BU21" s="33" t="str">
        <f ca="true">+IF(OFFSET('Water Data'!$C$30,0,10*ROW('Water Data'!C15))="","",OFFSET('Water Data'!$C$30,0,10*ROW('Water Data'!C15)))</f>
        <v/>
      </c>
      <c r="BV21" s="33" t="str">
        <f ca="true">+IF(OFFSET('Water Data'!$D$28,0,10*ROW('Water Data'!D15))="","",OFFSET('Water Data'!$D$28,0,10*ROW('Water Data'!D15)))</f>
        <v/>
      </c>
      <c r="BW21" s="33" t="str">
        <f ca="true">+IF(OFFSET('Water Data'!$D$29,0,10*ROW('Water Data'!D15))="","",OFFSET('Water Data'!$D$29,0,10*ROW('Water Data'!D15)))</f>
        <v/>
      </c>
      <c r="BX21" s="33" t="str">
        <f ca="true">+IF(OFFSET('Water Data'!$D$30,0,10*ROW('Water Data'!D15))="","",OFFSET('Water Data'!$D$30,0,10*ROW('Water Data'!D15)))</f>
        <v/>
      </c>
      <c r="BY21" s="33" t="str">
        <f ca="true">+IF(OFFSET('Water Data'!$E$28,0,10*ROW('Water Data'!E15))="","",OFFSET('Water Data'!$E$28,0,10*ROW('Water Data'!E15)))</f>
        <v/>
      </c>
      <c r="BZ21" s="33" t="str">
        <f ca="true">+IF(OFFSET('Water Data'!$E$29,0,10*ROW('Water Data'!E15))="","",OFFSET('Water Data'!$E$29,0,10*ROW('Water Data'!E15)))</f>
        <v/>
      </c>
      <c r="CA21" s="33" t="str">
        <f ca="true">+IF(OFFSET('Water Data'!$E$30,0,10*ROW('Water Data'!E15))="","",OFFSET('Water Data'!$E$30,0,10*ROW('Water Data'!E15)))</f>
        <v/>
      </c>
      <c r="CB21" s="33" t="str">
        <f ca="true">+IF(OFFSET('Water Data'!$F$28,0,10*ROW('Water Data'!F15))="","",OFFSET('Water Data'!$F$28,0,10*ROW('Water Data'!F15)))</f>
        <v/>
      </c>
      <c r="CC21" s="33" t="str">
        <f ca="true">+IF(OFFSET('Water Data'!$F$29,0,10*ROW('Water Data'!F15))="","",OFFSET('Water Data'!$F$29,0,10*ROW('Water Data'!F15)))</f>
        <v/>
      </c>
      <c r="CD21" s="33" t="str">
        <f ca="true">+IF(OFFSET('Water Data'!$F$30,0,10*ROW('Water Data'!F15))="","",OFFSET('Water Data'!$F$30,0,10*ROW('Water Data'!F15)))</f>
        <v/>
      </c>
      <c r="CE21" s="33" t="str">
        <f ca="true">+IF(OFFSET('Water Data'!$G$28,0,10*ROW('Water Data'!G15))="","",OFFSET('Water Data'!$G$28,0,10*ROW('Water Data'!G15)))</f>
        <v/>
      </c>
      <c r="CF21" s="33" t="str">
        <f ca="true">+IF(OFFSET('Water Data'!$G$29,0,10*ROW('Water Data'!G15))="","",OFFSET('Water Data'!$G$29,0,10*ROW('Water Data'!G15)))</f>
        <v/>
      </c>
      <c r="CG21" s="33" t="str">
        <f ca="true">+IF(OFFSET('Water Data'!$G$30,0,10*ROW('Water Data'!G15))="","",OFFSET('Water Data'!$G$30,0,10*ROW('Water Data'!G15)))</f>
        <v/>
      </c>
      <c r="CH21" s="33" t="str">
        <f ca="true">+IF(OFFSET('Water Data'!$H$28,0,10*ROW('Water Data'!H15))="","",OFFSET('Water Data'!$H$28,0,10*ROW('Water Data'!H15)))</f>
        <v/>
      </c>
      <c r="CI21" s="33" t="str">
        <f ca="true">+IF(OFFSET('Water Data'!$H$29,0,10*ROW('Water Data'!H15))="","",OFFSET('Water Data'!$H$29,0,10*ROW('Water Data'!H15)))</f>
        <v/>
      </c>
      <c r="CJ21" s="33" t="str">
        <f ca="true">+IF(OFFSET('Water Data'!$H$30,0,10*ROW('Water Data'!H15))="","",OFFSET('Water Data'!$H$30,0,10*ROW('Water Data'!H15)))</f>
        <v/>
      </c>
      <c r="CK21" s="33" t="str">
        <f ca="true">+IF(OFFSET('Sanitation Data'!$C$29,0,10*ROW('Sanitation Data'!C15))="","",OFFSET('Sanitation Data'!$C$29,0,10*ROW('Sanitation Data'!C15)))</f>
        <v/>
      </c>
      <c r="CL21" s="33" t="str">
        <f ca="true">+IF(OFFSET('Sanitation Data'!$C$30,0,10*ROW('Sanitation Data'!C15))="","",OFFSET('Sanitation Data'!$C$30,0,10*ROW('Sanitation Data'!C15)))</f>
        <v/>
      </c>
      <c r="CM21" s="33" t="str">
        <f ca="true">+IF(OFFSET('Sanitation Data'!$C$31,0,10*ROW('Sanitation Data'!C15))="","",OFFSET('Sanitation Data'!$C$31,0,10*ROW('Sanitation Data'!C15)))</f>
        <v/>
      </c>
      <c r="CN21" s="33" t="str">
        <f ca="true">+IF(OFFSET('Sanitation Data'!$C$32,0,10*ROW('Sanitation Data'!C15))="","",OFFSET('Sanitation Data'!$C$32,0,10*ROW('Sanitation Data'!C15)))</f>
        <v/>
      </c>
      <c r="CO21" s="33" t="str">
        <f ca="true">+IF(OFFSET('Sanitation Data'!$C$33,0,10*ROW('Sanitation Data'!C15))="","",OFFSET('Sanitation Data'!$C$33,0,10*ROW('Sanitation Data'!C15)))</f>
        <v/>
      </c>
      <c r="CP21" s="33" t="str">
        <f ca="true">+IF(OFFSET('Sanitation Data'!$D$29,0,10*ROW('Sanitation Data'!D15))="","",OFFSET('Sanitation Data'!$D$29,0,10*ROW('Sanitation Data'!D15)))</f>
        <v/>
      </c>
      <c r="CQ21" s="33" t="str">
        <f ca="true">+IF(OFFSET('Sanitation Data'!$D$30,0,10*ROW('Sanitation Data'!D15))="","",OFFSET('Sanitation Data'!$D$30,0,10*ROW('Sanitation Data'!D15)))</f>
        <v/>
      </c>
      <c r="CR21" s="33" t="str">
        <f ca="true">+IF(OFFSET('Sanitation Data'!$D$31,0,10*ROW('Sanitation Data'!D15))="","",OFFSET('Sanitation Data'!$D$31,0,10*ROW('Sanitation Data'!D15)))</f>
        <v/>
      </c>
      <c r="CS21" s="33" t="str">
        <f ca="true">+IF(OFFSET('Sanitation Data'!$D$32,0,10*ROW('Sanitation Data'!D15))="","",OFFSET('Sanitation Data'!$D$32,0,10*ROW('Sanitation Data'!D15)))</f>
        <v/>
      </c>
      <c r="CT21" s="33" t="str">
        <f ca="true">+IF(OFFSET('Sanitation Data'!$D$33,0,10*ROW('Sanitation Data'!D15))="","",OFFSET('Sanitation Data'!$D$33,0,10*ROW('Sanitation Data'!D15)))</f>
        <v/>
      </c>
      <c r="CU21" s="33" t="str">
        <f ca="true">+IF(OFFSET('Sanitation Data'!$E$29,0,10*ROW('Sanitation Data'!E15))="","",OFFSET('Sanitation Data'!$E$29,0,10*ROW('Sanitation Data'!E15)))</f>
        <v/>
      </c>
      <c r="CV21" s="33" t="str">
        <f ca="true">+IF(OFFSET('Sanitation Data'!$E$30,0,10*ROW('Sanitation Data'!E15))="","",OFFSET('Sanitation Data'!$E$30,0,10*ROW('Sanitation Data'!E15)))</f>
        <v/>
      </c>
      <c r="CW21" s="33" t="str">
        <f ca="true">+IF(OFFSET('Sanitation Data'!$E$31,0,10*ROW('Sanitation Data'!E15))="","",OFFSET('Sanitation Data'!$E$31,0,10*ROW('Sanitation Data'!E15)))</f>
        <v/>
      </c>
      <c r="CX21" s="33" t="str">
        <f ca="true">+IF(OFFSET('Sanitation Data'!$E$32,0,10*ROW('Sanitation Data'!E15))="","",OFFSET('Sanitation Data'!$E$32,0,10*ROW('Sanitation Data'!E15)))</f>
        <v/>
      </c>
      <c r="CY21" s="33" t="str">
        <f ca="true">+IF(OFFSET('Sanitation Data'!$E$33,0,10*ROW('Sanitation Data'!E15))="","",OFFSET('Sanitation Data'!$E$33,0,10*ROW('Sanitation Data'!E15)))</f>
        <v/>
      </c>
      <c r="CZ21" s="33" t="str">
        <f ca="true">+IF(OFFSET('Sanitation Data'!$F$29,0,10*ROW('Sanitation Data'!F15))="","",OFFSET('Sanitation Data'!$F$29,0,10*ROW('Sanitation Data'!F15)))</f>
        <v/>
      </c>
      <c r="DA21" s="33" t="str">
        <f ca="true">+IF(OFFSET('Sanitation Data'!$F$30,0,10*ROW('Sanitation Data'!F15))="","",OFFSET('Sanitation Data'!$F$30,0,10*ROW('Sanitation Data'!F15)))</f>
        <v/>
      </c>
      <c r="DB21" s="33" t="str">
        <f ca="true">+IF(OFFSET('Sanitation Data'!$F$31,0,10*ROW('Sanitation Data'!F15))="","",OFFSET('Sanitation Data'!$F$31,0,10*ROW('Sanitation Data'!F15)))</f>
        <v/>
      </c>
      <c r="DC21" s="33" t="str">
        <f ca="true">+IF(OFFSET('Sanitation Data'!$F$32,0,10*ROW('Sanitation Data'!F15))="","",OFFSET('Sanitation Data'!$F$32,0,10*ROW('Sanitation Data'!F15)))</f>
        <v/>
      </c>
      <c r="DD21" s="33" t="str">
        <f ca="true">+IF(OFFSET('Sanitation Data'!$F$33,0,10*ROW('Sanitation Data'!F15))="","",OFFSET('Sanitation Data'!$F$33,0,10*ROW('Sanitation Data'!F15)))</f>
        <v/>
      </c>
      <c r="DE21" s="33" t="str">
        <f ca="true">+IF(OFFSET('Sanitation Data'!$G$29,0,10*ROW('Sanitation Data'!G15))="","",OFFSET('Sanitation Data'!$G$29,0,10*ROW('Sanitation Data'!G15)))</f>
        <v/>
      </c>
      <c r="DF21" s="33" t="str">
        <f ca="true">+IF(OFFSET('Sanitation Data'!$G$30,0,10*ROW('Sanitation Data'!G15))="","",OFFSET('Sanitation Data'!$G$30,0,10*ROW('Sanitation Data'!G15)))</f>
        <v/>
      </c>
      <c r="DG21" s="33" t="str">
        <f ca="true">+IF(OFFSET('Sanitation Data'!$G$31,0,10*ROW('Sanitation Data'!G15))="","",OFFSET('Sanitation Data'!$G$31,0,10*ROW('Sanitation Data'!G15)))</f>
        <v/>
      </c>
      <c r="DH21" s="33" t="str">
        <f ca="true">+IF(OFFSET('Sanitation Data'!$G$32,0,10*ROW('Sanitation Data'!G15))="","",OFFSET('Sanitation Data'!$G$32,0,10*ROW('Sanitation Data'!G15)))</f>
        <v/>
      </c>
      <c r="DI21" s="33" t="str">
        <f ca="true">+IF(OFFSET('Sanitation Data'!$G$33,0,10*ROW('Sanitation Data'!G15))="","",OFFSET('Sanitation Data'!$G$33,0,10*ROW('Sanitation Data'!G15)))</f>
        <v/>
      </c>
      <c r="DJ21" s="33" t="str">
        <f ca="true">+IF(OFFSET('Sanitation Data'!$H$29,0,10*ROW('Sanitation Data'!H15))="","",OFFSET('Sanitation Data'!$H$29,0,10*ROW('Sanitation Data'!H15)))</f>
        <v/>
      </c>
      <c r="DK21" s="33" t="str">
        <f ca="true">+IF(OFFSET('Sanitation Data'!$H$30,0,10*ROW('Sanitation Data'!H15))="","",OFFSET('Sanitation Data'!$H$30,0,10*ROW('Sanitation Data'!H15)))</f>
        <v/>
      </c>
      <c r="DL21" s="33" t="str">
        <f ca="true">+IF(OFFSET('Sanitation Data'!$H$31,0,10*ROW('Sanitation Data'!H15))="","",OFFSET('Sanitation Data'!$H$31,0,10*ROW('Sanitation Data'!H15)))</f>
        <v/>
      </c>
      <c r="DM21" s="33" t="str">
        <f ca="true">+IF(OFFSET('Sanitation Data'!$H$32,0,10*ROW('Sanitation Data'!H15))="","",OFFSET('Sanitation Data'!$H$32,0,10*ROW('Sanitation Data'!H15)))</f>
        <v/>
      </c>
      <c r="DN21" s="33" t="str">
        <f ca="true">+IF(OFFSET('Sanitation Data'!$H$33,0,10*ROW('Sanitation Data'!H15))="","",OFFSET('Sanitation Data'!$H$33,0,10*ROW('Sanitation Data'!H15)))</f>
        <v/>
      </c>
      <c r="DO21" s="33" t="str">
        <f ca="true">+IF(OFFSET('Hygiene Data'!$C$12,0,10*ROW('Hygiene Data'!C15))="","",OFFSET('Hygiene Data'!$C$12,0,10*ROW('Hygiene Data'!C15)))</f>
        <v/>
      </c>
      <c r="DP21" s="33" t="str">
        <f ca="true">+IF(OFFSET('Hygiene Data'!$C$13,0,10*ROW('Hygiene Data'!C15))="","",OFFSET('Hygiene Data'!$C$13,0,10*ROW('Hygiene Data'!C15)))</f>
        <v/>
      </c>
      <c r="DQ21" s="33" t="str">
        <f ca="true">+IF(OFFSET('Hygiene Data'!$C$14,0,10*ROW('Hygiene Data'!C15))="","",OFFSET('Hygiene Data'!$C$14,0,10*ROW('Hygiene Data'!C15)))</f>
        <v/>
      </c>
      <c r="DR21" s="33" t="str">
        <f ca="true">+IF(OFFSET('Hygiene Data'!$D$12,0,10*ROW('Hygiene Data'!D15))="","",OFFSET('Hygiene Data'!$D$12,0,10*ROW('Hygiene Data'!D15)))</f>
        <v/>
      </c>
      <c r="DS21" s="33" t="str">
        <f ca="true">+IF(OFFSET('Hygiene Data'!$D$13,0,10*ROW('Hygiene Data'!D15))="","",OFFSET('Hygiene Data'!$D$13,0,10*ROW('Hygiene Data'!D15)))</f>
        <v/>
      </c>
      <c r="DT21" s="33" t="str">
        <f ca="true">+IF(OFFSET('Hygiene Data'!$D$14,0,10*ROW('Hygiene Data'!D15))="","",OFFSET('Hygiene Data'!$D$14,0,10*ROW('Hygiene Data'!D15)))</f>
        <v/>
      </c>
      <c r="DU21" s="33" t="str">
        <f ca="true">+IF(OFFSET('Hygiene Data'!$E$12,0,10*ROW('Hygiene Data'!E15))="","",OFFSET('Hygiene Data'!$E$12,0,10*ROW('Hygiene Data'!E15)))</f>
        <v/>
      </c>
      <c r="DV21" s="33" t="str">
        <f ca="true">+IF(OFFSET('Hygiene Data'!$E$13,0,10*ROW('Hygiene Data'!E15))="","",OFFSET('Hygiene Data'!$E$13,0,10*ROW('Hygiene Data'!E15)))</f>
        <v/>
      </c>
      <c r="DW21" s="33" t="str">
        <f ca="true">+IF(OFFSET('Hygiene Data'!$E$14,0,10*ROW('Hygiene Data'!E15))="","",OFFSET('Hygiene Data'!$E$14,0,10*ROW('Hygiene Data'!E15)))</f>
        <v/>
      </c>
      <c r="DX21" s="33" t="str">
        <f ca="true">+IF(OFFSET('Hygiene Data'!$F$12,0,10*ROW('Hygiene Data'!F15))="","",OFFSET('Hygiene Data'!$F$12,0,10*ROW('Hygiene Data'!F15)))</f>
        <v/>
      </c>
      <c r="DY21" s="33" t="str">
        <f ca="true">+IF(OFFSET('Hygiene Data'!$F$13,0,10*ROW('Hygiene Data'!F15))="","",OFFSET('Hygiene Data'!$F$13,0,10*ROW('Hygiene Data'!F15)))</f>
        <v/>
      </c>
      <c r="DZ21" s="33" t="str">
        <f ca="true">+IF(OFFSET('Hygiene Data'!$F$14,0,10*ROW('Hygiene Data'!F15))="","",OFFSET('Hygiene Data'!$F$14,0,10*ROW('Hygiene Data'!F15)))</f>
        <v/>
      </c>
      <c r="EA21" s="33" t="str">
        <f ca="true">+IF(OFFSET('Hygiene Data'!$G$12,0,10*ROW('Hygiene Data'!G15))="","",OFFSET('Hygiene Data'!$G$12,0,10*ROW('Hygiene Data'!G15)))</f>
        <v/>
      </c>
      <c r="EB21" s="33" t="str">
        <f ca="true">+IF(OFFSET('Hygiene Data'!$G$13,0,10*ROW('Hygiene Data'!G15))="","",OFFSET('Hygiene Data'!$G$13,0,10*ROW('Hygiene Data'!G15)))</f>
        <v/>
      </c>
      <c r="EC21" s="33" t="str">
        <f ca="true">+IF(OFFSET('Hygiene Data'!$G$14,0,10*ROW('Hygiene Data'!G15))="","",OFFSET('Hygiene Data'!$G$14,0,10*ROW('Hygiene Data'!G15)))</f>
        <v/>
      </c>
      <c r="ED21" s="33" t="str">
        <f ca="true">+IF(OFFSET('Hygiene Data'!$H$12,0,10*ROW('Hygiene Data'!H15))="","",OFFSET('Hygiene Data'!$H$12,0,10*ROW('Hygiene Data'!H15)))</f>
        <v/>
      </c>
      <c r="EE21" s="33" t="str">
        <f ca="true">+IF(OFFSET('Hygiene Data'!$H$13,0,10*ROW('Hygiene Data'!H15))="","",OFFSET('Hygiene Data'!$H$13,0,10*ROW('Hygiene Data'!H15)))</f>
        <v/>
      </c>
      <c r="EF21" s="33" t="str">
        <f ca="true">+IF(OFFSET('Hygiene Data'!$H$14,0,10*ROW('Hygiene Data'!H15))="","",OFFSET('Hygiene Data'!$H$14,0,10*ROW('Hygiene Data'!H15)))</f>
        <v/>
      </c>
    </row>
    <row r="22" x14ac:dyDescent="0.2">
      <c r="A22" s="56" t="str">
        <f ca="true">+IF(OFFSET('Water Data'!$B$1,0,10*ROW('Water Data'!B16))="","",OFFSET('Water Data'!$B$1,0,10*ROW('Water Data'!B16)))</f>
        <v/>
      </c>
      <c r="B22" s="56" t="str">
        <f ca="true">+IF(OFFSET('Water Data'!$A$3,0,10*ROW('Water Data'!A16))="","",OFFSET('Water Data'!$A$3,0,10*ROW('Water Data'!A16)))</f>
        <v/>
      </c>
      <c r="C22" s="56" t="str">
        <f ca="true">+IF(OFFSET('Water Data'!$C$3,0,10*ROW('Water Data'!C16))="","",OFFSET('Water Data'!$C$3,0,10*ROW('Water Data'!C16)))</f>
        <v/>
      </c>
      <c r="D22" s="244"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4"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4"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4"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4"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4"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4"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4"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4"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4"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4"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4"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4"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4"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4"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4"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4"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4"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5"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5"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5"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5"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5"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5"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5"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5"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5"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5"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5"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5"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5"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5"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5"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5"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5"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5"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5"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5"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5"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5"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5"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5"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5"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5"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5"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5"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5"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5"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6"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6"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6"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6"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6"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6"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6"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6"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6"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6"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6"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6"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6"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6"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6"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6"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6"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6"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3" t="str">
        <f ca="true">+IF(OFFSET('Water Data'!$C$28,0,10*ROW('Water Data'!C16))="","",OFFSET('Water Data'!$C$28,0,10*ROW('Water Data'!C16)))</f>
        <v/>
      </c>
      <c r="BT22" s="33" t="str">
        <f ca="true">+IF(OFFSET('Water Data'!$C$29,0,10*ROW('Water Data'!C16))="","",OFFSET('Water Data'!$C$29,0,10*ROW('Water Data'!C16)))</f>
        <v/>
      </c>
      <c r="BU22" s="33" t="str">
        <f ca="true">+IF(OFFSET('Water Data'!$C$30,0,10*ROW('Water Data'!C16))="","",OFFSET('Water Data'!$C$30,0,10*ROW('Water Data'!C16)))</f>
        <v/>
      </c>
      <c r="BV22" s="33" t="str">
        <f ca="true">+IF(OFFSET('Water Data'!$D$28,0,10*ROW('Water Data'!D16))="","",OFFSET('Water Data'!$D$28,0,10*ROW('Water Data'!D16)))</f>
        <v/>
      </c>
      <c r="BW22" s="33" t="str">
        <f ca="true">+IF(OFFSET('Water Data'!$D$29,0,10*ROW('Water Data'!D16))="","",OFFSET('Water Data'!$D$29,0,10*ROW('Water Data'!D16)))</f>
        <v/>
      </c>
      <c r="BX22" s="33" t="str">
        <f ca="true">+IF(OFFSET('Water Data'!$D$30,0,10*ROW('Water Data'!D16))="","",OFFSET('Water Data'!$D$30,0,10*ROW('Water Data'!D16)))</f>
        <v/>
      </c>
      <c r="BY22" s="33" t="str">
        <f ca="true">+IF(OFFSET('Water Data'!$E$28,0,10*ROW('Water Data'!E16))="","",OFFSET('Water Data'!$E$28,0,10*ROW('Water Data'!E16)))</f>
        <v/>
      </c>
      <c r="BZ22" s="33" t="str">
        <f ca="true">+IF(OFFSET('Water Data'!$E$29,0,10*ROW('Water Data'!E16))="","",OFFSET('Water Data'!$E$29,0,10*ROW('Water Data'!E16)))</f>
        <v/>
      </c>
      <c r="CA22" s="33" t="str">
        <f ca="true">+IF(OFFSET('Water Data'!$E$30,0,10*ROW('Water Data'!E16))="","",OFFSET('Water Data'!$E$30,0,10*ROW('Water Data'!E16)))</f>
        <v/>
      </c>
      <c r="CB22" s="33" t="str">
        <f ca="true">+IF(OFFSET('Water Data'!$F$28,0,10*ROW('Water Data'!F16))="","",OFFSET('Water Data'!$F$28,0,10*ROW('Water Data'!F16)))</f>
        <v/>
      </c>
      <c r="CC22" s="33" t="str">
        <f ca="true">+IF(OFFSET('Water Data'!$F$29,0,10*ROW('Water Data'!F16))="","",OFFSET('Water Data'!$F$29,0,10*ROW('Water Data'!F16)))</f>
        <v/>
      </c>
      <c r="CD22" s="33" t="str">
        <f ca="true">+IF(OFFSET('Water Data'!$F$30,0,10*ROW('Water Data'!F16))="","",OFFSET('Water Data'!$F$30,0,10*ROW('Water Data'!F16)))</f>
        <v/>
      </c>
      <c r="CE22" s="33" t="str">
        <f ca="true">+IF(OFFSET('Water Data'!$G$28,0,10*ROW('Water Data'!G16))="","",OFFSET('Water Data'!$G$28,0,10*ROW('Water Data'!G16)))</f>
        <v/>
      </c>
      <c r="CF22" s="33" t="str">
        <f ca="true">+IF(OFFSET('Water Data'!$G$29,0,10*ROW('Water Data'!G16))="","",OFFSET('Water Data'!$G$29,0,10*ROW('Water Data'!G16)))</f>
        <v/>
      </c>
      <c r="CG22" s="33" t="str">
        <f ca="true">+IF(OFFSET('Water Data'!$G$30,0,10*ROW('Water Data'!G16))="","",OFFSET('Water Data'!$G$30,0,10*ROW('Water Data'!G16)))</f>
        <v/>
      </c>
      <c r="CH22" s="33" t="str">
        <f ca="true">+IF(OFFSET('Water Data'!$H$28,0,10*ROW('Water Data'!H16))="","",OFFSET('Water Data'!$H$28,0,10*ROW('Water Data'!H16)))</f>
        <v/>
      </c>
      <c r="CI22" s="33" t="str">
        <f ca="true">+IF(OFFSET('Water Data'!$H$29,0,10*ROW('Water Data'!H16))="","",OFFSET('Water Data'!$H$29,0,10*ROW('Water Data'!H16)))</f>
        <v/>
      </c>
      <c r="CJ22" s="33" t="str">
        <f ca="true">+IF(OFFSET('Water Data'!$H$30,0,10*ROW('Water Data'!H16))="","",OFFSET('Water Data'!$H$30,0,10*ROW('Water Data'!H16)))</f>
        <v/>
      </c>
      <c r="CK22" s="33" t="str">
        <f ca="true">+IF(OFFSET('Sanitation Data'!$C$29,0,10*ROW('Sanitation Data'!C16))="","",OFFSET('Sanitation Data'!$C$29,0,10*ROW('Sanitation Data'!C16)))</f>
        <v/>
      </c>
      <c r="CL22" s="33" t="str">
        <f ca="true">+IF(OFFSET('Sanitation Data'!$C$30,0,10*ROW('Sanitation Data'!C16))="","",OFFSET('Sanitation Data'!$C$30,0,10*ROW('Sanitation Data'!C16)))</f>
        <v/>
      </c>
      <c r="CM22" s="33" t="str">
        <f ca="true">+IF(OFFSET('Sanitation Data'!$C$31,0,10*ROW('Sanitation Data'!C16))="","",OFFSET('Sanitation Data'!$C$31,0,10*ROW('Sanitation Data'!C16)))</f>
        <v/>
      </c>
      <c r="CN22" s="33" t="str">
        <f ca="true">+IF(OFFSET('Sanitation Data'!$C$32,0,10*ROW('Sanitation Data'!C16))="","",OFFSET('Sanitation Data'!$C$32,0,10*ROW('Sanitation Data'!C16)))</f>
        <v/>
      </c>
      <c r="CO22" s="33" t="str">
        <f ca="true">+IF(OFFSET('Sanitation Data'!$C$33,0,10*ROW('Sanitation Data'!C16))="","",OFFSET('Sanitation Data'!$C$33,0,10*ROW('Sanitation Data'!C16)))</f>
        <v/>
      </c>
      <c r="CP22" s="33" t="str">
        <f ca="true">+IF(OFFSET('Sanitation Data'!$D$29,0,10*ROW('Sanitation Data'!D16))="","",OFFSET('Sanitation Data'!$D$29,0,10*ROW('Sanitation Data'!D16)))</f>
        <v/>
      </c>
      <c r="CQ22" s="33" t="str">
        <f ca="true">+IF(OFFSET('Sanitation Data'!$D$30,0,10*ROW('Sanitation Data'!D16))="","",OFFSET('Sanitation Data'!$D$30,0,10*ROW('Sanitation Data'!D16)))</f>
        <v/>
      </c>
      <c r="CR22" s="33" t="str">
        <f ca="true">+IF(OFFSET('Sanitation Data'!$D$31,0,10*ROW('Sanitation Data'!D16))="","",OFFSET('Sanitation Data'!$D$31,0,10*ROW('Sanitation Data'!D16)))</f>
        <v/>
      </c>
      <c r="CS22" s="33" t="str">
        <f ca="true">+IF(OFFSET('Sanitation Data'!$D$32,0,10*ROW('Sanitation Data'!D16))="","",OFFSET('Sanitation Data'!$D$32,0,10*ROW('Sanitation Data'!D16)))</f>
        <v/>
      </c>
      <c r="CT22" s="33" t="str">
        <f ca="true">+IF(OFFSET('Sanitation Data'!$D$33,0,10*ROW('Sanitation Data'!D16))="","",OFFSET('Sanitation Data'!$D$33,0,10*ROW('Sanitation Data'!D16)))</f>
        <v/>
      </c>
      <c r="CU22" s="33" t="str">
        <f ca="true">+IF(OFFSET('Sanitation Data'!$E$29,0,10*ROW('Sanitation Data'!E16))="","",OFFSET('Sanitation Data'!$E$29,0,10*ROW('Sanitation Data'!E16)))</f>
        <v/>
      </c>
      <c r="CV22" s="33" t="str">
        <f ca="true">+IF(OFFSET('Sanitation Data'!$E$30,0,10*ROW('Sanitation Data'!E16))="","",OFFSET('Sanitation Data'!$E$30,0,10*ROW('Sanitation Data'!E16)))</f>
        <v/>
      </c>
      <c r="CW22" s="33" t="str">
        <f ca="true">+IF(OFFSET('Sanitation Data'!$E$31,0,10*ROW('Sanitation Data'!E16))="","",OFFSET('Sanitation Data'!$E$31,0,10*ROW('Sanitation Data'!E16)))</f>
        <v/>
      </c>
      <c r="CX22" s="33" t="str">
        <f ca="true">+IF(OFFSET('Sanitation Data'!$E$32,0,10*ROW('Sanitation Data'!E16))="","",OFFSET('Sanitation Data'!$E$32,0,10*ROW('Sanitation Data'!E16)))</f>
        <v/>
      </c>
      <c r="CY22" s="33" t="str">
        <f ca="true">+IF(OFFSET('Sanitation Data'!$E$33,0,10*ROW('Sanitation Data'!E16))="","",OFFSET('Sanitation Data'!$E$33,0,10*ROW('Sanitation Data'!E16)))</f>
        <v/>
      </c>
      <c r="CZ22" s="33" t="str">
        <f ca="true">+IF(OFFSET('Sanitation Data'!$F$29,0,10*ROW('Sanitation Data'!F16))="","",OFFSET('Sanitation Data'!$F$29,0,10*ROW('Sanitation Data'!F16)))</f>
        <v/>
      </c>
      <c r="DA22" s="33" t="str">
        <f ca="true">+IF(OFFSET('Sanitation Data'!$F$30,0,10*ROW('Sanitation Data'!F16))="","",OFFSET('Sanitation Data'!$F$30,0,10*ROW('Sanitation Data'!F16)))</f>
        <v/>
      </c>
      <c r="DB22" s="33" t="str">
        <f ca="true">+IF(OFFSET('Sanitation Data'!$F$31,0,10*ROW('Sanitation Data'!F16))="","",OFFSET('Sanitation Data'!$F$31,0,10*ROW('Sanitation Data'!F16)))</f>
        <v/>
      </c>
      <c r="DC22" s="33" t="str">
        <f ca="true">+IF(OFFSET('Sanitation Data'!$F$32,0,10*ROW('Sanitation Data'!F16))="","",OFFSET('Sanitation Data'!$F$32,0,10*ROW('Sanitation Data'!F16)))</f>
        <v/>
      </c>
      <c r="DD22" s="33" t="str">
        <f ca="true">+IF(OFFSET('Sanitation Data'!$F$33,0,10*ROW('Sanitation Data'!F16))="","",OFFSET('Sanitation Data'!$F$33,0,10*ROW('Sanitation Data'!F16)))</f>
        <v/>
      </c>
      <c r="DE22" s="33" t="str">
        <f ca="true">+IF(OFFSET('Sanitation Data'!$G$29,0,10*ROW('Sanitation Data'!G16))="","",OFFSET('Sanitation Data'!$G$29,0,10*ROW('Sanitation Data'!G16)))</f>
        <v/>
      </c>
      <c r="DF22" s="33" t="str">
        <f ca="true">+IF(OFFSET('Sanitation Data'!$G$30,0,10*ROW('Sanitation Data'!G16))="","",OFFSET('Sanitation Data'!$G$30,0,10*ROW('Sanitation Data'!G16)))</f>
        <v/>
      </c>
      <c r="DG22" s="33" t="str">
        <f ca="true">+IF(OFFSET('Sanitation Data'!$G$31,0,10*ROW('Sanitation Data'!G16))="","",OFFSET('Sanitation Data'!$G$31,0,10*ROW('Sanitation Data'!G16)))</f>
        <v/>
      </c>
      <c r="DH22" s="33" t="str">
        <f ca="true">+IF(OFFSET('Sanitation Data'!$G$32,0,10*ROW('Sanitation Data'!G16))="","",OFFSET('Sanitation Data'!$G$32,0,10*ROW('Sanitation Data'!G16)))</f>
        <v/>
      </c>
      <c r="DI22" s="33" t="str">
        <f ca="true">+IF(OFFSET('Sanitation Data'!$G$33,0,10*ROW('Sanitation Data'!G16))="","",OFFSET('Sanitation Data'!$G$33,0,10*ROW('Sanitation Data'!G16)))</f>
        <v/>
      </c>
      <c r="DJ22" s="33" t="str">
        <f ca="true">+IF(OFFSET('Sanitation Data'!$H$29,0,10*ROW('Sanitation Data'!H16))="","",OFFSET('Sanitation Data'!$H$29,0,10*ROW('Sanitation Data'!H16)))</f>
        <v/>
      </c>
      <c r="DK22" s="33" t="str">
        <f ca="true">+IF(OFFSET('Sanitation Data'!$H$30,0,10*ROW('Sanitation Data'!H16))="","",OFFSET('Sanitation Data'!$H$30,0,10*ROW('Sanitation Data'!H16)))</f>
        <v/>
      </c>
      <c r="DL22" s="33" t="str">
        <f ca="true">+IF(OFFSET('Sanitation Data'!$H$31,0,10*ROW('Sanitation Data'!H16))="","",OFFSET('Sanitation Data'!$H$31,0,10*ROW('Sanitation Data'!H16)))</f>
        <v/>
      </c>
      <c r="DM22" s="33" t="str">
        <f ca="true">+IF(OFFSET('Sanitation Data'!$H$32,0,10*ROW('Sanitation Data'!H16))="","",OFFSET('Sanitation Data'!$H$32,0,10*ROW('Sanitation Data'!H16)))</f>
        <v/>
      </c>
      <c r="DN22" s="33" t="str">
        <f ca="true">+IF(OFFSET('Sanitation Data'!$H$33,0,10*ROW('Sanitation Data'!H16))="","",OFFSET('Sanitation Data'!$H$33,0,10*ROW('Sanitation Data'!H16)))</f>
        <v/>
      </c>
      <c r="DO22" s="33" t="str">
        <f ca="true">+IF(OFFSET('Hygiene Data'!$C$12,0,10*ROW('Hygiene Data'!C16))="","",OFFSET('Hygiene Data'!$C$12,0,10*ROW('Hygiene Data'!C16)))</f>
        <v/>
      </c>
      <c r="DP22" s="33" t="str">
        <f ca="true">+IF(OFFSET('Hygiene Data'!$C$13,0,10*ROW('Hygiene Data'!C16))="","",OFFSET('Hygiene Data'!$C$13,0,10*ROW('Hygiene Data'!C16)))</f>
        <v/>
      </c>
      <c r="DQ22" s="33" t="str">
        <f ca="true">+IF(OFFSET('Hygiene Data'!$C$14,0,10*ROW('Hygiene Data'!C16))="","",OFFSET('Hygiene Data'!$C$14,0,10*ROW('Hygiene Data'!C16)))</f>
        <v/>
      </c>
      <c r="DR22" s="33" t="str">
        <f ca="true">+IF(OFFSET('Hygiene Data'!$D$12,0,10*ROW('Hygiene Data'!D16))="","",OFFSET('Hygiene Data'!$D$12,0,10*ROW('Hygiene Data'!D16)))</f>
        <v/>
      </c>
      <c r="DS22" s="33" t="str">
        <f ca="true">+IF(OFFSET('Hygiene Data'!$D$13,0,10*ROW('Hygiene Data'!D16))="","",OFFSET('Hygiene Data'!$D$13,0,10*ROW('Hygiene Data'!D16)))</f>
        <v/>
      </c>
      <c r="DT22" s="33" t="str">
        <f ca="true">+IF(OFFSET('Hygiene Data'!$D$14,0,10*ROW('Hygiene Data'!D16))="","",OFFSET('Hygiene Data'!$D$14,0,10*ROW('Hygiene Data'!D16)))</f>
        <v/>
      </c>
      <c r="DU22" s="33" t="str">
        <f ca="true">+IF(OFFSET('Hygiene Data'!$E$12,0,10*ROW('Hygiene Data'!E16))="","",OFFSET('Hygiene Data'!$E$12,0,10*ROW('Hygiene Data'!E16)))</f>
        <v/>
      </c>
      <c r="DV22" s="33" t="str">
        <f ca="true">+IF(OFFSET('Hygiene Data'!$E$13,0,10*ROW('Hygiene Data'!E16))="","",OFFSET('Hygiene Data'!$E$13,0,10*ROW('Hygiene Data'!E16)))</f>
        <v/>
      </c>
      <c r="DW22" s="33" t="str">
        <f ca="true">+IF(OFFSET('Hygiene Data'!$E$14,0,10*ROW('Hygiene Data'!E16))="","",OFFSET('Hygiene Data'!$E$14,0,10*ROW('Hygiene Data'!E16)))</f>
        <v/>
      </c>
      <c r="DX22" s="33" t="str">
        <f ca="true">+IF(OFFSET('Hygiene Data'!$F$12,0,10*ROW('Hygiene Data'!F16))="","",OFFSET('Hygiene Data'!$F$12,0,10*ROW('Hygiene Data'!F16)))</f>
        <v/>
      </c>
      <c r="DY22" s="33" t="str">
        <f ca="true">+IF(OFFSET('Hygiene Data'!$F$13,0,10*ROW('Hygiene Data'!F16))="","",OFFSET('Hygiene Data'!$F$13,0,10*ROW('Hygiene Data'!F16)))</f>
        <v/>
      </c>
      <c r="DZ22" s="33" t="str">
        <f ca="true">+IF(OFFSET('Hygiene Data'!$F$14,0,10*ROW('Hygiene Data'!F16))="","",OFFSET('Hygiene Data'!$F$14,0,10*ROW('Hygiene Data'!F16)))</f>
        <v/>
      </c>
      <c r="EA22" s="33" t="str">
        <f ca="true">+IF(OFFSET('Hygiene Data'!$G$12,0,10*ROW('Hygiene Data'!G16))="","",OFFSET('Hygiene Data'!$G$12,0,10*ROW('Hygiene Data'!G16)))</f>
        <v/>
      </c>
      <c r="EB22" s="33" t="str">
        <f ca="true">+IF(OFFSET('Hygiene Data'!$G$13,0,10*ROW('Hygiene Data'!G16))="","",OFFSET('Hygiene Data'!$G$13,0,10*ROW('Hygiene Data'!G16)))</f>
        <v/>
      </c>
      <c r="EC22" s="33" t="str">
        <f ca="true">+IF(OFFSET('Hygiene Data'!$G$14,0,10*ROW('Hygiene Data'!G16))="","",OFFSET('Hygiene Data'!$G$14,0,10*ROW('Hygiene Data'!G16)))</f>
        <v/>
      </c>
      <c r="ED22" s="33" t="str">
        <f ca="true">+IF(OFFSET('Hygiene Data'!$H$12,0,10*ROW('Hygiene Data'!H16))="","",OFFSET('Hygiene Data'!$H$12,0,10*ROW('Hygiene Data'!H16)))</f>
        <v/>
      </c>
      <c r="EE22" s="33" t="str">
        <f ca="true">+IF(OFFSET('Hygiene Data'!$H$13,0,10*ROW('Hygiene Data'!H16))="","",OFFSET('Hygiene Data'!$H$13,0,10*ROW('Hygiene Data'!H16)))</f>
        <v/>
      </c>
      <c r="EF22" s="33" t="str">
        <f ca="true">+IF(OFFSET('Hygiene Data'!$H$14,0,10*ROW('Hygiene Data'!H16))="","",OFFSET('Hygiene Data'!$H$14,0,10*ROW('Hygiene Data'!H16)))</f>
        <v/>
      </c>
    </row>
    <row r="23" x14ac:dyDescent="0.2">
      <c r="A23" s="56" t="str">
        <f ca="true">+IF(OFFSET('Water Data'!$B$1,0,10*ROW('Water Data'!B17))="","",OFFSET('Water Data'!$B$1,0,10*ROW('Water Data'!B17)))</f>
        <v/>
      </c>
      <c r="B23" s="56" t="str">
        <f ca="true">+IF(OFFSET('Water Data'!$A$3,0,10*ROW('Water Data'!A17))="","",OFFSET('Water Data'!$A$3,0,10*ROW('Water Data'!A17)))</f>
        <v/>
      </c>
      <c r="C23" s="56" t="str">
        <f ca="true">+IF(OFFSET('Water Data'!$C$3,0,10*ROW('Water Data'!C17))="","",OFFSET('Water Data'!$C$3,0,10*ROW('Water Data'!C17)))</f>
        <v/>
      </c>
      <c r="D23" s="244"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4"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4"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4"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4"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4"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4"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4"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4"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4"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4"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4"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4"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4"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4"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4"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4"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4"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5"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5"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5"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5"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5"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5"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5"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5"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5"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5"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5"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5"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5"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5"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5"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5"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5"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5"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5"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5"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5"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5"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5"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5"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5"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5"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5"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5"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5"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5"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6"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6"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6"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6"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6"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6"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6"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6"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6"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6"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6"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6"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6"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6"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6"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6"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6"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6"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3" t="str">
        <f ca="true">+IF(OFFSET('Water Data'!$C$28,0,10*ROW('Water Data'!C17))="","",OFFSET('Water Data'!$C$28,0,10*ROW('Water Data'!C17)))</f>
        <v/>
      </c>
      <c r="BT23" s="33" t="str">
        <f ca="true">+IF(OFFSET('Water Data'!$C$29,0,10*ROW('Water Data'!C17))="","",OFFSET('Water Data'!$C$29,0,10*ROW('Water Data'!C17)))</f>
        <v/>
      </c>
      <c r="BU23" s="33" t="str">
        <f ca="true">+IF(OFFSET('Water Data'!$C$30,0,10*ROW('Water Data'!C17))="","",OFFSET('Water Data'!$C$30,0,10*ROW('Water Data'!C17)))</f>
        <v/>
      </c>
      <c r="BV23" s="33" t="str">
        <f ca="true">+IF(OFFSET('Water Data'!$D$28,0,10*ROW('Water Data'!D17))="","",OFFSET('Water Data'!$D$28,0,10*ROW('Water Data'!D17)))</f>
        <v/>
      </c>
      <c r="BW23" s="33" t="str">
        <f ca="true">+IF(OFFSET('Water Data'!$D$29,0,10*ROW('Water Data'!D17))="","",OFFSET('Water Data'!$D$29,0,10*ROW('Water Data'!D17)))</f>
        <v/>
      </c>
      <c r="BX23" s="33" t="str">
        <f ca="true">+IF(OFFSET('Water Data'!$D$30,0,10*ROW('Water Data'!D17))="","",OFFSET('Water Data'!$D$30,0,10*ROW('Water Data'!D17)))</f>
        <v/>
      </c>
      <c r="BY23" s="33" t="str">
        <f ca="true">+IF(OFFSET('Water Data'!$E$28,0,10*ROW('Water Data'!E17))="","",OFFSET('Water Data'!$E$28,0,10*ROW('Water Data'!E17)))</f>
        <v/>
      </c>
      <c r="BZ23" s="33" t="str">
        <f ca="true">+IF(OFFSET('Water Data'!$E$29,0,10*ROW('Water Data'!E17))="","",OFFSET('Water Data'!$E$29,0,10*ROW('Water Data'!E17)))</f>
        <v/>
      </c>
      <c r="CA23" s="33" t="str">
        <f ca="true">+IF(OFFSET('Water Data'!$E$30,0,10*ROW('Water Data'!E17))="","",OFFSET('Water Data'!$E$30,0,10*ROW('Water Data'!E17)))</f>
        <v/>
      </c>
      <c r="CB23" s="33" t="str">
        <f ca="true">+IF(OFFSET('Water Data'!$F$28,0,10*ROW('Water Data'!F17))="","",OFFSET('Water Data'!$F$28,0,10*ROW('Water Data'!F17)))</f>
        <v/>
      </c>
      <c r="CC23" s="33" t="str">
        <f ca="true">+IF(OFFSET('Water Data'!$F$29,0,10*ROW('Water Data'!F17))="","",OFFSET('Water Data'!$F$29,0,10*ROW('Water Data'!F17)))</f>
        <v/>
      </c>
      <c r="CD23" s="33" t="str">
        <f ca="true">+IF(OFFSET('Water Data'!$F$30,0,10*ROW('Water Data'!F17))="","",OFFSET('Water Data'!$F$30,0,10*ROW('Water Data'!F17)))</f>
        <v/>
      </c>
      <c r="CE23" s="33" t="str">
        <f ca="true">+IF(OFFSET('Water Data'!$G$28,0,10*ROW('Water Data'!G17))="","",OFFSET('Water Data'!$G$28,0,10*ROW('Water Data'!G17)))</f>
        <v/>
      </c>
      <c r="CF23" s="33" t="str">
        <f ca="true">+IF(OFFSET('Water Data'!$G$29,0,10*ROW('Water Data'!G17))="","",OFFSET('Water Data'!$G$29,0,10*ROW('Water Data'!G17)))</f>
        <v/>
      </c>
      <c r="CG23" s="33" t="str">
        <f ca="true">+IF(OFFSET('Water Data'!$G$30,0,10*ROW('Water Data'!G17))="","",OFFSET('Water Data'!$G$30,0,10*ROW('Water Data'!G17)))</f>
        <v/>
      </c>
      <c r="CH23" s="33" t="str">
        <f ca="true">+IF(OFFSET('Water Data'!$H$28,0,10*ROW('Water Data'!H17))="","",OFFSET('Water Data'!$H$28,0,10*ROW('Water Data'!H17)))</f>
        <v/>
      </c>
      <c r="CI23" s="33" t="str">
        <f ca="true">+IF(OFFSET('Water Data'!$H$29,0,10*ROW('Water Data'!H17))="","",OFFSET('Water Data'!$H$29,0,10*ROW('Water Data'!H17)))</f>
        <v/>
      </c>
      <c r="CJ23" s="33" t="str">
        <f ca="true">+IF(OFFSET('Water Data'!$H$30,0,10*ROW('Water Data'!H17))="","",OFFSET('Water Data'!$H$30,0,10*ROW('Water Data'!H17)))</f>
        <v/>
      </c>
      <c r="CK23" s="33" t="str">
        <f ca="true">+IF(OFFSET('Sanitation Data'!$C$29,0,10*ROW('Sanitation Data'!C17))="","",OFFSET('Sanitation Data'!$C$29,0,10*ROW('Sanitation Data'!C17)))</f>
        <v/>
      </c>
      <c r="CL23" s="33" t="str">
        <f ca="true">+IF(OFFSET('Sanitation Data'!$C$30,0,10*ROW('Sanitation Data'!C17))="","",OFFSET('Sanitation Data'!$C$30,0,10*ROW('Sanitation Data'!C17)))</f>
        <v/>
      </c>
      <c r="CM23" s="33" t="str">
        <f ca="true">+IF(OFFSET('Sanitation Data'!$C$31,0,10*ROW('Sanitation Data'!C17))="","",OFFSET('Sanitation Data'!$C$31,0,10*ROW('Sanitation Data'!C17)))</f>
        <v/>
      </c>
      <c r="CN23" s="33" t="str">
        <f ca="true">+IF(OFFSET('Sanitation Data'!$C$32,0,10*ROW('Sanitation Data'!C17))="","",OFFSET('Sanitation Data'!$C$32,0,10*ROW('Sanitation Data'!C17)))</f>
        <v/>
      </c>
      <c r="CO23" s="33" t="str">
        <f ca="true">+IF(OFFSET('Sanitation Data'!$C$33,0,10*ROW('Sanitation Data'!C17))="","",OFFSET('Sanitation Data'!$C$33,0,10*ROW('Sanitation Data'!C17)))</f>
        <v/>
      </c>
      <c r="CP23" s="33" t="str">
        <f ca="true">+IF(OFFSET('Sanitation Data'!$D$29,0,10*ROW('Sanitation Data'!D17))="","",OFFSET('Sanitation Data'!$D$29,0,10*ROW('Sanitation Data'!D17)))</f>
        <v/>
      </c>
      <c r="CQ23" s="33" t="str">
        <f ca="true">+IF(OFFSET('Sanitation Data'!$D$30,0,10*ROW('Sanitation Data'!D17))="","",OFFSET('Sanitation Data'!$D$30,0,10*ROW('Sanitation Data'!D17)))</f>
        <v/>
      </c>
      <c r="CR23" s="33" t="str">
        <f ca="true">+IF(OFFSET('Sanitation Data'!$D$31,0,10*ROW('Sanitation Data'!D17))="","",OFFSET('Sanitation Data'!$D$31,0,10*ROW('Sanitation Data'!D17)))</f>
        <v/>
      </c>
      <c r="CS23" s="33" t="str">
        <f ca="true">+IF(OFFSET('Sanitation Data'!$D$32,0,10*ROW('Sanitation Data'!D17))="","",OFFSET('Sanitation Data'!$D$32,0,10*ROW('Sanitation Data'!D17)))</f>
        <v/>
      </c>
      <c r="CT23" s="33" t="str">
        <f ca="true">+IF(OFFSET('Sanitation Data'!$D$33,0,10*ROW('Sanitation Data'!D17))="","",OFFSET('Sanitation Data'!$D$33,0,10*ROW('Sanitation Data'!D17)))</f>
        <v/>
      </c>
      <c r="CU23" s="33" t="str">
        <f ca="true">+IF(OFFSET('Sanitation Data'!$E$29,0,10*ROW('Sanitation Data'!E17))="","",OFFSET('Sanitation Data'!$E$29,0,10*ROW('Sanitation Data'!E17)))</f>
        <v/>
      </c>
      <c r="CV23" s="33" t="str">
        <f ca="true">+IF(OFFSET('Sanitation Data'!$E$30,0,10*ROW('Sanitation Data'!E17))="","",OFFSET('Sanitation Data'!$E$30,0,10*ROW('Sanitation Data'!E17)))</f>
        <v/>
      </c>
      <c r="CW23" s="33" t="str">
        <f ca="true">+IF(OFFSET('Sanitation Data'!$E$31,0,10*ROW('Sanitation Data'!E17))="","",OFFSET('Sanitation Data'!$E$31,0,10*ROW('Sanitation Data'!E17)))</f>
        <v/>
      </c>
      <c r="CX23" s="33" t="str">
        <f ca="true">+IF(OFFSET('Sanitation Data'!$E$32,0,10*ROW('Sanitation Data'!E17))="","",OFFSET('Sanitation Data'!$E$32,0,10*ROW('Sanitation Data'!E17)))</f>
        <v/>
      </c>
      <c r="CY23" s="33" t="str">
        <f ca="true">+IF(OFFSET('Sanitation Data'!$E$33,0,10*ROW('Sanitation Data'!E17))="","",OFFSET('Sanitation Data'!$E$33,0,10*ROW('Sanitation Data'!E17)))</f>
        <v/>
      </c>
      <c r="CZ23" s="33" t="str">
        <f ca="true">+IF(OFFSET('Sanitation Data'!$F$29,0,10*ROW('Sanitation Data'!F17))="","",OFFSET('Sanitation Data'!$F$29,0,10*ROW('Sanitation Data'!F17)))</f>
        <v/>
      </c>
      <c r="DA23" s="33" t="str">
        <f ca="true">+IF(OFFSET('Sanitation Data'!$F$30,0,10*ROW('Sanitation Data'!F17))="","",OFFSET('Sanitation Data'!$F$30,0,10*ROW('Sanitation Data'!F17)))</f>
        <v/>
      </c>
      <c r="DB23" s="33" t="str">
        <f ca="true">+IF(OFFSET('Sanitation Data'!$F$31,0,10*ROW('Sanitation Data'!F17))="","",OFFSET('Sanitation Data'!$F$31,0,10*ROW('Sanitation Data'!F17)))</f>
        <v/>
      </c>
      <c r="DC23" s="33" t="str">
        <f ca="true">+IF(OFFSET('Sanitation Data'!$F$32,0,10*ROW('Sanitation Data'!F17))="","",OFFSET('Sanitation Data'!$F$32,0,10*ROW('Sanitation Data'!F17)))</f>
        <v/>
      </c>
      <c r="DD23" s="33" t="str">
        <f ca="true">+IF(OFFSET('Sanitation Data'!$F$33,0,10*ROW('Sanitation Data'!F17))="","",OFFSET('Sanitation Data'!$F$33,0,10*ROW('Sanitation Data'!F17)))</f>
        <v/>
      </c>
      <c r="DE23" s="33" t="str">
        <f ca="true">+IF(OFFSET('Sanitation Data'!$G$29,0,10*ROW('Sanitation Data'!G17))="","",OFFSET('Sanitation Data'!$G$29,0,10*ROW('Sanitation Data'!G17)))</f>
        <v/>
      </c>
      <c r="DF23" s="33" t="str">
        <f ca="true">+IF(OFFSET('Sanitation Data'!$G$30,0,10*ROW('Sanitation Data'!G17))="","",OFFSET('Sanitation Data'!$G$30,0,10*ROW('Sanitation Data'!G17)))</f>
        <v/>
      </c>
      <c r="DG23" s="33" t="str">
        <f ca="true">+IF(OFFSET('Sanitation Data'!$G$31,0,10*ROW('Sanitation Data'!G17))="","",OFFSET('Sanitation Data'!$G$31,0,10*ROW('Sanitation Data'!G17)))</f>
        <v/>
      </c>
      <c r="DH23" s="33" t="str">
        <f ca="true">+IF(OFFSET('Sanitation Data'!$G$32,0,10*ROW('Sanitation Data'!G17))="","",OFFSET('Sanitation Data'!$G$32,0,10*ROW('Sanitation Data'!G17)))</f>
        <v/>
      </c>
      <c r="DI23" s="33" t="str">
        <f ca="true">+IF(OFFSET('Sanitation Data'!$G$33,0,10*ROW('Sanitation Data'!G17))="","",OFFSET('Sanitation Data'!$G$33,0,10*ROW('Sanitation Data'!G17)))</f>
        <v/>
      </c>
      <c r="DJ23" s="33" t="str">
        <f ca="true">+IF(OFFSET('Sanitation Data'!$H$29,0,10*ROW('Sanitation Data'!H17))="","",OFFSET('Sanitation Data'!$H$29,0,10*ROW('Sanitation Data'!H17)))</f>
        <v/>
      </c>
      <c r="DK23" s="33" t="str">
        <f ca="true">+IF(OFFSET('Sanitation Data'!$H$30,0,10*ROW('Sanitation Data'!H17))="","",OFFSET('Sanitation Data'!$H$30,0,10*ROW('Sanitation Data'!H17)))</f>
        <v/>
      </c>
      <c r="DL23" s="33" t="str">
        <f ca="true">+IF(OFFSET('Sanitation Data'!$H$31,0,10*ROW('Sanitation Data'!H17))="","",OFFSET('Sanitation Data'!$H$31,0,10*ROW('Sanitation Data'!H17)))</f>
        <v/>
      </c>
      <c r="DM23" s="33" t="str">
        <f ca="true">+IF(OFFSET('Sanitation Data'!$H$32,0,10*ROW('Sanitation Data'!H17))="","",OFFSET('Sanitation Data'!$H$32,0,10*ROW('Sanitation Data'!H17)))</f>
        <v/>
      </c>
      <c r="DN23" s="33" t="str">
        <f ca="true">+IF(OFFSET('Sanitation Data'!$H$33,0,10*ROW('Sanitation Data'!H17))="","",OFFSET('Sanitation Data'!$H$33,0,10*ROW('Sanitation Data'!H17)))</f>
        <v/>
      </c>
      <c r="DO23" s="33" t="str">
        <f ca="true">+IF(OFFSET('Hygiene Data'!$C$12,0,10*ROW('Hygiene Data'!C17))="","",OFFSET('Hygiene Data'!$C$12,0,10*ROW('Hygiene Data'!C17)))</f>
        <v/>
      </c>
      <c r="DP23" s="33" t="str">
        <f ca="true">+IF(OFFSET('Hygiene Data'!$C$13,0,10*ROW('Hygiene Data'!C17))="","",OFFSET('Hygiene Data'!$C$13,0,10*ROW('Hygiene Data'!C17)))</f>
        <v/>
      </c>
      <c r="DQ23" s="33" t="str">
        <f ca="true">+IF(OFFSET('Hygiene Data'!$C$14,0,10*ROW('Hygiene Data'!C17))="","",OFFSET('Hygiene Data'!$C$14,0,10*ROW('Hygiene Data'!C17)))</f>
        <v/>
      </c>
      <c r="DR23" s="33" t="str">
        <f ca="true">+IF(OFFSET('Hygiene Data'!$D$12,0,10*ROW('Hygiene Data'!D17))="","",OFFSET('Hygiene Data'!$D$12,0,10*ROW('Hygiene Data'!D17)))</f>
        <v/>
      </c>
      <c r="DS23" s="33" t="str">
        <f ca="true">+IF(OFFSET('Hygiene Data'!$D$13,0,10*ROW('Hygiene Data'!D17))="","",OFFSET('Hygiene Data'!$D$13,0,10*ROW('Hygiene Data'!D17)))</f>
        <v/>
      </c>
      <c r="DT23" s="33" t="str">
        <f ca="true">+IF(OFFSET('Hygiene Data'!$D$14,0,10*ROW('Hygiene Data'!D17))="","",OFFSET('Hygiene Data'!$D$14,0,10*ROW('Hygiene Data'!D17)))</f>
        <v/>
      </c>
      <c r="DU23" s="33" t="str">
        <f ca="true">+IF(OFFSET('Hygiene Data'!$E$12,0,10*ROW('Hygiene Data'!E17))="","",OFFSET('Hygiene Data'!$E$12,0,10*ROW('Hygiene Data'!E17)))</f>
        <v/>
      </c>
      <c r="DV23" s="33" t="str">
        <f ca="true">+IF(OFFSET('Hygiene Data'!$E$13,0,10*ROW('Hygiene Data'!E17))="","",OFFSET('Hygiene Data'!$E$13,0,10*ROW('Hygiene Data'!E17)))</f>
        <v/>
      </c>
      <c r="DW23" s="33" t="str">
        <f ca="true">+IF(OFFSET('Hygiene Data'!$E$14,0,10*ROW('Hygiene Data'!E17))="","",OFFSET('Hygiene Data'!$E$14,0,10*ROW('Hygiene Data'!E17)))</f>
        <v/>
      </c>
      <c r="DX23" s="33" t="str">
        <f ca="true">+IF(OFFSET('Hygiene Data'!$F$12,0,10*ROW('Hygiene Data'!F17))="","",OFFSET('Hygiene Data'!$F$12,0,10*ROW('Hygiene Data'!F17)))</f>
        <v/>
      </c>
      <c r="DY23" s="33" t="str">
        <f ca="true">+IF(OFFSET('Hygiene Data'!$F$13,0,10*ROW('Hygiene Data'!F17))="","",OFFSET('Hygiene Data'!$F$13,0,10*ROW('Hygiene Data'!F17)))</f>
        <v/>
      </c>
      <c r="DZ23" s="33" t="str">
        <f ca="true">+IF(OFFSET('Hygiene Data'!$F$14,0,10*ROW('Hygiene Data'!F17))="","",OFFSET('Hygiene Data'!$F$14,0,10*ROW('Hygiene Data'!F17)))</f>
        <v/>
      </c>
      <c r="EA23" s="33" t="str">
        <f ca="true">+IF(OFFSET('Hygiene Data'!$G$12,0,10*ROW('Hygiene Data'!G17))="","",OFFSET('Hygiene Data'!$G$12,0,10*ROW('Hygiene Data'!G17)))</f>
        <v/>
      </c>
      <c r="EB23" s="33" t="str">
        <f ca="true">+IF(OFFSET('Hygiene Data'!$G$13,0,10*ROW('Hygiene Data'!G17))="","",OFFSET('Hygiene Data'!$G$13,0,10*ROW('Hygiene Data'!G17)))</f>
        <v/>
      </c>
      <c r="EC23" s="33" t="str">
        <f ca="true">+IF(OFFSET('Hygiene Data'!$G$14,0,10*ROW('Hygiene Data'!G17))="","",OFFSET('Hygiene Data'!$G$14,0,10*ROW('Hygiene Data'!G17)))</f>
        <v/>
      </c>
      <c r="ED23" s="33" t="str">
        <f ca="true">+IF(OFFSET('Hygiene Data'!$H$12,0,10*ROW('Hygiene Data'!H17))="","",OFFSET('Hygiene Data'!$H$12,0,10*ROW('Hygiene Data'!H17)))</f>
        <v/>
      </c>
      <c r="EE23" s="33" t="str">
        <f ca="true">+IF(OFFSET('Hygiene Data'!$H$13,0,10*ROW('Hygiene Data'!H17))="","",OFFSET('Hygiene Data'!$H$13,0,10*ROW('Hygiene Data'!H17)))</f>
        <v/>
      </c>
      <c r="EF23" s="33" t="str">
        <f ca="true">+IF(OFFSET('Hygiene Data'!$H$14,0,10*ROW('Hygiene Data'!H17))="","",OFFSET('Hygiene Data'!$H$14,0,10*ROW('Hygiene Data'!H17)))</f>
        <v/>
      </c>
    </row>
    <row r="24" x14ac:dyDescent="0.2">
      <c r="A24" s="56" t="str">
        <f ca="true">+IF(OFFSET('Water Data'!$B$1,0,10*ROW('Water Data'!B18))="","",OFFSET('Water Data'!$B$1,0,10*ROW('Water Data'!B18)))</f>
        <v/>
      </c>
      <c r="B24" s="56" t="str">
        <f ca="true">+IF(OFFSET('Water Data'!$A$3,0,10*ROW('Water Data'!A18))="","",OFFSET('Water Data'!$A$3,0,10*ROW('Water Data'!A18)))</f>
        <v/>
      </c>
      <c r="C24" s="56" t="str">
        <f ca="true">+IF(OFFSET('Water Data'!$C$3,0,10*ROW('Water Data'!C18))="","",OFFSET('Water Data'!$C$3,0,10*ROW('Water Data'!C18)))</f>
        <v/>
      </c>
      <c r="D24" s="244"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4"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4"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4"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4"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4"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4"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4"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4"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4"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4"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4"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4"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4"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4"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4"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4"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4"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5"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5"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5"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5"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5"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5"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5"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5"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5"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5"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5"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5"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5"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5"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5"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5"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5"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5"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5"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5"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5"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5"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5"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5"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5"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5"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5"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5"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5"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5"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6"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6"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6"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6"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6"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6"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6"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6"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6"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6"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6"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6"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6"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6"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6"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6"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6"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6"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3" t="str">
        <f ca="true">+IF(OFFSET('Water Data'!$C$28,0,10*ROW('Water Data'!C18))="","",OFFSET('Water Data'!$C$28,0,10*ROW('Water Data'!C18)))</f>
        <v/>
      </c>
      <c r="BT24" s="33" t="str">
        <f ca="true">+IF(OFFSET('Water Data'!$C$29,0,10*ROW('Water Data'!C18))="","",OFFSET('Water Data'!$C$29,0,10*ROW('Water Data'!C18)))</f>
        <v/>
      </c>
      <c r="BU24" s="33" t="str">
        <f ca="true">+IF(OFFSET('Water Data'!$C$30,0,10*ROW('Water Data'!C18))="","",OFFSET('Water Data'!$C$30,0,10*ROW('Water Data'!C18)))</f>
        <v/>
      </c>
      <c r="BV24" s="33" t="str">
        <f ca="true">+IF(OFFSET('Water Data'!$D$28,0,10*ROW('Water Data'!D18))="","",OFFSET('Water Data'!$D$28,0,10*ROW('Water Data'!D18)))</f>
        <v/>
      </c>
      <c r="BW24" s="33" t="str">
        <f ca="true">+IF(OFFSET('Water Data'!$D$29,0,10*ROW('Water Data'!D18))="","",OFFSET('Water Data'!$D$29,0,10*ROW('Water Data'!D18)))</f>
        <v/>
      </c>
      <c r="BX24" s="33" t="str">
        <f ca="true">+IF(OFFSET('Water Data'!$D$30,0,10*ROW('Water Data'!D18))="","",OFFSET('Water Data'!$D$30,0,10*ROW('Water Data'!D18)))</f>
        <v/>
      </c>
      <c r="BY24" s="33" t="str">
        <f ca="true">+IF(OFFSET('Water Data'!$E$28,0,10*ROW('Water Data'!E18))="","",OFFSET('Water Data'!$E$28,0,10*ROW('Water Data'!E18)))</f>
        <v/>
      </c>
      <c r="BZ24" s="33" t="str">
        <f ca="true">+IF(OFFSET('Water Data'!$E$29,0,10*ROW('Water Data'!E18))="","",OFFSET('Water Data'!$E$29,0,10*ROW('Water Data'!E18)))</f>
        <v/>
      </c>
      <c r="CA24" s="33" t="str">
        <f ca="true">+IF(OFFSET('Water Data'!$E$30,0,10*ROW('Water Data'!E18))="","",OFFSET('Water Data'!$E$30,0,10*ROW('Water Data'!E18)))</f>
        <v/>
      </c>
      <c r="CB24" s="33" t="str">
        <f ca="true">+IF(OFFSET('Water Data'!$F$28,0,10*ROW('Water Data'!F18))="","",OFFSET('Water Data'!$F$28,0,10*ROW('Water Data'!F18)))</f>
        <v/>
      </c>
      <c r="CC24" s="33" t="str">
        <f ca="true">+IF(OFFSET('Water Data'!$F$29,0,10*ROW('Water Data'!F18))="","",OFFSET('Water Data'!$F$29,0,10*ROW('Water Data'!F18)))</f>
        <v/>
      </c>
      <c r="CD24" s="33" t="str">
        <f ca="true">+IF(OFFSET('Water Data'!$F$30,0,10*ROW('Water Data'!F18))="","",OFFSET('Water Data'!$F$30,0,10*ROW('Water Data'!F18)))</f>
        <v/>
      </c>
      <c r="CE24" s="33" t="str">
        <f ca="true">+IF(OFFSET('Water Data'!$G$28,0,10*ROW('Water Data'!G18))="","",OFFSET('Water Data'!$G$28,0,10*ROW('Water Data'!G18)))</f>
        <v/>
      </c>
      <c r="CF24" s="33" t="str">
        <f ca="true">+IF(OFFSET('Water Data'!$G$29,0,10*ROW('Water Data'!G18))="","",OFFSET('Water Data'!$G$29,0,10*ROW('Water Data'!G18)))</f>
        <v/>
      </c>
      <c r="CG24" s="33" t="str">
        <f ca="true">+IF(OFFSET('Water Data'!$G$30,0,10*ROW('Water Data'!G18))="","",OFFSET('Water Data'!$G$30,0,10*ROW('Water Data'!G18)))</f>
        <v/>
      </c>
      <c r="CH24" s="33" t="str">
        <f ca="true">+IF(OFFSET('Water Data'!$H$28,0,10*ROW('Water Data'!H18))="","",OFFSET('Water Data'!$H$28,0,10*ROW('Water Data'!H18)))</f>
        <v/>
      </c>
      <c r="CI24" s="33" t="str">
        <f ca="true">+IF(OFFSET('Water Data'!$H$29,0,10*ROW('Water Data'!H18))="","",OFFSET('Water Data'!$H$29,0,10*ROW('Water Data'!H18)))</f>
        <v/>
      </c>
      <c r="CJ24" s="33" t="str">
        <f ca="true">+IF(OFFSET('Water Data'!$H$30,0,10*ROW('Water Data'!H18))="","",OFFSET('Water Data'!$H$30,0,10*ROW('Water Data'!H18)))</f>
        <v/>
      </c>
      <c r="CK24" s="33" t="str">
        <f ca="true">+IF(OFFSET('Sanitation Data'!$C$29,0,10*ROW('Sanitation Data'!C18))="","",OFFSET('Sanitation Data'!$C$29,0,10*ROW('Sanitation Data'!C18)))</f>
        <v/>
      </c>
      <c r="CL24" s="33" t="str">
        <f ca="true">+IF(OFFSET('Sanitation Data'!$C$30,0,10*ROW('Sanitation Data'!C18))="","",OFFSET('Sanitation Data'!$C$30,0,10*ROW('Sanitation Data'!C18)))</f>
        <v/>
      </c>
      <c r="CM24" s="33" t="str">
        <f ca="true">+IF(OFFSET('Sanitation Data'!$C$31,0,10*ROW('Sanitation Data'!C18))="","",OFFSET('Sanitation Data'!$C$31,0,10*ROW('Sanitation Data'!C18)))</f>
        <v/>
      </c>
      <c r="CN24" s="33" t="str">
        <f ca="true">+IF(OFFSET('Sanitation Data'!$C$32,0,10*ROW('Sanitation Data'!C18))="","",OFFSET('Sanitation Data'!$C$32,0,10*ROW('Sanitation Data'!C18)))</f>
        <v/>
      </c>
      <c r="CO24" s="33" t="str">
        <f ca="true">+IF(OFFSET('Sanitation Data'!$C$33,0,10*ROW('Sanitation Data'!C18))="","",OFFSET('Sanitation Data'!$C$33,0,10*ROW('Sanitation Data'!C18)))</f>
        <v/>
      </c>
      <c r="CP24" s="33" t="str">
        <f ca="true">+IF(OFFSET('Sanitation Data'!$D$29,0,10*ROW('Sanitation Data'!D18))="","",OFFSET('Sanitation Data'!$D$29,0,10*ROW('Sanitation Data'!D18)))</f>
        <v/>
      </c>
      <c r="CQ24" s="33" t="str">
        <f ca="true">+IF(OFFSET('Sanitation Data'!$D$30,0,10*ROW('Sanitation Data'!D18))="","",OFFSET('Sanitation Data'!$D$30,0,10*ROW('Sanitation Data'!D18)))</f>
        <v/>
      </c>
      <c r="CR24" s="33" t="str">
        <f ca="true">+IF(OFFSET('Sanitation Data'!$D$31,0,10*ROW('Sanitation Data'!D18))="","",OFFSET('Sanitation Data'!$D$31,0,10*ROW('Sanitation Data'!D18)))</f>
        <v/>
      </c>
      <c r="CS24" s="33" t="str">
        <f ca="true">+IF(OFFSET('Sanitation Data'!$D$32,0,10*ROW('Sanitation Data'!D18))="","",OFFSET('Sanitation Data'!$D$32,0,10*ROW('Sanitation Data'!D18)))</f>
        <v/>
      </c>
      <c r="CT24" s="33" t="str">
        <f ca="true">+IF(OFFSET('Sanitation Data'!$D$33,0,10*ROW('Sanitation Data'!D18))="","",OFFSET('Sanitation Data'!$D$33,0,10*ROW('Sanitation Data'!D18)))</f>
        <v/>
      </c>
      <c r="CU24" s="33" t="str">
        <f ca="true">+IF(OFFSET('Sanitation Data'!$E$29,0,10*ROW('Sanitation Data'!E18))="","",OFFSET('Sanitation Data'!$E$29,0,10*ROW('Sanitation Data'!E18)))</f>
        <v/>
      </c>
      <c r="CV24" s="33" t="str">
        <f ca="true">+IF(OFFSET('Sanitation Data'!$E$30,0,10*ROW('Sanitation Data'!E18))="","",OFFSET('Sanitation Data'!$E$30,0,10*ROW('Sanitation Data'!E18)))</f>
        <v/>
      </c>
      <c r="CW24" s="33" t="str">
        <f ca="true">+IF(OFFSET('Sanitation Data'!$E$31,0,10*ROW('Sanitation Data'!E18))="","",OFFSET('Sanitation Data'!$E$31,0,10*ROW('Sanitation Data'!E18)))</f>
        <v/>
      </c>
      <c r="CX24" s="33" t="str">
        <f ca="true">+IF(OFFSET('Sanitation Data'!$E$32,0,10*ROW('Sanitation Data'!E18))="","",OFFSET('Sanitation Data'!$E$32,0,10*ROW('Sanitation Data'!E18)))</f>
        <v/>
      </c>
      <c r="CY24" s="33" t="str">
        <f ca="true">+IF(OFFSET('Sanitation Data'!$E$33,0,10*ROW('Sanitation Data'!E18))="","",OFFSET('Sanitation Data'!$E$33,0,10*ROW('Sanitation Data'!E18)))</f>
        <v/>
      </c>
      <c r="CZ24" s="33" t="str">
        <f ca="true">+IF(OFFSET('Sanitation Data'!$F$29,0,10*ROW('Sanitation Data'!F18))="","",OFFSET('Sanitation Data'!$F$29,0,10*ROW('Sanitation Data'!F18)))</f>
        <v/>
      </c>
      <c r="DA24" s="33" t="str">
        <f ca="true">+IF(OFFSET('Sanitation Data'!$F$30,0,10*ROW('Sanitation Data'!F18))="","",OFFSET('Sanitation Data'!$F$30,0,10*ROW('Sanitation Data'!F18)))</f>
        <v/>
      </c>
      <c r="DB24" s="33" t="str">
        <f ca="true">+IF(OFFSET('Sanitation Data'!$F$31,0,10*ROW('Sanitation Data'!F18))="","",OFFSET('Sanitation Data'!$F$31,0,10*ROW('Sanitation Data'!F18)))</f>
        <v/>
      </c>
      <c r="DC24" s="33" t="str">
        <f ca="true">+IF(OFFSET('Sanitation Data'!$F$32,0,10*ROW('Sanitation Data'!F18))="","",OFFSET('Sanitation Data'!$F$32,0,10*ROW('Sanitation Data'!F18)))</f>
        <v/>
      </c>
      <c r="DD24" s="33" t="str">
        <f ca="true">+IF(OFFSET('Sanitation Data'!$F$33,0,10*ROW('Sanitation Data'!F18))="","",OFFSET('Sanitation Data'!$F$33,0,10*ROW('Sanitation Data'!F18)))</f>
        <v/>
      </c>
      <c r="DE24" s="33" t="str">
        <f ca="true">+IF(OFFSET('Sanitation Data'!$G$29,0,10*ROW('Sanitation Data'!G18))="","",OFFSET('Sanitation Data'!$G$29,0,10*ROW('Sanitation Data'!G18)))</f>
        <v/>
      </c>
      <c r="DF24" s="33" t="str">
        <f ca="true">+IF(OFFSET('Sanitation Data'!$G$30,0,10*ROW('Sanitation Data'!G18))="","",OFFSET('Sanitation Data'!$G$30,0,10*ROW('Sanitation Data'!G18)))</f>
        <v/>
      </c>
      <c r="DG24" s="33" t="str">
        <f ca="true">+IF(OFFSET('Sanitation Data'!$G$31,0,10*ROW('Sanitation Data'!G18))="","",OFFSET('Sanitation Data'!$G$31,0,10*ROW('Sanitation Data'!G18)))</f>
        <v/>
      </c>
      <c r="DH24" s="33" t="str">
        <f ca="true">+IF(OFFSET('Sanitation Data'!$G$32,0,10*ROW('Sanitation Data'!G18))="","",OFFSET('Sanitation Data'!$G$32,0,10*ROW('Sanitation Data'!G18)))</f>
        <v/>
      </c>
      <c r="DI24" s="33" t="str">
        <f ca="true">+IF(OFFSET('Sanitation Data'!$G$33,0,10*ROW('Sanitation Data'!G18))="","",OFFSET('Sanitation Data'!$G$33,0,10*ROW('Sanitation Data'!G18)))</f>
        <v/>
      </c>
      <c r="DJ24" s="33" t="str">
        <f ca="true">+IF(OFFSET('Sanitation Data'!$H$29,0,10*ROW('Sanitation Data'!H18))="","",OFFSET('Sanitation Data'!$H$29,0,10*ROW('Sanitation Data'!H18)))</f>
        <v/>
      </c>
      <c r="DK24" s="33" t="str">
        <f ca="true">+IF(OFFSET('Sanitation Data'!$H$30,0,10*ROW('Sanitation Data'!H18))="","",OFFSET('Sanitation Data'!$H$30,0,10*ROW('Sanitation Data'!H18)))</f>
        <v/>
      </c>
      <c r="DL24" s="33" t="str">
        <f ca="true">+IF(OFFSET('Sanitation Data'!$H$31,0,10*ROW('Sanitation Data'!H18))="","",OFFSET('Sanitation Data'!$H$31,0,10*ROW('Sanitation Data'!H18)))</f>
        <v/>
      </c>
      <c r="DM24" s="33" t="str">
        <f ca="true">+IF(OFFSET('Sanitation Data'!$H$32,0,10*ROW('Sanitation Data'!H18))="","",OFFSET('Sanitation Data'!$H$32,0,10*ROW('Sanitation Data'!H18)))</f>
        <v/>
      </c>
      <c r="DN24" s="33" t="str">
        <f ca="true">+IF(OFFSET('Sanitation Data'!$H$33,0,10*ROW('Sanitation Data'!H18))="","",OFFSET('Sanitation Data'!$H$33,0,10*ROW('Sanitation Data'!H18)))</f>
        <v/>
      </c>
      <c r="DO24" s="33" t="str">
        <f ca="true">+IF(OFFSET('Hygiene Data'!$C$12,0,10*ROW('Hygiene Data'!C18))="","",OFFSET('Hygiene Data'!$C$12,0,10*ROW('Hygiene Data'!C18)))</f>
        <v/>
      </c>
      <c r="DP24" s="33" t="str">
        <f ca="true">+IF(OFFSET('Hygiene Data'!$C$13,0,10*ROW('Hygiene Data'!C18))="","",OFFSET('Hygiene Data'!$C$13,0,10*ROW('Hygiene Data'!C18)))</f>
        <v/>
      </c>
      <c r="DQ24" s="33" t="str">
        <f ca="true">+IF(OFFSET('Hygiene Data'!$C$14,0,10*ROW('Hygiene Data'!C18))="","",OFFSET('Hygiene Data'!$C$14,0,10*ROW('Hygiene Data'!C18)))</f>
        <v/>
      </c>
      <c r="DR24" s="33" t="str">
        <f ca="true">+IF(OFFSET('Hygiene Data'!$D$12,0,10*ROW('Hygiene Data'!D18))="","",OFFSET('Hygiene Data'!$D$12,0,10*ROW('Hygiene Data'!D18)))</f>
        <v/>
      </c>
      <c r="DS24" s="33" t="str">
        <f ca="true">+IF(OFFSET('Hygiene Data'!$D$13,0,10*ROW('Hygiene Data'!D18))="","",OFFSET('Hygiene Data'!$D$13,0,10*ROW('Hygiene Data'!D18)))</f>
        <v/>
      </c>
      <c r="DT24" s="33" t="str">
        <f ca="true">+IF(OFFSET('Hygiene Data'!$D$14,0,10*ROW('Hygiene Data'!D18))="","",OFFSET('Hygiene Data'!$D$14,0,10*ROW('Hygiene Data'!D18)))</f>
        <v/>
      </c>
      <c r="DU24" s="33" t="str">
        <f ca="true">+IF(OFFSET('Hygiene Data'!$E$12,0,10*ROW('Hygiene Data'!E18))="","",OFFSET('Hygiene Data'!$E$12,0,10*ROW('Hygiene Data'!E18)))</f>
        <v/>
      </c>
      <c r="DV24" s="33" t="str">
        <f ca="true">+IF(OFFSET('Hygiene Data'!$E$13,0,10*ROW('Hygiene Data'!E18))="","",OFFSET('Hygiene Data'!$E$13,0,10*ROW('Hygiene Data'!E18)))</f>
        <v/>
      </c>
      <c r="DW24" s="33" t="str">
        <f ca="true">+IF(OFFSET('Hygiene Data'!$E$14,0,10*ROW('Hygiene Data'!E18))="","",OFFSET('Hygiene Data'!$E$14,0,10*ROW('Hygiene Data'!E18)))</f>
        <v/>
      </c>
      <c r="DX24" s="33" t="str">
        <f ca="true">+IF(OFFSET('Hygiene Data'!$F$12,0,10*ROW('Hygiene Data'!F18))="","",OFFSET('Hygiene Data'!$F$12,0,10*ROW('Hygiene Data'!F18)))</f>
        <v/>
      </c>
      <c r="DY24" s="33" t="str">
        <f ca="true">+IF(OFFSET('Hygiene Data'!$F$13,0,10*ROW('Hygiene Data'!F18))="","",OFFSET('Hygiene Data'!$F$13,0,10*ROW('Hygiene Data'!F18)))</f>
        <v/>
      </c>
      <c r="DZ24" s="33" t="str">
        <f ca="true">+IF(OFFSET('Hygiene Data'!$F$14,0,10*ROW('Hygiene Data'!F18))="","",OFFSET('Hygiene Data'!$F$14,0,10*ROW('Hygiene Data'!F18)))</f>
        <v/>
      </c>
      <c r="EA24" s="33" t="str">
        <f ca="true">+IF(OFFSET('Hygiene Data'!$G$12,0,10*ROW('Hygiene Data'!G18))="","",OFFSET('Hygiene Data'!$G$12,0,10*ROW('Hygiene Data'!G18)))</f>
        <v/>
      </c>
      <c r="EB24" s="33" t="str">
        <f ca="true">+IF(OFFSET('Hygiene Data'!$G$13,0,10*ROW('Hygiene Data'!G18))="","",OFFSET('Hygiene Data'!$G$13,0,10*ROW('Hygiene Data'!G18)))</f>
        <v/>
      </c>
      <c r="EC24" s="33" t="str">
        <f ca="true">+IF(OFFSET('Hygiene Data'!$G$14,0,10*ROW('Hygiene Data'!G18))="","",OFFSET('Hygiene Data'!$G$14,0,10*ROW('Hygiene Data'!G18)))</f>
        <v/>
      </c>
      <c r="ED24" s="33" t="str">
        <f ca="true">+IF(OFFSET('Hygiene Data'!$H$12,0,10*ROW('Hygiene Data'!H18))="","",OFFSET('Hygiene Data'!$H$12,0,10*ROW('Hygiene Data'!H18)))</f>
        <v/>
      </c>
      <c r="EE24" s="33" t="str">
        <f ca="true">+IF(OFFSET('Hygiene Data'!$H$13,0,10*ROW('Hygiene Data'!H18))="","",OFFSET('Hygiene Data'!$H$13,0,10*ROW('Hygiene Data'!H18)))</f>
        <v/>
      </c>
      <c r="EF24" s="33" t="str">
        <f ca="true">+IF(OFFSET('Hygiene Data'!$H$14,0,10*ROW('Hygiene Data'!H18))="","",OFFSET('Hygiene Data'!$H$14,0,10*ROW('Hygiene Data'!H18)))</f>
        <v/>
      </c>
    </row>
    <row r="25" x14ac:dyDescent="0.2">
      <c r="A25" s="56" t="str">
        <f ca="true">+IF(OFFSET('Water Data'!$B$1,0,10*ROW('Water Data'!B19))="","",OFFSET('Water Data'!$B$1,0,10*ROW('Water Data'!B19)))</f>
        <v/>
      </c>
      <c r="B25" s="56" t="str">
        <f ca="true">+IF(OFFSET('Water Data'!$A$3,0,10*ROW('Water Data'!A19))="","",OFFSET('Water Data'!$A$3,0,10*ROW('Water Data'!A19)))</f>
        <v/>
      </c>
      <c r="C25" s="56" t="str">
        <f ca="true">+IF(OFFSET('Water Data'!$C$3,0,10*ROW('Water Data'!C19))="","",OFFSET('Water Data'!$C$3,0,10*ROW('Water Data'!C19)))</f>
        <v/>
      </c>
      <c r="D25" s="244"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4"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4"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4"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4"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4"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4"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4"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4"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4"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4"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4"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4"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4"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4"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4"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4"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4"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5"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5"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5"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5"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5"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5"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5"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5"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5"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5"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5"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5"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5"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5"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5"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5"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5"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5"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5"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5"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5"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5"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5"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5"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5"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5"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5"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5"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5"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5"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6"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6"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6"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6"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6"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6"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6"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6"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6"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6"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6"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6"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6"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6"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6"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6"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6"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6"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3" t="str">
        <f ca="true">+IF(OFFSET('Water Data'!$C$28,0,10*ROW('Water Data'!C19))="","",OFFSET('Water Data'!$C$28,0,10*ROW('Water Data'!C19)))</f>
        <v/>
      </c>
      <c r="BT25" s="33" t="str">
        <f ca="true">+IF(OFFSET('Water Data'!$C$29,0,10*ROW('Water Data'!C19))="","",OFFSET('Water Data'!$C$29,0,10*ROW('Water Data'!C19)))</f>
        <v/>
      </c>
      <c r="BU25" s="33" t="str">
        <f ca="true">+IF(OFFSET('Water Data'!$C$30,0,10*ROW('Water Data'!C19))="","",OFFSET('Water Data'!$C$30,0,10*ROW('Water Data'!C19)))</f>
        <v/>
      </c>
      <c r="BV25" s="33" t="str">
        <f ca="true">+IF(OFFSET('Water Data'!$D$28,0,10*ROW('Water Data'!D19))="","",OFFSET('Water Data'!$D$28,0,10*ROW('Water Data'!D19)))</f>
        <v/>
      </c>
      <c r="BW25" s="33" t="str">
        <f ca="true">+IF(OFFSET('Water Data'!$D$29,0,10*ROW('Water Data'!D19))="","",OFFSET('Water Data'!$D$29,0,10*ROW('Water Data'!D19)))</f>
        <v/>
      </c>
      <c r="BX25" s="33" t="str">
        <f ca="true">+IF(OFFSET('Water Data'!$D$30,0,10*ROW('Water Data'!D19))="","",OFFSET('Water Data'!$D$30,0,10*ROW('Water Data'!D19)))</f>
        <v/>
      </c>
      <c r="BY25" s="33" t="str">
        <f ca="true">+IF(OFFSET('Water Data'!$E$28,0,10*ROW('Water Data'!E19))="","",OFFSET('Water Data'!$E$28,0,10*ROW('Water Data'!E19)))</f>
        <v/>
      </c>
      <c r="BZ25" s="33" t="str">
        <f ca="true">+IF(OFFSET('Water Data'!$E$29,0,10*ROW('Water Data'!E19))="","",OFFSET('Water Data'!$E$29,0,10*ROW('Water Data'!E19)))</f>
        <v/>
      </c>
      <c r="CA25" s="33" t="str">
        <f ca="true">+IF(OFFSET('Water Data'!$E$30,0,10*ROW('Water Data'!E19))="","",OFFSET('Water Data'!$E$30,0,10*ROW('Water Data'!E19)))</f>
        <v/>
      </c>
      <c r="CB25" s="33" t="str">
        <f ca="true">+IF(OFFSET('Water Data'!$F$28,0,10*ROW('Water Data'!F19))="","",OFFSET('Water Data'!$F$28,0,10*ROW('Water Data'!F19)))</f>
        <v/>
      </c>
      <c r="CC25" s="33" t="str">
        <f ca="true">+IF(OFFSET('Water Data'!$F$29,0,10*ROW('Water Data'!F19))="","",OFFSET('Water Data'!$F$29,0,10*ROW('Water Data'!F19)))</f>
        <v/>
      </c>
      <c r="CD25" s="33" t="str">
        <f ca="true">+IF(OFFSET('Water Data'!$F$30,0,10*ROW('Water Data'!F19))="","",OFFSET('Water Data'!$F$30,0,10*ROW('Water Data'!F19)))</f>
        <v/>
      </c>
      <c r="CE25" s="33" t="str">
        <f ca="true">+IF(OFFSET('Water Data'!$G$28,0,10*ROW('Water Data'!G19))="","",OFFSET('Water Data'!$G$28,0,10*ROW('Water Data'!G19)))</f>
        <v/>
      </c>
      <c r="CF25" s="33" t="str">
        <f ca="true">+IF(OFFSET('Water Data'!$G$29,0,10*ROW('Water Data'!G19))="","",OFFSET('Water Data'!$G$29,0,10*ROW('Water Data'!G19)))</f>
        <v/>
      </c>
      <c r="CG25" s="33" t="str">
        <f ca="true">+IF(OFFSET('Water Data'!$G$30,0,10*ROW('Water Data'!G19))="","",OFFSET('Water Data'!$G$30,0,10*ROW('Water Data'!G19)))</f>
        <v/>
      </c>
      <c r="CH25" s="33" t="str">
        <f ca="true">+IF(OFFSET('Water Data'!$H$28,0,10*ROW('Water Data'!H19))="","",OFFSET('Water Data'!$H$28,0,10*ROW('Water Data'!H19)))</f>
        <v/>
      </c>
      <c r="CI25" s="33" t="str">
        <f ca="true">+IF(OFFSET('Water Data'!$H$29,0,10*ROW('Water Data'!H19))="","",OFFSET('Water Data'!$H$29,0,10*ROW('Water Data'!H19)))</f>
        <v/>
      </c>
      <c r="CJ25" s="33" t="str">
        <f ca="true">+IF(OFFSET('Water Data'!$H$30,0,10*ROW('Water Data'!H19))="","",OFFSET('Water Data'!$H$30,0,10*ROW('Water Data'!H19)))</f>
        <v/>
      </c>
      <c r="CK25" s="33" t="str">
        <f ca="true">+IF(OFFSET('Sanitation Data'!$C$29,0,10*ROW('Sanitation Data'!C19))="","",OFFSET('Sanitation Data'!$C$29,0,10*ROW('Sanitation Data'!C19)))</f>
        <v/>
      </c>
      <c r="CL25" s="33" t="str">
        <f ca="true">+IF(OFFSET('Sanitation Data'!$C$30,0,10*ROW('Sanitation Data'!C19))="","",OFFSET('Sanitation Data'!$C$30,0,10*ROW('Sanitation Data'!C19)))</f>
        <v/>
      </c>
      <c r="CM25" s="33" t="str">
        <f ca="true">+IF(OFFSET('Sanitation Data'!$C$31,0,10*ROW('Sanitation Data'!C19))="","",OFFSET('Sanitation Data'!$C$31,0,10*ROW('Sanitation Data'!C19)))</f>
        <v/>
      </c>
      <c r="CN25" s="33" t="str">
        <f ca="true">+IF(OFFSET('Sanitation Data'!$C$32,0,10*ROW('Sanitation Data'!C19))="","",OFFSET('Sanitation Data'!$C$32,0,10*ROW('Sanitation Data'!C19)))</f>
        <v/>
      </c>
      <c r="CO25" s="33" t="str">
        <f ca="true">+IF(OFFSET('Sanitation Data'!$C$33,0,10*ROW('Sanitation Data'!C19))="","",OFFSET('Sanitation Data'!$C$33,0,10*ROW('Sanitation Data'!C19)))</f>
        <v/>
      </c>
      <c r="CP25" s="33" t="str">
        <f ca="true">+IF(OFFSET('Sanitation Data'!$D$29,0,10*ROW('Sanitation Data'!D19))="","",OFFSET('Sanitation Data'!$D$29,0,10*ROW('Sanitation Data'!D19)))</f>
        <v/>
      </c>
      <c r="CQ25" s="33" t="str">
        <f ca="true">+IF(OFFSET('Sanitation Data'!$D$30,0,10*ROW('Sanitation Data'!D19))="","",OFFSET('Sanitation Data'!$D$30,0,10*ROW('Sanitation Data'!D19)))</f>
        <v/>
      </c>
      <c r="CR25" s="33" t="str">
        <f ca="true">+IF(OFFSET('Sanitation Data'!$D$31,0,10*ROW('Sanitation Data'!D19))="","",OFFSET('Sanitation Data'!$D$31,0,10*ROW('Sanitation Data'!D19)))</f>
        <v/>
      </c>
      <c r="CS25" s="33" t="str">
        <f ca="true">+IF(OFFSET('Sanitation Data'!$D$32,0,10*ROW('Sanitation Data'!D19))="","",OFFSET('Sanitation Data'!$D$32,0,10*ROW('Sanitation Data'!D19)))</f>
        <v/>
      </c>
      <c r="CT25" s="33" t="str">
        <f ca="true">+IF(OFFSET('Sanitation Data'!$D$33,0,10*ROW('Sanitation Data'!D19))="","",OFFSET('Sanitation Data'!$D$33,0,10*ROW('Sanitation Data'!D19)))</f>
        <v/>
      </c>
      <c r="CU25" s="33" t="str">
        <f ca="true">+IF(OFFSET('Sanitation Data'!$E$29,0,10*ROW('Sanitation Data'!E19))="","",OFFSET('Sanitation Data'!$E$29,0,10*ROW('Sanitation Data'!E19)))</f>
        <v/>
      </c>
      <c r="CV25" s="33" t="str">
        <f ca="true">+IF(OFFSET('Sanitation Data'!$E$30,0,10*ROW('Sanitation Data'!E19))="","",OFFSET('Sanitation Data'!$E$30,0,10*ROW('Sanitation Data'!E19)))</f>
        <v/>
      </c>
      <c r="CW25" s="33" t="str">
        <f ca="true">+IF(OFFSET('Sanitation Data'!$E$31,0,10*ROW('Sanitation Data'!E19))="","",OFFSET('Sanitation Data'!$E$31,0,10*ROW('Sanitation Data'!E19)))</f>
        <v/>
      </c>
      <c r="CX25" s="33" t="str">
        <f ca="true">+IF(OFFSET('Sanitation Data'!$E$32,0,10*ROW('Sanitation Data'!E19))="","",OFFSET('Sanitation Data'!$E$32,0,10*ROW('Sanitation Data'!E19)))</f>
        <v/>
      </c>
      <c r="CY25" s="33" t="str">
        <f ca="true">+IF(OFFSET('Sanitation Data'!$E$33,0,10*ROW('Sanitation Data'!E19))="","",OFFSET('Sanitation Data'!$E$33,0,10*ROW('Sanitation Data'!E19)))</f>
        <v/>
      </c>
      <c r="CZ25" s="33" t="str">
        <f ca="true">+IF(OFFSET('Sanitation Data'!$F$29,0,10*ROW('Sanitation Data'!F19))="","",OFFSET('Sanitation Data'!$F$29,0,10*ROW('Sanitation Data'!F19)))</f>
        <v/>
      </c>
      <c r="DA25" s="33" t="str">
        <f ca="true">+IF(OFFSET('Sanitation Data'!$F$30,0,10*ROW('Sanitation Data'!F19))="","",OFFSET('Sanitation Data'!$F$30,0,10*ROW('Sanitation Data'!F19)))</f>
        <v/>
      </c>
      <c r="DB25" s="33" t="str">
        <f ca="true">+IF(OFFSET('Sanitation Data'!$F$31,0,10*ROW('Sanitation Data'!F19))="","",OFFSET('Sanitation Data'!$F$31,0,10*ROW('Sanitation Data'!F19)))</f>
        <v/>
      </c>
      <c r="DC25" s="33" t="str">
        <f ca="true">+IF(OFFSET('Sanitation Data'!$F$32,0,10*ROW('Sanitation Data'!F19))="","",OFFSET('Sanitation Data'!$F$32,0,10*ROW('Sanitation Data'!F19)))</f>
        <v/>
      </c>
      <c r="DD25" s="33" t="str">
        <f ca="true">+IF(OFFSET('Sanitation Data'!$F$33,0,10*ROW('Sanitation Data'!F19))="","",OFFSET('Sanitation Data'!$F$33,0,10*ROW('Sanitation Data'!F19)))</f>
        <v/>
      </c>
      <c r="DE25" s="33" t="str">
        <f ca="true">+IF(OFFSET('Sanitation Data'!$G$29,0,10*ROW('Sanitation Data'!G19))="","",OFFSET('Sanitation Data'!$G$29,0,10*ROW('Sanitation Data'!G19)))</f>
        <v/>
      </c>
      <c r="DF25" s="33" t="str">
        <f ca="true">+IF(OFFSET('Sanitation Data'!$G$30,0,10*ROW('Sanitation Data'!G19))="","",OFFSET('Sanitation Data'!$G$30,0,10*ROW('Sanitation Data'!G19)))</f>
        <v/>
      </c>
      <c r="DG25" s="33" t="str">
        <f ca="true">+IF(OFFSET('Sanitation Data'!$G$31,0,10*ROW('Sanitation Data'!G19))="","",OFFSET('Sanitation Data'!$G$31,0,10*ROW('Sanitation Data'!G19)))</f>
        <v/>
      </c>
      <c r="DH25" s="33" t="str">
        <f ca="true">+IF(OFFSET('Sanitation Data'!$G$32,0,10*ROW('Sanitation Data'!G19))="","",OFFSET('Sanitation Data'!$G$32,0,10*ROW('Sanitation Data'!G19)))</f>
        <v/>
      </c>
      <c r="DI25" s="33" t="str">
        <f ca="true">+IF(OFFSET('Sanitation Data'!$G$33,0,10*ROW('Sanitation Data'!G19))="","",OFFSET('Sanitation Data'!$G$33,0,10*ROW('Sanitation Data'!G19)))</f>
        <v/>
      </c>
      <c r="DJ25" s="33" t="str">
        <f ca="true">+IF(OFFSET('Sanitation Data'!$H$29,0,10*ROW('Sanitation Data'!H19))="","",OFFSET('Sanitation Data'!$H$29,0,10*ROW('Sanitation Data'!H19)))</f>
        <v/>
      </c>
      <c r="DK25" s="33" t="str">
        <f ca="true">+IF(OFFSET('Sanitation Data'!$H$30,0,10*ROW('Sanitation Data'!H19))="","",OFFSET('Sanitation Data'!$H$30,0,10*ROW('Sanitation Data'!H19)))</f>
        <v/>
      </c>
      <c r="DL25" s="33" t="str">
        <f ca="true">+IF(OFFSET('Sanitation Data'!$H$31,0,10*ROW('Sanitation Data'!H19))="","",OFFSET('Sanitation Data'!$H$31,0,10*ROW('Sanitation Data'!H19)))</f>
        <v/>
      </c>
      <c r="DM25" s="33" t="str">
        <f ca="true">+IF(OFFSET('Sanitation Data'!$H$32,0,10*ROW('Sanitation Data'!H19))="","",OFFSET('Sanitation Data'!$H$32,0,10*ROW('Sanitation Data'!H19)))</f>
        <v/>
      </c>
      <c r="DN25" s="33" t="str">
        <f ca="true">+IF(OFFSET('Sanitation Data'!$H$33,0,10*ROW('Sanitation Data'!H19))="","",OFFSET('Sanitation Data'!$H$33,0,10*ROW('Sanitation Data'!H19)))</f>
        <v/>
      </c>
      <c r="DO25" s="33" t="str">
        <f ca="true">+IF(OFFSET('Hygiene Data'!$C$12,0,10*ROW('Hygiene Data'!C19))="","",OFFSET('Hygiene Data'!$C$12,0,10*ROW('Hygiene Data'!C19)))</f>
        <v/>
      </c>
      <c r="DP25" s="33" t="str">
        <f ca="true">+IF(OFFSET('Hygiene Data'!$C$13,0,10*ROW('Hygiene Data'!C19))="","",OFFSET('Hygiene Data'!$C$13,0,10*ROW('Hygiene Data'!C19)))</f>
        <v/>
      </c>
      <c r="DQ25" s="33" t="str">
        <f ca="true">+IF(OFFSET('Hygiene Data'!$C$14,0,10*ROW('Hygiene Data'!C19))="","",OFFSET('Hygiene Data'!$C$14,0,10*ROW('Hygiene Data'!C19)))</f>
        <v/>
      </c>
      <c r="DR25" s="33" t="str">
        <f ca="true">+IF(OFFSET('Hygiene Data'!$D$12,0,10*ROW('Hygiene Data'!D19))="","",OFFSET('Hygiene Data'!$D$12,0,10*ROW('Hygiene Data'!D19)))</f>
        <v/>
      </c>
      <c r="DS25" s="33" t="str">
        <f ca="true">+IF(OFFSET('Hygiene Data'!$D$13,0,10*ROW('Hygiene Data'!D19))="","",OFFSET('Hygiene Data'!$D$13,0,10*ROW('Hygiene Data'!D19)))</f>
        <v/>
      </c>
      <c r="DT25" s="33" t="str">
        <f ca="true">+IF(OFFSET('Hygiene Data'!$D$14,0,10*ROW('Hygiene Data'!D19))="","",OFFSET('Hygiene Data'!$D$14,0,10*ROW('Hygiene Data'!D19)))</f>
        <v/>
      </c>
      <c r="DU25" s="33" t="str">
        <f ca="true">+IF(OFFSET('Hygiene Data'!$E$12,0,10*ROW('Hygiene Data'!E19))="","",OFFSET('Hygiene Data'!$E$12,0,10*ROW('Hygiene Data'!E19)))</f>
        <v/>
      </c>
      <c r="DV25" s="33" t="str">
        <f ca="true">+IF(OFFSET('Hygiene Data'!$E$13,0,10*ROW('Hygiene Data'!E19))="","",OFFSET('Hygiene Data'!$E$13,0,10*ROW('Hygiene Data'!E19)))</f>
        <v/>
      </c>
      <c r="DW25" s="33" t="str">
        <f ca="true">+IF(OFFSET('Hygiene Data'!$E$14,0,10*ROW('Hygiene Data'!E19))="","",OFFSET('Hygiene Data'!$E$14,0,10*ROW('Hygiene Data'!E19)))</f>
        <v/>
      </c>
      <c r="DX25" s="33" t="str">
        <f ca="true">+IF(OFFSET('Hygiene Data'!$F$12,0,10*ROW('Hygiene Data'!F19))="","",OFFSET('Hygiene Data'!$F$12,0,10*ROW('Hygiene Data'!F19)))</f>
        <v/>
      </c>
      <c r="DY25" s="33" t="str">
        <f ca="true">+IF(OFFSET('Hygiene Data'!$F$13,0,10*ROW('Hygiene Data'!F19))="","",OFFSET('Hygiene Data'!$F$13,0,10*ROW('Hygiene Data'!F19)))</f>
        <v/>
      </c>
      <c r="DZ25" s="33" t="str">
        <f ca="true">+IF(OFFSET('Hygiene Data'!$F$14,0,10*ROW('Hygiene Data'!F19))="","",OFFSET('Hygiene Data'!$F$14,0,10*ROW('Hygiene Data'!F19)))</f>
        <v/>
      </c>
      <c r="EA25" s="33" t="str">
        <f ca="true">+IF(OFFSET('Hygiene Data'!$G$12,0,10*ROW('Hygiene Data'!G19))="","",OFFSET('Hygiene Data'!$G$12,0,10*ROW('Hygiene Data'!G19)))</f>
        <v/>
      </c>
      <c r="EB25" s="33" t="str">
        <f ca="true">+IF(OFFSET('Hygiene Data'!$G$13,0,10*ROW('Hygiene Data'!G19))="","",OFFSET('Hygiene Data'!$G$13,0,10*ROW('Hygiene Data'!G19)))</f>
        <v/>
      </c>
      <c r="EC25" s="33" t="str">
        <f ca="true">+IF(OFFSET('Hygiene Data'!$G$14,0,10*ROW('Hygiene Data'!G19))="","",OFFSET('Hygiene Data'!$G$14,0,10*ROW('Hygiene Data'!G19)))</f>
        <v/>
      </c>
      <c r="ED25" s="33" t="str">
        <f ca="true">+IF(OFFSET('Hygiene Data'!$H$12,0,10*ROW('Hygiene Data'!H19))="","",OFFSET('Hygiene Data'!$H$12,0,10*ROW('Hygiene Data'!H19)))</f>
        <v/>
      </c>
      <c r="EE25" s="33" t="str">
        <f ca="true">+IF(OFFSET('Hygiene Data'!$H$13,0,10*ROW('Hygiene Data'!H19))="","",OFFSET('Hygiene Data'!$H$13,0,10*ROW('Hygiene Data'!H19)))</f>
        <v/>
      </c>
      <c r="EF25" s="33" t="str">
        <f ca="true">+IF(OFFSET('Hygiene Data'!$H$14,0,10*ROW('Hygiene Data'!H19))="","",OFFSET('Hygiene Data'!$H$14,0,10*ROW('Hygiene Data'!H19)))</f>
        <v/>
      </c>
    </row>
    <row r="26" x14ac:dyDescent="0.2">
      <c r="A26" s="56" t="str">
        <f ca="true">+IF(OFFSET('Water Data'!$B$1,0,10*ROW('Water Data'!B20))="","",OFFSET('Water Data'!$B$1,0,10*ROW('Water Data'!B20)))</f>
        <v/>
      </c>
      <c r="B26" s="56" t="str">
        <f ca="true">+IF(OFFSET('Water Data'!$A$3,0,10*ROW('Water Data'!A20))="","",OFFSET('Water Data'!$A$3,0,10*ROW('Water Data'!A20)))</f>
        <v/>
      </c>
      <c r="C26" s="56" t="str">
        <f ca="true">+IF(OFFSET('Water Data'!$C$3,0,10*ROW('Water Data'!C20))="","",OFFSET('Water Data'!$C$3,0,10*ROW('Water Data'!C20)))</f>
        <v/>
      </c>
      <c r="D26" s="244"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4"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4"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4"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4"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4"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4"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4"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4"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4"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4"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4"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4"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4"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4"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4"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4"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4"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5"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5"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5"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5"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5"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5"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5"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5"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5"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5"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5"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5"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5"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5"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5"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5"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5"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5"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5"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5"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5"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5"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5"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5"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5"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5"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5"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5"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5"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5"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6"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6"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6"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6"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6"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6"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6"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6"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6"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6"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6"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6"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6"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6"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6"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6"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6"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6"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3" t="str">
        <f ca="true">+IF(OFFSET('Water Data'!$C$28,0,10*ROW('Water Data'!C20))="","",OFFSET('Water Data'!$C$28,0,10*ROW('Water Data'!C20)))</f>
        <v/>
      </c>
      <c r="BT26" s="33" t="str">
        <f ca="true">+IF(OFFSET('Water Data'!$C$29,0,10*ROW('Water Data'!C20))="","",OFFSET('Water Data'!$C$29,0,10*ROW('Water Data'!C20)))</f>
        <v/>
      </c>
      <c r="BU26" s="33" t="str">
        <f ca="true">+IF(OFFSET('Water Data'!$C$30,0,10*ROW('Water Data'!C20))="","",OFFSET('Water Data'!$C$30,0,10*ROW('Water Data'!C20)))</f>
        <v/>
      </c>
      <c r="BV26" s="33" t="str">
        <f ca="true">+IF(OFFSET('Water Data'!$D$28,0,10*ROW('Water Data'!D20))="","",OFFSET('Water Data'!$D$28,0,10*ROW('Water Data'!D20)))</f>
        <v/>
      </c>
      <c r="BW26" s="33" t="str">
        <f ca="true">+IF(OFFSET('Water Data'!$D$29,0,10*ROW('Water Data'!D20))="","",OFFSET('Water Data'!$D$29,0,10*ROW('Water Data'!D20)))</f>
        <v/>
      </c>
      <c r="BX26" s="33" t="str">
        <f ca="true">+IF(OFFSET('Water Data'!$D$30,0,10*ROW('Water Data'!D20))="","",OFFSET('Water Data'!$D$30,0,10*ROW('Water Data'!D20)))</f>
        <v/>
      </c>
      <c r="BY26" s="33" t="str">
        <f ca="true">+IF(OFFSET('Water Data'!$E$28,0,10*ROW('Water Data'!E20))="","",OFFSET('Water Data'!$E$28,0,10*ROW('Water Data'!E20)))</f>
        <v/>
      </c>
      <c r="BZ26" s="33" t="str">
        <f ca="true">+IF(OFFSET('Water Data'!$E$29,0,10*ROW('Water Data'!E20))="","",OFFSET('Water Data'!$E$29,0,10*ROW('Water Data'!E20)))</f>
        <v/>
      </c>
      <c r="CA26" s="33" t="str">
        <f ca="true">+IF(OFFSET('Water Data'!$E$30,0,10*ROW('Water Data'!E20))="","",OFFSET('Water Data'!$E$30,0,10*ROW('Water Data'!E20)))</f>
        <v/>
      </c>
      <c r="CB26" s="33" t="str">
        <f ca="true">+IF(OFFSET('Water Data'!$F$28,0,10*ROW('Water Data'!F20))="","",OFFSET('Water Data'!$F$28,0,10*ROW('Water Data'!F20)))</f>
        <v/>
      </c>
      <c r="CC26" s="33" t="str">
        <f ca="true">+IF(OFFSET('Water Data'!$F$29,0,10*ROW('Water Data'!F20))="","",OFFSET('Water Data'!$F$29,0,10*ROW('Water Data'!F20)))</f>
        <v/>
      </c>
      <c r="CD26" s="33" t="str">
        <f ca="true">+IF(OFFSET('Water Data'!$F$30,0,10*ROW('Water Data'!F20))="","",OFFSET('Water Data'!$F$30,0,10*ROW('Water Data'!F20)))</f>
        <v/>
      </c>
      <c r="CE26" s="33" t="str">
        <f ca="true">+IF(OFFSET('Water Data'!$G$28,0,10*ROW('Water Data'!G20))="","",OFFSET('Water Data'!$G$28,0,10*ROW('Water Data'!G20)))</f>
        <v/>
      </c>
      <c r="CF26" s="33" t="str">
        <f ca="true">+IF(OFFSET('Water Data'!$G$29,0,10*ROW('Water Data'!G20))="","",OFFSET('Water Data'!$G$29,0,10*ROW('Water Data'!G20)))</f>
        <v/>
      </c>
      <c r="CG26" s="33" t="str">
        <f ca="true">+IF(OFFSET('Water Data'!$G$30,0,10*ROW('Water Data'!G20))="","",OFFSET('Water Data'!$G$30,0,10*ROW('Water Data'!G20)))</f>
        <v/>
      </c>
      <c r="CH26" s="33" t="str">
        <f ca="true">+IF(OFFSET('Water Data'!$H$28,0,10*ROW('Water Data'!H20))="","",OFFSET('Water Data'!$H$28,0,10*ROW('Water Data'!H20)))</f>
        <v/>
      </c>
      <c r="CI26" s="33" t="str">
        <f ca="true">+IF(OFFSET('Water Data'!$H$29,0,10*ROW('Water Data'!H20))="","",OFFSET('Water Data'!$H$29,0,10*ROW('Water Data'!H20)))</f>
        <v/>
      </c>
      <c r="CJ26" s="33" t="str">
        <f ca="true">+IF(OFFSET('Water Data'!$H$30,0,10*ROW('Water Data'!H20))="","",OFFSET('Water Data'!$H$30,0,10*ROW('Water Data'!H20)))</f>
        <v/>
      </c>
      <c r="CK26" s="33" t="str">
        <f ca="true">+IF(OFFSET('Sanitation Data'!$C$29,0,10*ROW('Sanitation Data'!C20))="","",OFFSET('Sanitation Data'!$C$29,0,10*ROW('Sanitation Data'!C20)))</f>
        <v/>
      </c>
      <c r="CL26" s="33" t="str">
        <f ca="true">+IF(OFFSET('Sanitation Data'!$C$30,0,10*ROW('Sanitation Data'!C20))="","",OFFSET('Sanitation Data'!$C$30,0,10*ROW('Sanitation Data'!C20)))</f>
        <v/>
      </c>
      <c r="CM26" s="33" t="str">
        <f ca="true">+IF(OFFSET('Sanitation Data'!$C$31,0,10*ROW('Sanitation Data'!C20))="","",OFFSET('Sanitation Data'!$C$31,0,10*ROW('Sanitation Data'!C20)))</f>
        <v/>
      </c>
      <c r="CN26" s="33" t="str">
        <f ca="true">+IF(OFFSET('Sanitation Data'!$C$32,0,10*ROW('Sanitation Data'!C20))="","",OFFSET('Sanitation Data'!$C$32,0,10*ROW('Sanitation Data'!C20)))</f>
        <v/>
      </c>
      <c r="CO26" s="33" t="str">
        <f ca="true">+IF(OFFSET('Sanitation Data'!$C$33,0,10*ROW('Sanitation Data'!C20))="","",OFFSET('Sanitation Data'!$C$33,0,10*ROW('Sanitation Data'!C20)))</f>
        <v/>
      </c>
      <c r="CP26" s="33" t="str">
        <f ca="true">+IF(OFFSET('Sanitation Data'!$D$29,0,10*ROW('Sanitation Data'!D20))="","",OFFSET('Sanitation Data'!$D$29,0,10*ROW('Sanitation Data'!D20)))</f>
        <v/>
      </c>
      <c r="CQ26" s="33" t="str">
        <f ca="true">+IF(OFFSET('Sanitation Data'!$D$30,0,10*ROW('Sanitation Data'!D20))="","",OFFSET('Sanitation Data'!$D$30,0,10*ROW('Sanitation Data'!D20)))</f>
        <v/>
      </c>
      <c r="CR26" s="33" t="str">
        <f ca="true">+IF(OFFSET('Sanitation Data'!$D$31,0,10*ROW('Sanitation Data'!D20))="","",OFFSET('Sanitation Data'!$D$31,0,10*ROW('Sanitation Data'!D20)))</f>
        <v/>
      </c>
      <c r="CS26" s="33" t="str">
        <f ca="true">+IF(OFFSET('Sanitation Data'!$D$32,0,10*ROW('Sanitation Data'!D20))="","",OFFSET('Sanitation Data'!$D$32,0,10*ROW('Sanitation Data'!D20)))</f>
        <v/>
      </c>
      <c r="CT26" s="33" t="str">
        <f ca="true">+IF(OFFSET('Sanitation Data'!$D$33,0,10*ROW('Sanitation Data'!D20))="","",OFFSET('Sanitation Data'!$D$33,0,10*ROW('Sanitation Data'!D20)))</f>
        <v/>
      </c>
      <c r="CU26" s="33" t="str">
        <f ca="true">+IF(OFFSET('Sanitation Data'!$E$29,0,10*ROW('Sanitation Data'!E20))="","",OFFSET('Sanitation Data'!$E$29,0,10*ROW('Sanitation Data'!E20)))</f>
        <v/>
      </c>
      <c r="CV26" s="33" t="str">
        <f ca="true">+IF(OFFSET('Sanitation Data'!$E$30,0,10*ROW('Sanitation Data'!E20))="","",OFFSET('Sanitation Data'!$E$30,0,10*ROW('Sanitation Data'!E20)))</f>
        <v/>
      </c>
      <c r="CW26" s="33" t="str">
        <f ca="true">+IF(OFFSET('Sanitation Data'!$E$31,0,10*ROW('Sanitation Data'!E20))="","",OFFSET('Sanitation Data'!$E$31,0,10*ROW('Sanitation Data'!E20)))</f>
        <v/>
      </c>
      <c r="CX26" s="33" t="str">
        <f ca="true">+IF(OFFSET('Sanitation Data'!$E$32,0,10*ROW('Sanitation Data'!E20))="","",OFFSET('Sanitation Data'!$E$32,0,10*ROW('Sanitation Data'!E20)))</f>
        <v/>
      </c>
      <c r="CY26" s="33" t="str">
        <f ca="true">+IF(OFFSET('Sanitation Data'!$E$33,0,10*ROW('Sanitation Data'!E20))="","",OFFSET('Sanitation Data'!$E$33,0,10*ROW('Sanitation Data'!E20)))</f>
        <v/>
      </c>
      <c r="CZ26" s="33" t="str">
        <f ca="true">+IF(OFFSET('Sanitation Data'!$F$29,0,10*ROW('Sanitation Data'!F20))="","",OFFSET('Sanitation Data'!$F$29,0,10*ROW('Sanitation Data'!F20)))</f>
        <v/>
      </c>
      <c r="DA26" s="33" t="str">
        <f ca="true">+IF(OFFSET('Sanitation Data'!$F$30,0,10*ROW('Sanitation Data'!F20))="","",OFFSET('Sanitation Data'!$F$30,0,10*ROW('Sanitation Data'!F20)))</f>
        <v/>
      </c>
      <c r="DB26" s="33" t="str">
        <f ca="true">+IF(OFFSET('Sanitation Data'!$F$31,0,10*ROW('Sanitation Data'!F20))="","",OFFSET('Sanitation Data'!$F$31,0,10*ROW('Sanitation Data'!F20)))</f>
        <v/>
      </c>
      <c r="DC26" s="33" t="str">
        <f ca="true">+IF(OFFSET('Sanitation Data'!$F$32,0,10*ROW('Sanitation Data'!F20))="","",OFFSET('Sanitation Data'!$F$32,0,10*ROW('Sanitation Data'!F20)))</f>
        <v/>
      </c>
      <c r="DD26" s="33" t="str">
        <f ca="true">+IF(OFFSET('Sanitation Data'!$F$33,0,10*ROW('Sanitation Data'!F20))="","",OFFSET('Sanitation Data'!$F$33,0,10*ROW('Sanitation Data'!F20)))</f>
        <v/>
      </c>
      <c r="DE26" s="33" t="str">
        <f ca="true">+IF(OFFSET('Sanitation Data'!$G$29,0,10*ROW('Sanitation Data'!G20))="","",OFFSET('Sanitation Data'!$G$29,0,10*ROW('Sanitation Data'!G20)))</f>
        <v/>
      </c>
      <c r="DF26" s="33" t="str">
        <f ca="true">+IF(OFFSET('Sanitation Data'!$G$30,0,10*ROW('Sanitation Data'!G20))="","",OFFSET('Sanitation Data'!$G$30,0,10*ROW('Sanitation Data'!G20)))</f>
        <v/>
      </c>
      <c r="DG26" s="33" t="str">
        <f ca="true">+IF(OFFSET('Sanitation Data'!$G$31,0,10*ROW('Sanitation Data'!G20))="","",OFFSET('Sanitation Data'!$G$31,0,10*ROW('Sanitation Data'!G20)))</f>
        <v/>
      </c>
      <c r="DH26" s="33" t="str">
        <f ca="true">+IF(OFFSET('Sanitation Data'!$G$32,0,10*ROW('Sanitation Data'!G20))="","",OFFSET('Sanitation Data'!$G$32,0,10*ROW('Sanitation Data'!G20)))</f>
        <v/>
      </c>
      <c r="DI26" s="33" t="str">
        <f ca="true">+IF(OFFSET('Sanitation Data'!$G$33,0,10*ROW('Sanitation Data'!G20))="","",OFFSET('Sanitation Data'!$G$33,0,10*ROW('Sanitation Data'!G20)))</f>
        <v/>
      </c>
      <c r="DJ26" s="33" t="str">
        <f ca="true">+IF(OFFSET('Sanitation Data'!$H$29,0,10*ROW('Sanitation Data'!H20))="","",OFFSET('Sanitation Data'!$H$29,0,10*ROW('Sanitation Data'!H20)))</f>
        <v/>
      </c>
      <c r="DK26" s="33" t="str">
        <f ca="true">+IF(OFFSET('Sanitation Data'!$H$30,0,10*ROW('Sanitation Data'!H20))="","",OFFSET('Sanitation Data'!$H$30,0,10*ROW('Sanitation Data'!H20)))</f>
        <v/>
      </c>
      <c r="DL26" s="33" t="str">
        <f ca="true">+IF(OFFSET('Sanitation Data'!$H$31,0,10*ROW('Sanitation Data'!H20))="","",OFFSET('Sanitation Data'!$H$31,0,10*ROW('Sanitation Data'!H20)))</f>
        <v/>
      </c>
      <c r="DM26" s="33" t="str">
        <f ca="true">+IF(OFFSET('Sanitation Data'!$H$32,0,10*ROW('Sanitation Data'!H20))="","",OFFSET('Sanitation Data'!$H$32,0,10*ROW('Sanitation Data'!H20)))</f>
        <v/>
      </c>
      <c r="DN26" s="33" t="str">
        <f ca="true">+IF(OFFSET('Sanitation Data'!$H$33,0,10*ROW('Sanitation Data'!H20))="","",OFFSET('Sanitation Data'!$H$33,0,10*ROW('Sanitation Data'!H20)))</f>
        <v/>
      </c>
      <c r="DO26" s="33" t="str">
        <f ca="true">+IF(OFFSET('Hygiene Data'!$C$12,0,10*ROW('Hygiene Data'!C20))="","",OFFSET('Hygiene Data'!$C$12,0,10*ROW('Hygiene Data'!C20)))</f>
        <v/>
      </c>
      <c r="DP26" s="33" t="str">
        <f ca="true">+IF(OFFSET('Hygiene Data'!$C$13,0,10*ROW('Hygiene Data'!C20))="","",OFFSET('Hygiene Data'!$C$13,0,10*ROW('Hygiene Data'!C20)))</f>
        <v/>
      </c>
      <c r="DQ26" s="33" t="str">
        <f ca="true">+IF(OFFSET('Hygiene Data'!$C$14,0,10*ROW('Hygiene Data'!C20))="","",OFFSET('Hygiene Data'!$C$14,0,10*ROW('Hygiene Data'!C20)))</f>
        <v/>
      </c>
      <c r="DR26" s="33" t="str">
        <f ca="true">+IF(OFFSET('Hygiene Data'!$D$12,0,10*ROW('Hygiene Data'!D20))="","",OFFSET('Hygiene Data'!$D$12,0,10*ROW('Hygiene Data'!D20)))</f>
        <v/>
      </c>
      <c r="DS26" s="33" t="str">
        <f ca="true">+IF(OFFSET('Hygiene Data'!$D$13,0,10*ROW('Hygiene Data'!D20))="","",OFFSET('Hygiene Data'!$D$13,0,10*ROW('Hygiene Data'!D20)))</f>
        <v/>
      </c>
      <c r="DT26" s="33" t="str">
        <f ca="true">+IF(OFFSET('Hygiene Data'!$D$14,0,10*ROW('Hygiene Data'!D20))="","",OFFSET('Hygiene Data'!$D$14,0,10*ROW('Hygiene Data'!D20)))</f>
        <v/>
      </c>
      <c r="DU26" s="33" t="str">
        <f ca="true">+IF(OFFSET('Hygiene Data'!$E$12,0,10*ROW('Hygiene Data'!E20))="","",OFFSET('Hygiene Data'!$E$12,0,10*ROW('Hygiene Data'!E20)))</f>
        <v/>
      </c>
      <c r="DV26" s="33" t="str">
        <f ca="true">+IF(OFFSET('Hygiene Data'!$E$13,0,10*ROW('Hygiene Data'!E20))="","",OFFSET('Hygiene Data'!$E$13,0,10*ROW('Hygiene Data'!E20)))</f>
        <v/>
      </c>
      <c r="DW26" s="33" t="str">
        <f ca="true">+IF(OFFSET('Hygiene Data'!$E$14,0,10*ROW('Hygiene Data'!E20))="","",OFFSET('Hygiene Data'!$E$14,0,10*ROW('Hygiene Data'!E20)))</f>
        <v/>
      </c>
      <c r="DX26" s="33" t="str">
        <f ca="true">+IF(OFFSET('Hygiene Data'!$F$12,0,10*ROW('Hygiene Data'!F20))="","",OFFSET('Hygiene Data'!$F$12,0,10*ROW('Hygiene Data'!F20)))</f>
        <v/>
      </c>
      <c r="DY26" s="33" t="str">
        <f ca="true">+IF(OFFSET('Hygiene Data'!$F$13,0,10*ROW('Hygiene Data'!F20))="","",OFFSET('Hygiene Data'!$F$13,0,10*ROW('Hygiene Data'!F20)))</f>
        <v/>
      </c>
      <c r="DZ26" s="33" t="str">
        <f ca="true">+IF(OFFSET('Hygiene Data'!$F$14,0,10*ROW('Hygiene Data'!F20))="","",OFFSET('Hygiene Data'!$F$14,0,10*ROW('Hygiene Data'!F20)))</f>
        <v/>
      </c>
      <c r="EA26" s="33" t="str">
        <f ca="true">+IF(OFFSET('Hygiene Data'!$G$12,0,10*ROW('Hygiene Data'!G20))="","",OFFSET('Hygiene Data'!$G$12,0,10*ROW('Hygiene Data'!G20)))</f>
        <v/>
      </c>
      <c r="EB26" s="33" t="str">
        <f ca="true">+IF(OFFSET('Hygiene Data'!$G$13,0,10*ROW('Hygiene Data'!G20))="","",OFFSET('Hygiene Data'!$G$13,0,10*ROW('Hygiene Data'!G20)))</f>
        <v/>
      </c>
      <c r="EC26" s="33" t="str">
        <f ca="true">+IF(OFFSET('Hygiene Data'!$G$14,0,10*ROW('Hygiene Data'!G20))="","",OFFSET('Hygiene Data'!$G$14,0,10*ROW('Hygiene Data'!G20)))</f>
        <v/>
      </c>
      <c r="ED26" s="33" t="str">
        <f ca="true">+IF(OFFSET('Hygiene Data'!$H$12,0,10*ROW('Hygiene Data'!H20))="","",OFFSET('Hygiene Data'!$H$12,0,10*ROW('Hygiene Data'!H20)))</f>
        <v/>
      </c>
      <c r="EE26" s="33" t="str">
        <f ca="true">+IF(OFFSET('Hygiene Data'!$H$13,0,10*ROW('Hygiene Data'!H20))="","",OFFSET('Hygiene Data'!$H$13,0,10*ROW('Hygiene Data'!H20)))</f>
        <v/>
      </c>
      <c r="EF26" s="33" t="str">
        <f ca="true">+IF(OFFSET('Hygiene Data'!$H$14,0,10*ROW('Hygiene Data'!H20))="","",OFFSET('Hygiene Data'!$H$14,0,10*ROW('Hygiene Data'!H20)))</f>
        <v/>
      </c>
    </row>
    <row r="27" x14ac:dyDescent="0.2">
      <c r="A27" s="56" t="str">
        <f ca="true">+IF(OFFSET('Water Data'!$B$1,0,10*ROW('Water Data'!B21))="","",OFFSET('Water Data'!$B$1,0,10*ROW('Water Data'!B21)))</f>
        <v/>
      </c>
      <c r="B27" s="56" t="str">
        <f ca="true">+IF(OFFSET('Water Data'!$A$3,0,10*ROW('Water Data'!A21))="","",OFFSET('Water Data'!$A$3,0,10*ROW('Water Data'!A21)))</f>
        <v/>
      </c>
      <c r="C27" s="56" t="str">
        <f ca="true">+IF(OFFSET('Water Data'!$C$3,0,10*ROW('Water Data'!C21))="","",OFFSET('Water Data'!$C$3,0,10*ROW('Water Data'!C21)))</f>
        <v/>
      </c>
      <c r="D27" s="244"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4"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4"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4"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4"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4"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4"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4"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4"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4"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4"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4"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4"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4"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4"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4"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4"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4"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5"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5"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5"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5"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5"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5"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5"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5"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5"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5"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5"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5"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5"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5"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5"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5"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5"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5"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5"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5"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5"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5"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5"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5"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5"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5"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5"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5"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5"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5"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6"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6"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6"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6"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6"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6"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6"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6"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6"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6"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6"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6"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6"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6"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6"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6"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6"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6"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3" t="str">
        <f ca="true">+IF(OFFSET('Water Data'!$C$28,0,10*ROW('Water Data'!C21))="","",OFFSET('Water Data'!$C$28,0,10*ROW('Water Data'!C21)))</f>
        <v/>
      </c>
      <c r="BT27" s="33" t="str">
        <f ca="true">+IF(OFFSET('Water Data'!$C$29,0,10*ROW('Water Data'!C21))="","",OFFSET('Water Data'!$C$29,0,10*ROW('Water Data'!C21)))</f>
        <v/>
      </c>
      <c r="BU27" s="33" t="str">
        <f ca="true">+IF(OFFSET('Water Data'!$C$30,0,10*ROW('Water Data'!C21))="","",OFFSET('Water Data'!$C$30,0,10*ROW('Water Data'!C21)))</f>
        <v/>
      </c>
      <c r="BV27" s="33" t="str">
        <f ca="true">+IF(OFFSET('Water Data'!$D$28,0,10*ROW('Water Data'!D21))="","",OFFSET('Water Data'!$D$28,0,10*ROW('Water Data'!D21)))</f>
        <v/>
      </c>
      <c r="BW27" s="33" t="str">
        <f ca="true">+IF(OFFSET('Water Data'!$D$29,0,10*ROW('Water Data'!D21))="","",OFFSET('Water Data'!$D$29,0,10*ROW('Water Data'!D21)))</f>
        <v/>
      </c>
      <c r="BX27" s="33" t="str">
        <f ca="true">+IF(OFFSET('Water Data'!$D$30,0,10*ROW('Water Data'!D21))="","",OFFSET('Water Data'!$D$30,0,10*ROW('Water Data'!D21)))</f>
        <v/>
      </c>
      <c r="BY27" s="33" t="str">
        <f ca="true">+IF(OFFSET('Water Data'!$E$28,0,10*ROW('Water Data'!E21))="","",OFFSET('Water Data'!$E$28,0,10*ROW('Water Data'!E21)))</f>
        <v/>
      </c>
      <c r="BZ27" s="33" t="str">
        <f ca="true">+IF(OFFSET('Water Data'!$E$29,0,10*ROW('Water Data'!E21))="","",OFFSET('Water Data'!$E$29,0,10*ROW('Water Data'!E21)))</f>
        <v/>
      </c>
      <c r="CA27" s="33" t="str">
        <f ca="true">+IF(OFFSET('Water Data'!$E$30,0,10*ROW('Water Data'!E21))="","",OFFSET('Water Data'!$E$30,0,10*ROW('Water Data'!E21)))</f>
        <v/>
      </c>
      <c r="CB27" s="33" t="str">
        <f ca="true">+IF(OFFSET('Water Data'!$F$28,0,10*ROW('Water Data'!F21))="","",OFFSET('Water Data'!$F$28,0,10*ROW('Water Data'!F21)))</f>
        <v/>
      </c>
      <c r="CC27" s="33" t="str">
        <f ca="true">+IF(OFFSET('Water Data'!$F$29,0,10*ROW('Water Data'!F21))="","",OFFSET('Water Data'!$F$29,0,10*ROW('Water Data'!F21)))</f>
        <v/>
      </c>
      <c r="CD27" s="33" t="str">
        <f ca="true">+IF(OFFSET('Water Data'!$F$30,0,10*ROW('Water Data'!F21))="","",OFFSET('Water Data'!$F$30,0,10*ROW('Water Data'!F21)))</f>
        <v/>
      </c>
      <c r="CE27" s="33" t="str">
        <f ca="true">+IF(OFFSET('Water Data'!$G$28,0,10*ROW('Water Data'!G21))="","",OFFSET('Water Data'!$G$28,0,10*ROW('Water Data'!G21)))</f>
        <v/>
      </c>
      <c r="CF27" s="33" t="str">
        <f ca="true">+IF(OFFSET('Water Data'!$G$29,0,10*ROW('Water Data'!G21))="","",OFFSET('Water Data'!$G$29,0,10*ROW('Water Data'!G21)))</f>
        <v/>
      </c>
      <c r="CG27" s="33" t="str">
        <f ca="true">+IF(OFFSET('Water Data'!$G$30,0,10*ROW('Water Data'!G21))="","",OFFSET('Water Data'!$G$30,0,10*ROW('Water Data'!G21)))</f>
        <v/>
      </c>
      <c r="CH27" s="33" t="str">
        <f ca="true">+IF(OFFSET('Water Data'!$H$28,0,10*ROW('Water Data'!H21))="","",OFFSET('Water Data'!$H$28,0,10*ROW('Water Data'!H21)))</f>
        <v/>
      </c>
      <c r="CI27" s="33" t="str">
        <f ca="true">+IF(OFFSET('Water Data'!$H$29,0,10*ROW('Water Data'!H21))="","",OFFSET('Water Data'!$H$29,0,10*ROW('Water Data'!H21)))</f>
        <v/>
      </c>
      <c r="CJ27" s="33" t="str">
        <f ca="true">+IF(OFFSET('Water Data'!$H$30,0,10*ROW('Water Data'!H21))="","",OFFSET('Water Data'!$H$30,0,10*ROW('Water Data'!H21)))</f>
        <v/>
      </c>
      <c r="CK27" s="33" t="str">
        <f ca="true">+IF(OFFSET('Sanitation Data'!$C$29,0,10*ROW('Sanitation Data'!C21))="","",OFFSET('Sanitation Data'!$C$29,0,10*ROW('Sanitation Data'!C21)))</f>
        <v/>
      </c>
      <c r="CL27" s="33" t="str">
        <f ca="true">+IF(OFFSET('Sanitation Data'!$C$30,0,10*ROW('Sanitation Data'!C21))="","",OFFSET('Sanitation Data'!$C$30,0,10*ROW('Sanitation Data'!C21)))</f>
        <v/>
      </c>
      <c r="CM27" s="33" t="str">
        <f ca="true">+IF(OFFSET('Sanitation Data'!$C$31,0,10*ROW('Sanitation Data'!C21))="","",OFFSET('Sanitation Data'!$C$31,0,10*ROW('Sanitation Data'!C21)))</f>
        <v/>
      </c>
      <c r="CN27" s="33" t="str">
        <f ca="true">+IF(OFFSET('Sanitation Data'!$C$32,0,10*ROW('Sanitation Data'!C21))="","",OFFSET('Sanitation Data'!$C$32,0,10*ROW('Sanitation Data'!C21)))</f>
        <v/>
      </c>
      <c r="CO27" s="33" t="str">
        <f ca="true">+IF(OFFSET('Sanitation Data'!$C$33,0,10*ROW('Sanitation Data'!C21))="","",OFFSET('Sanitation Data'!$C$33,0,10*ROW('Sanitation Data'!C21)))</f>
        <v/>
      </c>
      <c r="CP27" s="33" t="str">
        <f ca="true">+IF(OFFSET('Sanitation Data'!$D$29,0,10*ROW('Sanitation Data'!D21))="","",OFFSET('Sanitation Data'!$D$29,0,10*ROW('Sanitation Data'!D21)))</f>
        <v/>
      </c>
      <c r="CQ27" s="33" t="str">
        <f ca="true">+IF(OFFSET('Sanitation Data'!$D$30,0,10*ROW('Sanitation Data'!D21))="","",OFFSET('Sanitation Data'!$D$30,0,10*ROW('Sanitation Data'!D21)))</f>
        <v/>
      </c>
      <c r="CR27" s="33" t="str">
        <f ca="true">+IF(OFFSET('Sanitation Data'!$D$31,0,10*ROW('Sanitation Data'!D21))="","",OFFSET('Sanitation Data'!$D$31,0,10*ROW('Sanitation Data'!D21)))</f>
        <v/>
      </c>
      <c r="CS27" s="33" t="str">
        <f ca="true">+IF(OFFSET('Sanitation Data'!$D$32,0,10*ROW('Sanitation Data'!D21))="","",OFFSET('Sanitation Data'!$D$32,0,10*ROW('Sanitation Data'!D21)))</f>
        <v/>
      </c>
      <c r="CT27" s="33" t="str">
        <f ca="true">+IF(OFFSET('Sanitation Data'!$D$33,0,10*ROW('Sanitation Data'!D21))="","",OFFSET('Sanitation Data'!$D$33,0,10*ROW('Sanitation Data'!D21)))</f>
        <v/>
      </c>
      <c r="CU27" s="33" t="str">
        <f ca="true">+IF(OFFSET('Sanitation Data'!$E$29,0,10*ROW('Sanitation Data'!E21))="","",OFFSET('Sanitation Data'!$E$29,0,10*ROW('Sanitation Data'!E21)))</f>
        <v/>
      </c>
      <c r="CV27" s="33" t="str">
        <f ca="true">+IF(OFFSET('Sanitation Data'!$E$30,0,10*ROW('Sanitation Data'!E21))="","",OFFSET('Sanitation Data'!$E$30,0,10*ROW('Sanitation Data'!E21)))</f>
        <v/>
      </c>
      <c r="CW27" s="33" t="str">
        <f ca="true">+IF(OFFSET('Sanitation Data'!$E$31,0,10*ROW('Sanitation Data'!E21))="","",OFFSET('Sanitation Data'!$E$31,0,10*ROW('Sanitation Data'!E21)))</f>
        <v/>
      </c>
      <c r="CX27" s="33" t="str">
        <f ca="true">+IF(OFFSET('Sanitation Data'!$E$32,0,10*ROW('Sanitation Data'!E21))="","",OFFSET('Sanitation Data'!$E$32,0,10*ROW('Sanitation Data'!E21)))</f>
        <v/>
      </c>
      <c r="CY27" s="33" t="str">
        <f ca="true">+IF(OFFSET('Sanitation Data'!$E$33,0,10*ROW('Sanitation Data'!E21))="","",OFFSET('Sanitation Data'!$E$33,0,10*ROW('Sanitation Data'!E21)))</f>
        <v/>
      </c>
      <c r="CZ27" s="33" t="str">
        <f ca="true">+IF(OFFSET('Sanitation Data'!$F$29,0,10*ROW('Sanitation Data'!F21))="","",OFFSET('Sanitation Data'!$F$29,0,10*ROW('Sanitation Data'!F21)))</f>
        <v/>
      </c>
      <c r="DA27" s="33" t="str">
        <f ca="true">+IF(OFFSET('Sanitation Data'!$F$30,0,10*ROW('Sanitation Data'!F21))="","",OFFSET('Sanitation Data'!$F$30,0,10*ROW('Sanitation Data'!F21)))</f>
        <v/>
      </c>
      <c r="DB27" s="33" t="str">
        <f ca="true">+IF(OFFSET('Sanitation Data'!$F$31,0,10*ROW('Sanitation Data'!F21))="","",OFFSET('Sanitation Data'!$F$31,0,10*ROW('Sanitation Data'!F21)))</f>
        <v/>
      </c>
      <c r="DC27" s="33" t="str">
        <f ca="true">+IF(OFFSET('Sanitation Data'!$F$32,0,10*ROW('Sanitation Data'!F21))="","",OFFSET('Sanitation Data'!$F$32,0,10*ROW('Sanitation Data'!F21)))</f>
        <v/>
      </c>
      <c r="DD27" s="33" t="str">
        <f ca="true">+IF(OFFSET('Sanitation Data'!$F$33,0,10*ROW('Sanitation Data'!F21))="","",OFFSET('Sanitation Data'!$F$33,0,10*ROW('Sanitation Data'!F21)))</f>
        <v/>
      </c>
      <c r="DE27" s="33" t="str">
        <f ca="true">+IF(OFFSET('Sanitation Data'!$G$29,0,10*ROW('Sanitation Data'!G21))="","",OFFSET('Sanitation Data'!$G$29,0,10*ROW('Sanitation Data'!G21)))</f>
        <v/>
      </c>
      <c r="DF27" s="33" t="str">
        <f ca="true">+IF(OFFSET('Sanitation Data'!$G$30,0,10*ROW('Sanitation Data'!G21))="","",OFFSET('Sanitation Data'!$G$30,0,10*ROW('Sanitation Data'!G21)))</f>
        <v/>
      </c>
      <c r="DG27" s="33" t="str">
        <f ca="true">+IF(OFFSET('Sanitation Data'!$G$31,0,10*ROW('Sanitation Data'!G21))="","",OFFSET('Sanitation Data'!$G$31,0,10*ROW('Sanitation Data'!G21)))</f>
        <v/>
      </c>
      <c r="DH27" s="33" t="str">
        <f ca="true">+IF(OFFSET('Sanitation Data'!$G$32,0,10*ROW('Sanitation Data'!G21))="","",OFFSET('Sanitation Data'!$G$32,0,10*ROW('Sanitation Data'!G21)))</f>
        <v/>
      </c>
      <c r="DI27" s="33" t="str">
        <f ca="true">+IF(OFFSET('Sanitation Data'!$G$33,0,10*ROW('Sanitation Data'!G21))="","",OFFSET('Sanitation Data'!$G$33,0,10*ROW('Sanitation Data'!G21)))</f>
        <v/>
      </c>
      <c r="DJ27" s="33" t="str">
        <f ca="true">+IF(OFFSET('Sanitation Data'!$H$29,0,10*ROW('Sanitation Data'!H21))="","",OFFSET('Sanitation Data'!$H$29,0,10*ROW('Sanitation Data'!H21)))</f>
        <v/>
      </c>
      <c r="DK27" s="33" t="str">
        <f ca="true">+IF(OFFSET('Sanitation Data'!$H$30,0,10*ROW('Sanitation Data'!H21))="","",OFFSET('Sanitation Data'!$H$30,0,10*ROW('Sanitation Data'!H21)))</f>
        <v/>
      </c>
      <c r="DL27" s="33" t="str">
        <f ca="true">+IF(OFFSET('Sanitation Data'!$H$31,0,10*ROW('Sanitation Data'!H21))="","",OFFSET('Sanitation Data'!$H$31,0,10*ROW('Sanitation Data'!H21)))</f>
        <v/>
      </c>
      <c r="DM27" s="33" t="str">
        <f ca="true">+IF(OFFSET('Sanitation Data'!$H$32,0,10*ROW('Sanitation Data'!H21))="","",OFFSET('Sanitation Data'!$H$32,0,10*ROW('Sanitation Data'!H21)))</f>
        <v/>
      </c>
      <c r="DN27" s="33" t="str">
        <f ca="true">+IF(OFFSET('Sanitation Data'!$H$33,0,10*ROW('Sanitation Data'!H21))="","",OFFSET('Sanitation Data'!$H$33,0,10*ROW('Sanitation Data'!H21)))</f>
        <v/>
      </c>
      <c r="DO27" s="33" t="str">
        <f ca="true">+IF(OFFSET('Hygiene Data'!$C$12,0,10*ROW('Hygiene Data'!C21))="","",OFFSET('Hygiene Data'!$C$12,0,10*ROW('Hygiene Data'!C21)))</f>
        <v/>
      </c>
      <c r="DP27" s="33" t="str">
        <f ca="true">+IF(OFFSET('Hygiene Data'!$C$13,0,10*ROW('Hygiene Data'!C21))="","",OFFSET('Hygiene Data'!$C$13,0,10*ROW('Hygiene Data'!C21)))</f>
        <v/>
      </c>
      <c r="DQ27" s="33" t="str">
        <f ca="true">+IF(OFFSET('Hygiene Data'!$C$14,0,10*ROW('Hygiene Data'!C21))="","",OFFSET('Hygiene Data'!$C$14,0,10*ROW('Hygiene Data'!C21)))</f>
        <v/>
      </c>
      <c r="DR27" s="33" t="str">
        <f ca="true">+IF(OFFSET('Hygiene Data'!$D$12,0,10*ROW('Hygiene Data'!D21))="","",OFFSET('Hygiene Data'!$D$12,0,10*ROW('Hygiene Data'!D21)))</f>
        <v/>
      </c>
      <c r="DS27" s="33" t="str">
        <f ca="true">+IF(OFFSET('Hygiene Data'!$D$13,0,10*ROW('Hygiene Data'!D21))="","",OFFSET('Hygiene Data'!$D$13,0,10*ROW('Hygiene Data'!D21)))</f>
        <v/>
      </c>
      <c r="DT27" s="33" t="str">
        <f ca="true">+IF(OFFSET('Hygiene Data'!$D$14,0,10*ROW('Hygiene Data'!D21))="","",OFFSET('Hygiene Data'!$D$14,0,10*ROW('Hygiene Data'!D21)))</f>
        <v/>
      </c>
      <c r="DU27" s="33" t="str">
        <f ca="true">+IF(OFFSET('Hygiene Data'!$E$12,0,10*ROW('Hygiene Data'!E21))="","",OFFSET('Hygiene Data'!$E$12,0,10*ROW('Hygiene Data'!E21)))</f>
        <v/>
      </c>
      <c r="DV27" s="33" t="str">
        <f ca="true">+IF(OFFSET('Hygiene Data'!$E$13,0,10*ROW('Hygiene Data'!E21))="","",OFFSET('Hygiene Data'!$E$13,0,10*ROW('Hygiene Data'!E21)))</f>
        <v/>
      </c>
      <c r="DW27" s="33" t="str">
        <f ca="true">+IF(OFFSET('Hygiene Data'!$E$14,0,10*ROW('Hygiene Data'!E21))="","",OFFSET('Hygiene Data'!$E$14,0,10*ROW('Hygiene Data'!E21)))</f>
        <v/>
      </c>
      <c r="DX27" s="33" t="str">
        <f ca="true">+IF(OFFSET('Hygiene Data'!$F$12,0,10*ROW('Hygiene Data'!F21))="","",OFFSET('Hygiene Data'!$F$12,0,10*ROW('Hygiene Data'!F21)))</f>
        <v/>
      </c>
      <c r="DY27" s="33" t="str">
        <f ca="true">+IF(OFFSET('Hygiene Data'!$F$13,0,10*ROW('Hygiene Data'!F21))="","",OFFSET('Hygiene Data'!$F$13,0,10*ROW('Hygiene Data'!F21)))</f>
        <v/>
      </c>
      <c r="DZ27" s="33" t="str">
        <f ca="true">+IF(OFFSET('Hygiene Data'!$F$14,0,10*ROW('Hygiene Data'!F21))="","",OFFSET('Hygiene Data'!$F$14,0,10*ROW('Hygiene Data'!F21)))</f>
        <v/>
      </c>
      <c r="EA27" s="33" t="str">
        <f ca="true">+IF(OFFSET('Hygiene Data'!$G$12,0,10*ROW('Hygiene Data'!G21))="","",OFFSET('Hygiene Data'!$G$12,0,10*ROW('Hygiene Data'!G21)))</f>
        <v/>
      </c>
      <c r="EB27" s="33" t="str">
        <f ca="true">+IF(OFFSET('Hygiene Data'!$G$13,0,10*ROW('Hygiene Data'!G21))="","",OFFSET('Hygiene Data'!$G$13,0,10*ROW('Hygiene Data'!G21)))</f>
        <v/>
      </c>
      <c r="EC27" s="33" t="str">
        <f ca="true">+IF(OFFSET('Hygiene Data'!$G$14,0,10*ROW('Hygiene Data'!G21))="","",OFFSET('Hygiene Data'!$G$14,0,10*ROW('Hygiene Data'!G21)))</f>
        <v/>
      </c>
      <c r="ED27" s="33" t="str">
        <f ca="true">+IF(OFFSET('Hygiene Data'!$H$12,0,10*ROW('Hygiene Data'!H21))="","",OFFSET('Hygiene Data'!$H$12,0,10*ROW('Hygiene Data'!H21)))</f>
        <v/>
      </c>
      <c r="EE27" s="33" t="str">
        <f ca="true">+IF(OFFSET('Hygiene Data'!$H$13,0,10*ROW('Hygiene Data'!H21))="","",OFFSET('Hygiene Data'!$H$13,0,10*ROW('Hygiene Data'!H21)))</f>
        <v/>
      </c>
      <c r="EF27" s="33" t="str">
        <f ca="true">+IF(OFFSET('Hygiene Data'!$H$14,0,10*ROW('Hygiene Data'!H21))="","",OFFSET('Hygiene Data'!$H$14,0,10*ROW('Hygiene Data'!H21)))</f>
        <v/>
      </c>
    </row>
    <row r="28" x14ac:dyDescent="0.2">
      <c r="A28" s="56" t="str">
        <f ca="true">+IF(OFFSET('Water Data'!$B$1,0,10*ROW('Water Data'!B22))="","",OFFSET('Water Data'!$B$1,0,10*ROW('Water Data'!B22)))</f>
        <v/>
      </c>
      <c r="B28" s="56" t="str">
        <f ca="true">+IF(OFFSET('Water Data'!$A$3,0,10*ROW('Water Data'!A22))="","",OFFSET('Water Data'!$A$3,0,10*ROW('Water Data'!A22)))</f>
        <v/>
      </c>
      <c r="C28" s="56" t="str">
        <f ca="true">+IF(OFFSET('Water Data'!$C$3,0,10*ROW('Water Data'!C22))="","",OFFSET('Water Data'!$C$3,0,10*ROW('Water Data'!C22)))</f>
        <v/>
      </c>
      <c r="D28" s="244"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4"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4"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4"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4"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4"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4"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4"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4"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4"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4"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4"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4"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4"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4"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4"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4"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4"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5"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5"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5"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5"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5"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5"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5"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5"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5"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5"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5"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5"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5"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5"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5"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5"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5"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5"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5"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5"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5"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5"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5"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5"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5"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5"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5"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5"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5"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5"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6"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6"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6"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6"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6"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6"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6"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6"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6"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6"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6"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6"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6"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6"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6"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6"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6"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6"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3" t="str">
        <f ca="true">+IF(OFFSET('Water Data'!$C$28,0,10*ROW('Water Data'!C22))="","",OFFSET('Water Data'!$C$28,0,10*ROW('Water Data'!C22)))</f>
        <v/>
      </c>
      <c r="BT28" s="33" t="str">
        <f ca="true">+IF(OFFSET('Water Data'!$C$29,0,10*ROW('Water Data'!C22))="","",OFFSET('Water Data'!$C$29,0,10*ROW('Water Data'!C22)))</f>
        <v/>
      </c>
      <c r="BU28" s="33" t="str">
        <f ca="true">+IF(OFFSET('Water Data'!$C$30,0,10*ROW('Water Data'!C22))="","",OFFSET('Water Data'!$C$30,0,10*ROW('Water Data'!C22)))</f>
        <v/>
      </c>
      <c r="BV28" s="33" t="str">
        <f ca="true">+IF(OFFSET('Water Data'!$D$28,0,10*ROW('Water Data'!D22))="","",OFFSET('Water Data'!$D$28,0,10*ROW('Water Data'!D22)))</f>
        <v/>
      </c>
      <c r="BW28" s="33" t="str">
        <f ca="true">+IF(OFFSET('Water Data'!$D$29,0,10*ROW('Water Data'!D22))="","",OFFSET('Water Data'!$D$29,0,10*ROW('Water Data'!D22)))</f>
        <v/>
      </c>
      <c r="BX28" s="33" t="str">
        <f ca="true">+IF(OFFSET('Water Data'!$D$30,0,10*ROW('Water Data'!D22))="","",OFFSET('Water Data'!$D$30,0,10*ROW('Water Data'!D22)))</f>
        <v/>
      </c>
      <c r="BY28" s="33" t="str">
        <f ca="true">+IF(OFFSET('Water Data'!$E$28,0,10*ROW('Water Data'!E22))="","",OFFSET('Water Data'!$E$28,0,10*ROW('Water Data'!E22)))</f>
        <v/>
      </c>
      <c r="BZ28" s="33" t="str">
        <f ca="true">+IF(OFFSET('Water Data'!$E$29,0,10*ROW('Water Data'!E22))="","",OFFSET('Water Data'!$E$29,0,10*ROW('Water Data'!E22)))</f>
        <v/>
      </c>
      <c r="CA28" s="33" t="str">
        <f ca="true">+IF(OFFSET('Water Data'!$E$30,0,10*ROW('Water Data'!E22))="","",OFFSET('Water Data'!$E$30,0,10*ROW('Water Data'!E22)))</f>
        <v/>
      </c>
      <c r="CB28" s="33" t="str">
        <f ca="true">+IF(OFFSET('Water Data'!$F$28,0,10*ROW('Water Data'!F22))="","",OFFSET('Water Data'!$F$28,0,10*ROW('Water Data'!F22)))</f>
        <v/>
      </c>
      <c r="CC28" s="33" t="str">
        <f ca="true">+IF(OFFSET('Water Data'!$F$29,0,10*ROW('Water Data'!F22))="","",OFFSET('Water Data'!$F$29,0,10*ROW('Water Data'!F22)))</f>
        <v/>
      </c>
      <c r="CD28" s="33" t="str">
        <f ca="true">+IF(OFFSET('Water Data'!$F$30,0,10*ROW('Water Data'!F22))="","",OFFSET('Water Data'!$F$30,0,10*ROW('Water Data'!F22)))</f>
        <v/>
      </c>
      <c r="CE28" s="33" t="str">
        <f ca="true">+IF(OFFSET('Water Data'!$G$28,0,10*ROW('Water Data'!G22))="","",OFFSET('Water Data'!$G$28,0,10*ROW('Water Data'!G22)))</f>
        <v/>
      </c>
      <c r="CF28" s="33" t="str">
        <f ca="true">+IF(OFFSET('Water Data'!$G$29,0,10*ROW('Water Data'!G22))="","",OFFSET('Water Data'!$G$29,0,10*ROW('Water Data'!G22)))</f>
        <v/>
      </c>
      <c r="CG28" s="33" t="str">
        <f ca="true">+IF(OFFSET('Water Data'!$G$30,0,10*ROW('Water Data'!G22))="","",OFFSET('Water Data'!$G$30,0,10*ROW('Water Data'!G22)))</f>
        <v/>
      </c>
      <c r="CH28" s="33" t="str">
        <f ca="true">+IF(OFFSET('Water Data'!$H$28,0,10*ROW('Water Data'!H22))="","",OFFSET('Water Data'!$H$28,0,10*ROW('Water Data'!H22)))</f>
        <v/>
      </c>
      <c r="CI28" s="33" t="str">
        <f ca="true">+IF(OFFSET('Water Data'!$H$29,0,10*ROW('Water Data'!H22))="","",OFFSET('Water Data'!$H$29,0,10*ROW('Water Data'!H22)))</f>
        <v/>
      </c>
      <c r="CJ28" s="33" t="str">
        <f ca="true">+IF(OFFSET('Water Data'!$H$30,0,10*ROW('Water Data'!H22))="","",OFFSET('Water Data'!$H$30,0,10*ROW('Water Data'!H22)))</f>
        <v/>
      </c>
      <c r="CK28" s="33" t="str">
        <f ca="true">+IF(OFFSET('Sanitation Data'!$C$29,0,10*ROW('Sanitation Data'!C22))="","",OFFSET('Sanitation Data'!$C$29,0,10*ROW('Sanitation Data'!C22)))</f>
        <v/>
      </c>
      <c r="CL28" s="33" t="str">
        <f ca="true">+IF(OFFSET('Sanitation Data'!$C$30,0,10*ROW('Sanitation Data'!C22))="","",OFFSET('Sanitation Data'!$C$30,0,10*ROW('Sanitation Data'!C22)))</f>
        <v/>
      </c>
      <c r="CM28" s="33" t="str">
        <f ca="true">+IF(OFFSET('Sanitation Data'!$C$31,0,10*ROW('Sanitation Data'!C22))="","",OFFSET('Sanitation Data'!$C$31,0,10*ROW('Sanitation Data'!C22)))</f>
        <v/>
      </c>
      <c r="CN28" s="33" t="str">
        <f ca="true">+IF(OFFSET('Sanitation Data'!$C$32,0,10*ROW('Sanitation Data'!C22))="","",OFFSET('Sanitation Data'!$C$32,0,10*ROW('Sanitation Data'!C22)))</f>
        <v/>
      </c>
      <c r="CO28" s="33" t="str">
        <f ca="true">+IF(OFFSET('Sanitation Data'!$C$33,0,10*ROW('Sanitation Data'!C22))="","",OFFSET('Sanitation Data'!$C$33,0,10*ROW('Sanitation Data'!C22)))</f>
        <v/>
      </c>
      <c r="CP28" s="33" t="str">
        <f ca="true">+IF(OFFSET('Sanitation Data'!$D$29,0,10*ROW('Sanitation Data'!D22))="","",OFFSET('Sanitation Data'!$D$29,0,10*ROW('Sanitation Data'!D22)))</f>
        <v/>
      </c>
      <c r="CQ28" s="33" t="str">
        <f ca="true">+IF(OFFSET('Sanitation Data'!$D$30,0,10*ROW('Sanitation Data'!D22))="","",OFFSET('Sanitation Data'!$D$30,0,10*ROW('Sanitation Data'!D22)))</f>
        <v/>
      </c>
      <c r="CR28" s="33" t="str">
        <f ca="true">+IF(OFFSET('Sanitation Data'!$D$31,0,10*ROW('Sanitation Data'!D22))="","",OFFSET('Sanitation Data'!$D$31,0,10*ROW('Sanitation Data'!D22)))</f>
        <v/>
      </c>
      <c r="CS28" s="33" t="str">
        <f ca="true">+IF(OFFSET('Sanitation Data'!$D$32,0,10*ROW('Sanitation Data'!D22))="","",OFFSET('Sanitation Data'!$D$32,0,10*ROW('Sanitation Data'!D22)))</f>
        <v/>
      </c>
      <c r="CT28" s="33" t="str">
        <f ca="true">+IF(OFFSET('Sanitation Data'!$D$33,0,10*ROW('Sanitation Data'!D22))="","",OFFSET('Sanitation Data'!$D$33,0,10*ROW('Sanitation Data'!D22)))</f>
        <v/>
      </c>
      <c r="CU28" s="33" t="str">
        <f ca="true">+IF(OFFSET('Sanitation Data'!$E$29,0,10*ROW('Sanitation Data'!E22))="","",OFFSET('Sanitation Data'!$E$29,0,10*ROW('Sanitation Data'!E22)))</f>
        <v/>
      </c>
      <c r="CV28" s="33" t="str">
        <f ca="true">+IF(OFFSET('Sanitation Data'!$E$30,0,10*ROW('Sanitation Data'!E22))="","",OFFSET('Sanitation Data'!$E$30,0,10*ROW('Sanitation Data'!E22)))</f>
        <v/>
      </c>
      <c r="CW28" s="33" t="str">
        <f ca="true">+IF(OFFSET('Sanitation Data'!$E$31,0,10*ROW('Sanitation Data'!E22))="","",OFFSET('Sanitation Data'!$E$31,0,10*ROW('Sanitation Data'!E22)))</f>
        <v/>
      </c>
      <c r="CX28" s="33" t="str">
        <f ca="true">+IF(OFFSET('Sanitation Data'!$E$32,0,10*ROW('Sanitation Data'!E22))="","",OFFSET('Sanitation Data'!$E$32,0,10*ROW('Sanitation Data'!E22)))</f>
        <v/>
      </c>
      <c r="CY28" s="33" t="str">
        <f ca="true">+IF(OFFSET('Sanitation Data'!$E$33,0,10*ROW('Sanitation Data'!E22))="","",OFFSET('Sanitation Data'!$E$33,0,10*ROW('Sanitation Data'!E22)))</f>
        <v/>
      </c>
      <c r="CZ28" s="33" t="str">
        <f ca="true">+IF(OFFSET('Sanitation Data'!$F$29,0,10*ROW('Sanitation Data'!F22))="","",OFFSET('Sanitation Data'!$F$29,0,10*ROW('Sanitation Data'!F22)))</f>
        <v/>
      </c>
      <c r="DA28" s="33" t="str">
        <f ca="true">+IF(OFFSET('Sanitation Data'!$F$30,0,10*ROW('Sanitation Data'!F22))="","",OFFSET('Sanitation Data'!$F$30,0,10*ROW('Sanitation Data'!F22)))</f>
        <v/>
      </c>
      <c r="DB28" s="33" t="str">
        <f ca="true">+IF(OFFSET('Sanitation Data'!$F$31,0,10*ROW('Sanitation Data'!F22))="","",OFFSET('Sanitation Data'!$F$31,0,10*ROW('Sanitation Data'!F22)))</f>
        <v/>
      </c>
      <c r="DC28" s="33" t="str">
        <f ca="true">+IF(OFFSET('Sanitation Data'!$F$32,0,10*ROW('Sanitation Data'!F22))="","",OFFSET('Sanitation Data'!$F$32,0,10*ROW('Sanitation Data'!F22)))</f>
        <v/>
      </c>
      <c r="DD28" s="33" t="str">
        <f ca="true">+IF(OFFSET('Sanitation Data'!$F$33,0,10*ROW('Sanitation Data'!F22))="","",OFFSET('Sanitation Data'!$F$33,0,10*ROW('Sanitation Data'!F22)))</f>
        <v/>
      </c>
      <c r="DE28" s="33" t="str">
        <f ca="true">+IF(OFFSET('Sanitation Data'!$G$29,0,10*ROW('Sanitation Data'!G22))="","",OFFSET('Sanitation Data'!$G$29,0,10*ROW('Sanitation Data'!G22)))</f>
        <v/>
      </c>
      <c r="DF28" s="33" t="str">
        <f ca="true">+IF(OFFSET('Sanitation Data'!$G$30,0,10*ROW('Sanitation Data'!G22))="","",OFFSET('Sanitation Data'!$G$30,0,10*ROW('Sanitation Data'!G22)))</f>
        <v/>
      </c>
      <c r="DG28" s="33" t="str">
        <f ca="true">+IF(OFFSET('Sanitation Data'!$G$31,0,10*ROW('Sanitation Data'!G22))="","",OFFSET('Sanitation Data'!$G$31,0,10*ROW('Sanitation Data'!G22)))</f>
        <v/>
      </c>
      <c r="DH28" s="33" t="str">
        <f ca="true">+IF(OFFSET('Sanitation Data'!$G$32,0,10*ROW('Sanitation Data'!G22))="","",OFFSET('Sanitation Data'!$G$32,0,10*ROW('Sanitation Data'!G22)))</f>
        <v/>
      </c>
      <c r="DI28" s="33" t="str">
        <f ca="true">+IF(OFFSET('Sanitation Data'!$G$33,0,10*ROW('Sanitation Data'!G22))="","",OFFSET('Sanitation Data'!$G$33,0,10*ROW('Sanitation Data'!G22)))</f>
        <v/>
      </c>
      <c r="DJ28" s="33" t="str">
        <f ca="true">+IF(OFFSET('Sanitation Data'!$H$29,0,10*ROW('Sanitation Data'!H22))="","",OFFSET('Sanitation Data'!$H$29,0,10*ROW('Sanitation Data'!H22)))</f>
        <v/>
      </c>
      <c r="DK28" s="33" t="str">
        <f ca="true">+IF(OFFSET('Sanitation Data'!$H$30,0,10*ROW('Sanitation Data'!H22))="","",OFFSET('Sanitation Data'!$H$30,0,10*ROW('Sanitation Data'!H22)))</f>
        <v/>
      </c>
      <c r="DL28" s="33" t="str">
        <f ca="true">+IF(OFFSET('Sanitation Data'!$H$31,0,10*ROW('Sanitation Data'!H22))="","",OFFSET('Sanitation Data'!$H$31,0,10*ROW('Sanitation Data'!H22)))</f>
        <v/>
      </c>
      <c r="DM28" s="33" t="str">
        <f ca="true">+IF(OFFSET('Sanitation Data'!$H$32,0,10*ROW('Sanitation Data'!H22))="","",OFFSET('Sanitation Data'!$H$32,0,10*ROW('Sanitation Data'!H22)))</f>
        <v/>
      </c>
      <c r="DN28" s="33" t="str">
        <f ca="true">+IF(OFFSET('Sanitation Data'!$H$33,0,10*ROW('Sanitation Data'!H22))="","",OFFSET('Sanitation Data'!$H$33,0,10*ROW('Sanitation Data'!H22)))</f>
        <v/>
      </c>
      <c r="DO28" s="33" t="str">
        <f ca="true">+IF(OFFSET('Hygiene Data'!$C$12,0,10*ROW('Hygiene Data'!C22))="","",OFFSET('Hygiene Data'!$C$12,0,10*ROW('Hygiene Data'!C22)))</f>
        <v/>
      </c>
      <c r="DP28" s="33" t="str">
        <f ca="true">+IF(OFFSET('Hygiene Data'!$C$13,0,10*ROW('Hygiene Data'!C22))="","",OFFSET('Hygiene Data'!$C$13,0,10*ROW('Hygiene Data'!C22)))</f>
        <v/>
      </c>
      <c r="DQ28" s="33" t="str">
        <f ca="true">+IF(OFFSET('Hygiene Data'!$C$14,0,10*ROW('Hygiene Data'!C22))="","",OFFSET('Hygiene Data'!$C$14,0,10*ROW('Hygiene Data'!C22)))</f>
        <v/>
      </c>
      <c r="DR28" s="33" t="str">
        <f ca="true">+IF(OFFSET('Hygiene Data'!$D$12,0,10*ROW('Hygiene Data'!D22))="","",OFFSET('Hygiene Data'!$D$12,0,10*ROW('Hygiene Data'!D22)))</f>
        <v/>
      </c>
      <c r="DS28" s="33" t="str">
        <f ca="true">+IF(OFFSET('Hygiene Data'!$D$13,0,10*ROW('Hygiene Data'!D22))="","",OFFSET('Hygiene Data'!$D$13,0,10*ROW('Hygiene Data'!D22)))</f>
        <v/>
      </c>
      <c r="DT28" s="33" t="str">
        <f ca="true">+IF(OFFSET('Hygiene Data'!$D$14,0,10*ROW('Hygiene Data'!D22))="","",OFFSET('Hygiene Data'!$D$14,0,10*ROW('Hygiene Data'!D22)))</f>
        <v/>
      </c>
      <c r="DU28" s="33" t="str">
        <f ca="true">+IF(OFFSET('Hygiene Data'!$E$12,0,10*ROW('Hygiene Data'!E22))="","",OFFSET('Hygiene Data'!$E$12,0,10*ROW('Hygiene Data'!E22)))</f>
        <v/>
      </c>
      <c r="DV28" s="33" t="str">
        <f ca="true">+IF(OFFSET('Hygiene Data'!$E$13,0,10*ROW('Hygiene Data'!E22))="","",OFFSET('Hygiene Data'!$E$13,0,10*ROW('Hygiene Data'!E22)))</f>
        <v/>
      </c>
      <c r="DW28" s="33" t="str">
        <f ca="true">+IF(OFFSET('Hygiene Data'!$E$14,0,10*ROW('Hygiene Data'!E22))="","",OFFSET('Hygiene Data'!$E$14,0,10*ROW('Hygiene Data'!E22)))</f>
        <v/>
      </c>
      <c r="DX28" s="33" t="str">
        <f ca="true">+IF(OFFSET('Hygiene Data'!$F$12,0,10*ROW('Hygiene Data'!F22))="","",OFFSET('Hygiene Data'!$F$12,0,10*ROW('Hygiene Data'!F22)))</f>
        <v/>
      </c>
      <c r="DY28" s="33" t="str">
        <f ca="true">+IF(OFFSET('Hygiene Data'!$F$13,0,10*ROW('Hygiene Data'!F22))="","",OFFSET('Hygiene Data'!$F$13,0,10*ROW('Hygiene Data'!F22)))</f>
        <v/>
      </c>
      <c r="DZ28" s="33" t="str">
        <f ca="true">+IF(OFFSET('Hygiene Data'!$F$14,0,10*ROW('Hygiene Data'!F22))="","",OFFSET('Hygiene Data'!$F$14,0,10*ROW('Hygiene Data'!F22)))</f>
        <v/>
      </c>
      <c r="EA28" s="33" t="str">
        <f ca="true">+IF(OFFSET('Hygiene Data'!$G$12,0,10*ROW('Hygiene Data'!G22))="","",OFFSET('Hygiene Data'!$G$12,0,10*ROW('Hygiene Data'!G22)))</f>
        <v/>
      </c>
      <c r="EB28" s="33" t="str">
        <f ca="true">+IF(OFFSET('Hygiene Data'!$G$13,0,10*ROW('Hygiene Data'!G22))="","",OFFSET('Hygiene Data'!$G$13,0,10*ROW('Hygiene Data'!G22)))</f>
        <v/>
      </c>
      <c r="EC28" s="33" t="str">
        <f ca="true">+IF(OFFSET('Hygiene Data'!$G$14,0,10*ROW('Hygiene Data'!G22))="","",OFFSET('Hygiene Data'!$G$14,0,10*ROW('Hygiene Data'!G22)))</f>
        <v/>
      </c>
      <c r="ED28" s="33" t="str">
        <f ca="true">+IF(OFFSET('Hygiene Data'!$H$12,0,10*ROW('Hygiene Data'!H22))="","",OFFSET('Hygiene Data'!$H$12,0,10*ROW('Hygiene Data'!H22)))</f>
        <v/>
      </c>
      <c r="EE28" s="33" t="str">
        <f ca="true">+IF(OFFSET('Hygiene Data'!$H$13,0,10*ROW('Hygiene Data'!H22))="","",OFFSET('Hygiene Data'!$H$13,0,10*ROW('Hygiene Data'!H22)))</f>
        <v/>
      </c>
      <c r="EF28" s="33" t="str">
        <f ca="true">+IF(OFFSET('Hygiene Data'!$H$14,0,10*ROW('Hygiene Data'!H22))="","",OFFSET('Hygiene Data'!$H$14,0,10*ROW('Hygiene Data'!H22)))</f>
        <v/>
      </c>
    </row>
    <row r="29" x14ac:dyDescent="0.2">
      <c r="A29" s="56" t="str">
        <f ca="true">+IF(OFFSET('Water Data'!$B$1,0,10*ROW('Water Data'!B23))="","",OFFSET('Water Data'!$B$1,0,10*ROW('Water Data'!B23)))</f>
        <v/>
      </c>
      <c r="B29" s="56" t="str">
        <f ca="true">+IF(OFFSET('Water Data'!$A$3,0,10*ROW('Water Data'!A23))="","",OFFSET('Water Data'!$A$3,0,10*ROW('Water Data'!A23)))</f>
        <v/>
      </c>
      <c r="C29" s="56" t="str">
        <f ca="true">+IF(OFFSET('Water Data'!$C$3,0,10*ROW('Water Data'!C23))="","",OFFSET('Water Data'!$C$3,0,10*ROW('Water Data'!C23)))</f>
        <v/>
      </c>
      <c r="D29" s="244"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4"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4"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4"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4"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4"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4"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4"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4"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4"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4"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4"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4"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4"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4"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4"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4"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4"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5"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5"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5"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5"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5"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5"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5"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5"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5"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5"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5"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5"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5"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5"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5"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5"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5"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5"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5"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5"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5"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5"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5"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5"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5"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5"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5"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5"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5"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5"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6"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6"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6"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6"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6"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6"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6"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6"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6"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6"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6"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6"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6"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6"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6"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6"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6"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6"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3" t="str">
        <f ca="true">+IF(OFFSET('Water Data'!$C$28,0,10*ROW('Water Data'!C23))="","",OFFSET('Water Data'!$C$28,0,10*ROW('Water Data'!C23)))</f>
        <v/>
      </c>
      <c r="BT29" s="33" t="str">
        <f ca="true">+IF(OFFSET('Water Data'!$C$29,0,10*ROW('Water Data'!C23))="","",OFFSET('Water Data'!$C$29,0,10*ROW('Water Data'!C23)))</f>
        <v/>
      </c>
      <c r="BU29" s="33" t="str">
        <f ca="true">+IF(OFFSET('Water Data'!$C$30,0,10*ROW('Water Data'!C23))="","",OFFSET('Water Data'!$C$30,0,10*ROW('Water Data'!C23)))</f>
        <v/>
      </c>
      <c r="BV29" s="33" t="str">
        <f ca="true">+IF(OFFSET('Water Data'!$D$28,0,10*ROW('Water Data'!D23))="","",OFFSET('Water Data'!$D$28,0,10*ROW('Water Data'!D23)))</f>
        <v/>
      </c>
      <c r="BW29" s="33" t="str">
        <f ca="true">+IF(OFFSET('Water Data'!$D$29,0,10*ROW('Water Data'!D23))="","",OFFSET('Water Data'!$D$29,0,10*ROW('Water Data'!D23)))</f>
        <v/>
      </c>
      <c r="BX29" s="33" t="str">
        <f ca="true">+IF(OFFSET('Water Data'!$D$30,0,10*ROW('Water Data'!D23))="","",OFFSET('Water Data'!$D$30,0,10*ROW('Water Data'!D23)))</f>
        <v/>
      </c>
      <c r="BY29" s="33" t="str">
        <f ca="true">+IF(OFFSET('Water Data'!$E$28,0,10*ROW('Water Data'!E23))="","",OFFSET('Water Data'!$E$28,0,10*ROW('Water Data'!E23)))</f>
        <v/>
      </c>
      <c r="BZ29" s="33" t="str">
        <f ca="true">+IF(OFFSET('Water Data'!$E$29,0,10*ROW('Water Data'!E23))="","",OFFSET('Water Data'!$E$29,0,10*ROW('Water Data'!E23)))</f>
        <v/>
      </c>
      <c r="CA29" s="33" t="str">
        <f ca="true">+IF(OFFSET('Water Data'!$E$30,0,10*ROW('Water Data'!E23))="","",OFFSET('Water Data'!$E$30,0,10*ROW('Water Data'!E23)))</f>
        <v/>
      </c>
      <c r="CB29" s="33" t="str">
        <f ca="true">+IF(OFFSET('Water Data'!$F$28,0,10*ROW('Water Data'!F23))="","",OFFSET('Water Data'!$F$28,0,10*ROW('Water Data'!F23)))</f>
        <v/>
      </c>
      <c r="CC29" s="33" t="str">
        <f ca="true">+IF(OFFSET('Water Data'!$F$29,0,10*ROW('Water Data'!F23))="","",OFFSET('Water Data'!$F$29,0,10*ROW('Water Data'!F23)))</f>
        <v/>
      </c>
      <c r="CD29" s="33" t="str">
        <f ca="true">+IF(OFFSET('Water Data'!$F$30,0,10*ROW('Water Data'!F23))="","",OFFSET('Water Data'!$F$30,0,10*ROW('Water Data'!F23)))</f>
        <v/>
      </c>
      <c r="CE29" s="33" t="str">
        <f ca="true">+IF(OFFSET('Water Data'!$G$28,0,10*ROW('Water Data'!G23))="","",OFFSET('Water Data'!$G$28,0,10*ROW('Water Data'!G23)))</f>
        <v/>
      </c>
      <c r="CF29" s="33" t="str">
        <f ca="true">+IF(OFFSET('Water Data'!$G$29,0,10*ROW('Water Data'!G23))="","",OFFSET('Water Data'!$G$29,0,10*ROW('Water Data'!G23)))</f>
        <v/>
      </c>
      <c r="CG29" s="33" t="str">
        <f ca="true">+IF(OFFSET('Water Data'!$G$30,0,10*ROW('Water Data'!G23))="","",OFFSET('Water Data'!$G$30,0,10*ROW('Water Data'!G23)))</f>
        <v/>
      </c>
      <c r="CH29" s="33" t="str">
        <f ca="true">+IF(OFFSET('Water Data'!$H$28,0,10*ROW('Water Data'!H23))="","",OFFSET('Water Data'!$H$28,0,10*ROW('Water Data'!H23)))</f>
        <v/>
      </c>
      <c r="CI29" s="33" t="str">
        <f ca="true">+IF(OFFSET('Water Data'!$H$29,0,10*ROW('Water Data'!H23))="","",OFFSET('Water Data'!$H$29,0,10*ROW('Water Data'!H23)))</f>
        <v/>
      </c>
      <c r="CJ29" s="33" t="str">
        <f ca="true">+IF(OFFSET('Water Data'!$H$30,0,10*ROW('Water Data'!H23))="","",OFFSET('Water Data'!$H$30,0,10*ROW('Water Data'!H23)))</f>
        <v/>
      </c>
      <c r="CK29" s="33" t="str">
        <f ca="true">+IF(OFFSET('Sanitation Data'!$C$29,0,10*ROW('Sanitation Data'!C23))="","",OFFSET('Sanitation Data'!$C$29,0,10*ROW('Sanitation Data'!C23)))</f>
        <v/>
      </c>
      <c r="CL29" s="33" t="str">
        <f ca="true">+IF(OFFSET('Sanitation Data'!$C$30,0,10*ROW('Sanitation Data'!C23))="","",OFFSET('Sanitation Data'!$C$30,0,10*ROW('Sanitation Data'!C23)))</f>
        <v/>
      </c>
      <c r="CM29" s="33" t="str">
        <f ca="true">+IF(OFFSET('Sanitation Data'!$C$31,0,10*ROW('Sanitation Data'!C23))="","",OFFSET('Sanitation Data'!$C$31,0,10*ROW('Sanitation Data'!C23)))</f>
        <v/>
      </c>
      <c r="CN29" s="33" t="str">
        <f ca="true">+IF(OFFSET('Sanitation Data'!$C$32,0,10*ROW('Sanitation Data'!C23))="","",OFFSET('Sanitation Data'!$C$32,0,10*ROW('Sanitation Data'!C23)))</f>
        <v/>
      </c>
      <c r="CO29" s="33" t="str">
        <f ca="true">+IF(OFFSET('Sanitation Data'!$C$33,0,10*ROW('Sanitation Data'!C23))="","",OFFSET('Sanitation Data'!$C$33,0,10*ROW('Sanitation Data'!C23)))</f>
        <v/>
      </c>
      <c r="CP29" s="33" t="str">
        <f ca="true">+IF(OFFSET('Sanitation Data'!$D$29,0,10*ROW('Sanitation Data'!D23))="","",OFFSET('Sanitation Data'!$D$29,0,10*ROW('Sanitation Data'!D23)))</f>
        <v/>
      </c>
      <c r="CQ29" s="33" t="str">
        <f ca="true">+IF(OFFSET('Sanitation Data'!$D$30,0,10*ROW('Sanitation Data'!D23))="","",OFFSET('Sanitation Data'!$D$30,0,10*ROW('Sanitation Data'!D23)))</f>
        <v/>
      </c>
      <c r="CR29" s="33" t="str">
        <f ca="true">+IF(OFFSET('Sanitation Data'!$D$31,0,10*ROW('Sanitation Data'!D23))="","",OFFSET('Sanitation Data'!$D$31,0,10*ROW('Sanitation Data'!D23)))</f>
        <v/>
      </c>
      <c r="CS29" s="33" t="str">
        <f ca="true">+IF(OFFSET('Sanitation Data'!$D$32,0,10*ROW('Sanitation Data'!D23))="","",OFFSET('Sanitation Data'!$D$32,0,10*ROW('Sanitation Data'!D23)))</f>
        <v/>
      </c>
      <c r="CT29" s="33" t="str">
        <f ca="true">+IF(OFFSET('Sanitation Data'!$D$33,0,10*ROW('Sanitation Data'!D23))="","",OFFSET('Sanitation Data'!$D$33,0,10*ROW('Sanitation Data'!D23)))</f>
        <v/>
      </c>
      <c r="CU29" s="33" t="str">
        <f ca="true">+IF(OFFSET('Sanitation Data'!$E$29,0,10*ROW('Sanitation Data'!E23))="","",OFFSET('Sanitation Data'!$E$29,0,10*ROW('Sanitation Data'!E23)))</f>
        <v/>
      </c>
      <c r="CV29" s="33" t="str">
        <f ca="true">+IF(OFFSET('Sanitation Data'!$E$30,0,10*ROW('Sanitation Data'!E23))="","",OFFSET('Sanitation Data'!$E$30,0,10*ROW('Sanitation Data'!E23)))</f>
        <v/>
      </c>
      <c r="CW29" s="33" t="str">
        <f ca="true">+IF(OFFSET('Sanitation Data'!$E$31,0,10*ROW('Sanitation Data'!E23))="","",OFFSET('Sanitation Data'!$E$31,0,10*ROW('Sanitation Data'!E23)))</f>
        <v/>
      </c>
      <c r="CX29" s="33" t="str">
        <f ca="true">+IF(OFFSET('Sanitation Data'!$E$32,0,10*ROW('Sanitation Data'!E23))="","",OFFSET('Sanitation Data'!$E$32,0,10*ROW('Sanitation Data'!E23)))</f>
        <v/>
      </c>
      <c r="CY29" s="33" t="str">
        <f ca="true">+IF(OFFSET('Sanitation Data'!$E$33,0,10*ROW('Sanitation Data'!E23))="","",OFFSET('Sanitation Data'!$E$33,0,10*ROW('Sanitation Data'!E23)))</f>
        <v/>
      </c>
      <c r="CZ29" s="33" t="str">
        <f ca="true">+IF(OFFSET('Sanitation Data'!$F$29,0,10*ROW('Sanitation Data'!F23))="","",OFFSET('Sanitation Data'!$F$29,0,10*ROW('Sanitation Data'!F23)))</f>
        <v/>
      </c>
      <c r="DA29" s="33" t="str">
        <f ca="true">+IF(OFFSET('Sanitation Data'!$F$30,0,10*ROW('Sanitation Data'!F23))="","",OFFSET('Sanitation Data'!$F$30,0,10*ROW('Sanitation Data'!F23)))</f>
        <v/>
      </c>
      <c r="DB29" s="33" t="str">
        <f ca="true">+IF(OFFSET('Sanitation Data'!$F$31,0,10*ROW('Sanitation Data'!F23))="","",OFFSET('Sanitation Data'!$F$31,0,10*ROW('Sanitation Data'!F23)))</f>
        <v/>
      </c>
      <c r="DC29" s="33" t="str">
        <f ca="true">+IF(OFFSET('Sanitation Data'!$F$32,0,10*ROW('Sanitation Data'!F23))="","",OFFSET('Sanitation Data'!$F$32,0,10*ROW('Sanitation Data'!F23)))</f>
        <v/>
      </c>
      <c r="DD29" s="33" t="str">
        <f ca="true">+IF(OFFSET('Sanitation Data'!$F$33,0,10*ROW('Sanitation Data'!F23))="","",OFFSET('Sanitation Data'!$F$33,0,10*ROW('Sanitation Data'!F23)))</f>
        <v/>
      </c>
      <c r="DE29" s="33" t="str">
        <f ca="true">+IF(OFFSET('Sanitation Data'!$G$29,0,10*ROW('Sanitation Data'!G23))="","",OFFSET('Sanitation Data'!$G$29,0,10*ROW('Sanitation Data'!G23)))</f>
        <v/>
      </c>
      <c r="DF29" s="33" t="str">
        <f ca="true">+IF(OFFSET('Sanitation Data'!$G$30,0,10*ROW('Sanitation Data'!G23))="","",OFFSET('Sanitation Data'!$G$30,0,10*ROW('Sanitation Data'!G23)))</f>
        <v/>
      </c>
      <c r="DG29" s="33" t="str">
        <f ca="true">+IF(OFFSET('Sanitation Data'!$G$31,0,10*ROW('Sanitation Data'!G23))="","",OFFSET('Sanitation Data'!$G$31,0,10*ROW('Sanitation Data'!G23)))</f>
        <v/>
      </c>
      <c r="DH29" s="33" t="str">
        <f ca="true">+IF(OFFSET('Sanitation Data'!$G$32,0,10*ROW('Sanitation Data'!G23))="","",OFFSET('Sanitation Data'!$G$32,0,10*ROW('Sanitation Data'!G23)))</f>
        <v/>
      </c>
      <c r="DI29" s="33" t="str">
        <f ca="true">+IF(OFFSET('Sanitation Data'!$G$33,0,10*ROW('Sanitation Data'!G23))="","",OFFSET('Sanitation Data'!$G$33,0,10*ROW('Sanitation Data'!G23)))</f>
        <v/>
      </c>
      <c r="DJ29" s="33" t="str">
        <f ca="true">+IF(OFFSET('Sanitation Data'!$H$29,0,10*ROW('Sanitation Data'!H23))="","",OFFSET('Sanitation Data'!$H$29,0,10*ROW('Sanitation Data'!H23)))</f>
        <v/>
      </c>
      <c r="DK29" s="33" t="str">
        <f ca="true">+IF(OFFSET('Sanitation Data'!$H$30,0,10*ROW('Sanitation Data'!H23))="","",OFFSET('Sanitation Data'!$H$30,0,10*ROW('Sanitation Data'!H23)))</f>
        <v/>
      </c>
      <c r="DL29" s="33" t="str">
        <f ca="true">+IF(OFFSET('Sanitation Data'!$H$31,0,10*ROW('Sanitation Data'!H23))="","",OFFSET('Sanitation Data'!$H$31,0,10*ROW('Sanitation Data'!H23)))</f>
        <v/>
      </c>
      <c r="DM29" s="33" t="str">
        <f ca="true">+IF(OFFSET('Sanitation Data'!$H$32,0,10*ROW('Sanitation Data'!H23))="","",OFFSET('Sanitation Data'!$H$32,0,10*ROW('Sanitation Data'!H23)))</f>
        <v/>
      </c>
      <c r="DN29" s="33" t="str">
        <f ca="true">+IF(OFFSET('Sanitation Data'!$H$33,0,10*ROW('Sanitation Data'!H23))="","",OFFSET('Sanitation Data'!$H$33,0,10*ROW('Sanitation Data'!H23)))</f>
        <v/>
      </c>
      <c r="DO29" s="33" t="str">
        <f ca="true">+IF(OFFSET('Hygiene Data'!$C$12,0,10*ROW('Hygiene Data'!C23))="","",OFFSET('Hygiene Data'!$C$12,0,10*ROW('Hygiene Data'!C23)))</f>
        <v/>
      </c>
      <c r="DP29" s="33" t="str">
        <f ca="true">+IF(OFFSET('Hygiene Data'!$C$13,0,10*ROW('Hygiene Data'!C23))="","",OFFSET('Hygiene Data'!$C$13,0,10*ROW('Hygiene Data'!C23)))</f>
        <v/>
      </c>
      <c r="DQ29" s="33" t="str">
        <f ca="true">+IF(OFFSET('Hygiene Data'!$C$14,0,10*ROW('Hygiene Data'!C23))="","",OFFSET('Hygiene Data'!$C$14,0,10*ROW('Hygiene Data'!C23)))</f>
        <v/>
      </c>
      <c r="DR29" s="33" t="str">
        <f ca="true">+IF(OFFSET('Hygiene Data'!$D$12,0,10*ROW('Hygiene Data'!D23))="","",OFFSET('Hygiene Data'!$D$12,0,10*ROW('Hygiene Data'!D23)))</f>
        <v/>
      </c>
      <c r="DS29" s="33" t="str">
        <f ca="true">+IF(OFFSET('Hygiene Data'!$D$13,0,10*ROW('Hygiene Data'!D23))="","",OFFSET('Hygiene Data'!$D$13,0,10*ROW('Hygiene Data'!D23)))</f>
        <v/>
      </c>
      <c r="DT29" s="33" t="str">
        <f ca="true">+IF(OFFSET('Hygiene Data'!$D$14,0,10*ROW('Hygiene Data'!D23))="","",OFFSET('Hygiene Data'!$D$14,0,10*ROW('Hygiene Data'!D23)))</f>
        <v/>
      </c>
      <c r="DU29" s="33" t="str">
        <f ca="true">+IF(OFFSET('Hygiene Data'!$E$12,0,10*ROW('Hygiene Data'!E23))="","",OFFSET('Hygiene Data'!$E$12,0,10*ROW('Hygiene Data'!E23)))</f>
        <v/>
      </c>
      <c r="DV29" s="33" t="str">
        <f ca="true">+IF(OFFSET('Hygiene Data'!$E$13,0,10*ROW('Hygiene Data'!E23))="","",OFFSET('Hygiene Data'!$E$13,0,10*ROW('Hygiene Data'!E23)))</f>
        <v/>
      </c>
      <c r="DW29" s="33" t="str">
        <f ca="true">+IF(OFFSET('Hygiene Data'!$E$14,0,10*ROW('Hygiene Data'!E23))="","",OFFSET('Hygiene Data'!$E$14,0,10*ROW('Hygiene Data'!E23)))</f>
        <v/>
      </c>
      <c r="DX29" s="33" t="str">
        <f ca="true">+IF(OFFSET('Hygiene Data'!$F$12,0,10*ROW('Hygiene Data'!F23))="","",OFFSET('Hygiene Data'!$F$12,0,10*ROW('Hygiene Data'!F23)))</f>
        <v/>
      </c>
      <c r="DY29" s="33" t="str">
        <f ca="true">+IF(OFFSET('Hygiene Data'!$F$13,0,10*ROW('Hygiene Data'!F23))="","",OFFSET('Hygiene Data'!$F$13,0,10*ROW('Hygiene Data'!F23)))</f>
        <v/>
      </c>
      <c r="DZ29" s="33" t="str">
        <f ca="true">+IF(OFFSET('Hygiene Data'!$F$14,0,10*ROW('Hygiene Data'!F23))="","",OFFSET('Hygiene Data'!$F$14,0,10*ROW('Hygiene Data'!F23)))</f>
        <v/>
      </c>
      <c r="EA29" s="33" t="str">
        <f ca="true">+IF(OFFSET('Hygiene Data'!$G$12,0,10*ROW('Hygiene Data'!G23))="","",OFFSET('Hygiene Data'!$G$12,0,10*ROW('Hygiene Data'!G23)))</f>
        <v/>
      </c>
      <c r="EB29" s="33" t="str">
        <f ca="true">+IF(OFFSET('Hygiene Data'!$G$13,0,10*ROW('Hygiene Data'!G23))="","",OFFSET('Hygiene Data'!$G$13,0,10*ROW('Hygiene Data'!G23)))</f>
        <v/>
      </c>
      <c r="EC29" s="33" t="str">
        <f ca="true">+IF(OFFSET('Hygiene Data'!$G$14,0,10*ROW('Hygiene Data'!G23))="","",OFFSET('Hygiene Data'!$G$14,0,10*ROW('Hygiene Data'!G23)))</f>
        <v/>
      </c>
      <c r="ED29" s="33" t="str">
        <f ca="true">+IF(OFFSET('Hygiene Data'!$H$12,0,10*ROW('Hygiene Data'!H23))="","",OFFSET('Hygiene Data'!$H$12,0,10*ROW('Hygiene Data'!H23)))</f>
        <v/>
      </c>
      <c r="EE29" s="33" t="str">
        <f ca="true">+IF(OFFSET('Hygiene Data'!$H$13,0,10*ROW('Hygiene Data'!H23))="","",OFFSET('Hygiene Data'!$H$13,0,10*ROW('Hygiene Data'!H23)))</f>
        <v/>
      </c>
      <c r="EF29" s="33" t="str">
        <f ca="true">+IF(OFFSET('Hygiene Data'!$H$14,0,10*ROW('Hygiene Data'!H23))="","",OFFSET('Hygiene Data'!$H$14,0,10*ROW('Hygiene Data'!H23)))</f>
        <v/>
      </c>
    </row>
    <row r="30" x14ac:dyDescent="0.2">
      <c r="A30" s="56" t="str">
        <f ca="true">+IF(OFFSET('Water Data'!$B$1,0,10*ROW('Water Data'!B24))="","",OFFSET('Water Data'!$B$1,0,10*ROW('Water Data'!B24)))</f>
        <v/>
      </c>
      <c r="B30" s="56" t="str">
        <f ca="true">+IF(OFFSET('Water Data'!$A$3,0,10*ROW('Water Data'!A24))="","",OFFSET('Water Data'!$A$3,0,10*ROW('Water Data'!A24)))</f>
        <v/>
      </c>
      <c r="C30" s="56" t="str">
        <f ca="true">+IF(OFFSET('Water Data'!$C$3,0,10*ROW('Water Data'!C24))="","",OFFSET('Water Data'!$C$3,0,10*ROW('Water Data'!C24)))</f>
        <v/>
      </c>
      <c r="D30" s="244"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4"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4"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4"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4"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4"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4"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4"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4"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4"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4"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4"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4"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4"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4"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4"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4"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4"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5"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5"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5"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5"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5"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5"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5"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5"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5"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5"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5"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5"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5"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5"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5"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5"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5"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5"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5"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5"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5"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5"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5"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5"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5"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5"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5"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5"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5"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5"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6"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6"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6"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6"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6"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6"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6"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6"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6"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6"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6"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6"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6"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6"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6"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6"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6"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6"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3" t="str">
        <f ca="true">+IF(OFFSET('Water Data'!$C$28,0,10*ROW('Water Data'!C24))="","",OFFSET('Water Data'!$C$28,0,10*ROW('Water Data'!C24)))</f>
        <v/>
      </c>
      <c r="BT30" s="33" t="str">
        <f ca="true">+IF(OFFSET('Water Data'!$C$29,0,10*ROW('Water Data'!C24))="","",OFFSET('Water Data'!$C$29,0,10*ROW('Water Data'!C24)))</f>
        <v/>
      </c>
      <c r="BU30" s="33" t="str">
        <f ca="true">+IF(OFFSET('Water Data'!$C$30,0,10*ROW('Water Data'!C24))="","",OFFSET('Water Data'!$C$30,0,10*ROW('Water Data'!C24)))</f>
        <v/>
      </c>
      <c r="BV30" s="33" t="str">
        <f ca="true">+IF(OFFSET('Water Data'!$D$28,0,10*ROW('Water Data'!D24))="","",OFFSET('Water Data'!$D$28,0,10*ROW('Water Data'!D24)))</f>
        <v/>
      </c>
      <c r="BW30" s="33" t="str">
        <f ca="true">+IF(OFFSET('Water Data'!$D$29,0,10*ROW('Water Data'!D24))="","",OFFSET('Water Data'!$D$29,0,10*ROW('Water Data'!D24)))</f>
        <v/>
      </c>
      <c r="BX30" s="33" t="str">
        <f ca="true">+IF(OFFSET('Water Data'!$D$30,0,10*ROW('Water Data'!D24))="","",OFFSET('Water Data'!$D$30,0,10*ROW('Water Data'!D24)))</f>
        <v/>
      </c>
      <c r="BY30" s="33" t="str">
        <f ca="true">+IF(OFFSET('Water Data'!$E$28,0,10*ROW('Water Data'!E24))="","",OFFSET('Water Data'!$E$28,0,10*ROW('Water Data'!E24)))</f>
        <v/>
      </c>
      <c r="BZ30" s="33" t="str">
        <f ca="true">+IF(OFFSET('Water Data'!$E$29,0,10*ROW('Water Data'!E24))="","",OFFSET('Water Data'!$E$29,0,10*ROW('Water Data'!E24)))</f>
        <v/>
      </c>
      <c r="CA30" s="33" t="str">
        <f ca="true">+IF(OFFSET('Water Data'!$E$30,0,10*ROW('Water Data'!E24))="","",OFFSET('Water Data'!$E$30,0,10*ROW('Water Data'!E24)))</f>
        <v/>
      </c>
      <c r="CB30" s="33" t="str">
        <f ca="true">+IF(OFFSET('Water Data'!$F$28,0,10*ROW('Water Data'!F24))="","",OFFSET('Water Data'!$F$28,0,10*ROW('Water Data'!F24)))</f>
        <v/>
      </c>
      <c r="CC30" s="33" t="str">
        <f ca="true">+IF(OFFSET('Water Data'!$F$29,0,10*ROW('Water Data'!F24))="","",OFFSET('Water Data'!$F$29,0,10*ROW('Water Data'!F24)))</f>
        <v/>
      </c>
      <c r="CD30" s="33" t="str">
        <f ca="true">+IF(OFFSET('Water Data'!$F$30,0,10*ROW('Water Data'!F24))="","",OFFSET('Water Data'!$F$30,0,10*ROW('Water Data'!F24)))</f>
        <v/>
      </c>
      <c r="CE30" s="33" t="str">
        <f ca="true">+IF(OFFSET('Water Data'!$G$28,0,10*ROW('Water Data'!G24))="","",OFFSET('Water Data'!$G$28,0,10*ROW('Water Data'!G24)))</f>
        <v/>
      </c>
      <c r="CF30" s="33" t="str">
        <f ca="true">+IF(OFFSET('Water Data'!$G$29,0,10*ROW('Water Data'!G24))="","",OFFSET('Water Data'!$G$29,0,10*ROW('Water Data'!G24)))</f>
        <v/>
      </c>
      <c r="CG30" s="33" t="str">
        <f ca="true">+IF(OFFSET('Water Data'!$G$30,0,10*ROW('Water Data'!G24))="","",OFFSET('Water Data'!$G$30,0,10*ROW('Water Data'!G24)))</f>
        <v/>
      </c>
      <c r="CH30" s="33" t="str">
        <f ca="true">+IF(OFFSET('Water Data'!$H$28,0,10*ROW('Water Data'!H24))="","",OFFSET('Water Data'!$H$28,0,10*ROW('Water Data'!H24)))</f>
        <v/>
      </c>
      <c r="CI30" s="33" t="str">
        <f ca="true">+IF(OFFSET('Water Data'!$H$29,0,10*ROW('Water Data'!H24))="","",OFFSET('Water Data'!$H$29,0,10*ROW('Water Data'!H24)))</f>
        <v/>
      </c>
      <c r="CJ30" s="33" t="str">
        <f ca="true">+IF(OFFSET('Water Data'!$H$30,0,10*ROW('Water Data'!H24))="","",OFFSET('Water Data'!$H$30,0,10*ROW('Water Data'!H24)))</f>
        <v/>
      </c>
      <c r="CK30" s="33" t="str">
        <f ca="true">+IF(OFFSET('Sanitation Data'!$C$29,0,10*ROW('Sanitation Data'!C24))="","",OFFSET('Sanitation Data'!$C$29,0,10*ROW('Sanitation Data'!C24)))</f>
        <v/>
      </c>
      <c r="CL30" s="33" t="str">
        <f ca="true">+IF(OFFSET('Sanitation Data'!$C$30,0,10*ROW('Sanitation Data'!C24))="","",OFFSET('Sanitation Data'!$C$30,0,10*ROW('Sanitation Data'!C24)))</f>
        <v/>
      </c>
      <c r="CM30" s="33" t="str">
        <f ca="true">+IF(OFFSET('Sanitation Data'!$C$31,0,10*ROW('Sanitation Data'!C24))="","",OFFSET('Sanitation Data'!$C$31,0,10*ROW('Sanitation Data'!C24)))</f>
        <v/>
      </c>
      <c r="CN30" s="33" t="str">
        <f ca="true">+IF(OFFSET('Sanitation Data'!$C$32,0,10*ROW('Sanitation Data'!C24))="","",OFFSET('Sanitation Data'!$C$32,0,10*ROW('Sanitation Data'!C24)))</f>
        <v/>
      </c>
      <c r="CO30" s="33" t="str">
        <f ca="true">+IF(OFFSET('Sanitation Data'!$C$33,0,10*ROW('Sanitation Data'!C24))="","",OFFSET('Sanitation Data'!$C$33,0,10*ROW('Sanitation Data'!C24)))</f>
        <v/>
      </c>
      <c r="CP30" s="33" t="str">
        <f ca="true">+IF(OFFSET('Sanitation Data'!$D$29,0,10*ROW('Sanitation Data'!D24))="","",OFFSET('Sanitation Data'!$D$29,0,10*ROW('Sanitation Data'!D24)))</f>
        <v/>
      </c>
      <c r="CQ30" s="33" t="str">
        <f ca="true">+IF(OFFSET('Sanitation Data'!$D$30,0,10*ROW('Sanitation Data'!D24))="","",OFFSET('Sanitation Data'!$D$30,0,10*ROW('Sanitation Data'!D24)))</f>
        <v/>
      </c>
      <c r="CR30" s="33" t="str">
        <f ca="true">+IF(OFFSET('Sanitation Data'!$D$31,0,10*ROW('Sanitation Data'!D24))="","",OFFSET('Sanitation Data'!$D$31,0,10*ROW('Sanitation Data'!D24)))</f>
        <v/>
      </c>
      <c r="CS30" s="33" t="str">
        <f ca="true">+IF(OFFSET('Sanitation Data'!$D$32,0,10*ROW('Sanitation Data'!D24))="","",OFFSET('Sanitation Data'!$D$32,0,10*ROW('Sanitation Data'!D24)))</f>
        <v/>
      </c>
      <c r="CT30" s="33" t="str">
        <f ca="true">+IF(OFFSET('Sanitation Data'!$D$33,0,10*ROW('Sanitation Data'!D24))="","",OFFSET('Sanitation Data'!$D$33,0,10*ROW('Sanitation Data'!D24)))</f>
        <v/>
      </c>
      <c r="CU30" s="33" t="str">
        <f ca="true">+IF(OFFSET('Sanitation Data'!$E$29,0,10*ROW('Sanitation Data'!E24))="","",OFFSET('Sanitation Data'!$E$29,0,10*ROW('Sanitation Data'!E24)))</f>
        <v/>
      </c>
      <c r="CV30" s="33" t="str">
        <f ca="true">+IF(OFFSET('Sanitation Data'!$E$30,0,10*ROW('Sanitation Data'!E24))="","",OFFSET('Sanitation Data'!$E$30,0,10*ROW('Sanitation Data'!E24)))</f>
        <v/>
      </c>
      <c r="CW30" s="33" t="str">
        <f ca="true">+IF(OFFSET('Sanitation Data'!$E$31,0,10*ROW('Sanitation Data'!E24))="","",OFFSET('Sanitation Data'!$E$31,0,10*ROW('Sanitation Data'!E24)))</f>
        <v/>
      </c>
      <c r="CX30" s="33" t="str">
        <f ca="true">+IF(OFFSET('Sanitation Data'!$E$32,0,10*ROW('Sanitation Data'!E24))="","",OFFSET('Sanitation Data'!$E$32,0,10*ROW('Sanitation Data'!E24)))</f>
        <v/>
      </c>
      <c r="CY30" s="33" t="str">
        <f ca="true">+IF(OFFSET('Sanitation Data'!$E$33,0,10*ROW('Sanitation Data'!E24))="","",OFFSET('Sanitation Data'!$E$33,0,10*ROW('Sanitation Data'!E24)))</f>
        <v/>
      </c>
      <c r="CZ30" s="33" t="str">
        <f ca="true">+IF(OFFSET('Sanitation Data'!$F$29,0,10*ROW('Sanitation Data'!F24))="","",OFFSET('Sanitation Data'!$F$29,0,10*ROW('Sanitation Data'!F24)))</f>
        <v/>
      </c>
      <c r="DA30" s="33" t="str">
        <f ca="true">+IF(OFFSET('Sanitation Data'!$F$30,0,10*ROW('Sanitation Data'!F24))="","",OFFSET('Sanitation Data'!$F$30,0,10*ROW('Sanitation Data'!F24)))</f>
        <v/>
      </c>
      <c r="DB30" s="33" t="str">
        <f ca="true">+IF(OFFSET('Sanitation Data'!$F$31,0,10*ROW('Sanitation Data'!F24))="","",OFFSET('Sanitation Data'!$F$31,0,10*ROW('Sanitation Data'!F24)))</f>
        <v/>
      </c>
      <c r="DC30" s="33" t="str">
        <f ca="true">+IF(OFFSET('Sanitation Data'!$F$32,0,10*ROW('Sanitation Data'!F24))="","",OFFSET('Sanitation Data'!$F$32,0,10*ROW('Sanitation Data'!F24)))</f>
        <v/>
      </c>
      <c r="DD30" s="33" t="str">
        <f ca="true">+IF(OFFSET('Sanitation Data'!$F$33,0,10*ROW('Sanitation Data'!F24))="","",OFFSET('Sanitation Data'!$F$33,0,10*ROW('Sanitation Data'!F24)))</f>
        <v/>
      </c>
      <c r="DE30" s="33" t="str">
        <f ca="true">+IF(OFFSET('Sanitation Data'!$G$29,0,10*ROW('Sanitation Data'!G24))="","",OFFSET('Sanitation Data'!$G$29,0,10*ROW('Sanitation Data'!G24)))</f>
        <v/>
      </c>
      <c r="DF30" s="33" t="str">
        <f ca="true">+IF(OFFSET('Sanitation Data'!$G$30,0,10*ROW('Sanitation Data'!G24))="","",OFFSET('Sanitation Data'!$G$30,0,10*ROW('Sanitation Data'!G24)))</f>
        <v/>
      </c>
      <c r="DG30" s="33" t="str">
        <f ca="true">+IF(OFFSET('Sanitation Data'!$G$31,0,10*ROW('Sanitation Data'!G24))="","",OFFSET('Sanitation Data'!$G$31,0,10*ROW('Sanitation Data'!G24)))</f>
        <v/>
      </c>
      <c r="DH30" s="33" t="str">
        <f ca="true">+IF(OFFSET('Sanitation Data'!$G$32,0,10*ROW('Sanitation Data'!G24))="","",OFFSET('Sanitation Data'!$G$32,0,10*ROW('Sanitation Data'!G24)))</f>
        <v/>
      </c>
      <c r="DI30" s="33" t="str">
        <f ca="true">+IF(OFFSET('Sanitation Data'!$G$33,0,10*ROW('Sanitation Data'!G24))="","",OFFSET('Sanitation Data'!$G$33,0,10*ROW('Sanitation Data'!G24)))</f>
        <v/>
      </c>
      <c r="DJ30" s="33" t="str">
        <f ca="true">+IF(OFFSET('Sanitation Data'!$H$29,0,10*ROW('Sanitation Data'!H24))="","",OFFSET('Sanitation Data'!$H$29,0,10*ROW('Sanitation Data'!H24)))</f>
        <v/>
      </c>
      <c r="DK30" s="33" t="str">
        <f ca="true">+IF(OFFSET('Sanitation Data'!$H$30,0,10*ROW('Sanitation Data'!H24))="","",OFFSET('Sanitation Data'!$H$30,0,10*ROW('Sanitation Data'!H24)))</f>
        <v/>
      </c>
      <c r="DL30" s="33" t="str">
        <f ca="true">+IF(OFFSET('Sanitation Data'!$H$31,0,10*ROW('Sanitation Data'!H24))="","",OFFSET('Sanitation Data'!$H$31,0,10*ROW('Sanitation Data'!H24)))</f>
        <v/>
      </c>
      <c r="DM30" s="33" t="str">
        <f ca="true">+IF(OFFSET('Sanitation Data'!$H$32,0,10*ROW('Sanitation Data'!H24))="","",OFFSET('Sanitation Data'!$H$32,0,10*ROW('Sanitation Data'!H24)))</f>
        <v/>
      </c>
      <c r="DN30" s="33" t="str">
        <f ca="true">+IF(OFFSET('Sanitation Data'!$H$33,0,10*ROW('Sanitation Data'!H24))="","",OFFSET('Sanitation Data'!$H$33,0,10*ROW('Sanitation Data'!H24)))</f>
        <v/>
      </c>
      <c r="DO30" s="33" t="str">
        <f ca="true">+IF(OFFSET('Hygiene Data'!$C$12,0,10*ROW('Hygiene Data'!C24))="","",OFFSET('Hygiene Data'!$C$12,0,10*ROW('Hygiene Data'!C24)))</f>
        <v/>
      </c>
      <c r="DP30" s="33" t="str">
        <f ca="true">+IF(OFFSET('Hygiene Data'!$C$13,0,10*ROW('Hygiene Data'!C24))="","",OFFSET('Hygiene Data'!$C$13,0,10*ROW('Hygiene Data'!C24)))</f>
        <v/>
      </c>
      <c r="DQ30" s="33" t="str">
        <f ca="true">+IF(OFFSET('Hygiene Data'!$C$14,0,10*ROW('Hygiene Data'!C24))="","",OFFSET('Hygiene Data'!$C$14,0,10*ROW('Hygiene Data'!C24)))</f>
        <v/>
      </c>
      <c r="DR30" s="33" t="str">
        <f ca="true">+IF(OFFSET('Hygiene Data'!$D$12,0,10*ROW('Hygiene Data'!D24))="","",OFFSET('Hygiene Data'!$D$12,0,10*ROW('Hygiene Data'!D24)))</f>
        <v/>
      </c>
      <c r="DS30" s="33" t="str">
        <f ca="true">+IF(OFFSET('Hygiene Data'!$D$13,0,10*ROW('Hygiene Data'!D24))="","",OFFSET('Hygiene Data'!$D$13,0,10*ROW('Hygiene Data'!D24)))</f>
        <v/>
      </c>
      <c r="DT30" s="33" t="str">
        <f ca="true">+IF(OFFSET('Hygiene Data'!$D$14,0,10*ROW('Hygiene Data'!D24))="","",OFFSET('Hygiene Data'!$D$14,0,10*ROW('Hygiene Data'!D24)))</f>
        <v/>
      </c>
      <c r="DU30" s="33" t="str">
        <f ca="true">+IF(OFFSET('Hygiene Data'!$E$12,0,10*ROW('Hygiene Data'!E24))="","",OFFSET('Hygiene Data'!$E$12,0,10*ROW('Hygiene Data'!E24)))</f>
        <v/>
      </c>
      <c r="DV30" s="33" t="str">
        <f ca="true">+IF(OFFSET('Hygiene Data'!$E$13,0,10*ROW('Hygiene Data'!E24))="","",OFFSET('Hygiene Data'!$E$13,0,10*ROW('Hygiene Data'!E24)))</f>
        <v/>
      </c>
      <c r="DW30" s="33" t="str">
        <f ca="true">+IF(OFFSET('Hygiene Data'!$E$14,0,10*ROW('Hygiene Data'!E24))="","",OFFSET('Hygiene Data'!$E$14,0,10*ROW('Hygiene Data'!E24)))</f>
        <v/>
      </c>
      <c r="DX30" s="33" t="str">
        <f ca="true">+IF(OFFSET('Hygiene Data'!$F$12,0,10*ROW('Hygiene Data'!F24))="","",OFFSET('Hygiene Data'!$F$12,0,10*ROW('Hygiene Data'!F24)))</f>
        <v/>
      </c>
      <c r="DY30" s="33" t="str">
        <f ca="true">+IF(OFFSET('Hygiene Data'!$F$13,0,10*ROW('Hygiene Data'!F24))="","",OFFSET('Hygiene Data'!$F$13,0,10*ROW('Hygiene Data'!F24)))</f>
        <v/>
      </c>
      <c r="DZ30" s="33" t="str">
        <f ca="true">+IF(OFFSET('Hygiene Data'!$F$14,0,10*ROW('Hygiene Data'!F24))="","",OFFSET('Hygiene Data'!$F$14,0,10*ROW('Hygiene Data'!F24)))</f>
        <v/>
      </c>
      <c r="EA30" s="33" t="str">
        <f ca="true">+IF(OFFSET('Hygiene Data'!$G$12,0,10*ROW('Hygiene Data'!G24))="","",OFFSET('Hygiene Data'!$G$12,0,10*ROW('Hygiene Data'!G24)))</f>
        <v/>
      </c>
      <c r="EB30" s="33" t="str">
        <f ca="true">+IF(OFFSET('Hygiene Data'!$G$13,0,10*ROW('Hygiene Data'!G24))="","",OFFSET('Hygiene Data'!$G$13,0,10*ROW('Hygiene Data'!G24)))</f>
        <v/>
      </c>
      <c r="EC30" s="33" t="str">
        <f ca="true">+IF(OFFSET('Hygiene Data'!$G$14,0,10*ROW('Hygiene Data'!G24))="","",OFFSET('Hygiene Data'!$G$14,0,10*ROW('Hygiene Data'!G24)))</f>
        <v/>
      </c>
      <c r="ED30" s="33" t="str">
        <f ca="true">+IF(OFFSET('Hygiene Data'!$H$12,0,10*ROW('Hygiene Data'!H24))="","",OFFSET('Hygiene Data'!$H$12,0,10*ROW('Hygiene Data'!H24)))</f>
        <v/>
      </c>
      <c r="EE30" s="33" t="str">
        <f ca="true">+IF(OFFSET('Hygiene Data'!$H$13,0,10*ROW('Hygiene Data'!H24))="","",OFFSET('Hygiene Data'!$H$13,0,10*ROW('Hygiene Data'!H24)))</f>
        <v/>
      </c>
      <c r="EF30" s="33" t="str">
        <f ca="true">+IF(OFFSET('Hygiene Data'!$H$14,0,10*ROW('Hygiene Data'!H24))="","",OFFSET('Hygiene Data'!$H$14,0,10*ROW('Hygiene Data'!H24)))</f>
        <v/>
      </c>
    </row>
    <row r="31" x14ac:dyDescent="0.2">
      <c r="A31" s="56" t="str">
        <f ca="true">+IF(OFFSET('Water Data'!$B$1,0,10*ROW('Water Data'!B27))="","",OFFSET('Water Data'!$B$1,0,10*ROW('Water Data'!B27)))</f>
        <v/>
      </c>
      <c r="B31" s="56" t="str">
        <f ca="true">+IF(OFFSET('Water Data'!$A$3,0,10*ROW('Water Data'!A27))="","",OFFSET('Water Data'!$A$3,0,10*ROW('Water Data'!A27)))</f>
        <v/>
      </c>
      <c r="C31" s="56" t="str">
        <f ca="true">+IF(OFFSET('Water Data'!$C$3,0,10*ROW('Water Data'!C27))="","",OFFSET('Water Data'!$C$3,0,10*ROW('Water Data'!C27)))</f>
        <v/>
      </c>
      <c r="D31" s="244"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4"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4"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4"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4"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4"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4"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4"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4"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4"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4"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4"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4"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4"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4"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4"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4"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4"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5"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5"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5"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5"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5"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5"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5"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5"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5"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5"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5"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5"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5"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5"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5"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5"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5"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5"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5"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5"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5"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5"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5"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5"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5"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5"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5"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5"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5"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5"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6"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6"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6"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6"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6"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6"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6"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6"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6"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6"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6"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6"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6"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6"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6"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6"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6"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6"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3" t="str">
        <f ca="true">+IF(OFFSET('Water Data'!$C$28,0,10*ROW('Water Data'!C25))="","",OFFSET('Water Data'!$C$28,0,10*ROW('Water Data'!C25)))</f>
        <v/>
      </c>
      <c r="BT31" s="33" t="str">
        <f ca="true">+IF(OFFSET('Water Data'!$C$29,0,10*ROW('Water Data'!C25))="","",OFFSET('Water Data'!$C$29,0,10*ROW('Water Data'!C25)))</f>
        <v/>
      </c>
      <c r="BU31" s="33" t="str">
        <f ca="true">+IF(OFFSET('Water Data'!$C$30,0,10*ROW('Water Data'!C25))="","",OFFSET('Water Data'!$C$30,0,10*ROW('Water Data'!C25)))</f>
        <v/>
      </c>
      <c r="BV31" s="33" t="str">
        <f ca="true">+IF(OFFSET('Water Data'!$D$28,0,10*ROW('Water Data'!D25))="","",OFFSET('Water Data'!$D$28,0,10*ROW('Water Data'!D25)))</f>
        <v/>
      </c>
      <c r="BW31" s="33" t="str">
        <f ca="true">+IF(OFFSET('Water Data'!$D$29,0,10*ROW('Water Data'!D25))="","",OFFSET('Water Data'!$D$29,0,10*ROW('Water Data'!D25)))</f>
        <v/>
      </c>
      <c r="BX31" s="33" t="str">
        <f ca="true">+IF(OFFSET('Water Data'!$D$30,0,10*ROW('Water Data'!D25))="","",OFFSET('Water Data'!$D$30,0,10*ROW('Water Data'!D25)))</f>
        <v/>
      </c>
      <c r="BY31" s="33" t="str">
        <f ca="true">+IF(OFFSET('Water Data'!$E$28,0,10*ROW('Water Data'!E25))="","",OFFSET('Water Data'!$E$28,0,10*ROW('Water Data'!E25)))</f>
        <v/>
      </c>
      <c r="BZ31" s="33" t="str">
        <f ca="true">+IF(OFFSET('Water Data'!$E$29,0,10*ROW('Water Data'!E25))="","",OFFSET('Water Data'!$E$29,0,10*ROW('Water Data'!E25)))</f>
        <v/>
      </c>
      <c r="CA31" s="33" t="str">
        <f ca="true">+IF(OFFSET('Water Data'!$E$30,0,10*ROW('Water Data'!E25))="","",OFFSET('Water Data'!$E$30,0,10*ROW('Water Data'!E25)))</f>
        <v/>
      </c>
      <c r="CB31" s="33" t="str">
        <f ca="true">+IF(OFFSET('Water Data'!$F$28,0,10*ROW('Water Data'!F25))="","",OFFSET('Water Data'!$F$28,0,10*ROW('Water Data'!F25)))</f>
        <v/>
      </c>
      <c r="CC31" s="33" t="str">
        <f ca="true">+IF(OFFSET('Water Data'!$F$29,0,10*ROW('Water Data'!F25))="","",OFFSET('Water Data'!$F$29,0,10*ROW('Water Data'!F25)))</f>
        <v/>
      </c>
      <c r="CD31" s="33" t="str">
        <f ca="true">+IF(OFFSET('Water Data'!$F$30,0,10*ROW('Water Data'!F25))="","",OFFSET('Water Data'!$F$30,0,10*ROW('Water Data'!F25)))</f>
        <v/>
      </c>
      <c r="CE31" s="33" t="str">
        <f ca="true">+IF(OFFSET('Water Data'!$G$28,0,10*ROW('Water Data'!G25))="","",OFFSET('Water Data'!$G$28,0,10*ROW('Water Data'!G25)))</f>
        <v/>
      </c>
      <c r="CF31" s="33" t="str">
        <f ca="true">+IF(OFFSET('Water Data'!$G$29,0,10*ROW('Water Data'!G25))="","",OFFSET('Water Data'!$G$29,0,10*ROW('Water Data'!G25)))</f>
        <v/>
      </c>
      <c r="CG31" s="33" t="str">
        <f ca="true">+IF(OFFSET('Water Data'!$G$30,0,10*ROW('Water Data'!G25))="","",OFFSET('Water Data'!$G$30,0,10*ROW('Water Data'!G25)))</f>
        <v/>
      </c>
      <c r="CH31" s="33" t="str">
        <f ca="true">+IF(OFFSET('Water Data'!$H$28,0,10*ROW('Water Data'!H25))="","",OFFSET('Water Data'!$H$28,0,10*ROW('Water Data'!H25)))</f>
        <v/>
      </c>
      <c r="CI31" s="33" t="str">
        <f ca="true">+IF(OFFSET('Water Data'!$H$29,0,10*ROW('Water Data'!H25))="","",OFFSET('Water Data'!$H$29,0,10*ROW('Water Data'!H25)))</f>
        <v/>
      </c>
      <c r="CJ31" s="33" t="str">
        <f ca="true">+IF(OFFSET('Water Data'!$H$30,0,10*ROW('Water Data'!H25))="","",OFFSET('Water Data'!$H$30,0,10*ROW('Water Data'!H25)))</f>
        <v/>
      </c>
      <c r="CK31" s="33" t="str">
        <f ca="true">+IF(OFFSET('Sanitation Data'!$C$29,0,10*ROW('Sanitation Data'!C25))="","",OFFSET('Sanitation Data'!$C$29,0,10*ROW('Sanitation Data'!C25)))</f>
        <v/>
      </c>
      <c r="CL31" s="33" t="str">
        <f ca="true">+IF(OFFSET('Sanitation Data'!$C$30,0,10*ROW('Sanitation Data'!C25))="","",OFFSET('Sanitation Data'!$C$30,0,10*ROW('Sanitation Data'!C25)))</f>
        <v/>
      </c>
      <c r="CM31" s="33" t="str">
        <f ca="true">+IF(OFFSET('Sanitation Data'!$C$31,0,10*ROW('Sanitation Data'!C25))="","",OFFSET('Sanitation Data'!$C$31,0,10*ROW('Sanitation Data'!C25)))</f>
        <v/>
      </c>
      <c r="CN31" s="33" t="str">
        <f ca="true">+IF(OFFSET('Sanitation Data'!$C$32,0,10*ROW('Sanitation Data'!C25))="","",OFFSET('Sanitation Data'!$C$32,0,10*ROW('Sanitation Data'!C25)))</f>
        <v/>
      </c>
      <c r="CO31" s="33" t="str">
        <f ca="true">+IF(OFFSET('Sanitation Data'!$C$33,0,10*ROW('Sanitation Data'!C25))="","",OFFSET('Sanitation Data'!$C$33,0,10*ROW('Sanitation Data'!C25)))</f>
        <v/>
      </c>
      <c r="CP31" s="33" t="str">
        <f ca="true">+IF(OFFSET('Sanitation Data'!$D$29,0,10*ROW('Sanitation Data'!D25))="","",OFFSET('Sanitation Data'!$D$29,0,10*ROW('Sanitation Data'!D25)))</f>
        <v/>
      </c>
      <c r="CQ31" s="33" t="str">
        <f ca="true">+IF(OFFSET('Sanitation Data'!$D$30,0,10*ROW('Sanitation Data'!D25))="","",OFFSET('Sanitation Data'!$D$30,0,10*ROW('Sanitation Data'!D25)))</f>
        <v/>
      </c>
      <c r="CR31" s="33" t="str">
        <f ca="true">+IF(OFFSET('Sanitation Data'!$D$31,0,10*ROW('Sanitation Data'!D25))="","",OFFSET('Sanitation Data'!$D$31,0,10*ROW('Sanitation Data'!D25)))</f>
        <v/>
      </c>
      <c r="CS31" s="33" t="str">
        <f ca="true">+IF(OFFSET('Sanitation Data'!$D$32,0,10*ROW('Sanitation Data'!D25))="","",OFFSET('Sanitation Data'!$D$32,0,10*ROW('Sanitation Data'!D25)))</f>
        <v/>
      </c>
      <c r="CT31" s="33" t="str">
        <f ca="true">+IF(OFFSET('Sanitation Data'!$D$33,0,10*ROW('Sanitation Data'!D25))="","",OFFSET('Sanitation Data'!$D$33,0,10*ROW('Sanitation Data'!D25)))</f>
        <v/>
      </c>
      <c r="CU31" s="33" t="str">
        <f ca="true">+IF(OFFSET('Sanitation Data'!$E$29,0,10*ROW('Sanitation Data'!E25))="","",OFFSET('Sanitation Data'!$E$29,0,10*ROW('Sanitation Data'!E25)))</f>
        <v/>
      </c>
      <c r="CV31" s="33" t="str">
        <f ca="true">+IF(OFFSET('Sanitation Data'!$E$30,0,10*ROW('Sanitation Data'!E25))="","",OFFSET('Sanitation Data'!$E$30,0,10*ROW('Sanitation Data'!E25)))</f>
        <v/>
      </c>
      <c r="CW31" s="33" t="str">
        <f ca="true">+IF(OFFSET('Sanitation Data'!$E$31,0,10*ROW('Sanitation Data'!E25))="","",OFFSET('Sanitation Data'!$E$31,0,10*ROW('Sanitation Data'!E25)))</f>
        <v/>
      </c>
      <c r="CX31" s="33" t="str">
        <f ca="true">+IF(OFFSET('Sanitation Data'!$E$32,0,10*ROW('Sanitation Data'!E25))="","",OFFSET('Sanitation Data'!$E$32,0,10*ROW('Sanitation Data'!E25)))</f>
        <v/>
      </c>
      <c r="CY31" s="33" t="str">
        <f ca="true">+IF(OFFSET('Sanitation Data'!$E$33,0,10*ROW('Sanitation Data'!E25))="","",OFFSET('Sanitation Data'!$E$33,0,10*ROW('Sanitation Data'!E25)))</f>
        <v/>
      </c>
      <c r="CZ31" s="33" t="str">
        <f ca="true">+IF(OFFSET('Sanitation Data'!$F$29,0,10*ROW('Sanitation Data'!F25))="","",OFFSET('Sanitation Data'!$F$29,0,10*ROW('Sanitation Data'!F25)))</f>
        <v/>
      </c>
      <c r="DA31" s="33" t="str">
        <f ca="true">+IF(OFFSET('Sanitation Data'!$F$30,0,10*ROW('Sanitation Data'!F25))="","",OFFSET('Sanitation Data'!$F$30,0,10*ROW('Sanitation Data'!F25)))</f>
        <v/>
      </c>
      <c r="DB31" s="33" t="str">
        <f ca="true">+IF(OFFSET('Sanitation Data'!$F$31,0,10*ROW('Sanitation Data'!F25))="","",OFFSET('Sanitation Data'!$F$31,0,10*ROW('Sanitation Data'!F25)))</f>
        <v/>
      </c>
      <c r="DC31" s="33" t="str">
        <f ca="true">+IF(OFFSET('Sanitation Data'!$F$32,0,10*ROW('Sanitation Data'!F25))="","",OFFSET('Sanitation Data'!$F$32,0,10*ROW('Sanitation Data'!F25)))</f>
        <v/>
      </c>
      <c r="DD31" s="33" t="str">
        <f ca="true">+IF(OFFSET('Sanitation Data'!$F$33,0,10*ROW('Sanitation Data'!F25))="","",OFFSET('Sanitation Data'!$F$33,0,10*ROW('Sanitation Data'!F25)))</f>
        <v/>
      </c>
      <c r="DE31" s="33" t="str">
        <f ca="true">+IF(OFFSET('Sanitation Data'!$G$29,0,10*ROW('Sanitation Data'!G25))="","",OFFSET('Sanitation Data'!$G$29,0,10*ROW('Sanitation Data'!G25)))</f>
        <v/>
      </c>
      <c r="DF31" s="33" t="str">
        <f ca="true">+IF(OFFSET('Sanitation Data'!$G$30,0,10*ROW('Sanitation Data'!G25))="","",OFFSET('Sanitation Data'!$G$30,0,10*ROW('Sanitation Data'!G25)))</f>
        <v/>
      </c>
      <c r="DG31" s="33" t="str">
        <f ca="true">+IF(OFFSET('Sanitation Data'!$G$31,0,10*ROW('Sanitation Data'!G25))="","",OFFSET('Sanitation Data'!$G$31,0,10*ROW('Sanitation Data'!G25)))</f>
        <v/>
      </c>
      <c r="DH31" s="33" t="str">
        <f ca="true">+IF(OFFSET('Sanitation Data'!$G$32,0,10*ROW('Sanitation Data'!G25))="","",OFFSET('Sanitation Data'!$G$32,0,10*ROW('Sanitation Data'!G25)))</f>
        <v/>
      </c>
      <c r="DI31" s="33" t="str">
        <f ca="true">+IF(OFFSET('Sanitation Data'!$G$33,0,10*ROW('Sanitation Data'!G25))="","",OFFSET('Sanitation Data'!$G$33,0,10*ROW('Sanitation Data'!G25)))</f>
        <v/>
      </c>
      <c r="DJ31" s="33" t="str">
        <f ca="true">+IF(OFFSET('Sanitation Data'!$H$29,0,10*ROW('Sanitation Data'!H25))="","",OFFSET('Sanitation Data'!$H$29,0,10*ROW('Sanitation Data'!H25)))</f>
        <v/>
      </c>
      <c r="DK31" s="33" t="str">
        <f ca="true">+IF(OFFSET('Sanitation Data'!$H$30,0,10*ROW('Sanitation Data'!H25))="","",OFFSET('Sanitation Data'!$H$30,0,10*ROW('Sanitation Data'!H25)))</f>
        <v/>
      </c>
      <c r="DL31" s="33" t="str">
        <f ca="true">+IF(OFFSET('Sanitation Data'!$H$31,0,10*ROW('Sanitation Data'!H25))="","",OFFSET('Sanitation Data'!$H$31,0,10*ROW('Sanitation Data'!H25)))</f>
        <v/>
      </c>
      <c r="DM31" s="33" t="str">
        <f ca="true">+IF(OFFSET('Sanitation Data'!$H$32,0,10*ROW('Sanitation Data'!H25))="","",OFFSET('Sanitation Data'!$H$32,0,10*ROW('Sanitation Data'!H25)))</f>
        <v/>
      </c>
      <c r="DN31" s="33" t="str">
        <f ca="true">+IF(OFFSET('Sanitation Data'!$H$33,0,10*ROW('Sanitation Data'!H25))="","",OFFSET('Sanitation Data'!$H$33,0,10*ROW('Sanitation Data'!H25)))</f>
        <v/>
      </c>
      <c r="DO31" s="33" t="str">
        <f ca="true">+IF(OFFSET('Hygiene Data'!$C$12,0,10*ROW('Hygiene Data'!C25))="","",OFFSET('Hygiene Data'!$C$12,0,10*ROW('Hygiene Data'!C25)))</f>
        <v/>
      </c>
      <c r="DP31" s="33" t="str">
        <f ca="true">+IF(OFFSET('Hygiene Data'!$C$13,0,10*ROW('Hygiene Data'!C25))="","",OFFSET('Hygiene Data'!$C$13,0,10*ROW('Hygiene Data'!C25)))</f>
        <v/>
      </c>
      <c r="DQ31" s="33" t="str">
        <f ca="true">+IF(OFFSET('Hygiene Data'!$C$14,0,10*ROW('Hygiene Data'!C25))="","",OFFSET('Hygiene Data'!$C$14,0,10*ROW('Hygiene Data'!C25)))</f>
        <v/>
      </c>
      <c r="DR31" s="33" t="str">
        <f ca="true">+IF(OFFSET('Hygiene Data'!$D$12,0,10*ROW('Hygiene Data'!D25))="","",OFFSET('Hygiene Data'!$D$12,0,10*ROW('Hygiene Data'!D25)))</f>
        <v/>
      </c>
      <c r="DS31" s="33" t="str">
        <f ca="true">+IF(OFFSET('Hygiene Data'!$D$13,0,10*ROW('Hygiene Data'!D25))="","",OFFSET('Hygiene Data'!$D$13,0,10*ROW('Hygiene Data'!D25)))</f>
        <v/>
      </c>
      <c r="DT31" s="33" t="str">
        <f ca="true">+IF(OFFSET('Hygiene Data'!$D$14,0,10*ROW('Hygiene Data'!D25))="","",OFFSET('Hygiene Data'!$D$14,0,10*ROW('Hygiene Data'!D25)))</f>
        <v/>
      </c>
      <c r="DU31" s="33" t="str">
        <f ca="true">+IF(OFFSET('Hygiene Data'!$E$12,0,10*ROW('Hygiene Data'!E25))="","",OFFSET('Hygiene Data'!$E$12,0,10*ROW('Hygiene Data'!E25)))</f>
        <v/>
      </c>
      <c r="DV31" s="33" t="str">
        <f ca="true">+IF(OFFSET('Hygiene Data'!$E$13,0,10*ROW('Hygiene Data'!E25))="","",OFFSET('Hygiene Data'!$E$13,0,10*ROW('Hygiene Data'!E25)))</f>
        <v/>
      </c>
      <c r="DW31" s="33" t="str">
        <f ca="true">+IF(OFFSET('Hygiene Data'!$E$14,0,10*ROW('Hygiene Data'!E25))="","",OFFSET('Hygiene Data'!$E$14,0,10*ROW('Hygiene Data'!E25)))</f>
        <v/>
      </c>
      <c r="DX31" s="33" t="str">
        <f ca="true">+IF(OFFSET('Hygiene Data'!$F$12,0,10*ROW('Hygiene Data'!F25))="","",OFFSET('Hygiene Data'!$F$12,0,10*ROW('Hygiene Data'!F25)))</f>
        <v/>
      </c>
      <c r="DY31" s="33" t="str">
        <f ca="true">+IF(OFFSET('Hygiene Data'!$F$13,0,10*ROW('Hygiene Data'!F25))="","",OFFSET('Hygiene Data'!$F$13,0,10*ROW('Hygiene Data'!F25)))</f>
        <v/>
      </c>
      <c r="DZ31" s="33" t="str">
        <f ca="true">+IF(OFFSET('Hygiene Data'!$F$14,0,10*ROW('Hygiene Data'!F25))="","",OFFSET('Hygiene Data'!$F$14,0,10*ROW('Hygiene Data'!F25)))</f>
        <v/>
      </c>
      <c r="EA31" s="33" t="str">
        <f ca="true">+IF(OFFSET('Hygiene Data'!$G$12,0,10*ROW('Hygiene Data'!G25))="","",OFFSET('Hygiene Data'!$G$12,0,10*ROW('Hygiene Data'!G25)))</f>
        <v/>
      </c>
      <c r="EB31" s="33" t="str">
        <f ca="true">+IF(OFFSET('Hygiene Data'!$G$13,0,10*ROW('Hygiene Data'!G25))="","",OFFSET('Hygiene Data'!$G$13,0,10*ROW('Hygiene Data'!G25)))</f>
        <v/>
      </c>
      <c r="EC31" s="33" t="str">
        <f ca="true">+IF(OFFSET('Hygiene Data'!$G$14,0,10*ROW('Hygiene Data'!G25))="","",OFFSET('Hygiene Data'!$G$14,0,10*ROW('Hygiene Data'!G25)))</f>
        <v/>
      </c>
      <c r="ED31" s="33" t="str">
        <f ca="true">+IF(OFFSET('Hygiene Data'!$H$12,0,10*ROW('Hygiene Data'!H25))="","",OFFSET('Hygiene Data'!$H$12,0,10*ROW('Hygiene Data'!H25)))</f>
        <v/>
      </c>
      <c r="EE31" s="33" t="str">
        <f ca="true">+IF(OFFSET('Hygiene Data'!$H$13,0,10*ROW('Hygiene Data'!H25))="","",OFFSET('Hygiene Data'!$H$13,0,10*ROW('Hygiene Data'!H25)))</f>
        <v/>
      </c>
      <c r="EF31" s="33" t="str">
        <f ca="true">+IF(OFFSET('Hygiene Data'!$H$14,0,10*ROW('Hygiene Data'!H25))="","",OFFSET('Hygiene Data'!$H$14,0,10*ROW('Hygiene Data'!H25)))</f>
        <v/>
      </c>
    </row>
    <row r="32" x14ac:dyDescent="0.2">
      <c r="A32" s="56" t="str">
        <f ca="true">+IF(OFFSET('Water Data'!$B$1,0,10*ROW('Water Data'!B29))="","",OFFSET('Water Data'!$B$1,0,10*ROW('Water Data'!B29)))</f>
        <v/>
      </c>
      <c r="B32" s="56" t="str">
        <f ca="true">+IF(OFFSET('Water Data'!$A$3,0,10*ROW('Water Data'!A29))="","",OFFSET('Water Data'!$A$3,0,10*ROW('Water Data'!A29)))</f>
        <v/>
      </c>
      <c r="C32" s="56" t="str">
        <f ca="true">+IF(OFFSET('Water Data'!$C$3,0,10*ROW('Water Data'!C29))="","",OFFSET('Water Data'!$C$3,0,10*ROW('Water Data'!C29)))</f>
        <v/>
      </c>
      <c r="D32" s="244"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4"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4"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4"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4"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4"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4"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4"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4"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4"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4"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4"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4"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4"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4"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4"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4"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4"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5"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5"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5"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5"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5"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5"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5"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5"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5"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5"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5"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5"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5"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5"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5"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5"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5"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5"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5"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5"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5"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5"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5"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5"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5"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5"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5"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5"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5"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5"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6"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6"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6"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6"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6"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6"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6"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6"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6"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6"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6"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6"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6"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6"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6"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6"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6"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6"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3" t="str">
        <f ca="true">+IF(OFFSET('Water Data'!$C$28,0,10*ROW('Water Data'!C26))="","",OFFSET('Water Data'!$C$28,0,10*ROW('Water Data'!C26)))</f>
        <v/>
      </c>
      <c r="BT32" s="33" t="str">
        <f ca="true">+IF(OFFSET('Water Data'!$C$29,0,10*ROW('Water Data'!C26))="","",OFFSET('Water Data'!$C$29,0,10*ROW('Water Data'!C26)))</f>
        <v/>
      </c>
      <c r="BU32" s="33" t="str">
        <f ca="true">+IF(OFFSET('Water Data'!$C$30,0,10*ROW('Water Data'!C26))="","",OFFSET('Water Data'!$C$30,0,10*ROW('Water Data'!C26)))</f>
        <v/>
      </c>
      <c r="BV32" s="33" t="str">
        <f ca="true">+IF(OFFSET('Water Data'!$D$28,0,10*ROW('Water Data'!D26))="","",OFFSET('Water Data'!$D$28,0,10*ROW('Water Data'!D26)))</f>
        <v/>
      </c>
      <c r="BW32" s="33" t="str">
        <f ca="true">+IF(OFFSET('Water Data'!$D$29,0,10*ROW('Water Data'!D26))="","",OFFSET('Water Data'!$D$29,0,10*ROW('Water Data'!D26)))</f>
        <v/>
      </c>
      <c r="BX32" s="33" t="str">
        <f ca="true">+IF(OFFSET('Water Data'!$D$30,0,10*ROW('Water Data'!D26))="","",OFFSET('Water Data'!$D$30,0,10*ROW('Water Data'!D26)))</f>
        <v/>
      </c>
      <c r="BY32" s="33" t="str">
        <f ca="true">+IF(OFFSET('Water Data'!$E$28,0,10*ROW('Water Data'!E26))="","",OFFSET('Water Data'!$E$28,0,10*ROW('Water Data'!E26)))</f>
        <v/>
      </c>
      <c r="BZ32" s="33" t="str">
        <f ca="true">+IF(OFFSET('Water Data'!$E$29,0,10*ROW('Water Data'!E26))="","",OFFSET('Water Data'!$E$29,0,10*ROW('Water Data'!E26)))</f>
        <v/>
      </c>
      <c r="CA32" s="33" t="str">
        <f ca="true">+IF(OFFSET('Water Data'!$E$30,0,10*ROW('Water Data'!E26))="","",OFFSET('Water Data'!$E$30,0,10*ROW('Water Data'!E26)))</f>
        <v/>
      </c>
      <c r="CB32" s="33" t="str">
        <f ca="true">+IF(OFFSET('Water Data'!$F$28,0,10*ROW('Water Data'!F26))="","",OFFSET('Water Data'!$F$28,0,10*ROW('Water Data'!F26)))</f>
        <v/>
      </c>
      <c r="CC32" s="33" t="str">
        <f ca="true">+IF(OFFSET('Water Data'!$F$29,0,10*ROW('Water Data'!F26))="","",OFFSET('Water Data'!$F$29,0,10*ROW('Water Data'!F26)))</f>
        <v/>
      </c>
      <c r="CD32" s="33" t="str">
        <f ca="true">+IF(OFFSET('Water Data'!$F$30,0,10*ROW('Water Data'!F26))="","",OFFSET('Water Data'!$F$30,0,10*ROW('Water Data'!F26)))</f>
        <v/>
      </c>
      <c r="CE32" s="33" t="str">
        <f ca="true">+IF(OFFSET('Water Data'!$G$28,0,10*ROW('Water Data'!G26))="","",OFFSET('Water Data'!$G$28,0,10*ROW('Water Data'!G26)))</f>
        <v/>
      </c>
      <c r="CF32" s="33" t="str">
        <f ca="true">+IF(OFFSET('Water Data'!$G$29,0,10*ROW('Water Data'!G26))="","",OFFSET('Water Data'!$G$29,0,10*ROW('Water Data'!G26)))</f>
        <v/>
      </c>
      <c r="CG32" s="33" t="str">
        <f ca="true">+IF(OFFSET('Water Data'!$G$30,0,10*ROW('Water Data'!G26))="","",OFFSET('Water Data'!$G$30,0,10*ROW('Water Data'!G26)))</f>
        <v/>
      </c>
      <c r="CH32" s="33" t="str">
        <f ca="true">+IF(OFFSET('Water Data'!$H$28,0,10*ROW('Water Data'!H26))="","",OFFSET('Water Data'!$H$28,0,10*ROW('Water Data'!H26)))</f>
        <v/>
      </c>
      <c r="CI32" s="33" t="str">
        <f ca="true">+IF(OFFSET('Water Data'!$H$29,0,10*ROW('Water Data'!H26))="","",OFFSET('Water Data'!$H$29,0,10*ROW('Water Data'!H26)))</f>
        <v/>
      </c>
      <c r="CJ32" s="33" t="str">
        <f ca="true">+IF(OFFSET('Water Data'!$H$30,0,10*ROW('Water Data'!H26))="","",OFFSET('Water Data'!$H$30,0,10*ROW('Water Data'!H26)))</f>
        <v/>
      </c>
      <c r="CK32" s="33" t="str">
        <f ca="true">+IF(OFFSET('Sanitation Data'!$C$29,0,10*ROW('Sanitation Data'!C26))="","",OFFSET('Sanitation Data'!$C$29,0,10*ROW('Sanitation Data'!C26)))</f>
        <v/>
      </c>
      <c r="CL32" s="33" t="str">
        <f ca="true">+IF(OFFSET('Sanitation Data'!$C$30,0,10*ROW('Sanitation Data'!C26))="","",OFFSET('Sanitation Data'!$C$30,0,10*ROW('Sanitation Data'!C26)))</f>
        <v/>
      </c>
      <c r="CM32" s="33" t="str">
        <f ca="true">+IF(OFFSET('Sanitation Data'!$C$31,0,10*ROW('Sanitation Data'!C26))="","",OFFSET('Sanitation Data'!$C$31,0,10*ROW('Sanitation Data'!C26)))</f>
        <v/>
      </c>
      <c r="CN32" s="33" t="str">
        <f ca="true">+IF(OFFSET('Sanitation Data'!$C$32,0,10*ROW('Sanitation Data'!C26))="","",OFFSET('Sanitation Data'!$C$32,0,10*ROW('Sanitation Data'!C26)))</f>
        <v/>
      </c>
      <c r="CO32" s="33" t="str">
        <f ca="true">+IF(OFFSET('Sanitation Data'!$C$33,0,10*ROW('Sanitation Data'!C26))="","",OFFSET('Sanitation Data'!$C$33,0,10*ROW('Sanitation Data'!C26)))</f>
        <v/>
      </c>
      <c r="CP32" s="33" t="str">
        <f ca="true">+IF(OFFSET('Sanitation Data'!$D$29,0,10*ROW('Sanitation Data'!D26))="","",OFFSET('Sanitation Data'!$D$29,0,10*ROW('Sanitation Data'!D26)))</f>
        <v/>
      </c>
      <c r="CQ32" s="33" t="str">
        <f ca="true">+IF(OFFSET('Sanitation Data'!$D$30,0,10*ROW('Sanitation Data'!D26))="","",OFFSET('Sanitation Data'!$D$30,0,10*ROW('Sanitation Data'!D26)))</f>
        <v/>
      </c>
      <c r="CR32" s="33" t="str">
        <f ca="true">+IF(OFFSET('Sanitation Data'!$D$31,0,10*ROW('Sanitation Data'!D26))="","",OFFSET('Sanitation Data'!$D$31,0,10*ROW('Sanitation Data'!D26)))</f>
        <v/>
      </c>
      <c r="CS32" s="33" t="str">
        <f ca="true">+IF(OFFSET('Sanitation Data'!$D$32,0,10*ROW('Sanitation Data'!D26))="","",OFFSET('Sanitation Data'!$D$32,0,10*ROW('Sanitation Data'!D26)))</f>
        <v/>
      </c>
      <c r="CT32" s="33" t="str">
        <f ca="true">+IF(OFFSET('Sanitation Data'!$D$33,0,10*ROW('Sanitation Data'!D26))="","",OFFSET('Sanitation Data'!$D$33,0,10*ROW('Sanitation Data'!D26)))</f>
        <v/>
      </c>
      <c r="CU32" s="33" t="str">
        <f ca="true">+IF(OFFSET('Sanitation Data'!$E$29,0,10*ROW('Sanitation Data'!E26))="","",OFFSET('Sanitation Data'!$E$29,0,10*ROW('Sanitation Data'!E26)))</f>
        <v/>
      </c>
      <c r="CV32" s="33" t="str">
        <f ca="true">+IF(OFFSET('Sanitation Data'!$E$30,0,10*ROW('Sanitation Data'!E26))="","",OFFSET('Sanitation Data'!$E$30,0,10*ROW('Sanitation Data'!E26)))</f>
        <v/>
      </c>
      <c r="CW32" s="33" t="str">
        <f ca="true">+IF(OFFSET('Sanitation Data'!$E$31,0,10*ROW('Sanitation Data'!E26))="","",OFFSET('Sanitation Data'!$E$31,0,10*ROW('Sanitation Data'!E26)))</f>
        <v/>
      </c>
      <c r="CX32" s="33" t="str">
        <f ca="true">+IF(OFFSET('Sanitation Data'!$E$32,0,10*ROW('Sanitation Data'!E26))="","",OFFSET('Sanitation Data'!$E$32,0,10*ROW('Sanitation Data'!E26)))</f>
        <v/>
      </c>
      <c r="CY32" s="33" t="str">
        <f ca="true">+IF(OFFSET('Sanitation Data'!$E$33,0,10*ROW('Sanitation Data'!E26))="","",OFFSET('Sanitation Data'!$E$33,0,10*ROW('Sanitation Data'!E26)))</f>
        <v/>
      </c>
      <c r="CZ32" s="33" t="str">
        <f ca="true">+IF(OFFSET('Sanitation Data'!$F$29,0,10*ROW('Sanitation Data'!F26))="","",OFFSET('Sanitation Data'!$F$29,0,10*ROW('Sanitation Data'!F26)))</f>
        <v/>
      </c>
      <c r="DA32" s="33" t="str">
        <f ca="true">+IF(OFFSET('Sanitation Data'!$F$30,0,10*ROW('Sanitation Data'!F26))="","",OFFSET('Sanitation Data'!$F$30,0,10*ROW('Sanitation Data'!F26)))</f>
        <v/>
      </c>
      <c r="DB32" s="33" t="str">
        <f ca="true">+IF(OFFSET('Sanitation Data'!$F$31,0,10*ROW('Sanitation Data'!F26))="","",OFFSET('Sanitation Data'!$F$31,0,10*ROW('Sanitation Data'!F26)))</f>
        <v/>
      </c>
      <c r="DC32" s="33" t="str">
        <f ca="true">+IF(OFFSET('Sanitation Data'!$F$32,0,10*ROW('Sanitation Data'!F26))="","",OFFSET('Sanitation Data'!$F$32,0,10*ROW('Sanitation Data'!F26)))</f>
        <v/>
      </c>
      <c r="DD32" s="33" t="str">
        <f ca="true">+IF(OFFSET('Sanitation Data'!$F$33,0,10*ROW('Sanitation Data'!F26))="","",OFFSET('Sanitation Data'!$F$33,0,10*ROW('Sanitation Data'!F26)))</f>
        <v/>
      </c>
      <c r="DE32" s="33" t="str">
        <f ca="true">+IF(OFFSET('Sanitation Data'!$G$29,0,10*ROW('Sanitation Data'!G26))="","",OFFSET('Sanitation Data'!$G$29,0,10*ROW('Sanitation Data'!G26)))</f>
        <v/>
      </c>
      <c r="DF32" s="33" t="str">
        <f ca="true">+IF(OFFSET('Sanitation Data'!$G$30,0,10*ROW('Sanitation Data'!G26))="","",OFFSET('Sanitation Data'!$G$30,0,10*ROW('Sanitation Data'!G26)))</f>
        <v/>
      </c>
      <c r="DG32" s="33" t="str">
        <f ca="true">+IF(OFFSET('Sanitation Data'!$G$31,0,10*ROW('Sanitation Data'!G26))="","",OFFSET('Sanitation Data'!$G$31,0,10*ROW('Sanitation Data'!G26)))</f>
        <v/>
      </c>
      <c r="DH32" s="33" t="str">
        <f ca="true">+IF(OFFSET('Sanitation Data'!$G$32,0,10*ROW('Sanitation Data'!G26))="","",OFFSET('Sanitation Data'!$G$32,0,10*ROW('Sanitation Data'!G26)))</f>
        <v/>
      </c>
      <c r="DI32" s="33" t="str">
        <f ca="true">+IF(OFFSET('Sanitation Data'!$G$33,0,10*ROW('Sanitation Data'!G26))="","",OFFSET('Sanitation Data'!$G$33,0,10*ROW('Sanitation Data'!G26)))</f>
        <v/>
      </c>
      <c r="DJ32" s="33" t="str">
        <f ca="true">+IF(OFFSET('Sanitation Data'!$H$29,0,10*ROW('Sanitation Data'!H26))="","",OFFSET('Sanitation Data'!$H$29,0,10*ROW('Sanitation Data'!H26)))</f>
        <v/>
      </c>
      <c r="DK32" s="33" t="str">
        <f ca="true">+IF(OFFSET('Sanitation Data'!$H$30,0,10*ROW('Sanitation Data'!H26))="","",OFFSET('Sanitation Data'!$H$30,0,10*ROW('Sanitation Data'!H26)))</f>
        <v/>
      </c>
      <c r="DL32" s="33" t="str">
        <f ca="true">+IF(OFFSET('Sanitation Data'!$H$31,0,10*ROW('Sanitation Data'!H26))="","",OFFSET('Sanitation Data'!$H$31,0,10*ROW('Sanitation Data'!H26)))</f>
        <v/>
      </c>
      <c r="DM32" s="33" t="str">
        <f ca="true">+IF(OFFSET('Sanitation Data'!$H$32,0,10*ROW('Sanitation Data'!H26))="","",OFFSET('Sanitation Data'!$H$32,0,10*ROW('Sanitation Data'!H26)))</f>
        <v/>
      </c>
      <c r="DN32" s="33" t="str">
        <f ca="true">+IF(OFFSET('Sanitation Data'!$H$33,0,10*ROW('Sanitation Data'!H26))="","",OFFSET('Sanitation Data'!$H$33,0,10*ROW('Sanitation Data'!H26)))</f>
        <v/>
      </c>
      <c r="DO32" s="33" t="str">
        <f ca="true">+IF(OFFSET('Hygiene Data'!$C$12,0,10*ROW('Hygiene Data'!C26))="","",OFFSET('Hygiene Data'!$C$12,0,10*ROW('Hygiene Data'!C26)))</f>
        <v/>
      </c>
      <c r="DP32" s="33" t="str">
        <f ca="true">+IF(OFFSET('Hygiene Data'!$C$13,0,10*ROW('Hygiene Data'!C26))="","",OFFSET('Hygiene Data'!$C$13,0,10*ROW('Hygiene Data'!C26)))</f>
        <v/>
      </c>
      <c r="DQ32" s="33" t="str">
        <f ca="true">+IF(OFFSET('Hygiene Data'!$C$14,0,10*ROW('Hygiene Data'!C26))="","",OFFSET('Hygiene Data'!$C$14,0,10*ROW('Hygiene Data'!C26)))</f>
        <v/>
      </c>
      <c r="DR32" s="33" t="str">
        <f ca="true">+IF(OFFSET('Hygiene Data'!$D$12,0,10*ROW('Hygiene Data'!D26))="","",OFFSET('Hygiene Data'!$D$12,0,10*ROW('Hygiene Data'!D26)))</f>
        <v/>
      </c>
      <c r="DS32" s="33" t="str">
        <f ca="true">+IF(OFFSET('Hygiene Data'!$D$13,0,10*ROW('Hygiene Data'!D26))="","",OFFSET('Hygiene Data'!$D$13,0,10*ROW('Hygiene Data'!D26)))</f>
        <v/>
      </c>
      <c r="DT32" s="33" t="str">
        <f ca="true">+IF(OFFSET('Hygiene Data'!$D$14,0,10*ROW('Hygiene Data'!D26))="","",OFFSET('Hygiene Data'!$D$14,0,10*ROW('Hygiene Data'!D26)))</f>
        <v/>
      </c>
      <c r="DU32" s="33" t="str">
        <f ca="true">+IF(OFFSET('Hygiene Data'!$E$12,0,10*ROW('Hygiene Data'!E26))="","",OFFSET('Hygiene Data'!$E$12,0,10*ROW('Hygiene Data'!E26)))</f>
        <v/>
      </c>
      <c r="DV32" s="33" t="str">
        <f ca="true">+IF(OFFSET('Hygiene Data'!$E$13,0,10*ROW('Hygiene Data'!E26))="","",OFFSET('Hygiene Data'!$E$13,0,10*ROW('Hygiene Data'!E26)))</f>
        <v/>
      </c>
      <c r="DW32" s="33" t="str">
        <f ca="true">+IF(OFFSET('Hygiene Data'!$E$14,0,10*ROW('Hygiene Data'!E26))="","",OFFSET('Hygiene Data'!$E$14,0,10*ROW('Hygiene Data'!E26)))</f>
        <v/>
      </c>
      <c r="DX32" s="33" t="str">
        <f ca="true">+IF(OFFSET('Hygiene Data'!$F$12,0,10*ROW('Hygiene Data'!F26))="","",OFFSET('Hygiene Data'!$F$12,0,10*ROW('Hygiene Data'!F26)))</f>
        <v/>
      </c>
      <c r="DY32" s="33" t="str">
        <f ca="true">+IF(OFFSET('Hygiene Data'!$F$13,0,10*ROW('Hygiene Data'!F26))="","",OFFSET('Hygiene Data'!$F$13,0,10*ROW('Hygiene Data'!F26)))</f>
        <v/>
      </c>
      <c r="DZ32" s="33" t="str">
        <f ca="true">+IF(OFFSET('Hygiene Data'!$F$14,0,10*ROW('Hygiene Data'!F26))="","",OFFSET('Hygiene Data'!$F$14,0,10*ROW('Hygiene Data'!F26)))</f>
        <v/>
      </c>
      <c r="EA32" s="33" t="str">
        <f ca="true">+IF(OFFSET('Hygiene Data'!$G$12,0,10*ROW('Hygiene Data'!G26))="","",OFFSET('Hygiene Data'!$G$12,0,10*ROW('Hygiene Data'!G26)))</f>
        <v/>
      </c>
      <c r="EB32" s="33" t="str">
        <f ca="true">+IF(OFFSET('Hygiene Data'!$G$13,0,10*ROW('Hygiene Data'!G26))="","",OFFSET('Hygiene Data'!$G$13,0,10*ROW('Hygiene Data'!G26)))</f>
        <v/>
      </c>
      <c r="EC32" s="33" t="str">
        <f ca="true">+IF(OFFSET('Hygiene Data'!$G$14,0,10*ROW('Hygiene Data'!G26))="","",OFFSET('Hygiene Data'!$G$14,0,10*ROW('Hygiene Data'!G26)))</f>
        <v/>
      </c>
      <c r="ED32" s="33" t="str">
        <f ca="true">+IF(OFFSET('Hygiene Data'!$H$12,0,10*ROW('Hygiene Data'!H26))="","",OFFSET('Hygiene Data'!$H$12,0,10*ROW('Hygiene Data'!H26)))</f>
        <v/>
      </c>
      <c r="EE32" s="33" t="str">
        <f ca="true">+IF(OFFSET('Hygiene Data'!$H$13,0,10*ROW('Hygiene Data'!H26))="","",OFFSET('Hygiene Data'!$H$13,0,10*ROW('Hygiene Data'!H26)))</f>
        <v/>
      </c>
      <c r="EF32" s="33" t="str">
        <f ca="true">+IF(OFFSET('Hygiene Data'!$H$14,0,10*ROW('Hygiene Data'!H26))="","",OFFSET('Hygiene Data'!$H$14,0,10*ROW('Hygiene Data'!H26)))</f>
        <v/>
      </c>
    </row>
    <row r="33" x14ac:dyDescent="0.2">
      <c r="A33" s="56" t="str">
        <f ca="true">+IF(OFFSET('Water Data'!$B$1,0,10*ROW('Water Data'!B30))="","",OFFSET('Water Data'!$B$1,0,10*ROW('Water Data'!B30)))</f>
        <v/>
      </c>
      <c r="B33" s="56" t="str">
        <f ca="true">+IF(OFFSET('Water Data'!$A$3,0,10*ROW('Water Data'!A30))="","",OFFSET('Water Data'!$A$3,0,10*ROW('Water Data'!A30)))</f>
        <v/>
      </c>
      <c r="C33" s="56" t="str">
        <f ca="true">+IF(OFFSET('Water Data'!$C$3,0,10*ROW('Water Data'!C30))="","",OFFSET('Water Data'!$C$3,0,10*ROW('Water Data'!C30)))</f>
        <v/>
      </c>
      <c r="D33" s="244"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4"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4"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4"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4"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4"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4"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4"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4"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4"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4"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4"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4"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4"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4"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4"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4"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4"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5"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5"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5"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5"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5"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5"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5"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5"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5"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5"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5"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5"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5"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5"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5"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5"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5"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5"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5"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5"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5"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5"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5"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5"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5"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5"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5"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5"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5"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5"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6"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6"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6"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6"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6"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6"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6"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6"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6"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6"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6"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6"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6"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6"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6"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6"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6"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6"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3" t="str">
        <f ca="true">+IF(OFFSET('Water Data'!$C$28,0,10*ROW('Water Data'!C27))="","",OFFSET('Water Data'!$C$28,0,10*ROW('Water Data'!C27)))</f>
        <v/>
      </c>
      <c r="BT33" s="33" t="str">
        <f ca="true">+IF(OFFSET('Water Data'!$C$29,0,10*ROW('Water Data'!C27))="","",OFFSET('Water Data'!$C$29,0,10*ROW('Water Data'!C27)))</f>
        <v/>
      </c>
      <c r="BU33" s="33" t="str">
        <f ca="true">+IF(OFFSET('Water Data'!$C$30,0,10*ROW('Water Data'!C27))="","",OFFSET('Water Data'!$C$30,0,10*ROW('Water Data'!C27)))</f>
        <v/>
      </c>
      <c r="BV33" s="33" t="str">
        <f ca="true">+IF(OFFSET('Water Data'!$D$28,0,10*ROW('Water Data'!D27))="","",OFFSET('Water Data'!$D$28,0,10*ROW('Water Data'!D27)))</f>
        <v/>
      </c>
      <c r="BW33" s="33" t="str">
        <f ca="true">+IF(OFFSET('Water Data'!$D$29,0,10*ROW('Water Data'!D27))="","",OFFSET('Water Data'!$D$29,0,10*ROW('Water Data'!D27)))</f>
        <v/>
      </c>
      <c r="BX33" s="33" t="str">
        <f ca="true">+IF(OFFSET('Water Data'!$D$30,0,10*ROW('Water Data'!D27))="","",OFFSET('Water Data'!$D$30,0,10*ROW('Water Data'!D27)))</f>
        <v/>
      </c>
      <c r="BY33" s="33" t="str">
        <f ca="true">+IF(OFFSET('Water Data'!$E$28,0,10*ROW('Water Data'!E27))="","",OFFSET('Water Data'!$E$28,0,10*ROW('Water Data'!E27)))</f>
        <v/>
      </c>
      <c r="BZ33" s="33" t="str">
        <f ca="true">+IF(OFFSET('Water Data'!$E$29,0,10*ROW('Water Data'!E27))="","",OFFSET('Water Data'!$E$29,0,10*ROW('Water Data'!E27)))</f>
        <v/>
      </c>
      <c r="CA33" s="33" t="str">
        <f ca="true">+IF(OFFSET('Water Data'!$E$30,0,10*ROW('Water Data'!E27))="","",OFFSET('Water Data'!$E$30,0,10*ROW('Water Data'!E27)))</f>
        <v/>
      </c>
      <c r="CB33" s="33" t="str">
        <f ca="true">+IF(OFFSET('Water Data'!$F$28,0,10*ROW('Water Data'!F27))="","",OFFSET('Water Data'!$F$28,0,10*ROW('Water Data'!F27)))</f>
        <v/>
      </c>
      <c r="CC33" s="33" t="str">
        <f ca="true">+IF(OFFSET('Water Data'!$F$29,0,10*ROW('Water Data'!F27))="","",OFFSET('Water Data'!$F$29,0,10*ROW('Water Data'!F27)))</f>
        <v/>
      </c>
      <c r="CD33" s="33" t="str">
        <f ca="true">+IF(OFFSET('Water Data'!$F$30,0,10*ROW('Water Data'!F27))="","",OFFSET('Water Data'!$F$30,0,10*ROW('Water Data'!F27)))</f>
        <v/>
      </c>
      <c r="CE33" s="33" t="str">
        <f ca="true">+IF(OFFSET('Water Data'!$G$28,0,10*ROW('Water Data'!G27))="","",OFFSET('Water Data'!$G$28,0,10*ROW('Water Data'!G27)))</f>
        <v/>
      </c>
      <c r="CF33" s="33" t="str">
        <f ca="true">+IF(OFFSET('Water Data'!$G$29,0,10*ROW('Water Data'!G27))="","",OFFSET('Water Data'!$G$29,0,10*ROW('Water Data'!G27)))</f>
        <v/>
      </c>
      <c r="CG33" s="33" t="str">
        <f ca="true">+IF(OFFSET('Water Data'!$G$30,0,10*ROW('Water Data'!G27))="","",OFFSET('Water Data'!$G$30,0,10*ROW('Water Data'!G27)))</f>
        <v/>
      </c>
      <c r="CH33" s="33" t="str">
        <f ca="true">+IF(OFFSET('Water Data'!$H$28,0,10*ROW('Water Data'!H27))="","",OFFSET('Water Data'!$H$28,0,10*ROW('Water Data'!H27)))</f>
        <v/>
      </c>
      <c r="CI33" s="33" t="str">
        <f ca="true">+IF(OFFSET('Water Data'!$H$29,0,10*ROW('Water Data'!H27))="","",OFFSET('Water Data'!$H$29,0,10*ROW('Water Data'!H27)))</f>
        <v/>
      </c>
      <c r="CJ33" s="33" t="str">
        <f ca="true">+IF(OFFSET('Water Data'!$H$30,0,10*ROW('Water Data'!H27))="","",OFFSET('Water Data'!$H$30,0,10*ROW('Water Data'!H27)))</f>
        <v/>
      </c>
      <c r="CK33" s="33" t="str">
        <f ca="true">+IF(OFFSET('Sanitation Data'!$C$29,0,10*ROW('Sanitation Data'!C27))="","",OFFSET('Sanitation Data'!$C$29,0,10*ROW('Sanitation Data'!C27)))</f>
        <v/>
      </c>
      <c r="CL33" s="33" t="str">
        <f ca="true">+IF(OFFSET('Sanitation Data'!$C$30,0,10*ROW('Sanitation Data'!C27))="","",OFFSET('Sanitation Data'!$C$30,0,10*ROW('Sanitation Data'!C27)))</f>
        <v/>
      </c>
      <c r="CM33" s="33" t="str">
        <f ca="true">+IF(OFFSET('Sanitation Data'!$C$31,0,10*ROW('Sanitation Data'!C27))="","",OFFSET('Sanitation Data'!$C$31,0,10*ROW('Sanitation Data'!C27)))</f>
        <v/>
      </c>
      <c r="CN33" s="33" t="str">
        <f ca="true">+IF(OFFSET('Sanitation Data'!$C$32,0,10*ROW('Sanitation Data'!C27))="","",OFFSET('Sanitation Data'!$C$32,0,10*ROW('Sanitation Data'!C27)))</f>
        <v/>
      </c>
      <c r="CO33" s="33" t="str">
        <f ca="true">+IF(OFFSET('Sanitation Data'!$C$33,0,10*ROW('Sanitation Data'!C27))="","",OFFSET('Sanitation Data'!$C$33,0,10*ROW('Sanitation Data'!C27)))</f>
        <v/>
      </c>
      <c r="CP33" s="33" t="str">
        <f ca="true">+IF(OFFSET('Sanitation Data'!$D$29,0,10*ROW('Sanitation Data'!D27))="","",OFFSET('Sanitation Data'!$D$29,0,10*ROW('Sanitation Data'!D27)))</f>
        <v/>
      </c>
      <c r="CQ33" s="33" t="str">
        <f ca="true">+IF(OFFSET('Sanitation Data'!$D$30,0,10*ROW('Sanitation Data'!D27))="","",OFFSET('Sanitation Data'!$D$30,0,10*ROW('Sanitation Data'!D27)))</f>
        <v/>
      </c>
      <c r="CR33" s="33" t="str">
        <f ca="true">+IF(OFFSET('Sanitation Data'!$D$31,0,10*ROW('Sanitation Data'!D27))="","",OFFSET('Sanitation Data'!$D$31,0,10*ROW('Sanitation Data'!D27)))</f>
        <v/>
      </c>
      <c r="CS33" s="33" t="str">
        <f ca="true">+IF(OFFSET('Sanitation Data'!$D$32,0,10*ROW('Sanitation Data'!D27))="","",OFFSET('Sanitation Data'!$D$32,0,10*ROW('Sanitation Data'!D27)))</f>
        <v/>
      </c>
      <c r="CT33" s="33" t="str">
        <f ca="true">+IF(OFFSET('Sanitation Data'!$D$33,0,10*ROW('Sanitation Data'!D27))="","",OFFSET('Sanitation Data'!$D$33,0,10*ROW('Sanitation Data'!D27)))</f>
        <v/>
      </c>
      <c r="CU33" s="33" t="str">
        <f ca="true">+IF(OFFSET('Sanitation Data'!$E$29,0,10*ROW('Sanitation Data'!E27))="","",OFFSET('Sanitation Data'!$E$29,0,10*ROW('Sanitation Data'!E27)))</f>
        <v/>
      </c>
      <c r="CV33" s="33" t="str">
        <f ca="true">+IF(OFFSET('Sanitation Data'!$E$30,0,10*ROW('Sanitation Data'!E27))="","",OFFSET('Sanitation Data'!$E$30,0,10*ROW('Sanitation Data'!E27)))</f>
        <v/>
      </c>
      <c r="CW33" s="33" t="str">
        <f ca="true">+IF(OFFSET('Sanitation Data'!$E$31,0,10*ROW('Sanitation Data'!E27))="","",OFFSET('Sanitation Data'!$E$31,0,10*ROW('Sanitation Data'!E27)))</f>
        <v/>
      </c>
      <c r="CX33" s="33" t="str">
        <f ca="true">+IF(OFFSET('Sanitation Data'!$E$32,0,10*ROW('Sanitation Data'!E27))="","",OFFSET('Sanitation Data'!$E$32,0,10*ROW('Sanitation Data'!E27)))</f>
        <v/>
      </c>
      <c r="CY33" s="33" t="str">
        <f ca="true">+IF(OFFSET('Sanitation Data'!$E$33,0,10*ROW('Sanitation Data'!E27))="","",OFFSET('Sanitation Data'!$E$33,0,10*ROW('Sanitation Data'!E27)))</f>
        <v/>
      </c>
      <c r="CZ33" s="33" t="str">
        <f ca="true">+IF(OFFSET('Sanitation Data'!$F$29,0,10*ROW('Sanitation Data'!F27))="","",OFFSET('Sanitation Data'!$F$29,0,10*ROW('Sanitation Data'!F27)))</f>
        <v/>
      </c>
      <c r="DA33" s="33" t="str">
        <f ca="true">+IF(OFFSET('Sanitation Data'!$F$30,0,10*ROW('Sanitation Data'!F27))="","",OFFSET('Sanitation Data'!$F$30,0,10*ROW('Sanitation Data'!F27)))</f>
        <v/>
      </c>
      <c r="DB33" s="33" t="str">
        <f ca="true">+IF(OFFSET('Sanitation Data'!$F$31,0,10*ROW('Sanitation Data'!F27))="","",OFFSET('Sanitation Data'!$F$31,0,10*ROW('Sanitation Data'!F27)))</f>
        <v/>
      </c>
      <c r="DC33" s="33" t="str">
        <f ca="true">+IF(OFFSET('Sanitation Data'!$F$32,0,10*ROW('Sanitation Data'!F27))="","",OFFSET('Sanitation Data'!$F$32,0,10*ROW('Sanitation Data'!F27)))</f>
        <v/>
      </c>
      <c r="DD33" s="33" t="str">
        <f ca="true">+IF(OFFSET('Sanitation Data'!$F$33,0,10*ROW('Sanitation Data'!F27))="","",OFFSET('Sanitation Data'!$F$33,0,10*ROW('Sanitation Data'!F27)))</f>
        <v/>
      </c>
      <c r="DE33" s="33" t="str">
        <f ca="true">+IF(OFFSET('Sanitation Data'!$G$29,0,10*ROW('Sanitation Data'!G27))="","",OFFSET('Sanitation Data'!$G$29,0,10*ROW('Sanitation Data'!G27)))</f>
        <v/>
      </c>
      <c r="DF33" s="33" t="str">
        <f ca="true">+IF(OFFSET('Sanitation Data'!$G$30,0,10*ROW('Sanitation Data'!G27))="","",OFFSET('Sanitation Data'!$G$30,0,10*ROW('Sanitation Data'!G27)))</f>
        <v/>
      </c>
      <c r="DG33" s="33" t="str">
        <f ca="true">+IF(OFFSET('Sanitation Data'!$G$31,0,10*ROW('Sanitation Data'!G27))="","",OFFSET('Sanitation Data'!$G$31,0,10*ROW('Sanitation Data'!G27)))</f>
        <v/>
      </c>
      <c r="DH33" s="33" t="str">
        <f ca="true">+IF(OFFSET('Sanitation Data'!$G$32,0,10*ROW('Sanitation Data'!G27))="","",OFFSET('Sanitation Data'!$G$32,0,10*ROW('Sanitation Data'!G27)))</f>
        <v/>
      </c>
      <c r="DI33" s="33" t="str">
        <f ca="true">+IF(OFFSET('Sanitation Data'!$G$33,0,10*ROW('Sanitation Data'!G27))="","",OFFSET('Sanitation Data'!$G$33,0,10*ROW('Sanitation Data'!G27)))</f>
        <v/>
      </c>
      <c r="DJ33" s="33" t="str">
        <f ca="true">+IF(OFFSET('Sanitation Data'!$H$29,0,10*ROW('Sanitation Data'!H27))="","",OFFSET('Sanitation Data'!$H$29,0,10*ROW('Sanitation Data'!H27)))</f>
        <v/>
      </c>
      <c r="DK33" s="33" t="str">
        <f ca="true">+IF(OFFSET('Sanitation Data'!$H$30,0,10*ROW('Sanitation Data'!H27))="","",OFFSET('Sanitation Data'!$H$30,0,10*ROW('Sanitation Data'!H27)))</f>
        <v/>
      </c>
      <c r="DL33" s="33" t="str">
        <f ca="true">+IF(OFFSET('Sanitation Data'!$H$31,0,10*ROW('Sanitation Data'!H27))="","",OFFSET('Sanitation Data'!$H$31,0,10*ROW('Sanitation Data'!H27)))</f>
        <v/>
      </c>
      <c r="DM33" s="33" t="str">
        <f ca="true">+IF(OFFSET('Sanitation Data'!$H$32,0,10*ROW('Sanitation Data'!H27))="","",OFFSET('Sanitation Data'!$H$32,0,10*ROW('Sanitation Data'!H27)))</f>
        <v/>
      </c>
      <c r="DN33" s="33" t="str">
        <f ca="true">+IF(OFFSET('Sanitation Data'!$H$33,0,10*ROW('Sanitation Data'!H27))="","",OFFSET('Sanitation Data'!$H$33,0,10*ROW('Sanitation Data'!H27)))</f>
        <v/>
      </c>
      <c r="DO33" s="33" t="str">
        <f ca="true">+IF(OFFSET('Hygiene Data'!$C$12,0,10*ROW('Hygiene Data'!C27))="","",OFFSET('Hygiene Data'!$C$12,0,10*ROW('Hygiene Data'!C27)))</f>
        <v/>
      </c>
      <c r="DP33" s="33" t="str">
        <f ca="true">+IF(OFFSET('Hygiene Data'!$C$13,0,10*ROW('Hygiene Data'!C27))="","",OFFSET('Hygiene Data'!$C$13,0,10*ROW('Hygiene Data'!C27)))</f>
        <v/>
      </c>
      <c r="DQ33" s="33" t="str">
        <f ca="true">+IF(OFFSET('Hygiene Data'!$C$14,0,10*ROW('Hygiene Data'!C27))="","",OFFSET('Hygiene Data'!$C$14,0,10*ROW('Hygiene Data'!C27)))</f>
        <v/>
      </c>
      <c r="DR33" s="33" t="str">
        <f ca="true">+IF(OFFSET('Hygiene Data'!$D$12,0,10*ROW('Hygiene Data'!D27))="","",OFFSET('Hygiene Data'!$D$12,0,10*ROW('Hygiene Data'!D27)))</f>
        <v/>
      </c>
      <c r="DS33" s="33" t="str">
        <f ca="true">+IF(OFFSET('Hygiene Data'!$D$13,0,10*ROW('Hygiene Data'!D27))="","",OFFSET('Hygiene Data'!$D$13,0,10*ROW('Hygiene Data'!D27)))</f>
        <v/>
      </c>
      <c r="DT33" s="33" t="str">
        <f ca="true">+IF(OFFSET('Hygiene Data'!$D$14,0,10*ROW('Hygiene Data'!D27))="","",OFFSET('Hygiene Data'!$D$14,0,10*ROW('Hygiene Data'!D27)))</f>
        <v/>
      </c>
      <c r="DU33" s="33" t="str">
        <f ca="true">+IF(OFFSET('Hygiene Data'!$E$12,0,10*ROW('Hygiene Data'!E27))="","",OFFSET('Hygiene Data'!$E$12,0,10*ROW('Hygiene Data'!E27)))</f>
        <v/>
      </c>
      <c r="DV33" s="33" t="str">
        <f ca="true">+IF(OFFSET('Hygiene Data'!$E$13,0,10*ROW('Hygiene Data'!E27))="","",OFFSET('Hygiene Data'!$E$13,0,10*ROW('Hygiene Data'!E27)))</f>
        <v/>
      </c>
      <c r="DW33" s="33" t="str">
        <f ca="true">+IF(OFFSET('Hygiene Data'!$E$14,0,10*ROW('Hygiene Data'!E27))="","",OFFSET('Hygiene Data'!$E$14,0,10*ROW('Hygiene Data'!E27)))</f>
        <v/>
      </c>
      <c r="DX33" s="33" t="str">
        <f ca="true">+IF(OFFSET('Hygiene Data'!$F$12,0,10*ROW('Hygiene Data'!F27))="","",OFFSET('Hygiene Data'!$F$12,0,10*ROW('Hygiene Data'!F27)))</f>
        <v/>
      </c>
      <c r="DY33" s="33" t="str">
        <f ca="true">+IF(OFFSET('Hygiene Data'!$F$13,0,10*ROW('Hygiene Data'!F27))="","",OFFSET('Hygiene Data'!$F$13,0,10*ROW('Hygiene Data'!F27)))</f>
        <v/>
      </c>
      <c r="DZ33" s="33" t="str">
        <f ca="true">+IF(OFFSET('Hygiene Data'!$F$14,0,10*ROW('Hygiene Data'!F27))="","",OFFSET('Hygiene Data'!$F$14,0,10*ROW('Hygiene Data'!F27)))</f>
        <v/>
      </c>
      <c r="EA33" s="33" t="str">
        <f ca="true">+IF(OFFSET('Hygiene Data'!$G$12,0,10*ROW('Hygiene Data'!G27))="","",OFFSET('Hygiene Data'!$G$12,0,10*ROW('Hygiene Data'!G27)))</f>
        <v/>
      </c>
      <c r="EB33" s="33" t="str">
        <f ca="true">+IF(OFFSET('Hygiene Data'!$G$13,0,10*ROW('Hygiene Data'!G27))="","",OFFSET('Hygiene Data'!$G$13,0,10*ROW('Hygiene Data'!G27)))</f>
        <v/>
      </c>
      <c r="EC33" s="33" t="str">
        <f ca="true">+IF(OFFSET('Hygiene Data'!$G$14,0,10*ROW('Hygiene Data'!G27))="","",OFFSET('Hygiene Data'!$G$14,0,10*ROW('Hygiene Data'!G27)))</f>
        <v/>
      </c>
      <c r="ED33" s="33" t="str">
        <f ca="true">+IF(OFFSET('Hygiene Data'!$H$12,0,10*ROW('Hygiene Data'!H27))="","",OFFSET('Hygiene Data'!$H$12,0,10*ROW('Hygiene Data'!H27)))</f>
        <v/>
      </c>
      <c r="EE33" s="33" t="str">
        <f ca="true">+IF(OFFSET('Hygiene Data'!$H$13,0,10*ROW('Hygiene Data'!H27))="","",OFFSET('Hygiene Data'!$H$13,0,10*ROW('Hygiene Data'!H27)))</f>
        <v/>
      </c>
      <c r="EF33" s="33" t="str">
        <f ca="true">+IF(OFFSET('Hygiene Data'!$H$14,0,10*ROW('Hygiene Data'!H27))="","",OFFSET('Hygiene Data'!$H$14,0,10*ROW('Hygiene Data'!H27)))</f>
        <v/>
      </c>
    </row>
    <row r="34" x14ac:dyDescent="0.2">
      <c r="A34" s="56" t="str">
        <f ca="true">+IF(OFFSET('Water Data'!$B$1,0,10*ROW('Water Data'!B31))="","",OFFSET('Water Data'!$B$1,0,10*ROW('Water Data'!B31)))</f>
        <v/>
      </c>
      <c r="B34" s="56" t="str">
        <f ca="true">+IF(OFFSET('Water Data'!$A$3,0,10*ROW('Water Data'!A31))="","",OFFSET('Water Data'!$A$3,0,10*ROW('Water Data'!A31)))</f>
        <v/>
      </c>
      <c r="C34" s="56" t="str">
        <f ca="true">+IF(OFFSET('Water Data'!$C$3,0,10*ROW('Water Data'!C31))="","",OFFSET('Water Data'!$C$3,0,10*ROW('Water Data'!C31)))</f>
        <v/>
      </c>
      <c r="D34" s="244"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4"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4"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4"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4"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4"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4"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4"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4"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4"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4"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4"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4"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4"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4"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4"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4"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4"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5"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5"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5"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5"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5"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5"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5"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5"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5"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5"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5"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5"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5"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5"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5"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5"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5"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5"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5"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5"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5"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5"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5"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5"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5"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5"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5"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5"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5"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5"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6"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6"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6"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6"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6"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6"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6"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6"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6"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6"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6"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6"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6"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6"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6"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6"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6"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6"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3" t="str">
        <f ca="true">+IF(OFFSET('Water Data'!$C$28,0,10*ROW('Water Data'!C28))="","",OFFSET('Water Data'!$C$28,0,10*ROW('Water Data'!C28)))</f>
        <v/>
      </c>
      <c r="BT34" s="33" t="str">
        <f ca="true">+IF(OFFSET('Water Data'!$C$29,0,10*ROW('Water Data'!C28))="","",OFFSET('Water Data'!$C$29,0,10*ROW('Water Data'!C28)))</f>
        <v/>
      </c>
      <c r="BU34" s="33" t="str">
        <f ca="true">+IF(OFFSET('Water Data'!$C$30,0,10*ROW('Water Data'!C28))="","",OFFSET('Water Data'!$C$30,0,10*ROW('Water Data'!C28)))</f>
        <v/>
      </c>
      <c r="BV34" s="33" t="str">
        <f ca="true">+IF(OFFSET('Water Data'!$D$28,0,10*ROW('Water Data'!D28))="","",OFFSET('Water Data'!$D$28,0,10*ROW('Water Data'!D28)))</f>
        <v/>
      </c>
      <c r="BW34" s="33" t="str">
        <f ca="true">+IF(OFFSET('Water Data'!$D$29,0,10*ROW('Water Data'!D28))="","",OFFSET('Water Data'!$D$29,0,10*ROW('Water Data'!D28)))</f>
        <v/>
      </c>
      <c r="BX34" s="33" t="str">
        <f ca="true">+IF(OFFSET('Water Data'!$D$30,0,10*ROW('Water Data'!D28))="","",OFFSET('Water Data'!$D$30,0,10*ROW('Water Data'!D28)))</f>
        <v/>
      </c>
      <c r="BY34" s="33" t="str">
        <f ca="true">+IF(OFFSET('Water Data'!$E$28,0,10*ROW('Water Data'!E28))="","",OFFSET('Water Data'!$E$28,0,10*ROW('Water Data'!E28)))</f>
        <v/>
      </c>
      <c r="BZ34" s="33" t="str">
        <f ca="true">+IF(OFFSET('Water Data'!$E$29,0,10*ROW('Water Data'!E28))="","",OFFSET('Water Data'!$E$29,0,10*ROW('Water Data'!E28)))</f>
        <v/>
      </c>
      <c r="CA34" s="33" t="str">
        <f ca="true">+IF(OFFSET('Water Data'!$E$30,0,10*ROW('Water Data'!E28))="","",OFFSET('Water Data'!$E$30,0,10*ROW('Water Data'!E28)))</f>
        <v/>
      </c>
      <c r="CB34" s="33" t="str">
        <f ca="true">+IF(OFFSET('Water Data'!$F$28,0,10*ROW('Water Data'!F28))="","",OFFSET('Water Data'!$F$28,0,10*ROW('Water Data'!F28)))</f>
        <v/>
      </c>
      <c r="CC34" s="33" t="str">
        <f ca="true">+IF(OFFSET('Water Data'!$F$29,0,10*ROW('Water Data'!F28))="","",OFFSET('Water Data'!$F$29,0,10*ROW('Water Data'!F28)))</f>
        <v/>
      </c>
      <c r="CD34" s="33" t="str">
        <f ca="true">+IF(OFFSET('Water Data'!$F$30,0,10*ROW('Water Data'!F28))="","",OFFSET('Water Data'!$F$30,0,10*ROW('Water Data'!F28)))</f>
        <v/>
      </c>
      <c r="CE34" s="33" t="str">
        <f ca="true">+IF(OFFSET('Water Data'!$G$28,0,10*ROW('Water Data'!G28))="","",OFFSET('Water Data'!$G$28,0,10*ROW('Water Data'!G28)))</f>
        <v/>
      </c>
      <c r="CF34" s="33" t="str">
        <f ca="true">+IF(OFFSET('Water Data'!$G$29,0,10*ROW('Water Data'!G28))="","",OFFSET('Water Data'!$G$29,0,10*ROW('Water Data'!G28)))</f>
        <v/>
      </c>
      <c r="CG34" s="33" t="str">
        <f ca="true">+IF(OFFSET('Water Data'!$G$30,0,10*ROW('Water Data'!G28))="","",OFFSET('Water Data'!$G$30,0,10*ROW('Water Data'!G28)))</f>
        <v/>
      </c>
      <c r="CH34" s="33" t="str">
        <f ca="true">+IF(OFFSET('Water Data'!$H$28,0,10*ROW('Water Data'!H28))="","",OFFSET('Water Data'!$H$28,0,10*ROW('Water Data'!H28)))</f>
        <v/>
      </c>
      <c r="CI34" s="33" t="str">
        <f ca="true">+IF(OFFSET('Water Data'!$H$29,0,10*ROW('Water Data'!H28))="","",OFFSET('Water Data'!$H$29,0,10*ROW('Water Data'!H28)))</f>
        <v/>
      </c>
      <c r="CJ34" s="33" t="str">
        <f ca="true">+IF(OFFSET('Water Data'!$H$30,0,10*ROW('Water Data'!H28))="","",OFFSET('Water Data'!$H$30,0,10*ROW('Water Data'!H28)))</f>
        <v/>
      </c>
      <c r="CK34" s="33" t="str">
        <f ca="true">+IF(OFFSET('Sanitation Data'!$C$29,0,10*ROW('Sanitation Data'!C28))="","",OFFSET('Sanitation Data'!$C$29,0,10*ROW('Sanitation Data'!C28)))</f>
        <v/>
      </c>
      <c r="CL34" s="33" t="str">
        <f ca="true">+IF(OFFSET('Sanitation Data'!$C$30,0,10*ROW('Sanitation Data'!C28))="","",OFFSET('Sanitation Data'!$C$30,0,10*ROW('Sanitation Data'!C28)))</f>
        <v/>
      </c>
      <c r="CM34" s="33" t="str">
        <f ca="true">+IF(OFFSET('Sanitation Data'!$C$31,0,10*ROW('Sanitation Data'!C28))="","",OFFSET('Sanitation Data'!$C$31,0,10*ROW('Sanitation Data'!C28)))</f>
        <v/>
      </c>
      <c r="CN34" s="33" t="str">
        <f ca="true">+IF(OFFSET('Sanitation Data'!$C$32,0,10*ROW('Sanitation Data'!C28))="","",OFFSET('Sanitation Data'!$C$32,0,10*ROW('Sanitation Data'!C28)))</f>
        <v/>
      </c>
      <c r="CO34" s="33" t="str">
        <f ca="true">+IF(OFFSET('Sanitation Data'!$C$33,0,10*ROW('Sanitation Data'!C28))="","",OFFSET('Sanitation Data'!$C$33,0,10*ROW('Sanitation Data'!C28)))</f>
        <v/>
      </c>
      <c r="CP34" s="33" t="str">
        <f ca="true">+IF(OFFSET('Sanitation Data'!$D$29,0,10*ROW('Sanitation Data'!D28))="","",OFFSET('Sanitation Data'!$D$29,0,10*ROW('Sanitation Data'!D28)))</f>
        <v/>
      </c>
      <c r="CQ34" s="33" t="str">
        <f ca="true">+IF(OFFSET('Sanitation Data'!$D$30,0,10*ROW('Sanitation Data'!D28))="","",OFFSET('Sanitation Data'!$D$30,0,10*ROW('Sanitation Data'!D28)))</f>
        <v/>
      </c>
      <c r="CR34" s="33" t="str">
        <f ca="true">+IF(OFFSET('Sanitation Data'!$D$31,0,10*ROW('Sanitation Data'!D28))="","",OFFSET('Sanitation Data'!$D$31,0,10*ROW('Sanitation Data'!D28)))</f>
        <v/>
      </c>
      <c r="CS34" s="33" t="str">
        <f ca="true">+IF(OFFSET('Sanitation Data'!$D$32,0,10*ROW('Sanitation Data'!D28))="","",OFFSET('Sanitation Data'!$D$32,0,10*ROW('Sanitation Data'!D28)))</f>
        <v/>
      </c>
      <c r="CT34" s="33" t="str">
        <f ca="true">+IF(OFFSET('Sanitation Data'!$D$33,0,10*ROW('Sanitation Data'!D28))="","",OFFSET('Sanitation Data'!$D$33,0,10*ROW('Sanitation Data'!D28)))</f>
        <v/>
      </c>
      <c r="CU34" s="33" t="str">
        <f ca="true">+IF(OFFSET('Sanitation Data'!$E$29,0,10*ROW('Sanitation Data'!E28))="","",OFFSET('Sanitation Data'!$E$29,0,10*ROW('Sanitation Data'!E28)))</f>
        <v/>
      </c>
      <c r="CV34" s="33" t="str">
        <f ca="true">+IF(OFFSET('Sanitation Data'!$E$30,0,10*ROW('Sanitation Data'!E28))="","",OFFSET('Sanitation Data'!$E$30,0,10*ROW('Sanitation Data'!E28)))</f>
        <v/>
      </c>
      <c r="CW34" s="33" t="str">
        <f ca="true">+IF(OFFSET('Sanitation Data'!$E$31,0,10*ROW('Sanitation Data'!E28))="","",OFFSET('Sanitation Data'!$E$31,0,10*ROW('Sanitation Data'!E28)))</f>
        <v/>
      </c>
      <c r="CX34" s="33" t="str">
        <f ca="true">+IF(OFFSET('Sanitation Data'!$E$32,0,10*ROW('Sanitation Data'!E28))="","",OFFSET('Sanitation Data'!$E$32,0,10*ROW('Sanitation Data'!E28)))</f>
        <v/>
      </c>
      <c r="CY34" s="33" t="str">
        <f ca="true">+IF(OFFSET('Sanitation Data'!$E$33,0,10*ROW('Sanitation Data'!E28))="","",OFFSET('Sanitation Data'!$E$33,0,10*ROW('Sanitation Data'!E28)))</f>
        <v/>
      </c>
      <c r="CZ34" s="33" t="str">
        <f ca="true">+IF(OFFSET('Sanitation Data'!$F$29,0,10*ROW('Sanitation Data'!F28))="","",OFFSET('Sanitation Data'!$F$29,0,10*ROW('Sanitation Data'!F28)))</f>
        <v/>
      </c>
      <c r="DA34" s="33" t="str">
        <f ca="true">+IF(OFFSET('Sanitation Data'!$F$30,0,10*ROW('Sanitation Data'!F28))="","",OFFSET('Sanitation Data'!$F$30,0,10*ROW('Sanitation Data'!F28)))</f>
        <v/>
      </c>
      <c r="DB34" s="33" t="str">
        <f ca="true">+IF(OFFSET('Sanitation Data'!$F$31,0,10*ROW('Sanitation Data'!F28))="","",OFFSET('Sanitation Data'!$F$31,0,10*ROW('Sanitation Data'!F28)))</f>
        <v/>
      </c>
      <c r="DC34" s="33" t="str">
        <f ca="true">+IF(OFFSET('Sanitation Data'!$F$32,0,10*ROW('Sanitation Data'!F28))="","",OFFSET('Sanitation Data'!$F$32,0,10*ROW('Sanitation Data'!F28)))</f>
        <v/>
      </c>
      <c r="DD34" s="33" t="str">
        <f ca="true">+IF(OFFSET('Sanitation Data'!$F$33,0,10*ROW('Sanitation Data'!F28))="","",OFFSET('Sanitation Data'!$F$33,0,10*ROW('Sanitation Data'!F28)))</f>
        <v/>
      </c>
      <c r="DE34" s="33" t="str">
        <f ca="true">+IF(OFFSET('Sanitation Data'!$G$29,0,10*ROW('Sanitation Data'!G28))="","",OFFSET('Sanitation Data'!$G$29,0,10*ROW('Sanitation Data'!G28)))</f>
        <v/>
      </c>
      <c r="DF34" s="33" t="str">
        <f ca="true">+IF(OFFSET('Sanitation Data'!$G$30,0,10*ROW('Sanitation Data'!G28))="","",OFFSET('Sanitation Data'!$G$30,0,10*ROW('Sanitation Data'!G28)))</f>
        <v/>
      </c>
      <c r="DG34" s="33" t="str">
        <f ca="true">+IF(OFFSET('Sanitation Data'!$G$31,0,10*ROW('Sanitation Data'!G28))="","",OFFSET('Sanitation Data'!$G$31,0,10*ROW('Sanitation Data'!G28)))</f>
        <v/>
      </c>
      <c r="DH34" s="33" t="str">
        <f ca="true">+IF(OFFSET('Sanitation Data'!$G$32,0,10*ROW('Sanitation Data'!G28))="","",OFFSET('Sanitation Data'!$G$32,0,10*ROW('Sanitation Data'!G28)))</f>
        <v/>
      </c>
      <c r="DI34" s="33" t="str">
        <f ca="true">+IF(OFFSET('Sanitation Data'!$G$33,0,10*ROW('Sanitation Data'!G28))="","",OFFSET('Sanitation Data'!$G$33,0,10*ROW('Sanitation Data'!G28)))</f>
        <v/>
      </c>
      <c r="DJ34" s="33" t="str">
        <f ca="true">+IF(OFFSET('Sanitation Data'!$H$29,0,10*ROW('Sanitation Data'!H28))="","",OFFSET('Sanitation Data'!$H$29,0,10*ROW('Sanitation Data'!H28)))</f>
        <v/>
      </c>
      <c r="DK34" s="33" t="str">
        <f ca="true">+IF(OFFSET('Sanitation Data'!$H$30,0,10*ROW('Sanitation Data'!H28))="","",OFFSET('Sanitation Data'!$H$30,0,10*ROW('Sanitation Data'!H28)))</f>
        <v/>
      </c>
      <c r="DL34" s="33" t="str">
        <f ca="true">+IF(OFFSET('Sanitation Data'!$H$31,0,10*ROW('Sanitation Data'!H28))="","",OFFSET('Sanitation Data'!$H$31,0,10*ROW('Sanitation Data'!H28)))</f>
        <v/>
      </c>
      <c r="DM34" s="33" t="str">
        <f ca="true">+IF(OFFSET('Sanitation Data'!$H$32,0,10*ROW('Sanitation Data'!H28))="","",OFFSET('Sanitation Data'!$H$32,0,10*ROW('Sanitation Data'!H28)))</f>
        <v/>
      </c>
      <c r="DN34" s="33" t="str">
        <f ca="true">+IF(OFFSET('Sanitation Data'!$H$33,0,10*ROW('Sanitation Data'!H28))="","",OFFSET('Sanitation Data'!$H$33,0,10*ROW('Sanitation Data'!H28)))</f>
        <v/>
      </c>
      <c r="DO34" s="33" t="str">
        <f ca="true">+IF(OFFSET('Hygiene Data'!$C$12,0,10*ROW('Hygiene Data'!C28))="","",OFFSET('Hygiene Data'!$C$12,0,10*ROW('Hygiene Data'!C28)))</f>
        <v/>
      </c>
      <c r="DP34" s="33" t="str">
        <f ca="true">+IF(OFFSET('Hygiene Data'!$C$13,0,10*ROW('Hygiene Data'!C28))="","",OFFSET('Hygiene Data'!$C$13,0,10*ROW('Hygiene Data'!C28)))</f>
        <v/>
      </c>
      <c r="DQ34" s="33" t="str">
        <f ca="true">+IF(OFFSET('Hygiene Data'!$C$14,0,10*ROW('Hygiene Data'!C28))="","",OFFSET('Hygiene Data'!$C$14,0,10*ROW('Hygiene Data'!C28)))</f>
        <v/>
      </c>
      <c r="DR34" s="33" t="str">
        <f ca="true">+IF(OFFSET('Hygiene Data'!$D$12,0,10*ROW('Hygiene Data'!D28))="","",OFFSET('Hygiene Data'!$D$12,0,10*ROW('Hygiene Data'!D28)))</f>
        <v/>
      </c>
      <c r="DS34" s="33" t="str">
        <f ca="true">+IF(OFFSET('Hygiene Data'!$D$13,0,10*ROW('Hygiene Data'!D28))="","",OFFSET('Hygiene Data'!$D$13,0,10*ROW('Hygiene Data'!D28)))</f>
        <v/>
      </c>
      <c r="DT34" s="33" t="str">
        <f ca="true">+IF(OFFSET('Hygiene Data'!$D$14,0,10*ROW('Hygiene Data'!D28))="","",OFFSET('Hygiene Data'!$D$14,0,10*ROW('Hygiene Data'!D28)))</f>
        <v/>
      </c>
      <c r="DU34" s="33" t="str">
        <f ca="true">+IF(OFFSET('Hygiene Data'!$E$12,0,10*ROW('Hygiene Data'!E28))="","",OFFSET('Hygiene Data'!$E$12,0,10*ROW('Hygiene Data'!E28)))</f>
        <v/>
      </c>
      <c r="DV34" s="33" t="str">
        <f ca="true">+IF(OFFSET('Hygiene Data'!$E$13,0,10*ROW('Hygiene Data'!E28))="","",OFFSET('Hygiene Data'!$E$13,0,10*ROW('Hygiene Data'!E28)))</f>
        <v/>
      </c>
      <c r="DW34" s="33" t="str">
        <f ca="true">+IF(OFFSET('Hygiene Data'!$E$14,0,10*ROW('Hygiene Data'!E28))="","",OFFSET('Hygiene Data'!$E$14,0,10*ROW('Hygiene Data'!E28)))</f>
        <v/>
      </c>
      <c r="DX34" s="33" t="str">
        <f ca="true">+IF(OFFSET('Hygiene Data'!$F$12,0,10*ROW('Hygiene Data'!F28))="","",OFFSET('Hygiene Data'!$F$12,0,10*ROW('Hygiene Data'!F28)))</f>
        <v/>
      </c>
      <c r="DY34" s="33" t="str">
        <f ca="true">+IF(OFFSET('Hygiene Data'!$F$13,0,10*ROW('Hygiene Data'!F28))="","",OFFSET('Hygiene Data'!$F$13,0,10*ROW('Hygiene Data'!F28)))</f>
        <v/>
      </c>
      <c r="DZ34" s="33" t="str">
        <f ca="true">+IF(OFFSET('Hygiene Data'!$F$14,0,10*ROW('Hygiene Data'!F28))="","",OFFSET('Hygiene Data'!$F$14,0,10*ROW('Hygiene Data'!F28)))</f>
        <v/>
      </c>
      <c r="EA34" s="33" t="str">
        <f ca="true">+IF(OFFSET('Hygiene Data'!$G$12,0,10*ROW('Hygiene Data'!G28))="","",OFFSET('Hygiene Data'!$G$12,0,10*ROW('Hygiene Data'!G28)))</f>
        <v/>
      </c>
      <c r="EB34" s="33" t="str">
        <f ca="true">+IF(OFFSET('Hygiene Data'!$G$13,0,10*ROW('Hygiene Data'!G28))="","",OFFSET('Hygiene Data'!$G$13,0,10*ROW('Hygiene Data'!G28)))</f>
        <v/>
      </c>
      <c r="EC34" s="33" t="str">
        <f ca="true">+IF(OFFSET('Hygiene Data'!$G$14,0,10*ROW('Hygiene Data'!G28))="","",OFFSET('Hygiene Data'!$G$14,0,10*ROW('Hygiene Data'!G28)))</f>
        <v/>
      </c>
      <c r="ED34" s="33" t="str">
        <f ca="true">+IF(OFFSET('Hygiene Data'!$H$12,0,10*ROW('Hygiene Data'!H28))="","",OFFSET('Hygiene Data'!$H$12,0,10*ROW('Hygiene Data'!H28)))</f>
        <v/>
      </c>
      <c r="EE34" s="33" t="str">
        <f ca="true">+IF(OFFSET('Hygiene Data'!$H$13,0,10*ROW('Hygiene Data'!H28))="","",OFFSET('Hygiene Data'!$H$13,0,10*ROW('Hygiene Data'!H28)))</f>
        <v/>
      </c>
      <c r="EF34" s="33" t="str">
        <f ca="true">+IF(OFFSET('Hygiene Data'!$H$14,0,10*ROW('Hygiene Data'!H28))="","",OFFSET('Hygiene Data'!$H$14,0,10*ROW('Hygiene Data'!H28)))</f>
        <v/>
      </c>
    </row>
    <row r="35" x14ac:dyDescent="0.2">
      <c r="A35" s="56" t="str">
        <f ca="true">+IF(OFFSET('Water Data'!$B$1,0,10*ROW('Water Data'!B32))="","",OFFSET('Water Data'!$B$1,0,10*ROW('Water Data'!B32)))</f>
        <v/>
      </c>
      <c r="B35" s="56" t="str">
        <f ca="true">+IF(OFFSET('Water Data'!$A$3,0,10*ROW('Water Data'!A32))="","",OFFSET('Water Data'!$A$3,0,10*ROW('Water Data'!A32)))</f>
        <v/>
      </c>
      <c r="C35" s="56" t="str">
        <f ca="true">+IF(OFFSET('Water Data'!$C$3,0,10*ROW('Water Data'!C32))="","",OFFSET('Water Data'!$C$3,0,10*ROW('Water Data'!C32)))</f>
        <v/>
      </c>
      <c r="D35" s="244"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4"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4"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4"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4"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4"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4"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4"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4"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4"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4"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4"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4"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4"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4"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4"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4"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4"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5"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5"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5"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5"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5"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5"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5"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5"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5"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5"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5"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5"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5"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5"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5"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5"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5"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5"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5"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5"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5"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5"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5"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5"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5"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5"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5"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5"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5"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5"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6"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6"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6"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6"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6"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6"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6"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6"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6"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6"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6"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6"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6"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6"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6"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6"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6"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6"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3" t="str">
        <f ca="true">+IF(OFFSET('Water Data'!$C$28,0,10*ROW('Water Data'!C29))="","",OFFSET('Water Data'!$C$28,0,10*ROW('Water Data'!C29)))</f>
        <v/>
      </c>
      <c r="BT35" s="33" t="str">
        <f ca="true">+IF(OFFSET('Water Data'!$C$29,0,10*ROW('Water Data'!C29))="","",OFFSET('Water Data'!$C$29,0,10*ROW('Water Data'!C29)))</f>
        <v/>
      </c>
      <c r="BU35" s="33" t="str">
        <f ca="true">+IF(OFFSET('Water Data'!$C$30,0,10*ROW('Water Data'!C29))="","",OFFSET('Water Data'!$C$30,0,10*ROW('Water Data'!C29)))</f>
        <v/>
      </c>
      <c r="BV35" s="33" t="str">
        <f ca="true">+IF(OFFSET('Water Data'!$D$28,0,10*ROW('Water Data'!D29))="","",OFFSET('Water Data'!$D$28,0,10*ROW('Water Data'!D29)))</f>
        <v/>
      </c>
      <c r="BW35" s="33" t="str">
        <f ca="true">+IF(OFFSET('Water Data'!$D$29,0,10*ROW('Water Data'!D29))="","",OFFSET('Water Data'!$D$29,0,10*ROW('Water Data'!D29)))</f>
        <v/>
      </c>
      <c r="BX35" s="33" t="str">
        <f ca="true">+IF(OFFSET('Water Data'!$D$30,0,10*ROW('Water Data'!D29))="","",OFFSET('Water Data'!$D$30,0,10*ROW('Water Data'!D29)))</f>
        <v/>
      </c>
      <c r="BY35" s="33" t="str">
        <f ca="true">+IF(OFFSET('Water Data'!$E$28,0,10*ROW('Water Data'!E29))="","",OFFSET('Water Data'!$E$28,0,10*ROW('Water Data'!E29)))</f>
        <v/>
      </c>
      <c r="BZ35" s="33" t="str">
        <f ca="true">+IF(OFFSET('Water Data'!$E$29,0,10*ROW('Water Data'!E29))="","",OFFSET('Water Data'!$E$29,0,10*ROW('Water Data'!E29)))</f>
        <v/>
      </c>
      <c r="CA35" s="33" t="str">
        <f ca="true">+IF(OFFSET('Water Data'!$E$30,0,10*ROW('Water Data'!E29))="","",OFFSET('Water Data'!$E$30,0,10*ROW('Water Data'!E29)))</f>
        <v/>
      </c>
      <c r="CB35" s="33" t="str">
        <f ca="true">+IF(OFFSET('Water Data'!$F$28,0,10*ROW('Water Data'!F29))="","",OFFSET('Water Data'!$F$28,0,10*ROW('Water Data'!F29)))</f>
        <v/>
      </c>
      <c r="CC35" s="33" t="str">
        <f ca="true">+IF(OFFSET('Water Data'!$F$29,0,10*ROW('Water Data'!F29))="","",OFFSET('Water Data'!$F$29,0,10*ROW('Water Data'!F29)))</f>
        <v/>
      </c>
      <c r="CD35" s="33" t="str">
        <f ca="true">+IF(OFFSET('Water Data'!$F$30,0,10*ROW('Water Data'!F29))="","",OFFSET('Water Data'!$F$30,0,10*ROW('Water Data'!F29)))</f>
        <v/>
      </c>
      <c r="CE35" s="33" t="str">
        <f ca="true">+IF(OFFSET('Water Data'!$G$28,0,10*ROW('Water Data'!G29))="","",OFFSET('Water Data'!$G$28,0,10*ROW('Water Data'!G29)))</f>
        <v/>
      </c>
      <c r="CF35" s="33" t="str">
        <f ca="true">+IF(OFFSET('Water Data'!$G$29,0,10*ROW('Water Data'!G29))="","",OFFSET('Water Data'!$G$29,0,10*ROW('Water Data'!G29)))</f>
        <v/>
      </c>
      <c r="CG35" s="33" t="str">
        <f ca="true">+IF(OFFSET('Water Data'!$G$30,0,10*ROW('Water Data'!G29))="","",OFFSET('Water Data'!$G$30,0,10*ROW('Water Data'!G29)))</f>
        <v/>
      </c>
      <c r="CH35" s="33" t="str">
        <f ca="true">+IF(OFFSET('Water Data'!$H$28,0,10*ROW('Water Data'!H29))="","",OFFSET('Water Data'!$H$28,0,10*ROW('Water Data'!H29)))</f>
        <v/>
      </c>
      <c r="CI35" s="33" t="str">
        <f ca="true">+IF(OFFSET('Water Data'!$H$29,0,10*ROW('Water Data'!H29))="","",OFFSET('Water Data'!$H$29,0,10*ROW('Water Data'!H29)))</f>
        <v/>
      </c>
      <c r="CJ35" s="33" t="str">
        <f ca="true">+IF(OFFSET('Water Data'!$H$30,0,10*ROW('Water Data'!H29))="","",OFFSET('Water Data'!$H$30,0,10*ROW('Water Data'!H29)))</f>
        <v/>
      </c>
      <c r="CK35" s="33" t="str">
        <f ca="true">+IF(OFFSET('Sanitation Data'!$C$29,0,10*ROW('Sanitation Data'!C29))="","",OFFSET('Sanitation Data'!$C$29,0,10*ROW('Sanitation Data'!C29)))</f>
        <v/>
      </c>
      <c r="CL35" s="33" t="str">
        <f ca="true">+IF(OFFSET('Sanitation Data'!$C$30,0,10*ROW('Sanitation Data'!C29))="","",OFFSET('Sanitation Data'!$C$30,0,10*ROW('Sanitation Data'!C29)))</f>
        <v/>
      </c>
      <c r="CM35" s="33" t="str">
        <f ca="true">+IF(OFFSET('Sanitation Data'!$C$31,0,10*ROW('Sanitation Data'!C29))="","",OFFSET('Sanitation Data'!$C$31,0,10*ROW('Sanitation Data'!C29)))</f>
        <v/>
      </c>
      <c r="CN35" s="33" t="str">
        <f ca="true">+IF(OFFSET('Sanitation Data'!$C$32,0,10*ROW('Sanitation Data'!C29))="","",OFFSET('Sanitation Data'!$C$32,0,10*ROW('Sanitation Data'!C29)))</f>
        <v/>
      </c>
      <c r="CO35" s="33" t="str">
        <f ca="true">+IF(OFFSET('Sanitation Data'!$C$33,0,10*ROW('Sanitation Data'!C29))="","",OFFSET('Sanitation Data'!$C$33,0,10*ROW('Sanitation Data'!C29)))</f>
        <v/>
      </c>
      <c r="CP35" s="33" t="str">
        <f ca="true">+IF(OFFSET('Sanitation Data'!$D$29,0,10*ROW('Sanitation Data'!D29))="","",OFFSET('Sanitation Data'!$D$29,0,10*ROW('Sanitation Data'!D29)))</f>
        <v/>
      </c>
      <c r="CQ35" s="33" t="str">
        <f ca="true">+IF(OFFSET('Sanitation Data'!$D$30,0,10*ROW('Sanitation Data'!D29))="","",OFFSET('Sanitation Data'!$D$30,0,10*ROW('Sanitation Data'!D29)))</f>
        <v/>
      </c>
      <c r="CR35" s="33" t="str">
        <f ca="true">+IF(OFFSET('Sanitation Data'!$D$31,0,10*ROW('Sanitation Data'!D29))="","",OFFSET('Sanitation Data'!$D$31,0,10*ROW('Sanitation Data'!D29)))</f>
        <v/>
      </c>
      <c r="CS35" s="33" t="str">
        <f ca="true">+IF(OFFSET('Sanitation Data'!$D$32,0,10*ROW('Sanitation Data'!D29))="","",OFFSET('Sanitation Data'!$D$32,0,10*ROW('Sanitation Data'!D29)))</f>
        <v/>
      </c>
      <c r="CT35" s="33" t="str">
        <f ca="true">+IF(OFFSET('Sanitation Data'!$D$33,0,10*ROW('Sanitation Data'!D29))="","",OFFSET('Sanitation Data'!$D$33,0,10*ROW('Sanitation Data'!D29)))</f>
        <v/>
      </c>
      <c r="CU35" s="33" t="str">
        <f ca="true">+IF(OFFSET('Sanitation Data'!$E$29,0,10*ROW('Sanitation Data'!E29))="","",OFFSET('Sanitation Data'!$E$29,0,10*ROW('Sanitation Data'!E29)))</f>
        <v/>
      </c>
      <c r="CV35" s="33" t="str">
        <f ca="true">+IF(OFFSET('Sanitation Data'!$E$30,0,10*ROW('Sanitation Data'!E29))="","",OFFSET('Sanitation Data'!$E$30,0,10*ROW('Sanitation Data'!E29)))</f>
        <v/>
      </c>
      <c r="CW35" s="33" t="str">
        <f ca="true">+IF(OFFSET('Sanitation Data'!$E$31,0,10*ROW('Sanitation Data'!E29))="","",OFFSET('Sanitation Data'!$E$31,0,10*ROW('Sanitation Data'!E29)))</f>
        <v/>
      </c>
      <c r="CX35" s="33" t="str">
        <f ca="true">+IF(OFFSET('Sanitation Data'!$E$32,0,10*ROW('Sanitation Data'!E29))="","",OFFSET('Sanitation Data'!$E$32,0,10*ROW('Sanitation Data'!E29)))</f>
        <v/>
      </c>
      <c r="CY35" s="33" t="str">
        <f ca="true">+IF(OFFSET('Sanitation Data'!$E$33,0,10*ROW('Sanitation Data'!E29))="","",OFFSET('Sanitation Data'!$E$33,0,10*ROW('Sanitation Data'!E29)))</f>
        <v/>
      </c>
      <c r="CZ35" s="33" t="str">
        <f ca="true">+IF(OFFSET('Sanitation Data'!$F$29,0,10*ROW('Sanitation Data'!F29))="","",OFFSET('Sanitation Data'!$F$29,0,10*ROW('Sanitation Data'!F29)))</f>
        <v/>
      </c>
      <c r="DA35" s="33" t="str">
        <f ca="true">+IF(OFFSET('Sanitation Data'!$F$30,0,10*ROW('Sanitation Data'!F29))="","",OFFSET('Sanitation Data'!$F$30,0,10*ROW('Sanitation Data'!F29)))</f>
        <v/>
      </c>
      <c r="DB35" s="33" t="str">
        <f ca="true">+IF(OFFSET('Sanitation Data'!$F$31,0,10*ROW('Sanitation Data'!F29))="","",OFFSET('Sanitation Data'!$F$31,0,10*ROW('Sanitation Data'!F29)))</f>
        <v/>
      </c>
      <c r="DC35" s="33" t="str">
        <f ca="true">+IF(OFFSET('Sanitation Data'!$F$32,0,10*ROW('Sanitation Data'!F29))="","",OFFSET('Sanitation Data'!$F$32,0,10*ROW('Sanitation Data'!F29)))</f>
        <v/>
      </c>
      <c r="DD35" s="33" t="str">
        <f ca="true">+IF(OFFSET('Sanitation Data'!$F$33,0,10*ROW('Sanitation Data'!F29))="","",OFFSET('Sanitation Data'!$F$33,0,10*ROW('Sanitation Data'!F29)))</f>
        <v/>
      </c>
      <c r="DE35" s="33" t="str">
        <f ca="true">+IF(OFFSET('Sanitation Data'!$G$29,0,10*ROW('Sanitation Data'!G29))="","",OFFSET('Sanitation Data'!$G$29,0,10*ROW('Sanitation Data'!G29)))</f>
        <v/>
      </c>
      <c r="DF35" s="33" t="str">
        <f ca="true">+IF(OFFSET('Sanitation Data'!$G$30,0,10*ROW('Sanitation Data'!G29))="","",OFFSET('Sanitation Data'!$G$30,0,10*ROW('Sanitation Data'!G29)))</f>
        <v/>
      </c>
      <c r="DG35" s="33" t="str">
        <f ca="true">+IF(OFFSET('Sanitation Data'!$G$31,0,10*ROW('Sanitation Data'!G29))="","",OFFSET('Sanitation Data'!$G$31,0,10*ROW('Sanitation Data'!G29)))</f>
        <v/>
      </c>
      <c r="DH35" s="33" t="str">
        <f ca="true">+IF(OFFSET('Sanitation Data'!$G$32,0,10*ROW('Sanitation Data'!G29))="","",OFFSET('Sanitation Data'!$G$32,0,10*ROW('Sanitation Data'!G29)))</f>
        <v/>
      </c>
      <c r="DI35" s="33" t="str">
        <f ca="true">+IF(OFFSET('Sanitation Data'!$G$33,0,10*ROW('Sanitation Data'!G29))="","",OFFSET('Sanitation Data'!$G$33,0,10*ROW('Sanitation Data'!G29)))</f>
        <v/>
      </c>
      <c r="DJ35" s="33" t="str">
        <f ca="true">+IF(OFFSET('Sanitation Data'!$H$29,0,10*ROW('Sanitation Data'!H29))="","",OFFSET('Sanitation Data'!$H$29,0,10*ROW('Sanitation Data'!H29)))</f>
        <v/>
      </c>
      <c r="DK35" s="33" t="str">
        <f ca="true">+IF(OFFSET('Sanitation Data'!$H$30,0,10*ROW('Sanitation Data'!H29))="","",OFFSET('Sanitation Data'!$H$30,0,10*ROW('Sanitation Data'!H29)))</f>
        <v/>
      </c>
      <c r="DL35" s="33" t="str">
        <f ca="true">+IF(OFFSET('Sanitation Data'!$H$31,0,10*ROW('Sanitation Data'!H29))="","",OFFSET('Sanitation Data'!$H$31,0,10*ROW('Sanitation Data'!H29)))</f>
        <v/>
      </c>
      <c r="DM35" s="33" t="str">
        <f ca="true">+IF(OFFSET('Sanitation Data'!$H$32,0,10*ROW('Sanitation Data'!H29))="","",OFFSET('Sanitation Data'!$H$32,0,10*ROW('Sanitation Data'!H29)))</f>
        <v/>
      </c>
      <c r="DN35" s="33" t="str">
        <f ca="true">+IF(OFFSET('Sanitation Data'!$H$33,0,10*ROW('Sanitation Data'!H29))="","",OFFSET('Sanitation Data'!$H$33,0,10*ROW('Sanitation Data'!H29)))</f>
        <v/>
      </c>
      <c r="DO35" s="33" t="str">
        <f ca="true">+IF(OFFSET('Hygiene Data'!$C$12,0,10*ROW('Hygiene Data'!C29))="","",OFFSET('Hygiene Data'!$C$12,0,10*ROW('Hygiene Data'!C29)))</f>
        <v/>
      </c>
      <c r="DP35" s="33" t="str">
        <f ca="true">+IF(OFFSET('Hygiene Data'!$C$13,0,10*ROW('Hygiene Data'!C29))="","",OFFSET('Hygiene Data'!$C$13,0,10*ROW('Hygiene Data'!C29)))</f>
        <v/>
      </c>
      <c r="DQ35" s="33" t="str">
        <f ca="true">+IF(OFFSET('Hygiene Data'!$C$14,0,10*ROW('Hygiene Data'!C29))="","",OFFSET('Hygiene Data'!$C$14,0,10*ROW('Hygiene Data'!C29)))</f>
        <v/>
      </c>
      <c r="DR35" s="33" t="str">
        <f ca="true">+IF(OFFSET('Hygiene Data'!$D$12,0,10*ROW('Hygiene Data'!D29))="","",OFFSET('Hygiene Data'!$D$12,0,10*ROW('Hygiene Data'!D29)))</f>
        <v/>
      </c>
      <c r="DS35" s="33" t="str">
        <f ca="true">+IF(OFFSET('Hygiene Data'!$D$13,0,10*ROW('Hygiene Data'!D29))="","",OFFSET('Hygiene Data'!$D$13,0,10*ROW('Hygiene Data'!D29)))</f>
        <v/>
      </c>
      <c r="DT35" s="33" t="str">
        <f ca="true">+IF(OFFSET('Hygiene Data'!$D$14,0,10*ROW('Hygiene Data'!D29))="","",OFFSET('Hygiene Data'!$D$14,0,10*ROW('Hygiene Data'!D29)))</f>
        <v/>
      </c>
      <c r="DU35" s="33" t="str">
        <f ca="true">+IF(OFFSET('Hygiene Data'!$E$12,0,10*ROW('Hygiene Data'!E29))="","",OFFSET('Hygiene Data'!$E$12,0,10*ROW('Hygiene Data'!E29)))</f>
        <v/>
      </c>
      <c r="DV35" s="33" t="str">
        <f ca="true">+IF(OFFSET('Hygiene Data'!$E$13,0,10*ROW('Hygiene Data'!E29))="","",OFFSET('Hygiene Data'!$E$13,0,10*ROW('Hygiene Data'!E29)))</f>
        <v/>
      </c>
      <c r="DW35" s="33" t="str">
        <f ca="true">+IF(OFFSET('Hygiene Data'!$E$14,0,10*ROW('Hygiene Data'!E29))="","",OFFSET('Hygiene Data'!$E$14,0,10*ROW('Hygiene Data'!E29)))</f>
        <v/>
      </c>
      <c r="DX35" s="33" t="str">
        <f ca="true">+IF(OFFSET('Hygiene Data'!$F$12,0,10*ROW('Hygiene Data'!F29))="","",OFFSET('Hygiene Data'!$F$12,0,10*ROW('Hygiene Data'!F29)))</f>
        <v/>
      </c>
      <c r="DY35" s="33" t="str">
        <f ca="true">+IF(OFFSET('Hygiene Data'!$F$13,0,10*ROW('Hygiene Data'!F29))="","",OFFSET('Hygiene Data'!$F$13,0,10*ROW('Hygiene Data'!F29)))</f>
        <v/>
      </c>
      <c r="DZ35" s="33" t="str">
        <f ca="true">+IF(OFFSET('Hygiene Data'!$F$14,0,10*ROW('Hygiene Data'!F29))="","",OFFSET('Hygiene Data'!$F$14,0,10*ROW('Hygiene Data'!F29)))</f>
        <v/>
      </c>
      <c r="EA35" s="33" t="str">
        <f ca="true">+IF(OFFSET('Hygiene Data'!$G$12,0,10*ROW('Hygiene Data'!G29))="","",OFFSET('Hygiene Data'!$G$12,0,10*ROW('Hygiene Data'!G29)))</f>
        <v/>
      </c>
      <c r="EB35" s="33" t="str">
        <f ca="true">+IF(OFFSET('Hygiene Data'!$G$13,0,10*ROW('Hygiene Data'!G29))="","",OFFSET('Hygiene Data'!$G$13,0,10*ROW('Hygiene Data'!G29)))</f>
        <v/>
      </c>
      <c r="EC35" s="33" t="str">
        <f ca="true">+IF(OFFSET('Hygiene Data'!$G$14,0,10*ROW('Hygiene Data'!G29))="","",OFFSET('Hygiene Data'!$G$14,0,10*ROW('Hygiene Data'!G29)))</f>
        <v/>
      </c>
      <c r="ED35" s="33" t="str">
        <f ca="true">+IF(OFFSET('Hygiene Data'!$H$12,0,10*ROW('Hygiene Data'!H29))="","",OFFSET('Hygiene Data'!$H$12,0,10*ROW('Hygiene Data'!H29)))</f>
        <v/>
      </c>
      <c r="EE35" s="33" t="str">
        <f ca="true">+IF(OFFSET('Hygiene Data'!$H$13,0,10*ROW('Hygiene Data'!H29))="","",OFFSET('Hygiene Data'!$H$13,0,10*ROW('Hygiene Data'!H29)))</f>
        <v/>
      </c>
      <c r="EF35" s="33" t="str">
        <f ca="true">+IF(OFFSET('Hygiene Data'!$H$14,0,10*ROW('Hygiene Data'!H29))="","",OFFSET('Hygiene Data'!$H$14,0,10*ROW('Hygiene Data'!H29)))</f>
        <v/>
      </c>
    </row>
    <row r="36" x14ac:dyDescent="0.2">
      <c r="A36" s="56" t="str">
        <f ca="true">+IF(OFFSET('Water Data'!$B$1,0,10*ROW('Water Data'!B33))="","",OFFSET('Water Data'!$B$1,0,10*ROW('Water Data'!B33)))</f>
        <v/>
      </c>
      <c r="B36" s="56" t="str">
        <f ca="true">+IF(OFFSET('Water Data'!$A$3,0,10*ROW('Water Data'!A33))="","",OFFSET('Water Data'!$A$3,0,10*ROW('Water Data'!A33)))</f>
        <v/>
      </c>
      <c r="C36" s="56" t="str">
        <f ca="true">+IF(OFFSET('Water Data'!$C$3,0,10*ROW('Water Data'!C33))="","",OFFSET('Water Data'!$C$3,0,10*ROW('Water Data'!C33)))</f>
        <v/>
      </c>
      <c r="D36" s="244"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4"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4"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4"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4"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4"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4"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4"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4"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4"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4"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4"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4"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4"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4"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4"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4"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4"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5"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5"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5"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5"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5"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5"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5"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5"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5"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5"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5"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5"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5"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5"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5"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5"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5"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5"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5"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5"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5"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5"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5"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5"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5"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5"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5"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5"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5"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5"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6"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6"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6"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6"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6"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6"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6"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6"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6"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6"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6"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6"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6"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6"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6"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6"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6"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6"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3" t="str">
        <f ca="true">+IF(OFFSET('Water Data'!$C$28,0,10*ROW('Water Data'!C30))="","",OFFSET('Water Data'!$C$28,0,10*ROW('Water Data'!C30)))</f>
        <v/>
      </c>
      <c r="BT36" s="33" t="str">
        <f ca="true">+IF(OFFSET('Water Data'!$C$29,0,10*ROW('Water Data'!C30))="","",OFFSET('Water Data'!$C$29,0,10*ROW('Water Data'!C30)))</f>
        <v/>
      </c>
      <c r="BU36" s="33" t="str">
        <f ca="true">+IF(OFFSET('Water Data'!$C$30,0,10*ROW('Water Data'!C30))="","",OFFSET('Water Data'!$C$30,0,10*ROW('Water Data'!C30)))</f>
        <v/>
      </c>
      <c r="BV36" s="33" t="str">
        <f ca="true">+IF(OFFSET('Water Data'!$D$28,0,10*ROW('Water Data'!D30))="","",OFFSET('Water Data'!$D$28,0,10*ROW('Water Data'!D30)))</f>
        <v/>
      </c>
      <c r="BW36" s="33" t="str">
        <f ca="true">+IF(OFFSET('Water Data'!$D$29,0,10*ROW('Water Data'!D30))="","",OFFSET('Water Data'!$D$29,0,10*ROW('Water Data'!D30)))</f>
        <v/>
      </c>
      <c r="BX36" s="33" t="str">
        <f ca="true">+IF(OFFSET('Water Data'!$D$30,0,10*ROW('Water Data'!D30))="","",OFFSET('Water Data'!$D$30,0,10*ROW('Water Data'!D30)))</f>
        <v/>
      </c>
      <c r="BY36" s="33" t="str">
        <f ca="true">+IF(OFFSET('Water Data'!$E$28,0,10*ROW('Water Data'!E30))="","",OFFSET('Water Data'!$E$28,0,10*ROW('Water Data'!E30)))</f>
        <v/>
      </c>
      <c r="BZ36" s="33" t="str">
        <f ca="true">+IF(OFFSET('Water Data'!$E$29,0,10*ROW('Water Data'!E30))="","",OFFSET('Water Data'!$E$29,0,10*ROW('Water Data'!E30)))</f>
        <v/>
      </c>
      <c r="CA36" s="33" t="str">
        <f ca="true">+IF(OFFSET('Water Data'!$E$30,0,10*ROW('Water Data'!E30))="","",OFFSET('Water Data'!$E$30,0,10*ROW('Water Data'!E30)))</f>
        <v/>
      </c>
      <c r="CB36" s="33" t="str">
        <f ca="true">+IF(OFFSET('Water Data'!$F$28,0,10*ROW('Water Data'!F30))="","",OFFSET('Water Data'!$F$28,0,10*ROW('Water Data'!F30)))</f>
        <v/>
      </c>
      <c r="CC36" s="33" t="str">
        <f ca="true">+IF(OFFSET('Water Data'!$F$29,0,10*ROW('Water Data'!F30))="","",OFFSET('Water Data'!$F$29,0,10*ROW('Water Data'!F30)))</f>
        <v/>
      </c>
      <c r="CD36" s="33" t="str">
        <f ca="true">+IF(OFFSET('Water Data'!$F$30,0,10*ROW('Water Data'!F30))="","",OFFSET('Water Data'!$F$30,0,10*ROW('Water Data'!F30)))</f>
        <v/>
      </c>
      <c r="CE36" s="33" t="str">
        <f ca="true">+IF(OFFSET('Water Data'!$G$28,0,10*ROW('Water Data'!G30))="","",OFFSET('Water Data'!$G$28,0,10*ROW('Water Data'!G30)))</f>
        <v/>
      </c>
      <c r="CF36" s="33" t="str">
        <f ca="true">+IF(OFFSET('Water Data'!$G$29,0,10*ROW('Water Data'!G30))="","",OFFSET('Water Data'!$G$29,0,10*ROW('Water Data'!G30)))</f>
        <v/>
      </c>
      <c r="CG36" s="33" t="str">
        <f ca="true">+IF(OFFSET('Water Data'!$G$30,0,10*ROW('Water Data'!G30))="","",OFFSET('Water Data'!$G$30,0,10*ROW('Water Data'!G30)))</f>
        <v/>
      </c>
      <c r="CH36" s="33" t="str">
        <f ca="true">+IF(OFFSET('Water Data'!$H$28,0,10*ROW('Water Data'!H30))="","",OFFSET('Water Data'!$H$28,0,10*ROW('Water Data'!H30)))</f>
        <v/>
      </c>
      <c r="CI36" s="33" t="str">
        <f ca="true">+IF(OFFSET('Water Data'!$H$29,0,10*ROW('Water Data'!H30))="","",OFFSET('Water Data'!$H$29,0,10*ROW('Water Data'!H30)))</f>
        <v/>
      </c>
      <c r="CJ36" s="33" t="str">
        <f ca="true">+IF(OFFSET('Water Data'!$H$30,0,10*ROW('Water Data'!H30))="","",OFFSET('Water Data'!$H$30,0,10*ROW('Water Data'!H30)))</f>
        <v/>
      </c>
      <c r="CK36" s="33" t="str">
        <f ca="true">+IF(OFFSET('Sanitation Data'!$C$29,0,10*ROW('Sanitation Data'!C30))="","",OFFSET('Sanitation Data'!$C$29,0,10*ROW('Sanitation Data'!C30)))</f>
        <v/>
      </c>
      <c r="CL36" s="33" t="str">
        <f ca="true">+IF(OFFSET('Sanitation Data'!$C$30,0,10*ROW('Sanitation Data'!C30))="","",OFFSET('Sanitation Data'!$C$30,0,10*ROW('Sanitation Data'!C30)))</f>
        <v/>
      </c>
      <c r="CM36" s="33" t="str">
        <f ca="true">+IF(OFFSET('Sanitation Data'!$C$31,0,10*ROW('Sanitation Data'!C30))="","",OFFSET('Sanitation Data'!$C$31,0,10*ROW('Sanitation Data'!C30)))</f>
        <v/>
      </c>
      <c r="CN36" s="33" t="str">
        <f ca="true">+IF(OFFSET('Sanitation Data'!$C$32,0,10*ROW('Sanitation Data'!C30))="","",OFFSET('Sanitation Data'!$C$32,0,10*ROW('Sanitation Data'!C30)))</f>
        <v/>
      </c>
      <c r="CO36" s="33" t="str">
        <f ca="true">+IF(OFFSET('Sanitation Data'!$C$33,0,10*ROW('Sanitation Data'!C30))="","",OFFSET('Sanitation Data'!$C$33,0,10*ROW('Sanitation Data'!C30)))</f>
        <v/>
      </c>
      <c r="CP36" s="33" t="str">
        <f ca="true">+IF(OFFSET('Sanitation Data'!$D$29,0,10*ROW('Sanitation Data'!D30))="","",OFFSET('Sanitation Data'!$D$29,0,10*ROW('Sanitation Data'!D30)))</f>
        <v/>
      </c>
      <c r="CQ36" s="33" t="str">
        <f ca="true">+IF(OFFSET('Sanitation Data'!$D$30,0,10*ROW('Sanitation Data'!D30))="","",OFFSET('Sanitation Data'!$D$30,0,10*ROW('Sanitation Data'!D30)))</f>
        <v/>
      </c>
      <c r="CR36" s="33" t="str">
        <f ca="true">+IF(OFFSET('Sanitation Data'!$D$31,0,10*ROW('Sanitation Data'!D30))="","",OFFSET('Sanitation Data'!$D$31,0,10*ROW('Sanitation Data'!D30)))</f>
        <v/>
      </c>
      <c r="CS36" s="33" t="str">
        <f ca="true">+IF(OFFSET('Sanitation Data'!$D$32,0,10*ROW('Sanitation Data'!D30))="","",OFFSET('Sanitation Data'!$D$32,0,10*ROW('Sanitation Data'!D30)))</f>
        <v/>
      </c>
      <c r="CT36" s="33" t="str">
        <f ca="true">+IF(OFFSET('Sanitation Data'!$D$33,0,10*ROW('Sanitation Data'!D30))="","",OFFSET('Sanitation Data'!$D$33,0,10*ROW('Sanitation Data'!D30)))</f>
        <v/>
      </c>
      <c r="CU36" s="33" t="str">
        <f ca="true">+IF(OFFSET('Sanitation Data'!$E$29,0,10*ROW('Sanitation Data'!E30))="","",OFFSET('Sanitation Data'!$E$29,0,10*ROW('Sanitation Data'!E30)))</f>
        <v/>
      </c>
      <c r="CV36" s="33" t="str">
        <f ca="true">+IF(OFFSET('Sanitation Data'!$E$30,0,10*ROW('Sanitation Data'!E30))="","",OFFSET('Sanitation Data'!$E$30,0,10*ROW('Sanitation Data'!E30)))</f>
        <v/>
      </c>
      <c r="CW36" s="33" t="str">
        <f ca="true">+IF(OFFSET('Sanitation Data'!$E$31,0,10*ROW('Sanitation Data'!E30))="","",OFFSET('Sanitation Data'!$E$31,0,10*ROW('Sanitation Data'!E30)))</f>
        <v/>
      </c>
      <c r="CX36" s="33" t="str">
        <f ca="true">+IF(OFFSET('Sanitation Data'!$E$32,0,10*ROW('Sanitation Data'!E30))="","",OFFSET('Sanitation Data'!$E$32,0,10*ROW('Sanitation Data'!E30)))</f>
        <v/>
      </c>
      <c r="CY36" s="33" t="str">
        <f ca="true">+IF(OFFSET('Sanitation Data'!$E$33,0,10*ROW('Sanitation Data'!E30))="","",OFFSET('Sanitation Data'!$E$33,0,10*ROW('Sanitation Data'!E30)))</f>
        <v/>
      </c>
      <c r="CZ36" s="33" t="str">
        <f ca="true">+IF(OFFSET('Sanitation Data'!$F$29,0,10*ROW('Sanitation Data'!F30))="","",OFFSET('Sanitation Data'!$F$29,0,10*ROW('Sanitation Data'!F30)))</f>
        <v/>
      </c>
      <c r="DA36" s="33" t="str">
        <f ca="true">+IF(OFFSET('Sanitation Data'!$F$30,0,10*ROW('Sanitation Data'!F30))="","",OFFSET('Sanitation Data'!$F$30,0,10*ROW('Sanitation Data'!F30)))</f>
        <v/>
      </c>
      <c r="DB36" s="33" t="str">
        <f ca="true">+IF(OFFSET('Sanitation Data'!$F$31,0,10*ROW('Sanitation Data'!F30))="","",OFFSET('Sanitation Data'!$F$31,0,10*ROW('Sanitation Data'!F30)))</f>
        <v/>
      </c>
      <c r="DC36" s="33" t="str">
        <f ca="true">+IF(OFFSET('Sanitation Data'!$F$32,0,10*ROW('Sanitation Data'!F30))="","",OFFSET('Sanitation Data'!$F$32,0,10*ROW('Sanitation Data'!F30)))</f>
        <v/>
      </c>
      <c r="DD36" s="33" t="str">
        <f ca="true">+IF(OFFSET('Sanitation Data'!$F$33,0,10*ROW('Sanitation Data'!F30))="","",OFFSET('Sanitation Data'!$F$33,0,10*ROW('Sanitation Data'!F30)))</f>
        <v/>
      </c>
      <c r="DE36" s="33" t="str">
        <f ca="true">+IF(OFFSET('Sanitation Data'!$G$29,0,10*ROW('Sanitation Data'!G30))="","",OFFSET('Sanitation Data'!$G$29,0,10*ROW('Sanitation Data'!G30)))</f>
        <v/>
      </c>
      <c r="DF36" s="33" t="str">
        <f ca="true">+IF(OFFSET('Sanitation Data'!$G$30,0,10*ROW('Sanitation Data'!G30))="","",OFFSET('Sanitation Data'!$G$30,0,10*ROW('Sanitation Data'!G30)))</f>
        <v/>
      </c>
      <c r="DG36" s="33" t="str">
        <f ca="true">+IF(OFFSET('Sanitation Data'!$G$31,0,10*ROW('Sanitation Data'!G30))="","",OFFSET('Sanitation Data'!$G$31,0,10*ROW('Sanitation Data'!G30)))</f>
        <v/>
      </c>
      <c r="DH36" s="33" t="str">
        <f ca="true">+IF(OFFSET('Sanitation Data'!$G$32,0,10*ROW('Sanitation Data'!G30))="","",OFFSET('Sanitation Data'!$G$32,0,10*ROW('Sanitation Data'!G30)))</f>
        <v/>
      </c>
      <c r="DI36" s="33" t="str">
        <f ca="true">+IF(OFFSET('Sanitation Data'!$G$33,0,10*ROW('Sanitation Data'!G30))="","",OFFSET('Sanitation Data'!$G$33,0,10*ROW('Sanitation Data'!G30)))</f>
        <v/>
      </c>
      <c r="DJ36" s="33" t="str">
        <f ca="true">+IF(OFFSET('Sanitation Data'!$H$29,0,10*ROW('Sanitation Data'!H30))="","",OFFSET('Sanitation Data'!$H$29,0,10*ROW('Sanitation Data'!H30)))</f>
        <v/>
      </c>
      <c r="DK36" s="33" t="str">
        <f ca="true">+IF(OFFSET('Sanitation Data'!$H$30,0,10*ROW('Sanitation Data'!H30))="","",OFFSET('Sanitation Data'!$H$30,0,10*ROW('Sanitation Data'!H30)))</f>
        <v/>
      </c>
      <c r="DL36" s="33" t="str">
        <f ca="true">+IF(OFFSET('Sanitation Data'!$H$31,0,10*ROW('Sanitation Data'!H30))="","",OFFSET('Sanitation Data'!$H$31,0,10*ROW('Sanitation Data'!H30)))</f>
        <v/>
      </c>
      <c r="DM36" s="33" t="str">
        <f ca="true">+IF(OFFSET('Sanitation Data'!$H$32,0,10*ROW('Sanitation Data'!H30))="","",OFFSET('Sanitation Data'!$H$32,0,10*ROW('Sanitation Data'!H30)))</f>
        <v/>
      </c>
      <c r="DN36" s="33" t="str">
        <f ca="true">+IF(OFFSET('Sanitation Data'!$H$33,0,10*ROW('Sanitation Data'!H30))="","",OFFSET('Sanitation Data'!$H$33,0,10*ROW('Sanitation Data'!H30)))</f>
        <v/>
      </c>
      <c r="DO36" s="33" t="str">
        <f ca="true">+IF(OFFSET('Hygiene Data'!$C$12,0,10*ROW('Hygiene Data'!C30))="","",OFFSET('Hygiene Data'!$C$12,0,10*ROW('Hygiene Data'!C30)))</f>
        <v/>
      </c>
      <c r="DP36" s="33" t="str">
        <f ca="true">+IF(OFFSET('Hygiene Data'!$C$13,0,10*ROW('Hygiene Data'!C30))="","",OFFSET('Hygiene Data'!$C$13,0,10*ROW('Hygiene Data'!C30)))</f>
        <v/>
      </c>
      <c r="DQ36" s="33" t="str">
        <f ca="true">+IF(OFFSET('Hygiene Data'!$C$14,0,10*ROW('Hygiene Data'!C30))="","",OFFSET('Hygiene Data'!$C$14,0,10*ROW('Hygiene Data'!C30)))</f>
        <v/>
      </c>
      <c r="DR36" s="33" t="str">
        <f ca="true">+IF(OFFSET('Hygiene Data'!$D$12,0,10*ROW('Hygiene Data'!D30))="","",OFFSET('Hygiene Data'!$D$12,0,10*ROW('Hygiene Data'!D30)))</f>
        <v/>
      </c>
      <c r="DS36" s="33" t="str">
        <f ca="true">+IF(OFFSET('Hygiene Data'!$D$13,0,10*ROW('Hygiene Data'!D30))="","",OFFSET('Hygiene Data'!$D$13,0,10*ROW('Hygiene Data'!D30)))</f>
        <v/>
      </c>
      <c r="DT36" s="33" t="str">
        <f ca="true">+IF(OFFSET('Hygiene Data'!$D$14,0,10*ROW('Hygiene Data'!D30))="","",OFFSET('Hygiene Data'!$D$14,0,10*ROW('Hygiene Data'!D30)))</f>
        <v/>
      </c>
      <c r="DU36" s="33" t="str">
        <f ca="true">+IF(OFFSET('Hygiene Data'!$E$12,0,10*ROW('Hygiene Data'!E30))="","",OFFSET('Hygiene Data'!$E$12,0,10*ROW('Hygiene Data'!E30)))</f>
        <v/>
      </c>
      <c r="DV36" s="33" t="str">
        <f ca="true">+IF(OFFSET('Hygiene Data'!$E$13,0,10*ROW('Hygiene Data'!E30))="","",OFFSET('Hygiene Data'!$E$13,0,10*ROW('Hygiene Data'!E30)))</f>
        <v/>
      </c>
      <c r="DW36" s="33" t="str">
        <f ca="true">+IF(OFFSET('Hygiene Data'!$E$14,0,10*ROW('Hygiene Data'!E30))="","",OFFSET('Hygiene Data'!$E$14,0,10*ROW('Hygiene Data'!E30)))</f>
        <v/>
      </c>
      <c r="DX36" s="33" t="str">
        <f ca="true">+IF(OFFSET('Hygiene Data'!$F$12,0,10*ROW('Hygiene Data'!F30))="","",OFFSET('Hygiene Data'!$F$12,0,10*ROW('Hygiene Data'!F30)))</f>
        <v/>
      </c>
      <c r="DY36" s="33" t="str">
        <f ca="true">+IF(OFFSET('Hygiene Data'!$F$13,0,10*ROW('Hygiene Data'!F30))="","",OFFSET('Hygiene Data'!$F$13,0,10*ROW('Hygiene Data'!F30)))</f>
        <v/>
      </c>
      <c r="DZ36" s="33" t="str">
        <f ca="true">+IF(OFFSET('Hygiene Data'!$F$14,0,10*ROW('Hygiene Data'!F30))="","",OFFSET('Hygiene Data'!$F$14,0,10*ROW('Hygiene Data'!F30)))</f>
        <v/>
      </c>
      <c r="EA36" s="33" t="str">
        <f ca="true">+IF(OFFSET('Hygiene Data'!$G$12,0,10*ROW('Hygiene Data'!G30))="","",OFFSET('Hygiene Data'!$G$12,0,10*ROW('Hygiene Data'!G30)))</f>
        <v/>
      </c>
      <c r="EB36" s="33" t="str">
        <f ca="true">+IF(OFFSET('Hygiene Data'!$G$13,0,10*ROW('Hygiene Data'!G30))="","",OFFSET('Hygiene Data'!$G$13,0,10*ROW('Hygiene Data'!G30)))</f>
        <v/>
      </c>
      <c r="EC36" s="33" t="str">
        <f ca="true">+IF(OFFSET('Hygiene Data'!$G$14,0,10*ROW('Hygiene Data'!G30))="","",OFFSET('Hygiene Data'!$G$14,0,10*ROW('Hygiene Data'!G30)))</f>
        <v/>
      </c>
      <c r="ED36" s="33" t="str">
        <f ca="true">+IF(OFFSET('Hygiene Data'!$H$12,0,10*ROW('Hygiene Data'!H30))="","",OFFSET('Hygiene Data'!$H$12,0,10*ROW('Hygiene Data'!H30)))</f>
        <v/>
      </c>
      <c r="EE36" s="33" t="str">
        <f ca="true">+IF(OFFSET('Hygiene Data'!$H$13,0,10*ROW('Hygiene Data'!H30))="","",OFFSET('Hygiene Data'!$H$13,0,10*ROW('Hygiene Data'!H30)))</f>
        <v/>
      </c>
      <c r="EF36" s="33" t="str">
        <f ca="true">+IF(OFFSET('Hygiene Data'!$H$14,0,10*ROW('Hygiene Data'!H30))="","",OFFSET('Hygiene Data'!$H$14,0,10*ROW('Hygiene Data'!H30)))</f>
        <v/>
      </c>
    </row>
    <row r="37" x14ac:dyDescent="0.2">
      <c r="A37" s="56" t="str">
        <f ca="true">+IF(OFFSET('Water Data'!$B$1,0,10*ROW('Water Data'!B34))="","",OFFSET('Water Data'!$B$1,0,10*ROW('Water Data'!B34)))</f>
        <v/>
      </c>
      <c r="B37" s="56" t="str">
        <f ca="true">+IF(OFFSET('Water Data'!$A$3,0,10*ROW('Water Data'!A34))="","",OFFSET('Water Data'!$A$3,0,10*ROW('Water Data'!A34)))</f>
        <v/>
      </c>
      <c r="C37" s="56" t="str">
        <f ca="true">+IF(OFFSET('Water Data'!$C$3,0,10*ROW('Water Data'!C34))="","",OFFSET('Water Data'!$C$3,0,10*ROW('Water Data'!C34)))</f>
        <v/>
      </c>
      <c r="D37" s="244"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4"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4"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4"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4"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4"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4"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4"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4"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4"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4"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4"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4"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4"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4"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4"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4"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4"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5"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5"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5"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5"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5"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5"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5"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5"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5"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5"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5"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5"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5"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5"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5"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5"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5"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5"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5"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5"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5"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5"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5"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5"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5"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5"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5"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5"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5"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5"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6"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6"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6"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6"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6"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6"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6"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6"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6"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6"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6"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6"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6"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6"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6"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6"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6"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6"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3" t="str">
        <f ca="true">+IF(OFFSET('Water Data'!$C$28,0,10*ROW('Water Data'!C31))="","",OFFSET('Water Data'!$C$28,0,10*ROW('Water Data'!C31)))</f>
        <v/>
      </c>
      <c r="BT37" s="33" t="str">
        <f ca="true">+IF(OFFSET('Water Data'!$C$29,0,10*ROW('Water Data'!C31))="","",OFFSET('Water Data'!$C$29,0,10*ROW('Water Data'!C31)))</f>
        <v/>
      </c>
      <c r="BU37" s="33" t="str">
        <f ca="true">+IF(OFFSET('Water Data'!$C$30,0,10*ROW('Water Data'!C31))="","",OFFSET('Water Data'!$C$30,0,10*ROW('Water Data'!C31)))</f>
        <v/>
      </c>
      <c r="BV37" s="33" t="str">
        <f ca="true">+IF(OFFSET('Water Data'!$D$28,0,10*ROW('Water Data'!D31))="","",OFFSET('Water Data'!$D$28,0,10*ROW('Water Data'!D31)))</f>
        <v/>
      </c>
      <c r="BW37" s="33" t="str">
        <f ca="true">+IF(OFFSET('Water Data'!$D$29,0,10*ROW('Water Data'!D31))="","",OFFSET('Water Data'!$D$29,0,10*ROW('Water Data'!D31)))</f>
        <v/>
      </c>
      <c r="BX37" s="33" t="str">
        <f ca="true">+IF(OFFSET('Water Data'!$D$30,0,10*ROW('Water Data'!D31))="","",OFFSET('Water Data'!$D$30,0,10*ROW('Water Data'!D31)))</f>
        <v/>
      </c>
      <c r="BY37" s="33" t="str">
        <f ca="true">+IF(OFFSET('Water Data'!$E$28,0,10*ROW('Water Data'!E31))="","",OFFSET('Water Data'!$E$28,0,10*ROW('Water Data'!E31)))</f>
        <v/>
      </c>
      <c r="BZ37" s="33" t="str">
        <f ca="true">+IF(OFFSET('Water Data'!$E$29,0,10*ROW('Water Data'!E31))="","",OFFSET('Water Data'!$E$29,0,10*ROW('Water Data'!E31)))</f>
        <v/>
      </c>
      <c r="CA37" s="33" t="str">
        <f ca="true">+IF(OFFSET('Water Data'!$E$30,0,10*ROW('Water Data'!E31))="","",OFFSET('Water Data'!$E$30,0,10*ROW('Water Data'!E31)))</f>
        <v/>
      </c>
      <c r="CB37" s="33" t="str">
        <f ca="true">+IF(OFFSET('Water Data'!$F$28,0,10*ROW('Water Data'!F31))="","",OFFSET('Water Data'!$F$28,0,10*ROW('Water Data'!F31)))</f>
        <v/>
      </c>
      <c r="CC37" s="33" t="str">
        <f ca="true">+IF(OFFSET('Water Data'!$F$29,0,10*ROW('Water Data'!F31))="","",OFFSET('Water Data'!$F$29,0,10*ROW('Water Data'!F31)))</f>
        <v/>
      </c>
      <c r="CD37" s="33" t="str">
        <f ca="true">+IF(OFFSET('Water Data'!$F$30,0,10*ROW('Water Data'!F31))="","",OFFSET('Water Data'!$F$30,0,10*ROW('Water Data'!F31)))</f>
        <v/>
      </c>
      <c r="CE37" s="33" t="str">
        <f ca="true">+IF(OFFSET('Water Data'!$G$28,0,10*ROW('Water Data'!G31))="","",OFFSET('Water Data'!$G$28,0,10*ROW('Water Data'!G31)))</f>
        <v/>
      </c>
      <c r="CF37" s="33" t="str">
        <f ca="true">+IF(OFFSET('Water Data'!$G$29,0,10*ROW('Water Data'!G31))="","",OFFSET('Water Data'!$G$29,0,10*ROW('Water Data'!G31)))</f>
        <v/>
      </c>
      <c r="CG37" s="33" t="str">
        <f ca="true">+IF(OFFSET('Water Data'!$G$30,0,10*ROW('Water Data'!G31))="","",OFFSET('Water Data'!$G$30,0,10*ROW('Water Data'!G31)))</f>
        <v/>
      </c>
      <c r="CH37" s="33" t="str">
        <f ca="true">+IF(OFFSET('Water Data'!$H$28,0,10*ROW('Water Data'!H31))="","",OFFSET('Water Data'!$H$28,0,10*ROW('Water Data'!H31)))</f>
        <v/>
      </c>
      <c r="CI37" s="33" t="str">
        <f ca="true">+IF(OFFSET('Water Data'!$H$29,0,10*ROW('Water Data'!H31))="","",OFFSET('Water Data'!$H$29,0,10*ROW('Water Data'!H31)))</f>
        <v/>
      </c>
      <c r="CJ37" s="33" t="str">
        <f ca="true">+IF(OFFSET('Water Data'!$H$30,0,10*ROW('Water Data'!H31))="","",OFFSET('Water Data'!$H$30,0,10*ROW('Water Data'!H31)))</f>
        <v/>
      </c>
      <c r="CK37" s="33" t="str">
        <f ca="true">+IF(OFFSET('Sanitation Data'!$C$29,0,10*ROW('Sanitation Data'!C31))="","",OFFSET('Sanitation Data'!$C$29,0,10*ROW('Sanitation Data'!C31)))</f>
        <v/>
      </c>
      <c r="CL37" s="33" t="str">
        <f ca="true">+IF(OFFSET('Sanitation Data'!$C$30,0,10*ROW('Sanitation Data'!C31))="","",OFFSET('Sanitation Data'!$C$30,0,10*ROW('Sanitation Data'!C31)))</f>
        <v/>
      </c>
      <c r="CM37" s="33" t="str">
        <f ca="true">+IF(OFFSET('Sanitation Data'!$C$31,0,10*ROW('Sanitation Data'!C31))="","",OFFSET('Sanitation Data'!$C$31,0,10*ROW('Sanitation Data'!C31)))</f>
        <v/>
      </c>
      <c r="CN37" s="33" t="str">
        <f ca="true">+IF(OFFSET('Sanitation Data'!$C$32,0,10*ROW('Sanitation Data'!C31))="","",OFFSET('Sanitation Data'!$C$32,0,10*ROW('Sanitation Data'!C31)))</f>
        <v/>
      </c>
      <c r="CO37" s="33" t="str">
        <f ca="true">+IF(OFFSET('Sanitation Data'!$C$33,0,10*ROW('Sanitation Data'!C31))="","",OFFSET('Sanitation Data'!$C$33,0,10*ROW('Sanitation Data'!C31)))</f>
        <v/>
      </c>
      <c r="CP37" s="33" t="str">
        <f ca="true">+IF(OFFSET('Sanitation Data'!$D$29,0,10*ROW('Sanitation Data'!D31))="","",OFFSET('Sanitation Data'!$D$29,0,10*ROW('Sanitation Data'!D31)))</f>
        <v/>
      </c>
      <c r="CQ37" s="33" t="str">
        <f ca="true">+IF(OFFSET('Sanitation Data'!$D$30,0,10*ROW('Sanitation Data'!D31))="","",OFFSET('Sanitation Data'!$D$30,0,10*ROW('Sanitation Data'!D31)))</f>
        <v/>
      </c>
      <c r="CR37" s="33" t="str">
        <f ca="true">+IF(OFFSET('Sanitation Data'!$D$31,0,10*ROW('Sanitation Data'!D31))="","",OFFSET('Sanitation Data'!$D$31,0,10*ROW('Sanitation Data'!D31)))</f>
        <v/>
      </c>
      <c r="CS37" s="33" t="str">
        <f ca="true">+IF(OFFSET('Sanitation Data'!$D$32,0,10*ROW('Sanitation Data'!D31))="","",OFFSET('Sanitation Data'!$D$32,0,10*ROW('Sanitation Data'!D31)))</f>
        <v/>
      </c>
      <c r="CT37" s="33" t="str">
        <f ca="true">+IF(OFFSET('Sanitation Data'!$D$33,0,10*ROW('Sanitation Data'!D31))="","",OFFSET('Sanitation Data'!$D$33,0,10*ROW('Sanitation Data'!D31)))</f>
        <v/>
      </c>
      <c r="CU37" s="33" t="str">
        <f ca="true">+IF(OFFSET('Sanitation Data'!$E$29,0,10*ROW('Sanitation Data'!E31))="","",OFFSET('Sanitation Data'!$E$29,0,10*ROW('Sanitation Data'!E31)))</f>
        <v/>
      </c>
      <c r="CV37" s="33" t="str">
        <f ca="true">+IF(OFFSET('Sanitation Data'!$E$30,0,10*ROW('Sanitation Data'!E31))="","",OFFSET('Sanitation Data'!$E$30,0,10*ROW('Sanitation Data'!E31)))</f>
        <v/>
      </c>
      <c r="CW37" s="33" t="str">
        <f ca="true">+IF(OFFSET('Sanitation Data'!$E$31,0,10*ROW('Sanitation Data'!E31))="","",OFFSET('Sanitation Data'!$E$31,0,10*ROW('Sanitation Data'!E31)))</f>
        <v/>
      </c>
      <c r="CX37" s="33" t="str">
        <f ca="true">+IF(OFFSET('Sanitation Data'!$E$32,0,10*ROW('Sanitation Data'!E31))="","",OFFSET('Sanitation Data'!$E$32,0,10*ROW('Sanitation Data'!E31)))</f>
        <v/>
      </c>
      <c r="CY37" s="33" t="str">
        <f ca="true">+IF(OFFSET('Sanitation Data'!$E$33,0,10*ROW('Sanitation Data'!E31))="","",OFFSET('Sanitation Data'!$E$33,0,10*ROW('Sanitation Data'!E31)))</f>
        <v/>
      </c>
      <c r="CZ37" s="33" t="str">
        <f ca="true">+IF(OFFSET('Sanitation Data'!$F$29,0,10*ROW('Sanitation Data'!F31))="","",OFFSET('Sanitation Data'!$F$29,0,10*ROW('Sanitation Data'!F31)))</f>
        <v/>
      </c>
      <c r="DA37" s="33" t="str">
        <f ca="true">+IF(OFFSET('Sanitation Data'!$F$30,0,10*ROW('Sanitation Data'!F31))="","",OFFSET('Sanitation Data'!$F$30,0,10*ROW('Sanitation Data'!F31)))</f>
        <v/>
      </c>
      <c r="DB37" s="33" t="str">
        <f ca="true">+IF(OFFSET('Sanitation Data'!$F$31,0,10*ROW('Sanitation Data'!F31))="","",OFFSET('Sanitation Data'!$F$31,0,10*ROW('Sanitation Data'!F31)))</f>
        <v/>
      </c>
      <c r="DC37" s="33" t="str">
        <f ca="true">+IF(OFFSET('Sanitation Data'!$F$32,0,10*ROW('Sanitation Data'!F31))="","",OFFSET('Sanitation Data'!$F$32,0,10*ROW('Sanitation Data'!F31)))</f>
        <v/>
      </c>
      <c r="DD37" s="33" t="str">
        <f ca="true">+IF(OFFSET('Sanitation Data'!$F$33,0,10*ROW('Sanitation Data'!F31))="","",OFFSET('Sanitation Data'!$F$33,0,10*ROW('Sanitation Data'!F31)))</f>
        <v/>
      </c>
      <c r="DE37" s="33" t="str">
        <f ca="true">+IF(OFFSET('Sanitation Data'!$G$29,0,10*ROW('Sanitation Data'!G31))="","",OFFSET('Sanitation Data'!$G$29,0,10*ROW('Sanitation Data'!G31)))</f>
        <v/>
      </c>
      <c r="DF37" s="33" t="str">
        <f ca="true">+IF(OFFSET('Sanitation Data'!$G$30,0,10*ROW('Sanitation Data'!G31))="","",OFFSET('Sanitation Data'!$G$30,0,10*ROW('Sanitation Data'!G31)))</f>
        <v/>
      </c>
      <c r="DG37" s="33" t="str">
        <f ca="true">+IF(OFFSET('Sanitation Data'!$G$31,0,10*ROW('Sanitation Data'!G31))="","",OFFSET('Sanitation Data'!$G$31,0,10*ROW('Sanitation Data'!G31)))</f>
        <v/>
      </c>
      <c r="DH37" s="33" t="str">
        <f ca="true">+IF(OFFSET('Sanitation Data'!$G$32,0,10*ROW('Sanitation Data'!G31))="","",OFFSET('Sanitation Data'!$G$32,0,10*ROW('Sanitation Data'!G31)))</f>
        <v/>
      </c>
      <c r="DI37" s="33" t="str">
        <f ca="true">+IF(OFFSET('Sanitation Data'!$G$33,0,10*ROW('Sanitation Data'!G31))="","",OFFSET('Sanitation Data'!$G$33,0,10*ROW('Sanitation Data'!G31)))</f>
        <v/>
      </c>
      <c r="DJ37" s="33" t="str">
        <f ca="true">+IF(OFFSET('Sanitation Data'!$H$29,0,10*ROW('Sanitation Data'!H31))="","",OFFSET('Sanitation Data'!$H$29,0,10*ROW('Sanitation Data'!H31)))</f>
        <v/>
      </c>
      <c r="DK37" s="33" t="str">
        <f ca="true">+IF(OFFSET('Sanitation Data'!$H$30,0,10*ROW('Sanitation Data'!H31))="","",OFFSET('Sanitation Data'!$H$30,0,10*ROW('Sanitation Data'!H31)))</f>
        <v/>
      </c>
      <c r="DL37" s="33" t="str">
        <f ca="true">+IF(OFFSET('Sanitation Data'!$H$31,0,10*ROW('Sanitation Data'!H31))="","",OFFSET('Sanitation Data'!$H$31,0,10*ROW('Sanitation Data'!H31)))</f>
        <v/>
      </c>
      <c r="DM37" s="33" t="str">
        <f ca="true">+IF(OFFSET('Sanitation Data'!$H$32,0,10*ROW('Sanitation Data'!H31))="","",OFFSET('Sanitation Data'!$H$32,0,10*ROW('Sanitation Data'!H31)))</f>
        <v/>
      </c>
      <c r="DN37" s="33" t="str">
        <f ca="true">+IF(OFFSET('Sanitation Data'!$H$33,0,10*ROW('Sanitation Data'!H31))="","",OFFSET('Sanitation Data'!$H$33,0,10*ROW('Sanitation Data'!H31)))</f>
        <v/>
      </c>
      <c r="DO37" s="33" t="str">
        <f ca="true">+IF(OFFSET('Hygiene Data'!$C$12,0,10*ROW('Hygiene Data'!C31))="","",OFFSET('Hygiene Data'!$C$12,0,10*ROW('Hygiene Data'!C31)))</f>
        <v/>
      </c>
      <c r="DP37" s="33" t="str">
        <f ca="true">+IF(OFFSET('Hygiene Data'!$C$13,0,10*ROW('Hygiene Data'!C31))="","",OFFSET('Hygiene Data'!$C$13,0,10*ROW('Hygiene Data'!C31)))</f>
        <v/>
      </c>
      <c r="DQ37" s="33" t="str">
        <f ca="true">+IF(OFFSET('Hygiene Data'!$C$14,0,10*ROW('Hygiene Data'!C31))="","",OFFSET('Hygiene Data'!$C$14,0,10*ROW('Hygiene Data'!C31)))</f>
        <v/>
      </c>
      <c r="DR37" s="33" t="str">
        <f ca="true">+IF(OFFSET('Hygiene Data'!$D$12,0,10*ROW('Hygiene Data'!D31))="","",OFFSET('Hygiene Data'!$D$12,0,10*ROW('Hygiene Data'!D31)))</f>
        <v/>
      </c>
      <c r="DS37" s="33" t="str">
        <f ca="true">+IF(OFFSET('Hygiene Data'!$D$13,0,10*ROW('Hygiene Data'!D31))="","",OFFSET('Hygiene Data'!$D$13,0,10*ROW('Hygiene Data'!D31)))</f>
        <v/>
      </c>
      <c r="DT37" s="33" t="str">
        <f ca="true">+IF(OFFSET('Hygiene Data'!$D$14,0,10*ROW('Hygiene Data'!D31))="","",OFFSET('Hygiene Data'!$D$14,0,10*ROW('Hygiene Data'!D31)))</f>
        <v/>
      </c>
      <c r="DU37" s="33" t="str">
        <f ca="true">+IF(OFFSET('Hygiene Data'!$E$12,0,10*ROW('Hygiene Data'!E31))="","",OFFSET('Hygiene Data'!$E$12,0,10*ROW('Hygiene Data'!E31)))</f>
        <v/>
      </c>
      <c r="DV37" s="33" t="str">
        <f ca="true">+IF(OFFSET('Hygiene Data'!$E$13,0,10*ROW('Hygiene Data'!E31))="","",OFFSET('Hygiene Data'!$E$13,0,10*ROW('Hygiene Data'!E31)))</f>
        <v/>
      </c>
      <c r="DW37" s="33" t="str">
        <f ca="true">+IF(OFFSET('Hygiene Data'!$E$14,0,10*ROW('Hygiene Data'!E31))="","",OFFSET('Hygiene Data'!$E$14,0,10*ROW('Hygiene Data'!E31)))</f>
        <v/>
      </c>
      <c r="DX37" s="33" t="str">
        <f ca="true">+IF(OFFSET('Hygiene Data'!$F$12,0,10*ROW('Hygiene Data'!F31))="","",OFFSET('Hygiene Data'!$F$12,0,10*ROW('Hygiene Data'!F31)))</f>
        <v/>
      </c>
      <c r="DY37" s="33" t="str">
        <f ca="true">+IF(OFFSET('Hygiene Data'!$F$13,0,10*ROW('Hygiene Data'!F31))="","",OFFSET('Hygiene Data'!$F$13,0,10*ROW('Hygiene Data'!F31)))</f>
        <v/>
      </c>
      <c r="DZ37" s="33" t="str">
        <f ca="true">+IF(OFFSET('Hygiene Data'!$F$14,0,10*ROW('Hygiene Data'!F31))="","",OFFSET('Hygiene Data'!$F$14,0,10*ROW('Hygiene Data'!F31)))</f>
        <v/>
      </c>
      <c r="EA37" s="33" t="str">
        <f ca="true">+IF(OFFSET('Hygiene Data'!$G$12,0,10*ROW('Hygiene Data'!G31))="","",OFFSET('Hygiene Data'!$G$12,0,10*ROW('Hygiene Data'!G31)))</f>
        <v/>
      </c>
      <c r="EB37" s="33" t="str">
        <f ca="true">+IF(OFFSET('Hygiene Data'!$G$13,0,10*ROW('Hygiene Data'!G31))="","",OFFSET('Hygiene Data'!$G$13,0,10*ROW('Hygiene Data'!G31)))</f>
        <v/>
      </c>
      <c r="EC37" s="33" t="str">
        <f ca="true">+IF(OFFSET('Hygiene Data'!$G$14,0,10*ROW('Hygiene Data'!G31))="","",OFFSET('Hygiene Data'!$G$14,0,10*ROW('Hygiene Data'!G31)))</f>
        <v/>
      </c>
      <c r="ED37" s="33" t="str">
        <f ca="true">+IF(OFFSET('Hygiene Data'!$H$12,0,10*ROW('Hygiene Data'!H31))="","",OFFSET('Hygiene Data'!$H$12,0,10*ROW('Hygiene Data'!H31)))</f>
        <v/>
      </c>
      <c r="EE37" s="33" t="str">
        <f ca="true">+IF(OFFSET('Hygiene Data'!$H$13,0,10*ROW('Hygiene Data'!H31))="","",OFFSET('Hygiene Data'!$H$13,0,10*ROW('Hygiene Data'!H31)))</f>
        <v/>
      </c>
      <c r="EF37" s="33" t="str">
        <f ca="true">+IF(OFFSET('Hygiene Data'!$H$14,0,10*ROW('Hygiene Data'!H31))="","",OFFSET('Hygiene Data'!$H$14,0,10*ROW('Hygiene Data'!H31)))</f>
        <v/>
      </c>
    </row>
    <row r="38" x14ac:dyDescent="0.2">
      <c r="A38" s="56" t="str">
        <f ca="true">+IF(OFFSET('Water Data'!$B$1,0,10*ROW('Water Data'!B35))="","",OFFSET('Water Data'!$B$1,0,10*ROW('Water Data'!B35)))</f>
        <v/>
      </c>
      <c r="B38" s="56" t="str">
        <f ca="true">+IF(OFFSET('Water Data'!$A$3,0,10*ROW('Water Data'!A35))="","",OFFSET('Water Data'!$A$3,0,10*ROW('Water Data'!A35)))</f>
        <v/>
      </c>
      <c r="C38" s="56" t="str">
        <f ca="true">+IF(OFFSET('Water Data'!$C$3,0,10*ROW('Water Data'!C35))="","",OFFSET('Water Data'!$C$3,0,10*ROW('Water Data'!C35)))</f>
        <v/>
      </c>
      <c r="D38" s="244"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4"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4"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4"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4"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4"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4"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4"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4"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4"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4"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4"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4"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4"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4"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4"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4"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4"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5"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5"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5"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5"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5"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5"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5"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5"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5"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5"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5"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5"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5"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5"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5"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5"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5"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5"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5"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5"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5"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5"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5"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5"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5"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5"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5"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5"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5"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5"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6"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6"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6"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6"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6"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6"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6"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6"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6"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6"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6"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6"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6"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6"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6"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6"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6"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6"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3" t="str">
        <f ca="true">+IF(OFFSET('Water Data'!$C$28,0,10*ROW('Water Data'!C32))="","",OFFSET('Water Data'!$C$28,0,10*ROW('Water Data'!C32)))</f>
        <v/>
      </c>
      <c r="BT38" s="33" t="str">
        <f ca="true">+IF(OFFSET('Water Data'!$C$29,0,10*ROW('Water Data'!C32))="","",OFFSET('Water Data'!$C$29,0,10*ROW('Water Data'!C32)))</f>
        <v/>
      </c>
      <c r="BU38" s="33" t="str">
        <f ca="true">+IF(OFFSET('Water Data'!$C$30,0,10*ROW('Water Data'!C32))="","",OFFSET('Water Data'!$C$30,0,10*ROW('Water Data'!C32)))</f>
        <v/>
      </c>
      <c r="BV38" s="33" t="str">
        <f ca="true">+IF(OFFSET('Water Data'!$D$28,0,10*ROW('Water Data'!D32))="","",OFFSET('Water Data'!$D$28,0,10*ROW('Water Data'!D32)))</f>
        <v/>
      </c>
      <c r="BW38" s="33" t="str">
        <f ca="true">+IF(OFFSET('Water Data'!$D$29,0,10*ROW('Water Data'!D32))="","",OFFSET('Water Data'!$D$29,0,10*ROW('Water Data'!D32)))</f>
        <v/>
      </c>
      <c r="BX38" s="33" t="str">
        <f ca="true">+IF(OFFSET('Water Data'!$D$30,0,10*ROW('Water Data'!D32))="","",OFFSET('Water Data'!$D$30,0,10*ROW('Water Data'!D32)))</f>
        <v/>
      </c>
      <c r="BY38" s="33" t="str">
        <f ca="true">+IF(OFFSET('Water Data'!$E$28,0,10*ROW('Water Data'!E32))="","",OFFSET('Water Data'!$E$28,0,10*ROW('Water Data'!E32)))</f>
        <v/>
      </c>
      <c r="BZ38" s="33" t="str">
        <f ca="true">+IF(OFFSET('Water Data'!$E$29,0,10*ROW('Water Data'!E32))="","",OFFSET('Water Data'!$E$29,0,10*ROW('Water Data'!E32)))</f>
        <v/>
      </c>
      <c r="CA38" s="33" t="str">
        <f ca="true">+IF(OFFSET('Water Data'!$E$30,0,10*ROW('Water Data'!E32))="","",OFFSET('Water Data'!$E$30,0,10*ROW('Water Data'!E32)))</f>
        <v/>
      </c>
      <c r="CB38" s="33" t="str">
        <f ca="true">+IF(OFFSET('Water Data'!$F$28,0,10*ROW('Water Data'!F32))="","",OFFSET('Water Data'!$F$28,0,10*ROW('Water Data'!F32)))</f>
        <v/>
      </c>
      <c r="CC38" s="33" t="str">
        <f ca="true">+IF(OFFSET('Water Data'!$F$29,0,10*ROW('Water Data'!F32))="","",OFFSET('Water Data'!$F$29,0,10*ROW('Water Data'!F32)))</f>
        <v/>
      </c>
      <c r="CD38" s="33" t="str">
        <f ca="true">+IF(OFFSET('Water Data'!$F$30,0,10*ROW('Water Data'!F32))="","",OFFSET('Water Data'!$F$30,0,10*ROW('Water Data'!F32)))</f>
        <v/>
      </c>
      <c r="CE38" s="33" t="str">
        <f ca="true">+IF(OFFSET('Water Data'!$G$28,0,10*ROW('Water Data'!G32))="","",OFFSET('Water Data'!$G$28,0,10*ROW('Water Data'!G32)))</f>
        <v/>
      </c>
      <c r="CF38" s="33" t="str">
        <f ca="true">+IF(OFFSET('Water Data'!$G$29,0,10*ROW('Water Data'!G32))="","",OFFSET('Water Data'!$G$29,0,10*ROW('Water Data'!G32)))</f>
        <v/>
      </c>
      <c r="CG38" s="33" t="str">
        <f ca="true">+IF(OFFSET('Water Data'!$G$30,0,10*ROW('Water Data'!G32))="","",OFFSET('Water Data'!$G$30,0,10*ROW('Water Data'!G32)))</f>
        <v/>
      </c>
      <c r="CH38" s="33" t="str">
        <f ca="true">+IF(OFFSET('Water Data'!$H$28,0,10*ROW('Water Data'!H32))="","",OFFSET('Water Data'!$H$28,0,10*ROW('Water Data'!H32)))</f>
        <v/>
      </c>
      <c r="CI38" s="33" t="str">
        <f ca="true">+IF(OFFSET('Water Data'!$H$29,0,10*ROW('Water Data'!H32))="","",OFFSET('Water Data'!$H$29,0,10*ROW('Water Data'!H32)))</f>
        <v/>
      </c>
      <c r="CJ38" s="33" t="str">
        <f ca="true">+IF(OFFSET('Water Data'!$H$30,0,10*ROW('Water Data'!H32))="","",OFFSET('Water Data'!$H$30,0,10*ROW('Water Data'!H32)))</f>
        <v/>
      </c>
      <c r="CK38" s="33" t="str">
        <f ca="true">+IF(OFFSET('Sanitation Data'!$C$29,0,10*ROW('Sanitation Data'!C32))="","",OFFSET('Sanitation Data'!$C$29,0,10*ROW('Sanitation Data'!C32)))</f>
        <v/>
      </c>
      <c r="CL38" s="33" t="str">
        <f ca="true">+IF(OFFSET('Sanitation Data'!$C$30,0,10*ROW('Sanitation Data'!C32))="","",OFFSET('Sanitation Data'!$C$30,0,10*ROW('Sanitation Data'!C32)))</f>
        <v/>
      </c>
      <c r="CM38" s="33" t="str">
        <f ca="true">+IF(OFFSET('Sanitation Data'!$C$31,0,10*ROW('Sanitation Data'!C32))="","",OFFSET('Sanitation Data'!$C$31,0,10*ROW('Sanitation Data'!C32)))</f>
        <v/>
      </c>
      <c r="CN38" s="33" t="str">
        <f ca="true">+IF(OFFSET('Sanitation Data'!$C$32,0,10*ROW('Sanitation Data'!C32))="","",OFFSET('Sanitation Data'!$C$32,0,10*ROW('Sanitation Data'!C32)))</f>
        <v/>
      </c>
      <c r="CO38" s="33" t="str">
        <f ca="true">+IF(OFFSET('Sanitation Data'!$C$33,0,10*ROW('Sanitation Data'!C32))="","",OFFSET('Sanitation Data'!$C$33,0,10*ROW('Sanitation Data'!C32)))</f>
        <v/>
      </c>
      <c r="CP38" s="33" t="str">
        <f ca="true">+IF(OFFSET('Sanitation Data'!$D$29,0,10*ROW('Sanitation Data'!D32))="","",OFFSET('Sanitation Data'!$D$29,0,10*ROW('Sanitation Data'!D32)))</f>
        <v/>
      </c>
      <c r="CQ38" s="33" t="str">
        <f ca="true">+IF(OFFSET('Sanitation Data'!$D$30,0,10*ROW('Sanitation Data'!D32))="","",OFFSET('Sanitation Data'!$D$30,0,10*ROW('Sanitation Data'!D32)))</f>
        <v/>
      </c>
      <c r="CR38" s="33" t="str">
        <f ca="true">+IF(OFFSET('Sanitation Data'!$D$31,0,10*ROW('Sanitation Data'!D32))="","",OFFSET('Sanitation Data'!$D$31,0,10*ROW('Sanitation Data'!D32)))</f>
        <v/>
      </c>
      <c r="CS38" s="33" t="str">
        <f ca="true">+IF(OFFSET('Sanitation Data'!$D$32,0,10*ROW('Sanitation Data'!D32))="","",OFFSET('Sanitation Data'!$D$32,0,10*ROW('Sanitation Data'!D32)))</f>
        <v/>
      </c>
      <c r="CT38" s="33" t="str">
        <f ca="true">+IF(OFFSET('Sanitation Data'!$D$33,0,10*ROW('Sanitation Data'!D32))="","",OFFSET('Sanitation Data'!$D$33,0,10*ROW('Sanitation Data'!D32)))</f>
        <v/>
      </c>
      <c r="CU38" s="33" t="str">
        <f ca="true">+IF(OFFSET('Sanitation Data'!$E$29,0,10*ROW('Sanitation Data'!E32))="","",OFFSET('Sanitation Data'!$E$29,0,10*ROW('Sanitation Data'!E32)))</f>
        <v/>
      </c>
      <c r="CV38" s="33" t="str">
        <f ca="true">+IF(OFFSET('Sanitation Data'!$E$30,0,10*ROW('Sanitation Data'!E32))="","",OFFSET('Sanitation Data'!$E$30,0,10*ROW('Sanitation Data'!E32)))</f>
        <v/>
      </c>
      <c r="CW38" s="33" t="str">
        <f ca="true">+IF(OFFSET('Sanitation Data'!$E$31,0,10*ROW('Sanitation Data'!E32))="","",OFFSET('Sanitation Data'!$E$31,0,10*ROW('Sanitation Data'!E32)))</f>
        <v/>
      </c>
      <c r="CX38" s="33" t="str">
        <f ca="true">+IF(OFFSET('Sanitation Data'!$E$32,0,10*ROW('Sanitation Data'!E32))="","",OFFSET('Sanitation Data'!$E$32,0,10*ROW('Sanitation Data'!E32)))</f>
        <v/>
      </c>
      <c r="CY38" s="33" t="str">
        <f ca="true">+IF(OFFSET('Sanitation Data'!$E$33,0,10*ROW('Sanitation Data'!E32))="","",OFFSET('Sanitation Data'!$E$33,0,10*ROW('Sanitation Data'!E32)))</f>
        <v/>
      </c>
      <c r="CZ38" s="33" t="str">
        <f ca="true">+IF(OFFSET('Sanitation Data'!$F$29,0,10*ROW('Sanitation Data'!F32))="","",OFFSET('Sanitation Data'!$F$29,0,10*ROW('Sanitation Data'!F32)))</f>
        <v/>
      </c>
      <c r="DA38" s="33" t="str">
        <f ca="true">+IF(OFFSET('Sanitation Data'!$F$30,0,10*ROW('Sanitation Data'!F32))="","",OFFSET('Sanitation Data'!$F$30,0,10*ROW('Sanitation Data'!F32)))</f>
        <v/>
      </c>
      <c r="DB38" s="33" t="str">
        <f ca="true">+IF(OFFSET('Sanitation Data'!$F$31,0,10*ROW('Sanitation Data'!F32))="","",OFFSET('Sanitation Data'!$F$31,0,10*ROW('Sanitation Data'!F32)))</f>
        <v/>
      </c>
      <c r="DC38" s="33" t="str">
        <f ca="true">+IF(OFFSET('Sanitation Data'!$F$32,0,10*ROW('Sanitation Data'!F32))="","",OFFSET('Sanitation Data'!$F$32,0,10*ROW('Sanitation Data'!F32)))</f>
        <v/>
      </c>
      <c r="DD38" s="33" t="str">
        <f ca="true">+IF(OFFSET('Sanitation Data'!$F$33,0,10*ROW('Sanitation Data'!F32))="","",OFFSET('Sanitation Data'!$F$33,0,10*ROW('Sanitation Data'!F32)))</f>
        <v/>
      </c>
      <c r="DE38" s="33" t="str">
        <f ca="true">+IF(OFFSET('Sanitation Data'!$G$29,0,10*ROW('Sanitation Data'!G32))="","",OFFSET('Sanitation Data'!$G$29,0,10*ROW('Sanitation Data'!G32)))</f>
        <v/>
      </c>
      <c r="DF38" s="33" t="str">
        <f ca="true">+IF(OFFSET('Sanitation Data'!$G$30,0,10*ROW('Sanitation Data'!G32))="","",OFFSET('Sanitation Data'!$G$30,0,10*ROW('Sanitation Data'!G32)))</f>
        <v/>
      </c>
      <c r="DG38" s="33" t="str">
        <f ca="true">+IF(OFFSET('Sanitation Data'!$G$31,0,10*ROW('Sanitation Data'!G32))="","",OFFSET('Sanitation Data'!$G$31,0,10*ROW('Sanitation Data'!G32)))</f>
        <v/>
      </c>
      <c r="DH38" s="33" t="str">
        <f ca="true">+IF(OFFSET('Sanitation Data'!$G$32,0,10*ROW('Sanitation Data'!G32))="","",OFFSET('Sanitation Data'!$G$32,0,10*ROW('Sanitation Data'!G32)))</f>
        <v/>
      </c>
      <c r="DI38" s="33" t="str">
        <f ca="true">+IF(OFFSET('Sanitation Data'!$G$33,0,10*ROW('Sanitation Data'!G32))="","",OFFSET('Sanitation Data'!$G$33,0,10*ROW('Sanitation Data'!G32)))</f>
        <v/>
      </c>
      <c r="DJ38" s="33" t="str">
        <f ca="true">+IF(OFFSET('Sanitation Data'!$H$29,0,10*ROW('Sanitation Data'!H32))="","",OFFSET('Sanitation Data'!$H$29,0,10*ROW('Sanitation Data'!H32)))</f>
        <v/>
      </c>
      <c r="DK38" s="33" t="str">
        <f ca="true">+IF(OFFSET('Sanitation Data'!$H$30,0,10*ROW('Sanitation Data'!H32))="","",OFFSET('Sanitation Data'!$H$30,0,10*ROW('Sanitation Data'!H32)))</f>
        <v/>
      </c>
      <c r="DL38" s="33" t="str">
        <f ca="true">+IF(OFFSET('Sanitation Data'!$H$31,0,10*ROW('Sanitation Data'!H32))="","",OFFSET('Sanitation Data'!$H$31,0,10*ROW('Sanitation Data'!H32)))</f>
        <v/>
      </c>
      <c r="DM38" s="33" t="str">
        <f ca="true">+IF(OFFSET('Sanitation Data'!$H$32,0,10*ROW('Sanitation Data'!H32))="","",OFFSET('Sanitation Data'!$H$32,0,10*ROW('Sanitation Data'!H32)))</f>
        <v/>
      </c>
      <c r="DN38" s="33" t="str">
        <f ca="true">+IF(OFFSET('Sanitation Data'!$H$33,0,10*ROW('Sanitation Data'!H32))="","",OFFSET('Sanitation Data'!$H$33,0,10*ROW('Sanitation Data'!H32)))</f>
        <v/>
      </c>
      <c r="DO38" s="33" t="str">
        <f ca="true">+IF(OFFSET('Hygiene Data'!$C$12,0,10*ROW('Hygiene Data'!C32))="","",OFFSET('Hygiene Data'!$C$12,0,10*ROW('Hygiene Data'!C32)))</f>
        <v/>
      </c>
      <c r="DP38" s="33" t="str">
        <f ca="true">+IF(OFFSET('Hygiene Data'!$C$13,0,10*ROW('Hygiene Data'!C32))="","",OFFSET('Hygiene Data'!$C$13,0,10*ROW('Hygiene Data'!C32)))</f>
        <v/>
      </c>
      <c r="DQ38" s="33" t="str">
        <f ca="true">+IF(OFFSET('Hygiene Data'!$C$14,0,10*ROW('Hygiene Data'!C32))="","",OFFSET('Hygiene Data'!$C$14,0,10*ROW('Hygiene Data'!C32)))</f>
        <v/>
      </c>
      <c r="DR38" s="33" t="str">
        <f ca="true">+IF(OFFSET('Hygiene Data'!$D$12,0,10*ROW('Hygiene Data'!D32))="","",OFFSET('Hygiene Data'!$D$12,0,10*ROW('Hygiene Data'!D32)))</f>
        <v/>
      </c>
      <c r="DS38" s="33" t="str">
        <f ca="true">+IF(OFFSET('Hygiene Data'!$D$13,0,10*ROW('Hygiene Data'!D32))="","",OFFSET('Hygiene Data'!$D$13,0,10*ROW('Hygiene Data'!D32)))</f>
        <v/>
      </c>
      <c r="DT38" s="33" t="str">
        <f ca="true">+IF(OFFSET('Hygiene Data'!$D$14,0,10*ROW('Hygiene Data'!D32))="","",OFFSET('Hygiene Data'!$D$14,0,10*ROW('Hygiene Data'!D32)))</f>
        <v/>
      </c>
      <c r="DU38" s="33" t="str">
        <f ca="true">+IF(OFFSET('Hygiene Data'!$E$12,0,10*ROW('Hygiene Data'!E32))="","",OFFSET('Hygiene Data'!$E$12,0,10*ROW('Hygiene Data'!E32)))</f>
        <v/>
      </c>
      <c r="DV38" s="33" t="str">
        <f ca="true">+IF(OFFSET('Hygiene Data'!$E$13,0,10*ROW('Hygiene Data'!E32))="","",OFFSET('Hygiene Data'!$E$13,0,10*ROW('Hygiene Data'!E32)))</f>
        <v/>
      </c>
      <c r="DW38" s="33" t="str">
        <f ca="true">+IF(OFFSET('Hygiene Data'!$E$14,0,10*ROW('Hygiene Data'!E32))="","",OFFSET('Hygiene Data'!$E$14,0,10*ROW('Hygiene Data'!E32)))</f>
        <v/>
      </c>
      <c r="DX38" s="33" t="str">
        <f ca="true">+IF(OFFSET('Hygiene Data'!$F$12,0,10*ROW('Hygiene Data'!F32))="","",OFFSET('Hygiene Data'!$F$12,0,10*ROW('Hygiene Data'!F32)))</f>
        <v/>
      </c>
      <c r="DY38" s="33" t="str">
        <f ca="true">+IF(OFFSET('Hygiene Data'!$F$13,0,10*ROW('Hygiene Data'!F32))="","",OFFSET('Hygiene Data'!$F$13,0,10*ROW('Hygiene Data'!F32)))</f>
        <v/>
      </c>
      <c r="DZ38" s="33" t="str">
        <f ca="true">+IF(OFFSET('Hygiene Data'!$F$14,0,10*ROW('Hygiene Data'!F32))="","",OFFSET('Hygiene Data'!$F$14,0,10*ROW('Hygiene Data'!F32)))</f>
        <v/>
      </c>
      <c r="EA38" s="33" t="str">
        <f ca="true">+IF(OFFSET('Hygiene Data'!$G$12,0,10*ROW('Hygiene Data'!G32))="","",OFFSET('Hygiene Data'!$G$12,0,10*ROW('Hygiene Data'!G32)))</f>
        <v/>
      </c>
      <c r="EB38" s="33" t="str">
        <f ca="true">+IF(OFFSET('Hygiene Data'!$G$13,0,10*ROW('Hygiene Data'!G32))="","",OFFSET('Hygiene Data'!$G$13,0,10*ROW('Hygiene Data'!G32)))</f>
        <v/>
      </c>
      <c r="EC38" s="33" t="str">
        <f ca="true">+IF(OFFSET('Hygiene Data'!$G$14,0,10*ROW('Hygiene Data'!G32))="","",OFFSET('Hygiene Data'!$G$14,0,10*ROW('Hygiene Data'!G32)))</f>
        <v/>
      </c>
      <c r="ED38" s="33" t="str">
        <f ca="true">+IF(OFFSET('Hygiene Data'!$H$12,0,10*ROW('Hygiene Data'!H32))="","",OFFSET('Hygiene Data'!$H$12,0,10*ROW('Hygiene Data'!H32)))</f>
        <v/>
      </c>
      <c r="EE38" s="33" t="str">
        <f ca="true">+IF(OFFSET('Hygiene Data'!$H$13,0,10*ROW('Hygiene Data'!H32))="","",OFFSET('Hygiene Data'!$H$13,0,10*ROW('Hygiene Data'!H32)))</f>
        <v/>
      </c>
      <c r="EF38" s="33" t="str">
        <f ca="true">+IF(OFFSET('Hygiene Data'!$H$14,0,10*ROW('Hygiene Data'!H32))="","",OFFSET('Hygiene Data'!$H$14,0,10*ROW('Hygiene Data'!H32)))</f>
        <v/>
      </c>
    </row>
    <row r="39" x14ac:dyDescent="0.2">
      <c r="A39" s="56" t="str">
        <f ca="true">+IF(OFFSET('Water Data'!$B$1,0,10*ROW('Water Data'!B36))="","",OFFSET('Water Data'!$B$1,0,10*ROW('Water Data'!B36)))</f>
        <v/>
      </c>
      <c r="B39" s="56" t="str">
        <f ca="true">+IF(OFFSET('Water Data'!$A$3,0,10*ROW('Water Data'!A36))="","",OFFSET('Water Data'!$A$3,0,10*ROW('Water Data'!A36)))</f>
        <v/>
      </c>
      <c r="C39" s="56" t="str">
        <f ca="true">+IF(OFFSET('Water Data'!$C$3,0,10*ROW('Water Data'!C36))="","",OFFSET('Water Data'!$C$3,0,10*ROW('Water Data'!C36)))</f>
        <v/>
      </c>
      <c r="D39" s="244"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4"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4"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4"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4"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4"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4"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4"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4"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4"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4"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4"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4"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4"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4"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4"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4"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4"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5"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5"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5"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5"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5"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5"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5"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5"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5"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5"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5"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5"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5"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5"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5"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5"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5"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5"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5"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5"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5"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5"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5"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5"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5"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5"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5"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5"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5"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5"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6"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6"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6"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6"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6"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6"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6"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6"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6"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6"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6"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6"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6"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6"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6"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6"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6"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6"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3" t="str">
        <f ca="true">+IF(OFFSET('Water Data'!$C$28,0,10*ROW('Water Data'!C33))="","",OFFSET('Water Data'!$C$28,0,10*ROW('Water Data'!C33)))</f>
        <v/>
      </c>
      <c r="BT39" s="33" t="str">
        <f ca="true">+IF(OFFSET('Water Data'!$C$29,0,10*ROW('Water Data'!C33))="","",OFFSET('Water Data'!$C$29,0,10*ROW('Water Data'!C33)))</f>
        <v/>
      </c>
      <c r="BU39" s="33" t="str">
        <f ca="true">+IF(OFFSET('Water Data'!$C$30,0,10*ROW('Water Data'!C33))="","",OFFSET('Water Data'!$C$30,0,10*ROW('Water Data'!C33)))</f>
        <v/>
      </c>
      <c r="BV39" s="33" t="str">
        <f ca="true">+IF(OFFSET('Water Data'!$D$28,0,10*ROW('Water Data'!D33))="","",OFFSET('Water Data'!$D$28,0,10*ROW('Water Data'!D33)))</f>
        <v/>
      </c>
      <c r="BW39" s="33" t="str">
        <f ca="true">+IF(OFFSET('Water Data'!$D$29,0,10*ROW('Water Data'!D33))="","",OFFSET('Water Data'!$D$29,0,10*ROW('Water Data'!D33)))</f>
        <v/>
      </c>
      <c r="BX39" s="33" t="str">
        <f ca="true">+IF(OFFSET('Water Data'!$D$30,0,10*ROW('Water Data'!D33))="","",OFFSET('Water Data'!$D$30,0,10*ROW('Water Data'!D33)))</f>
        <v/>
      </c>
      <c r="BY39" s="33" t="str">
        <f ca="true">+IF(OFFSET('Water Data'!$E$28,0,10*ROW('Water Data'!E33))="","",OFFSET('Water Data'!$E$28,0,10*ROW('Water Data'!E33)))</f>
        <v/>
      </c>
      <c r="BZ39" s="33" t="str">
        <f ca="true">+IF(OFFSET('Water Data'!$E$29,0,10*ROW('Water Data'!E33))="","",OFFSET('Water Data'!$E$29,0,10*ROW('Water Data'!E33)))</f>
        <v/>
      </c>
      <c r="CA39" s="33" t="str">
        <f ca="true">+IF(OFFSET('Water Data'!$E$30,0,10*ROW('Water Data'!E33))="","",OFFSET('Water Data'!$E$30,0,10*ROW('Water Data'!E33)))</f>
        <v/>
      </c>
      <c r="CB39" s="33" t="str">
        <f ca="true">+IF(OFFSET('Water Data'!$F$28,0,10*ROW('Water Data'!F33))="","",OFFSET('Water Data'!$F$28,0,10*ROW('Water Data'!F33)))</f>
        <v/>
      </c>
      <c r="CC39" s="33" t="str">
        <f ca="true">+IF(OFFSET('Water Data'!$F$29,0,10*ROW('Water Data'!F33))="","",OFFSET('Water Data'!$F$29,0,10*ROW('Water Data'!F33)))</f>
        <v/>
      </c>
      <c r="CD39" s="33" t="str">
        <f ca="true">+IF(OFFSET('Water Data'!$F$30,0,10*ROW('Water Data'!F33))="","",OFFSET('Water Data'!$F$30,0,10*ROW('Water Data'!F33)))</f>
        <v/>
      </c>
      <c r="CE39" s="33" t="str">
        <f ca="true">+IF(OFFSET('Water Data'!$G$28,0,10*ROW('Water Data'!G33))="","",OFFSET('Water Data'!$G$28,0,10*ROW('Water Data'!G33)))</f>
        <v/>
      </c>
      <c r="CF39" s="33" t="str">
        <f ca="true">+IF(OFFSET('Water Data'!$G$29,0,10*ROW('Water Data'!G33))="","",OFFSET('Water Data'!$G$29,0,10*ROW('Water Data'!G33)))</f>
        <v/>
      </c>
      <c r="CG39" s="33" t="str">
        <f ca="true">+IF(OFFSET('Water Data'!$G$30,0,10*ROW('Water Data'!G33))="","",OFFSET('Water Data'!$G$30,0,10*ROW('Water Data'!G33)))</f>
        <v/>
      </c>
      <c r="CH39" s="33" t="str">
        <f ca="true">+IF(OFFSET('Water Data'!$H$28,0,10*ROW('Water Data'!H33))="","",OFFSET('Water Data'!$H$28,0,10*ROW('Water Data'!H33)))</f>
        <v/>
      </c>
      <c r="CI39" s="33" t="str">
        <f ca="true">+IF(OFFSET('Water Data'!$H$29,0,10*ROW('Water Data'!H33))="","",OFFSET('Water Data'!$H$29,0,10*ROW('Water Data'!H33)))</f>
        <v/>
      </c>
      <c r="CJ39" s="33" t="str">
        <f ca="true">+IF(OFFSET('Water Data'!$H$30,0,10*ROW('Water Data'!H33))="","",OFFSET('Water Data'!$H$30,0,10*ROW('Water Data'!H33)))</f>
        <v/>
      </c>
      <c r="CK39" s="33" t="str">
        <f ca="true">+IF(OFFSET('Sanitation Data'!$C$29,0,10*ROW('Sanitation Data'!C33))="","",OFFSET('Sanitation Data'!$C$29,0,10*ROW('Sanitation Data'!C33)))</f>
        <v/>
      </c>
      <c r="CL39" s="33" t="str">
        <f ca="true">+IF(OFFSET('Sanitation Data'!$C$30,0,10*ROW('Sanitation Data'!C33))="","",OFFSET('Sanitation Data'!$C$30,0,10*ROW('Sanitation Data'!C33)))</f>
        <v/>
      </c>
      <c r="CM39" s="33" t="str">
        <f ca="true">+IF(OFFSET('Sanitation Data'!$C$31,0,10*ROW('Sanitation Data'!C33))="","",OFFSET('Sanitation Data'!$C$31,0,10*ROW('Sanitation Data'!C33)))</f>
        <v/>
      </c>
      <c r="CN39" s="33" t="str">
        <f ca="true">+IF(OFFSET('Sanitation Data'!$C$32,0,10*ROW('Sanitation Data'!C33))="","",OFFSET('Sanitation Data'!$C$32,0,10*ROW('Sanitation Data'!C33)))</f>
        <v/>
      </c>
      <c r="CO39" s="33" t="str">
        <f ca="true">+IF(OFFSET('Sanitation Data'!$C$33,0,10*ROW('Sanitation Data'!C33))="","",OFFSET('Sanitation Data'!$C$33,0,10*ROW('Sanitation Data'!C33)))</f>
        <v/>
      </c>
      <c r="CP39" s="33" t="str">
        <f ca="true">+IF(OFFSET('Sanitation Data'!$D$29,0,10*ROW('Sanitation Data'!D33))="","",OFFSET('Sanitation Data'!$D$29,0,10*ROW('Sanitation Data'!D33)))</f>
        <v/>
      </c>
      <c r="CQ39" s="33" t="str">
        <f ca="true">+IF(OFFSET('Sanitation Data'!$D$30,0,10*ROW('Sanitation Data'!D33))="","",OFFSET('Sanitation Data'!$D$30,0,10*ROW('Sanitation Data'!D33)))</f>
        <v/>
      </c>
      <c r="CR39" s="33" t="str">
        <f ca="true">+IF(OFFSET('Sanitation Data'!$D$31,0,10*ROW('Sanitation Data'!D33))="","",OFFSET('Sanitation Data'!$D$31,0,10*ROW('Sanitation Data'!D33)))</f>
        <v/>
      </c>
      <c r="CS39" s="33" t="str">
        <f ca="true">+IF(OFFSET('Sanitation Data'!$D$32,0,10*ROW('Sanitation Data'!D33))="","",OFFSET('Sanitation Data'!$D$32,0,10*ROW('Sanitation Data'!D33)))</f>
        <v/>
      </c>
      <c r="CT39" s="33" t="str">
        <f ca="true">+IF(OFFSET('Sanitation Data'!$D$33,0,10*ROW('Sanitation Data'!D33))="","",OFFSET('Sanitation Data'!$D$33,0,10*ROW('Sanitation Data'!D33)))</f>
        <v/>
      </c>
      <c r="CU39" s="33" t="str">
        <f ca="true">+IF(OFFSET('Sanitation Data'!$E$29,0,10*ROW('Sanitation Data'!E33))="","",OFFSET('Sanitation Data'!$E$29,0,10*ROW('Sanitation Data'!E33)))</f>
        <v/>
      </c>
      <c r="CV39" s="33" t="str">
        <f ca="true">+IF(OFFSET('Sanitation Data'!$E$30,0,10*ROW('Sanitation Data'!E33))="","",OFFSET('Sanitation Data'!$E$30,0,10*ROW('Sanitation Data'!E33)))</f>
        <v/>
      </c>
      <c r="CW39" s="33" t="str">
        <f ca="true">+IF(OFFSET('Sanitation Data'!$E$31,0,10*ROW('Sanitation Data'!E33))="","",OFFSET('Sanitation Data'!$E$31,0,10*ROW('Sanitation Data'!E33)))</f>
        <v/>
      </c>
      <c r="CX39" s="33" t="str">
        <f ca="true">+IF(OFFSET('Sanitation Data'!$E$32,0,10*ROW('Sanitation Data'!E33))="","",OFFSET('Sanitation Data'!$E$32,0,10*ROW('Sanitation Data'!E33)))</f>
        <v/>
      </c>
      <c r="CY39" s="33" t="str">
        <f ca="true">+IF(OFFSET('Sanitation Data'!$E$33,0,10*ROW('Sanitation Data'!E33))="","",OFFSET('Sanitation Data'!$E$33,0,10*ROW('Sanitation Data'!E33)))</f>
        <v/>
      </c>
      <c r="CZ39" s="33" t="str">
        <f ca="true">+IF(OFFSET('Sanitation Data'!$F$29,0,10*ROW('Sanitation Data'!F33))="","",OFFSET('Sanitation Data'!$F$29,0,10*ROW('Sanitation Data'!F33)))</f>
        <v/>
      </c>
      <c r="DA39" s="33" t="str">
        <f ca="true">+IF(OFFSET('Sanitation Data'!$F$30,0,10*ROW('Sanitation Data'!F33))="","",OFFSET('Sanitation Data'!$F$30,0,10*ROW('Sanitation Data'!F33)))</f>
        <v/>
      </c>
      <c r="DB39" s="33" t="str">
        <f ca="true">+IF(OFFSET('Sanitation Data'!$F$31,0,10*ROW('Sanitation Data'!F33))="","",OFFSET('Sanitation Data'!$F$31,0,10*ROW('Sanitation Data'!F33)))</f>
        <v/>
      </c>
      <c r="DC39" s="33" t="str">
        <f ca="true">+IF(OFFSET('Sanitation Data'!$F$32,0,10*ROW('Sanitation Data'!F33))="","",OFFSET('Sanitation Data'!$F$32,0,10*ROW('Sanitation Data'!F33)))</f>
        <v/>
      </c>
      <c r="DD39" s="33" t="str">
        <f ca="true">+IF(OFFSET('Sanitation Data'!$F$33,0,10*ROW('Sanitation Data'!F33))="","",OFFSET('Sanitation Data'!$F$33,0,10*ROW('Sanitation Data'!F33)))</f>
        <v/>
      </c>
      <c r="DE39" s="33" t="str">
        <f ca="true">+IF(OFFSET('Sanitation Data'!$G$29,0,10*ROW('Sanitation Data'!G33))="","",OFFSET('Sanitation Data'!$G$29,0,10*ROW('Sanitation Data'!G33)))</f>
        <v/>
      </c>
      <c r="DF39" s="33" t="str">
        <f ca="true">+IF(OFFSET('Sanitation Data'!$G$30,0,10*ROW('Sanitation Data'!G33))="","",OFFSET('Sanitation Data'!$G$30,0,10*ROW('Sanitation Data'!G33)))</f>
        <v/>
      </c>
      <c r="DG39" s="33" t="str">
        <f ca="true">+IF(OFFSET('Sanitation Data'!$G$31,0,10*ROW('Sanitation Data'!G33))="","",OFFSET('Sanitation Data'!$G$31,0,10*ROW('Sanitation Data'!G33)))</f>
        <v/>
      </c>
      <c r="DH39" s="33" t="str">
        <f ca="true">+IF(OFFSET('Sanitation Data'!$G$32,0,10*ROW('Sanitation Data'!G33))="","",OFFSET('Sanitation Data'!$G$32,0,10*ROW('Sanitation Data'!G33)))</f>
        <v/>
      </c>
      <c r="DI39" s="33" t="str">
        <f ca="true">+IF(OFFSET('Sanitation Data'!$G$33,0,10*ROW('Sanitation Data'!G33))="","",OFFSET('Sanitation Data'!$G$33,0,10*ROW('Sanitation Data'!G33)))</f>
        <v/>
      </c>
      <c r="DJ39" s="33" t="str">
        <f ca="true">+IF(OFFSET('Sanitation Data'!$H$29,0,10*ROW('Sanitation Data'!H33))="","",OFFSET('Sanitation Data'!$H$29,0,10*ROW('Sanitation Data'!H33)))</f>
        <v/>
      </c>
      <c r="DK39" s="33" t="str">
        <f ca="true">+IF(OFFSET('Sanitation Data'!$H$30,0,10*ROW('Sanitation Data'!H33))="","",OFFSET('Sanitation Data'!$H$30,0,10*ROW('Sanitation Data'!H33)))</f>
        <v/>
      </c>
      <c r="DL39" s="33" t="str">
        <f ca="true">+IF(OFFSET('Sanitation Data'!$H$31,0,10*ROW('Sanitation Data'!H33))="","",OFFSET('Sanitation Data'!$H$31,0,10*ROW('Sanitation Data'!H33)))</f>
        <v/>
      </c>
      <c r="DM39" s="33" t="str">
        <f ca="true">+IF(OFFSET('Sanitation Data'!$H$32,0,10*ROW('Sanitation Data'!H33))="","",OFFSET('Sanitation Data'!$H$32,0,10*ROW('Sanitation Data'!H33)))</f>
        <v/>
      </c>
      <c r="DN39" s="33" t="str">
        <f ca="true">+IF(OFFSET('Sanitation Data'!$H$33,0,10*ROW('Sanitation Data'!H33))="","",OFFSET('Sanitation Data'!$H$33,0,10*ROW('Sanitation Data'!H33)))</f>
        <v/>
      </c>
      <c r="DO39" s="33" t="str">
        <f ca="true">+IF(OFFSET('Hygiene Data'!$C$12,0,10*ROW('Hygiene Data'!C33))="","",OFFSET('Hygiene Data'!$C$12,0,10*ROW('Hygiene Data'!C33)))</f>
        <v/>
      </c>
      <c r="DP39" s="33" t="str">
        <f ca="true">+IF(OFFSET('Hygiene Data'!$C$13,0,10*ROW('Hygiene Data'!C33))="","",OFFSET('Hygiene Data'!$C$13,0,10*ROW('Hygiene Data'!C33)))</f>
        <v/>
      </c>
      <c r="DQ39" s="33" t="str">
        <f ca="true">+IF(OFFSET('Hygiene Data'!$C$14,0,10*ROW('Hygiene Data'!C33))="","",OFFSET('Hygiene Data'!$C$14,0,10*ROW('Hygiene Data'!C33)))</f>
        <v/>
      </c>
      <c r="DR39" s="33" t="str">
        <f ca="true">+IF(OFFSET('Hygiene Data'!$D$12,0,10*ROW('Hygiene Data'!D33))="","",OFFSET('Hygiene Data'!$D$12,0,10*ROW('Hygiene Data'!D33)))</f>
        <v/>
      </c>
      <c r="DS39" s="33" t="str">
        <f ca="true">+IF(OFFSET('Hygiene Data'!$D$13,0,10*ROW('Hygiene Data'!D33))="","",OFFSET('Hygiene Data'!$D$13,0,10*ROW('Hygiene Data'!D33)))</f>
        <v/>
      </c>
      <c r="DT39" s="33" t="str">
        <f ca="true">+IF(OFFSET('Hygiene Data'!$D$14,0,10*ROW('Hygiene Data'!D33))="","",OFFSET('Hygiene Data'!$D$14,0,10*ROW('Hygiene Data'!D33)))</f>
        <v/>
      </c>
      <c r="DU39" s="33" t="str">
        <f ca="true">+IF(OFFSET('Hygiene Data'!$E$12,0,10*ROW('Hygiene Data'!E33))="","",OFFSET('Hygiene Data'!$E$12,0,10*ROW('Hygiene Data'!E33)))</f>
        <v/>
      </c>
      <c r="DV39" s="33" t="str">
        <f ca="true">+IF(OFFSET('Hygiene Data'!$E$13,0,10*ROW('Hygiene Data'!E33))="","",OFFSET('Hygiene Data'!$E$13,0,10*ROW('Hygiene Data'!E33)))</f>
        <v/>
      </c>
      <c r="DW39" s="33" t="str">
        <f ca="true">+IF(OFFSET('Hygiene Data'!$E$14,0,10*ROW('Hygiene Data'!E33))="","",OFFSET('Hygiene Data'!$E$14,0,10*ROW('Hygiene Data'!E33)))</f>
        <v/>
      </c>
      <c r="DX39" s="33" t="str">
        <f ca="true">+IF(OFFSET('Hygiene Data'!$F$12,0,10*ROW('Hygiene Data'!F33))="","",OFFSET('Hygiene Data'!$F$12,0,10*ROW('Hygiene Data'!F33)))</f>
        <v/>
      </c>
      <c r="DY39" s="33" t="str">
        <f ca="true">+IF(OFFSET('Hygiene Data'!$F$13,0,10*ROW('Hygiene Data'!F33))="","",OFFSET('Hygiene Data'!$F$13,0,10*ROW('Hygiene Data'!F33)))</f>
        <v/>
      </c>
      <c r="DZ39" s="33" t="str">
        <f ca="true">+IF(OFFSET('Hygiene Data'!$F$14,0,10*ROW('Hygiene Data'!F33))="","",OFFSET('Hygiene Data'!$F$14,0,10*ROW('Hygiene Data'!F33)))</f>
        <v/>
      </c>
      <c r="EA39" s="33" t="str">
        <f ca="true">+IF(OFFSET('Hygiene Data'!$G$12,0,10*ROW('Hygiene Data'!G33))="","",OFFSET('Hygiene Data'!$G$12,0,10*ROW('Hygiene Data'!G33)))</f>
        <v/>
      </c>
      <c r="EB39" s="33" t="str">
        <f ca="true">+IF(OFFSET('Hygiene Data'!$G$13,0,10*ROW('Hygiene Data'!G33))="","",OFFSET('Hygiene Data'!$G$13,0,10*ROW('Hygiene Data'!G33)))</f>
        <v/>
      </c>
      <c r="EC39" s="33" t="str">
        <f ca="true">+IF(OFFSET('Hygiene Data'!$G$14,0,10*ROW('Hygiene Data'!G33))="","",OFFSET('Hygiene Data'!$G$14,0,10*ROW('Hygiene Data'!G33)))</f>
        <v/>
      </c>
      <c r="ED39" s="33" t="str">
        <f ca="true">+IF(OFFSET('Hygiene Data'!$H$12,0,10*ROW('Hygiene Data'!H33))="","",OFFSET('Hygiene Data'!$H$12,0,10*ROW('Hygiene Data'!H33)))</f>
        <v/>
      </c>
      <c r="EE39" s="33" t="str">
        <f ca="true">+IF(OFFSET('Hygiene Data'!$H$13,0,10*ROW('Hygiene Data'!H33))="","",OFFSET('Hygiene Data'!$H$13,0,10*ROW('Hygiene Data'!H33)))</f>
        <v/>
      </c>
      <c r="EF39" s="33" t="str">
        <f ca="true">+IF(OFFSET('Hygiene Data'!$H$14,0,10*ROW('Hygiene Data'!H33))="","",OFFSET('Hygiene Data'!$H$14,0,10*ROW('Hygiene Data'!H33)))</f>
        <v/>
      </c>
    </row>
    <row r="40" x14ac:dyDescent="0.2">
      <c r="A40" s="56" t="str">
        <f ca="true">+IF(OFFSET('Water Data'!$B$1,0,10*ROW('Water Data'!B37))="","",OFFSET('Water Data'!$B$1,0,10*ROW('Water Data'!B37)))</f>
        <v/>
      </c>
      <c r="B40" s="56" t="str">
        <f ca="true">+IF(OFFSET('Water Data'!$A$3,0,10*ROW('Water Data'!A37))="","",OFFSET('Water Data'!$A$3,0,10*ROW('Water Data'!A37)))</f>
        <v/>
      </c>
      <c r="C40" s="56" t="str">
        <f ca="true">+IF(OFFSET('Water Data'!$C$3,0,10*ROW('Water Data'!C37))="","",OFFSET('Water Data'!$C$3,0,10*ROW('Water Data'!C37)))</f>
        <v/>
      </c>
      <c r="D40" s="244"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4"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4"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4"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4"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4"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4"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4"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4"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4"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4"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4"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4"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4"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4"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4"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4"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4"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5"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5"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5"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5"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5"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5"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5"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5"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5"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5"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5"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5"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5"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5"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5"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5"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5"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5"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5"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5"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5"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5"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5"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5"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5"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5"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5"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5"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5"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5"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6"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6"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6"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6"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6"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6"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6"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6"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6"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6"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6"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6"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6"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6"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6"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6"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6"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6"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3" t="str">
        <f ca="true">+IF(OFFSET('Water Data'!$C$28,0,10*ROW('Water Data'!C34))="","",OFFSET('Water Data'!$C$28,0,10*ROW('Water Data'!C34)))</f>
        <v/>
      </c>
      <c r="BT40" s="33" t="str">
        <f ca="true">+IF(OFFSET('Water Data'!$C$29,0,10*ROW('Water Data'!C34))="","",OFFSET('Water Data'!$C$29,0,10*ROW('Water Data'!C34)))</f>
        <v/>
      </c>
      <c r="BU40" s="33" t="str">
        <f ca="true">+IF(OFFSET('Water Data'!$C$30,0,10*ROW('Water Data'!C34))="","",OFFSET('Water Data'!$C$30,0,10*ROW('Water Data'!C34)))</f>
        <v/>
      </c>
      <c r="BV40" s="33" t="str">
        <f ca="true">+IF(OFFSET('Water Data'!$D$28,0,10*ROW('Water Data'!D34))="","",OFFSET('Water Data'!$D$28,0,10*ROW('Water Data'!D34)))</f>
        <v/>
      </c>
      <c r="BW40" s="33" t="str">
        <f ca="true">+IF(OFFSET('Water Data'!$D$29,0,10*ROW('Water Data'!D34))="","",OFFSET('Water Data'!$D$29,0,10*ROW('Water Data'!D34)))</f>
        <v/>
      </c>
      <c r="BX40" s="33" t="str">
        <f ca="true">+IF(OFFSET('Water Data'!$D$30,0,10*ROW('Water Data'!D34))="","",OFFSET('Water Data'!$D$30,0,10*ROW('Water Data'!D34)))</f>
        <v/>
      </c>
      <c r="BY40" s="33" t="str">
        <f ca="true">+IF(OFFSET('Water Data'!$E$28,0,10*ROW('Water Data'!E34))="","",OFFSET('Water Data'!$E$28,0,10*ROW('Water Data'!E34)))</f>
        <v/>
      </c>
      <c r="BZ40" s="33" t="str">
        <f ca="true">+IF(OFFSET('Water Data'!$E$29,0,10*ROW('Water Data'!E34))="","",OFFSET('Water Data'!$E$29,0,10*ROW('Water Data'!E34)))</f>
        <v/>
      </c>
      <c r="CA40" s="33" t="str">
        <f ca="true">+IF(OFFSET('Water Data'!$E$30,0,10*ROW('Water Data'!E34))="","",OFFSET('Water Data'!$E$30,0,10*ROW('Water Data'!E34)))</f>
        <v/>
      </c>
      <c r="CB40" s="33" t="str">
        <f ca="true">+IF(OFFSET('Water Data'!$F$28,0,10*ROW('Water Data'!F34))="","",OFFSET('Water Data'!$F$28,0,10*ROW('Water Data'!F34)))</f>
        <v/>
      </c>
      <c r="CC40" s="33" t="str">
        <f ca="true">+IF(OFFSET('Water Data'!$F$29,0,10*ROW('Water Data'!F34))="","",OFFSET('Water Data'!$F$29,0,10*ROW('Water Data'!F34)))</f>
        <v/>
      </c>
      <c r="CD40" s="33" t="str">
        <f ca="true">+IF(OFFSET('Water Data'!$F$30,0,10*ROW('Water Data'!F34))="","",OFFSET('Water Data'!$F$30,0,10*ROW('Water Data'!F34)))</f>
        <v/>
      </c>
      <c r="CE40" s="33" t="str">
        <f ca="true">+IF(OFFSET('Water Data'!$G$28,0,10*ROW('Water Data'!G34))="","",OFFSET('Water Data'!$G$28,0,10*ROW('Water Data'!G34)))</f>
        <v/>
      </c>
      <c r="CF40" s="33" t="str">
        <f ca="true">+IF(OFFSET('Water Data'!$G$29,0,10*ROW('Water Data'!G34))="","",OFFSET('Water Data'!$G$29,0,10*ROW('Water Data'!G34)))</f>
        <v/>
      </c>
      <c r="CG40" s="33" t="str">
        <f ca="true">+IF(OFFSET('Water Data'!$G$30,0,10*ROW('Water Data'!G34))="","",OFFSET('Water Data'!$G$30,0,10*ROW('Water Data'!G34)))</f>
        <v/>
      </c>
      <c r="CH40" s="33" t="str">
        <f ca="true">+IF(OFFSET('Water Data'!$H$28,0,10*ROW('Water Data'!H34))="","",OFFSET('Water Data'!$H$28,0,10*ROW('Water Data'!H34)))</f>
        <v/>
      </c>
      <c r="CI40" s="33" t="str">
        <f ca="true">+IF(OFFSET('Water Data'!$H$29,0,10*ROW('Water Data'!H34))="","",OFFSET('Water Data'!$H$29,0,10*ROW('Water Data'!H34)))</f>
        <v/>
      </c>
      <c r="CJ40" s="33" t="str">
        <f ca="true">+IF(OFFSET('Water Data'!$H$30,0,10*ROW('Water Data'!H34))="","",OFFSET('Water Data'!$H$30,0,10*ROW('Water Data'!H34)))</f>
        <v/>
      </c>
      <c r="CK40" s="33" t="str">
        <f ca="true">+IF(OFFSET('Sanitation Data'!$C$29,0,10*ROW('Sanitation Data'!C34))="","",OFFSET('Sanitation Data'!$C$29,0,10*ROW('Sanitation Data'!C34)))</f>
        <v/>
      </c>
      <c r="CL40" s="33" t="str">
        <f ca="true">+IF(OFFSET('Sanitation Data'!$C$30,0,10*ROW('Sanitation Data'!C34))="","",OFFSET('Sanitation Data'!$C$30,0,10*ROW('Sanitation Data'!C34)))</f>
        <v/>
      </c>
      <c r="CM40" s="33" t="str">
        <f ca="true">+IF(OFFSET('Sanitation Data'!$C$31,0,10*ROW('Sanitation Data'!C34))="","",OFFSET('Sanitation Data'!$C$31,0,10*ROW('Sanitation Data'!C34)))</f>
        <v/>
      </c>
      <c r="CN40" s="33" t="str">
        <f ca="true">+IF(OFFSET('Sanitation Data'!$C$32,0,10*ROW('Sanitation Data'!C34))="","",OFFSET('Sanitation Data'!$C$32,0,10*ROW('Sanitation Data'!C34)))</f>
        <v/>
      </c>
      <c r="CO40" s="33" t="str">
        <f ca="true">+IF(OFFSET('Sanitation Data'!$C$33,0,10*ROW('Sanitation Data'!C34))="","",OFFSET('Sanitation Data'!$C$33,0,10*ROW('Sanitation Data'!C34)))</f>
        <v/>
      </c>
      <c r="CP40" s="33" t="str">
        <f ca="true">+IF(OFFSET('Sanitation Data'!$D$29,0,10*ROW('Sanitation Data'!D34))="","",OFFSET('Sanitation Data'!$D$29,0,10*ROW('Sanitation Data'!D34)))</f>
        <v/>
      </c>
      <c r="CQ40" s="33" t="str">
        <f ca="true">+IF(OFFSET('Sanitation Data'!$D$30,0,10*ROW('Sanitation Data'!D34))="","",OFFSET('Sanitation Data'!$D$30,0,10*ROW('Sanitation Data'!D34)))</f>
        <v/>
      </c>
      <c r="CR40" s="33" t="str">
        <f ca="true">+IF(OFFSET('Sanitation Data'!$D$31,0,10*ROW('Sanitation Data'!D34))="","",OFFSET('Sanitation Data'!$D$31,0,10*ROW('Sanitation Data'!D34)))</f>
        <v/>
      </c>
      <c r="CS40" s="33" t="str">
        <f ca="true">+IF(OFFSET('Sanitation Data'!$D$32,0,10*ROW('Sanitation Data'!D34))="","",OFFSET('Sanitation Data'!$D$32,0,10*ROW('Sanitation Data'!D34)))</f>
        <v/>
      </c>
      <c r="CT40" s="33" t="str">
        <f ca="true">+IF(OFFSET('Sanitation Data'!$D$33,0,10*ROW('Sanitation Data'!D34))="","",OFFSET('Sanitation Data'!$D$33,0,10*ROW('Sanitation Data'!D34)))</f>
        <v/>
      </c>
      <c r="CU40" s="33" t="str">
        <f ca="true">+IF(OFFSET('Sanitation Data'!$E$29,0,10*ROW('Sanitation Data'!E34))="","",OFFSET('Sanitation Data'!$E$29,0,10*ROW('Sanitation Data'!E34)))</f>
        <v/>
      </c>
      <c r="CV40" s="33" t="str">
        <f ca="true">+IF(OFFSET('Sanitation Data'!$E$30,0,10*ROW('Sanitation Data'!E34))="","",OFFSET('Sanitation Data'!$E$30,0,10*ROW('Sanitation Data'!E34)))</f>
        <v/>
      </c>
      <c r="CW40" s="33" t="str">
        <f ca="true">+IF(OFFSET('Sanitation Data'!$E$31,0,10*ROW('Sanitation Data'!E34))="","",OFFSET('Sanitation Data'!$E$31,0,10*ROW('Sanitation Data'!E34)))</f>
        <v/>
      </c>
      <c r="CX40" s="33" t="str">
        <f ca="true">+IF(OFFSET('Sanitation Data'!$E$32,0,10*ROW('Sanitation Data'!E34))="","",OFFSET('Sanitation Data'!$E$32,0,10*ROW('Sanitation Data'!E34)))</f>
        <v/>
      </c>
      <c r="CY40" s="33" t="str">
        <f ca="true">+IF(OFFSET('Sanitation Data'!$E$33,0,10*ROW('Sanitation Data'!E34))="","",OFFSET('Sanitation Data'!$E$33,0,10*ROW('Sanitation Data'!E34)))</f>
        <v/>
      </c>
      <c r="CZ40" s="33" t="str">
        <f ca="true">+IF(OFFSET('Sanitation Data'!$F$29,0,10*ROW('Sanitation Data'!F34))="","",OFFSET('Sanitation Data'!$F$29,0,10*ROW('Sanitation Data'!F34)))</f>
        <v/>
      </c>
      <c r="DA40" s="33" t="str">
        <f ca="true">+IF(OFFSET('Sanitation Data'!$F$30,0,10*ROW('Sanitation Data'!F34))="","",OFFSET('Sanitation Data'!$F$30,0,10*ROW('Sanitation Data'!F34)))</f>
        <v/>
      </c>
      <c r="DB40" s="33" t="str">
        <f ca="true">+IF(OFFSET('Sanitation Data'!$F$31,0,10*ROW('Sanitation Data'!F34))="","",OFFSET('Sanitation Data'!$F$31,0,10*ROW('Sanitation Data'!F34)))</f>
        <v/>
      </c>
      <c r="DC40" s="33" t="str">
        <f ca="true">+IF(OFFSET('Sanitation Data'!$F$32,0,10*ROW('Sanitation Data'!F34))="","",OFFSET('Sanitation Data'!$F$32,0,10*ROW('Sanitation Data'!F34)))</f>
        <v/>
      </c>
      <c r="DD40" s="33" t="str">
        <f ca="true">+IF(OFFSET('Sanitation Data'!$F$33,0,10*ROW('Sanitation Data'!F34))="","",OFFSET('Sanitation Data'!$F$33,0,10*ROW('Sanitation Data'!F34)))</f>
        <v/>
      </c>
      <c r="DE40" s="33" t="str">
        <f ca="true">+IF(OFFSET('Sanitation Data'!$G$29,0,10*ROW('Sanitation Data'!G34))="","",OFFSET('Sanitation Data'!$G$29,0,10*ROW('Sanitation Data'!G34)))</f>
        <v/>
      </c>
      <c r="DF40" s="33" t="str">
        <f ca="true">+IF(OFFSET('Sanitation Data'!$G$30,0,10*ROW('Sanitation Data'!G34))="","",OFFSET('Sanitation Data'!$G$30,0,10*ROW('Sanitation Data'!G34)))</f>
        <v/>
      </c>
      <c r="DG40" s="33" t="str">
        <f ca="true">+IF(OFFSET('Sanitation Data'!$G$31,0,10*ROW('Sanitation Data'!G34))="","",OFFSET('Sanitation Data'!$G$31,0,10*ROW('Sanitation Data'!G34)))</f>
        <v/>
      </c>
      <c r="DH40" s="33" t="str">
        <f ca="true">+IF(OFFSET('Sanitation Data'!$G$32,0,10*ROW('Sanitation Data'!G34))="","",OFFSET('Sanitation Data'!$G$32,0,10*ROW('Sanitation Data'!G34)))</f>
        <v/>
      </c>
      <c r="DI40" s="33" t="str">
        <f ca="true">+IF(OFFSET('Sanitation Data'!$G$33,0,10*ROW('Sanitation Data'!G34))="","",OFFSET('Sanitation Data'!$G$33,0,10*ROW('Sanitation Data'!G34)))</f>
        <v/>
      </c>
      <c r="DJ40" s="33" t="str">
        <f ca="true">+IF(OFFSET('Sanitation Data'!$H$29,0,10*ROW('Sanitation Data'!H34))="","",OFFSET('Sanitation Data'!$H$29,0,10*ROW('Sanitation Data'!H34)))</f>
        <v/>
      </c>
      <c r="DK40" s="33" t="str">
        <f ca="true">+IF(OFFSET('Sanitation Data'!$H$30,0,10*ROW('Sanitation Data'!H34))="","",OFFSET('Sanitation Data'!$H$30,0,10*ROW('Sanitation Data'!H34)))</f>
        <v/>
      </c>
      <c r="DL40" s="33" t="str">
        <f ca="true">+IF(OFFSET('Sanitation Data'!$H$31,0,10*ROW('Sanitation Data'!H34))="","",OFFSET('Sanitation Data'!$H$31,0,10*ROW('Sanitation Data'!H34)))</f>
        <v/>
      </c>
      <c r="DM40" s="33" t="str">
        <f ca="true">+IF(OFFSET('Sanitation Data'!$H$32,0,10*ROW('Sanitation Data'!H34))="","",OFFSET('Sanitation Data'!$H$32,0,10*ROW('Sanitation Data'!H34)))</f>
        <v/>
      </c>
      <c r="DN40" s="33" t="str">
        <f ca="true">+IF(OFFSET('Sanitation Data'!$H$33,0,10*ROW('Sanitation Data'!H34))="","",OFFSET('Sanitation Data'!$H$33,0,10*ROW('Sanitation Data'!H34)))</f>
        <v/>
      </c>
      <c r="DO40" s="33" t="str">
        <f ca="true">+IF(OFFSET('Hygiene Data'!$C$12,0,10*ROW('Hygiene Data'!C34))="","",OFFSET('Hygiene Data'!$C$12,0,10*ROW('Hygiene Data'!C34)))</f>
        <v/>
      </c>
      <c r="DP40" s="33" t="str">
        <f ca="true">+IF(OFFSET('Hygiene Data'!$C$13,0,10*ROW('Hygiene Data'!C34))="","",OFFSET('Hygiene Data'!$C$13,0,10*ROW('Hygiene Data'!C34)))</f>
        <v/>
      </c>
      <c r="DQ40" s="33" t="str">
        <f ca="true">+IF(OFFSET('Hygiene Data'!$C$14,0,10*ROW('Hygiene Data'!C34))="","",OFFSET('Hygiene Data'!$C$14,0,10*ROW('Hygiene Data'!C34)))</f>
        <v/>
      </c>
      <c r="DR40" s="33" t="str">
        <f ca="true">+IF(OFFSET('Hygiene Data'!$D$12,0,10*ROW('Hygiene Data'!D34))="","",OFFSET('Hygiene Data'!$D$12,0,10*ROW('Hygiene Data'!D34)))</f>
        <v/>
      </c>
      <c r="DS40" s="33" t="str">
        <f ca="true">+IF(OFFSET('Hygiene Data'!$D$13,0,10*ROW('Hygiene Data'!D34))="","",OFFSET('Hygiene Data'!$D$13,0,10*ROW('Hygiene Data'!D34)))</f>
        <v/>
      </c>
      <c r="DT40" s="33" t="str">
        <f ca="true">+IF(OFFSET('Hygiene Data'!$D$14,0,10*ROW('Hygiene Data'!D34))="","",OFFSET('Hygiene Data'!$D$14,0,10*ROW('Hygiene Data'!D34)))</f>
        <v/>
      </c>
      <c r="DU40" s="33" t="str">
        <f ca="true">+IF(OFFSET('Hygiene Data'!$E$12,0,10*ROW('Hygiene Data'!E34))="","",OFFSET('Hygiene Data'!$E$12,0,10*ROW('Hygiene Data'!E34)))</f>
        <v/>
      </c>
      <c r="DV40" s="33" t="str">
        <f ca="true">+IF(OFFSET('Hygiene Data'!$E$13,0,10*ROW('Hygiene Data'!E34))="","",OFFSET('Hygiene Data'!$E$13,0,10*ROW('Hygiene Data'!E34)))</f>
        <v/>
      </c>
      <c r="DW40" s="33" t="str">
        <f ca="true">+IF(OFFSET('Hygiene Data'!$E$14,0,10*ROW('Hygiene Data'!E34))="","",OFFSET('Hygiene Data'!$E$14,0,10*ROW('Hygiene Data'!E34)))</f>
        <v/>
      </c>
      <c r="DX40" s="33" t="str">
        <f ca="true">+IF(OFFSET('Hygiene Data'!$F$12,0,10*ROW('Hygiene Data'!F34))="","",OFFSET('Hygiene Data'!$F$12,0,10*ROW('Hygiene Data'!F34)))</f>
        <v/>
      </c>
      <c r="DY40" s="33" t="str">
        <f ca="true">+IF(OFFSET('Hygiene Data'!$F$13,0,10*ROW('Hygiene Data'!F34))="","",OFFSET('Hygiene Data'!$F$13,0,10*ROW('Hygiene Data'!F34)))</f>
        <v/>
      </c>
      <c r="DZ40" s="33" t="str">
        <f ca="true">+IF(OFFSET('Hygiene Data'!$F$14,0,10*ROW('Hygiene Data'!F34))="","",OFFSET('Hygiene Data'!$F$14,0,10*ROW('Hygiene Data'!F34)))</f>
        <v/>
      </c>
      <c r="EA40" s="33" t="str">
        <f ca="true">+IF(OFFSET('Hygiene Data'!$G$12,0,10*ROW('Hygiene Data'!G34))="","",OFFSET('Hygiene Data'!$G$12,0,10*ROW('Hygiene Data'!G34)))</f>
        <v/>
      </c>
      <c r="EB40" s="33" t="str">
        <f ca="true">+IF(OFFSET('Hygiene Data'!$G$13,0,10*ROW('Hygiene Data'!G34))="","",OFFSET('Hygiene Data'!$G$13,0,10*ROW('Hygiene Data'!G34)))</f>
        <v/>
      </c>
      <c r="EC40" s="33" t="str">
        <f ca="true">+IF(OFFSET('Hygiene Data'!$G$14,0,10*ROW('Hygiene Data'!G34))="","",OFFSET('Hygiene Data'!$G$14,0,10*ROW('Hygiene Data'!G34)))</f>
        <v/>
      </c>
      <c r="ED40" s="33" t="str">
        <f ca="true">+IF(OFFSET('Hygiene Data'!$H$12,0,10*ROW('Hygiene Data'!H34))="","",OFFSET('Hygiene Data'!$H$12,0,10*ROW('Hygiene Data'!H34)))</f>
        <v/>
      </c>
      <c r="EE40" s="33" t="str">
        <f ca="true">+IF(OFFSET('Hygiene Data'!$H$13,0,10*ROW('Hygiene Data'!H34))="","",OFFSET('Hygiene Data'!$H$13,0,10*ROW('Hygiene Data'!H34)))</f>
        <v/>
      </c>
      <c r="EF40" s="33" t="str">
        <f ca="true">+IF(OFFSET('Hygiene Data'!$H$14,0,10*ROW('Hygiene Data'!H34))="","",OFFSET('Hygiene Data'!$H$14,0,10*ROW('Hygiene Data'!H34)))</f>
        <v/>
      </c>
    </row>
    <row r="41" x14ac:dyDescent="0.2">
      <c r="A41" s="56" t="str">
        <f ca="true">+IF(OFFSET('Water Data'!$B$1,0,10*ROW('Water Data'!B38))="","",OFFSET('Water Data'!$B$1,0,10*ROW('Water Data'!B38)))</f>
        <v/>
      </c>
      <c r="B41" s="56" t="str">
        <f ca="true">+IF(OFFSET('Water Data'!$A$3,0,10*ROW('Water Data'!A38))="","",OFFSET('Water Data'!$A$3,0,10*ROW('Water Data'!A38)))</f>
        <v/>
      </c>
      <c r="C41" s="56" t="str">
        <f ca="true">+IF(OFFSET('Water Data'!$C$3,0,10*ROW('Water Data'!C38))="","",OFFSET('Water Data'!$C$3,0,10*ROW('Water Data'!C38)))</f>
        <v/>
      </c>
      <c r="D41" s="244"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4"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4"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4"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4"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4"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4"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4"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4"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4"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4"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4"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4"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4"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4"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4"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4"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4"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5"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5"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5"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5"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5"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5"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5"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5"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5"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5"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5"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5"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5"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5"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5"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5"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5"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5"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5"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5"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5"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5"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5"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5"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5"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5"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5"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5"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5"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5"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6"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6"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6"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6"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6"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6"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6"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6"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6"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6"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6"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6"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6"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6"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6"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6"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6"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6"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3" t="str">
        <f ca="true">+IF(OFFSET('Water Data'!$C$28,0,10*ROW('Water Data'!C35))="","",OFFSET('Water Data'!$C$28,0,10*ROW('Water Data'!C35)))</f>
        <v/>
      </c>
      <c r="BT41" s="33" t="str">
        <f ca="true">+IF(OFFSET('Water Data'!$C$29,0,10*ROW('Water Data'!C35))="","",OFFSET('Water Data'!$C$29,0,10*ROW('Water Data'!C35)))</f>
        <v/>
      </c>
      <c r="BU41" s="33" t="str">
        <f ca="true">+IF(OFFSET('Water Data'!$C$30,0,10*ROW('Water Data'!C35))="","",OFFSET('Water Data'!$C$30,0,10*ROW('Water Data'!C35)))</f>
        <v/>
      </c>
      <c r="BV41" s="33" t="str">
        <f ca="true">+IF(OFFSET('Water Data'!$D$28,0,10*ROW('Water Data'!D35))="","",OFFSET('Water Data'!$D$28,0,10*ROW('Water Data'!D35)))</f>
        <v/>
      </c>
      <c r="BW41" s="33" t="str">
        <f ca="true">+IF(OFFSET('Water Data'!$D$29,0,10*ROW('Water Data'!D35))="","",OFFSET('Water Data'!$D$29,0,10*ROW('Water Data'!D35)))</f>
        <v/>
      </c>
      <c r="BX41" s="33" t="str">
        <f ca="true">+IF(OFFSET('Water Data'!$D$30,0,10*ROW('Water Data'!D35))="","",OFFSET('Water Data'!$D$30,0,10*ROW('Water Data'!D35)))</f>
        <v/>
      </c>
      <c r="BY41" s="33" t="str">
        <f ca="true">+IF(OFFSET('Water Data'!$E$28,0,10*ROW('Water Data'!E35))="","",OFFSET('Water Data'!$E$28,0,10*ROW('Water Data'!E35)))</f>
        <v/>
      </c>
      <c r="BZ41" s="33" t="str">
        <f ca="true">+IF(OFFSET('Water Data'!$E$29,0,10*ROW('Water Data'!E35))="","",OFFSET('Water Data'!$E$29,0,10*ROW('Water Data'!E35)))</f>
        <v/>
      </c>
      <c r="CA41" s="33" t="str">
        <f ca="true">+IF(OFFSET('Water Data'!$E$30,0,10*ROW('Water Data'!E35))="","",OFFSET('Water Data'!$E$30,0,10*ROW('Water Data'!E35)))</f>
        <v/>
      </c>
      <c r="CB41" s="33" t="str">
        <f ca="true">+IF(OFFSET('Water Data'!$F$28,0,10*ROW('Water Data'!F35))="","",OFFSET('Water Data'!$F$28,0,10*ROW('Water Data'!F35)))</f>
        <v/>
      </c>
      <c r="CC41" s="33" t="str">
        <f ca="true">+IF(OFFSET('Water Data'!$F$29,0,10*ROW('Water Data'!F35))="","",OFFSET('Water Data'!$F$29,0,10*ROW('Water Data'!F35)))</f>
        <v/>
      </c>
      <c r="CD41" s="33" t="str">
        <f ca="true">+IF(OFFSET('Water Data'!$F$30,0,10*ROW('Water Data'!F35))="","",OFFSET('Water Data'!$F$30,0,10*ROW('Water Data'!F35)))</f>
        <v/>
      </c>
      <c r="CE41" s="33" t="str">
        <f ca="true">+IF(OFFSET('Water Data'!$G$28,0,10*ROW('Water Data'!G35))="","",OFFSET('Water Data'!$G$28,0,10*ROW('Water Data'!G35)))</f>
        <v/>
      </c>
      <c r="CF41" s="33" t="str">
        <f ca="true">+IF(OFFSET('Water Data'!$G$29,0,10*ROW('Water Data'!G35))="","",OFFSET('Water Data'!$G$29,0,10*ROW('Water Data'!G35)))</f>
        <v/>
      </c>
      <c r="CG41" s="33" t="str">
        <f ca="true">+IF(OFFSET('Water Data'!$G$30,0,10*ROW('Water Data'!G35))="","",OFFSET('Water Data'!$G$30,0,10*ROW('Water Data'!G35)))</f>
        <v/>
      </c>
      <c r="CH41" s="33" t="str">
        <f ca="true">+IF(OFFSET('Water Data'!$H$28,0,10*ROW('Water Data'!H35))="","",OFFSET('Water Data'!$H$28,0,10*ROW('Water Data'!H35)))</f>
        <v/>
      </c>
      <c r="CI41" s="33" t="str">
        <f ca="true">+IF(OFFSET('Water Data'!$H$29,0,10*ROW('Water Data'!H35))="","",OFFSET('Water Data'!$H$29,0,10*ROW('Water Data'!H35)))</f>
        <v/>
      </c>
      <c r="CJ41" s="33" t="str">
        <f ca="true">+IF(OFFSET('Water Data'!$H$30,0,10*ROW('Water Data'!H35))="","",OFFSET('Water Data'!$H$30,0,10*ROW('Water Data'!H35)))</f>
        <v/>
      </c>
      <c r="CK41" s="33" t="str">
        <f ca="true">+IF(OFFSET('Sanitation Data'!$C$29,0,10*ROW('Sanitation Data'!C35))="","",OFFSET('Sanitation Data'!$C$29,0,10*ROW('Sanitation Data'!C35)))</f>
        <v/>
      </c>
      <c r="CL41" s="33" t="str">
        <f ca="true">+IF(OFFSET('Sanitation Data'!$C$30,0,10*ROW('Sanitation Data'!C35))="","",OFFSET('Sanitation Data'!$C$30,0,10*ROW('Sanitation Data'!C35)))</f>
        <v/>
      </c>
      <c r="CM41" s="33" t="str">
        <f ca="true">+IF(OFFSET('Sanitation Data'!$C$31,0,10*ROW('Sanitation Data'!C35))="","",OFFSET('Sanitation Data'!$C$31,0,10*ROW('Sanitation Data'!C35)))</f>
        <v/>
      </c>
      <c r="CN41" s="33" t="str">
        <f ca="true">+IF(OFFSET('Sanitation Data'!$C$32,0,10*ROW('Sanitation Data'!C35))="","",OFFSET('Sanitation Data'!$C$32,0,10*ROW('Sanitation Data'!C35)))</f>
        <v/>
      </c>
      <c r="CO41" s="33" t="str">
        <f ca="true">+IF(OFFSET('Sanitation Data'!$C$33,0,10*ROW('Sanitation Data'!C35))="","",OFFSET('Sanitation Data'!$C$33,0,10*ROW('Sanitation Data'!C35)))</f>
        <v/>
      </c>
      <c r="CP41" s="33" t="str">
        <f ca="true">+IF(OFFSET('Sanitation Data'!$D$29,0,10*ROW('Sanitation Data'!D35))="","",OFFSET('Sanitation Data'!$D$29,0,10*ROW('Sanitation Data'!D35)))</f>
        <v/>
      </c>
      <c r="CQ41" s="33" t="str">
        <f ca="true">+IF(OFFSET('Sanitation Data'!$D$30,0,10*ROW('Sanitation Data'!D35))="","",OFFSET('Sanitation Data'!$D$30,0,10*ROW('Sanitation Data'!D35)))</f>
        <v/>
      </c>
      <c r="CR41" s="33" t="str">
        <f ca="true">+IF(OFFSET('Sanitation Data'!$D$31,0,10*ROW('Sanitation Data'!D35))="","",OFFSET('Sanitation Data'!$D$31,0,10*ROW('Sanitation Data'!D35)))</f>
        <v/>
      </c>
      <c r="CS41" s="33" t="str">
        <f ca="true">+IF(OFFSET('Sanitation Data'!$D$32,0,10*ROW('Sanitation Data'!D35))="","",OFFSET('Sanitation Data'!$D$32,0,10*ROW('Sanitation Data'!D35)))</f>
        <v/>
      </c>
      <c r="CT41" s="33" t="str">
        <f ca="true">+IF(OFFSET('Sanitation Data'!$D$33,0,10*ROW('Sanitation Data'!D35))="","",OFFSET('Sanitation Data'!$D$33,0,10*ROW('Sanitation Data'!D35)))</f>
        <v/>
      </c>
      <c r="CU41" s="33" t="str">
        <f ca="true">+IF(OFFSET('Sanitation Data'!$E$29,0,10*ROW('Sanitation Data'!E35))="","",OFFSET('Sanitation Data'!$E$29,0,10*ROW('Sanitation Data'!E35)))</f>
        <v/>
      </c>
      <c r="CV41" s="33" t="str">
        <f ca="true">+IF(OFFSET('Sanitation Data'!$E$30,0,10*ROW('Sanitation Data'!E35))="","",OFFSET('Sanitation Data'!$E$30,0,10*ROW('Sanitation Data'!E35)))</f>
        <v/>
      </c>
      <c r="CW41" s="33" t="str">
        <f ca="true">+IF(OFFSET('Sanitation Data'!$E$31,0,10*ROW('Sanitation Data'!E35))="","",OFFSET('Sanitation Data'!$E$31,0,10*ROW('Sanitation Data'!E35)))</f>
        <v/>
      </c>
      <c r="CX41" s="33" t="str">
        <f ca="true">+IF(OFFSET('Sanitation Data'!$E$32,0,10*ROW('Sanitation Data'!E35))="","",OFFSET('Sanitation Data'!$E$32,0,10*ROW('Sanitation Data'!E35)))</f>
        <v/>
      </c>
      <c r="CY41" s="33" t="str">
        <f ca="true">+IF(OFFSET('Sanitation Data'!$E$33,0,10*ROW('Sanitation Data'!E35))="","",OFFSET('Sanitation Data'!$E$33,0,10*ROW('Sanitation Data'!E35)))</f>
        <v/>
      </c>
      <c r="CZ41" s="33" t="str">
        <f ca="true">+IF(OFFSET('Sanitation Data'!$F$29,0,10*ROW('Sanitation Data'!F35))="","",OFFSET('Sanitation Data'!$F$29,0,10*ROW('Sanitation Data'!F35)))</f>
        <v/>
      </c>
      <c r="DA41" s="33" t="str">
        <f ca="true">+IF(OFFSET('Sanitation Data'!$F$30,0,10*ROW('Sanitation Data'!F35))="","",OFFSET('Sanitation Data'!$F$30,0,10*ROW('Sanitation Data'!F35)))</f>
        <v/>
      </c>
      <c r="DB41" s="33" t="str">
        <f ca="true">+IF(OFFSET('Sanitation Data'!$F$31,0,10*ROW('Sanitation Data'!F35))="","",OFFSET('Sanitation Data'!$F$31,0,10*ROW('Sanitation Data'!F35)))</f>
        <v/>
      </c>
      <c r="DC41" s="33" t="str">
        <f ca="true">+IF(OFFSET('Sanitation Data'!$F$32,0,10*ROW('Sanitation Data'!F35))="","",OFFSET('Sanitation Data'!$F$32,0,10*ROW('Sanitation Data'!F35)))</f>
        <v/>
      </c>
      <c r="DD41" s="33" t="str">
        <f ca="true">+IF(OFFSET('Sanitation Data'!$F$33,0,10*ROW('Sanitation Data'!F35))="","",OFFSET('Sanitation Data'!$F$33,0,10*ROW('Sanitation Data'!F35)))</f>
        <v/>
      </c>
      <c r="DE41" s="33" t="str">
        <f ca="true">+IF(OFFSET('Sanitation Data'!$G$29,0,10*ROW('Sanitation Data'!G35))="","",OFFSET('Sanitation Data'!$G$29,0,10*ROW('Sanitation Data'!G35)))</f>
        <v/>
      </c>
      <c r="DF41" s="33" t="str">
        <f ca="true">+IF(OFFSET('Sanitation Data'!$G$30,0,10*ROW('Sanitation Data'!G35))="","",OFFSET('Sanitation Data'!$G$30,0,10*ROW('Sanitation Data'!G35)))</f>
        <v/>
      </c>
      <c r="DG41" s="33" t="str">
        <f ca="true">+IF(OFFSET('Sanitation Data'!$G$31,0,10*ROW('Sanitation Data'!G35))="","",OFFSET('Sanitation Data'!$G$31,0,10*ROW('Sanitation Data'!G35)))</f>
        <v/>
      </c>
      <c r="DH41" s="33" t="str">
        <f ca="true">+IF(OFFSET('Sanitation Data'!$G$32,0,10*ROW('Sanitation Data'!G35))="","",OFFSET('Sanitation Data'!$G$32,0,10*ROW('Sanitation Data'!G35)))</f>
        <v/>
      </c>
      <c r="DI41" s="33" t="str">
        <f ca="true">+IF(OFFSET('Sanitation Data'!$G$33,0,10*ROW('Sanitation Data'!G35))="","",OFFSET('Sanitation Data'!$G$33,0,10*ROW('Sanitation Data'!G35)))</f>
        <v/>
      </c>
      <c r="DJ41" s="33" t="str">
        <f ca="true">+IF(OFFSET('Sanitation Data'!$H$29,0,10*ROW('Sanitation Data'!H35))="","",OFFSET('Sanitation Data'!$H$29,0,10*ROW('Sanitation Data'!H35)))</f>
        <v/>
      </c>
      <c r="DK41" s="33" t="str">
        <f ca="true">+IF(OFFSET('Sanitation Data'!$H$30,0,10*ROW('Sanitation Data'!H35))="","",OFFSET('Sanitation Data'!$H$30,0,10*ROW('Sanitation Data'!H35)))</f>
        <v/>
      </c>
      <c r="DL41" s="33" t="str">
        <f ca="true">+IF(OFFSET('Sanitation Data'!$H$31,0,10*ROW('Sanitation Data'!H35))="","",OFFSET('Sanitation Data'!$H$31,0,10*ROW('Sanitation Data'!H35)))</f>
        <v/>
      </c>
      <c r="DM41" s="33" t="str">
        <f ca="true">+IF(OFFSET('Sanitation Data'!$H$32,0,10*ROW('Sanitation Data'!H35))="","",OFFSET('Sanitation Data'!$H$32,0,10*ROW('Sanitation Data'!H35)))</f>
        <v/>
      </c>
      <c r="DN41" s="33" t="str">
        <f ca="true">+IF(OFFSET('Sanitation Data'!$H$33,0,10*ROW('Sanitation Data'!H35))="","",OFFSET('Sanitation Data'!$H$33,0,10*ROW('Sanitation Data'!H35)))</f>
        <v/>
      </c>
      <c r="DO41" s="33" t="str">
        <f ca="true">+IF(OFFSET('Hygiene Data'!$C$12,0,10*ROW('Hygiene Data'!C35))="","",OFFSET('Hygiene Data'!$C$12,0,10*ROW('Hygiene Data'!C35)))</f>
        <v/>
      </c>
      <c r="DP41" s="33" t="str">
        <f ca="true">+IF(OFFSET('Hygiene Data'!$C$13,0,10*ROW('Hygiene Data'!C35))="","",OFFSET('Hygiene Data'!$C$13,0,10*ROW('Hygiene Data'!C35)))</f>
        <v/>
      </c>
      <c r="DQ41" s="33" t="str">
        <f ca="true">+IF(OFFSET('Hygiene Data'!$C$14,0,10*ROW('Hygiene Data'!C35))="","",OFFSET('Hygiene Data'!$C$14,0,10*ROW('Hygiene Data'!C35)))</f>
        <v/>
      </c>
      <c r="DR41" s="33" t="str">
        <f ca="true">+IF(OFFSET('Hygiene Data'!$D$12,0,10*ROW('Hygiene Data'!D35))="","",OFFSET('Hygiene Data'!$D$12,0,10*ROW('Hygiene Data'!D35)))</f>
        <v/>
      </c>
      <c r="DS41" s="33" t="str">
        <f ca="true">+IF(OFFSET('Hygiene Data'!$D$13,0,10*ROW('Hygiene Data'!D35))="","",OFFSET('Hygiene Data'!$D$13,0,10*ROW('Hygiene Data'!D35)))</f>
        <v/>
      </c>
      <c r="DT41" s="33" t="str">
        <f ca="true">+IF(OFFSET('Hygiene Data'!$D$14,0,10*ROW('Hygiene Data'!D35))="","",OFFSET('Hygiene Data'!$D$14,0,10*ROW('Hygiene Data'!D35)))</f>
        <v/>
      </c>
      <c r="DU41" s="33" t="str">
        <f ca="true">+IF(OFFSET('Hygiene Data'!$E$12,0,10*ROW('Hygiene Data'!E35))="","",OFFSET('Hygiene Data'!$E$12,0,10*ROW('Hygiene Data'!E35)))</f>
        <v/>
      </c>
      <c r="DV41" s="33" t="str">
        <f ca="true">+IF(OFFSET('Hygiene Data'!$E$13,0,10*ROW('Hygiene Data'!E35))="","",OFFSET('Hygiene Data'!$E$13,0,10*ROW('Hygiene Data'!E35)))</f>
        <v/>
      </c>
      <c r="DW41" s="33" t="str">
        <f ca="true">+IF(OFFSET('Hygiene Data'!$E$14,0,10*ROW('Hygiene Data'!E35))="","",OFFSET('Hygiene Data'!$E$14,0,10*ROW('Hygiene Data'!E35)))</f>
        <v/>
      </c>
      <c r="DX41" s="33" t="str">
        <f ca="true">+IF(OFFSET('Hygiene Data'!$F$12,0,10*ROW('Hygiene Data'!F35))="","",OFFSET('Hygiene Data'!$F$12,0,10*ROW('Hygiene Data'!F35)))</f>
        <v/>
      </c>
      <c r="DY41" s="33" t="str">
        <f ca="true">+IF(OFFSET('Hygiene Data'!$F$13,0,10*ROW('Hygiene Data'!F35))="","",OFFSET('Hygiene Data'!$F$13,0,10*ROW('Hygiene Data'!F35)))</f>
        <v/>
      </c>
      <c r="DZ41" s="33" t="str">
        <f ca="true">+IF(OFFSET('Hygiene Data'!$F$14,0,10*ROW('Hygiene Data'!F35))="","",OFFSET('Hygiene Data'!$F$14,0,10*ROW('Hygiene Data'!F35)))</f>
        <v/>
      </c>
      <c r="EA41" s="33" t="str">
        <f ca="true">+IF(OFFSET('Hygiene Data'!$G$12,0,10*ROW('Hygiene Data'!G35))="","",OFFSET('Hygiene Data'!$G$12,0,10*ROW('Hygiene Data'!G35)))</f>
        <v/>
      </c>
      <c r="EB41" s="33" t="str">
        <f ca="true">+IF(OFFSET('Hygiene Data'!$G$13,0,10*ROW('Hygiene Data'!G35))="","",OFFSET('Hygiene Data'!$G$13,0,10*ROW('Hygiene Data'!G35)))</f>
        <v/>
      </c>
      <c r="EC41" s="33" t="str">
        <f ca="true">+IF(OFFSET('Hygiene Data'!$G$14,0,10*ROW('Hygiene Data'!G35))="","",OFFSET('Hygiene Data'!$G$14,0,10*ROW('Hygiene Data'!G35)))</f>
        <v/>
      </c>
      <c r="ED41" s="33" t="str">
        <f ca="true">+IF(OFFSET('Hygiene Data'!$H$12,0,10*ROW('Hygiene Data'!H35))="","",OFFSET('Hygiene Data'!$H$12,0,10*ROW('Hygiene Data'!H35)))</f>
        <v/>
      </c>
      <c r="EE41" s="33" t="str">
        <f ca="true">+IF(OFFSET('Hygiene Data'!$H$13,0,10*ROW('Hygiene Data'!H35))="","",OFFSET('Hygiene Data'!$H$13,0,10*ROW('Hygiene Data'!H35)))</f>
        <v/>
      </c>
      <c r="EF41" s="33" t="str">
        <f ca="true">+IF(OFFSET('Hygiene Data'!$H$14,0,10*ROW('Hygiene Data'!H35))="","",OFFSET('Hygiene Data'!$H$14,0,10*ROW('Hygiene Data'!H35)))</f>
        <v/>
      </c>
    </row>
    <row r="42" x14ac:dyDescent="0.2">
      <c r="A42" s="56" t="str">
        <f ca="true">+IF(OFFSET('Water Data'!$B$1,0,10*ROW('Water Data'!B39))="","",OFFSET('Water Data'!$B$1,0,10*ROW('Water Data'!B39)))</f>
        <v/>
      </c>
      <c r="B42" s="56" t="str">
        <f ca="true">+IF(OFFSET('Water Data'!$A$3,0,10*ROW('Water Data'!A39))="","",OFFSET('Water Data'!$A$3,0,10*ROW('Water Data'!A39)))</f>
        <v/>
      </c>
      <c r="C42" s="56" t="str">
        <f ca="true">+IF(OFFSET('Water Data'!$C$3,0,10*ROW('Water Data'!C39))="","",OFFSET('Water Data'!$C$3,0,10*ROW('Water Data'!C39)))</f>
        <v/>
      </c>
      <c r="D42" s="244"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4"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4"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4"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4"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4"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4"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4"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4"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4"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4"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4"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4"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4"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4"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4"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4"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4"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5"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5"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5"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5"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5"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5"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5"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5"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5"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5"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5"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5"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5"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5"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5"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5"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5"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5"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5"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5"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5"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5"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5"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5"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5"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5"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5"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5"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5"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5"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6"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6"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6"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6"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6"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6"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6"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6"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6"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6"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6"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6"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6"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6"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6"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6"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6"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6"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3" t="str">
        <f ca="true">+IF(OFFSET('Water Data'!$C$28,0,10*ROW('Water Data'!C36))="","",OFFSET('Water Data'!$C$28,0,10*ROW('Water Data'!C36)))</f>
        <v/>
      </c>
      <c r="BT42" s="33" t="str">
        <f ca="true">+IF(OFFSET('Water Data'!$C$29,0,10*ROW('Water Data'!C36))="","",OFFSET('Water Data'!$C$29,0,10*ROW('Water Data'!C36)))</f>
        <v/>
      </c>
      <c r="BU42" s="33" t="str">
        <f ca="true">+IF(OFFSET('Water Data'!$C$30,0,10*ROW('Water Data'!C36))="","",OFFSET('Water Data'!$C$30,0,10*ROW('Water Data'!C36)))</f>
        <v/>
      </c>
      <c r="BV42" s="33" t="str">
        <f ca="true">+IF(OFFSET('Water Data'!$D$28,0,10*ROW('Water Data'!D36))="","",OFFSET('Water Data'!$D$28,0,10*ROW('Water Data'!D36)))</f>
        <v/>
      </c>
      <c r="BW42" s="33" t="str">
        <f ca="true">+IF(OFFSET('Water Data'!$D$29,0,10*ROW('Water Data'!D36))="","",OFFSET('Water Data'!$D$29,0,10*ROW('Water Data'!D36)))</f>
        <v/>
      </c>
      <c r="BX42" s="33" t="str">
        <f ca="true">+IF(OFFSET('Water Data'!$D$30,0,10*ROW('Water Data'!D36))="","",OFFSET('Water Data'!$D$30,0,10*ROW('Water Data'!D36)))</f>
        <v/>
      </c>
      <c r="BY42" s="33" t="str">
        <f ca="true">+IF(OFFSET('Water Data'!$E$28,0,10*ROW('Water Data'!E36))="","",OFFSET('Water Data'!$E$28,0,10*ROW('Water Data'!E36)))</f>
        <v/>
      </c>
      <c r="BZ42" s="33" t="str">
        <f ca="true">+IF(OFFSET('Water Data'!$E$29,0,10*ROW('Water Data'!E36))="","",OFFSET('Water Data'!$E$29,0,10*ROW('Water Data'!E36)))</f>
        <v/>
      </c>
      <c r="CA42" s="33" t="str">
        <f ca="true">+IF(OFFSET('Water Data'!$E$30,0,10*ROW('Water Data'!E36))="","",OFFSET('Water Data'!$E$30,0,10*ROW('Water Data'!E36)))</f>
        <v/>
      </c>
      <c r="CB42" s="33" t="str">
        <f ca="true">+IF(OFFSET('Water Data'!$F$28,0,10*ROW('Water Data'!F36))="","",OFFSET('Water Data'!$F$28,0,10*ROW('Water Data'!F36)))</f>
        <v/>
      </c>
      <c r="CC42" s="33" t="str">
        <f ca="true">+IF(OFFSET('Water Data'!$F$29,0,10*ROW('Water Data'!F36))="","",OFFSET('Water Data'!$F$29,0,10*ROW('Water Data'!F36)))</f>
        <v/>
      </c>
      <c r="CD42" s="33" t="str">
        <f ca="true">+IF(OFFSET('Water Data'!$F$30,0,10*ROW('Water Data'!F36))="","",OFFSET('Water Data'!$F$30,0,10*ROW('Water Data'!F36)))</f>
        <v/>
      </c>
      <c r="CE42" s="33" t="str">
        <f ca="true">+IF(OFFSET('Water Data'!$G$28,0,10*ROW('Water Data'!G36))="","",OFFSET('Water Data'!$G$28,0,10*ROW('Water Data'!G36)))</f>
        <v/>
      </c>
      <c r="CF42" s="33" t="str">
        <f ca="true">+IF(OFFSET('Water Data'!$G$29,0,10*ROW('Water Data'!G36))="","",OFFSET('Water Data'!$G$29,0,10*ROW('Water Data'!G36)))</f>
        <v/>
      </c>
      <c r="CG42" s="33" t="str">
        <f ca="true">+IF(OFFSET('Water Data'!$G$30,0,10*ROW('Water Data'!G36))="","",OFFSET('Water Data'!$G$30,0,10*ROW('Water Data'!G36)))</f>
        <v/>
      </c>
      <c r="CH42" s="33" t="str">
        <f ca="true">+IF(OFFSET('Water Data'!$H$28,0,10*ROW('Water Data'!H36))="","",OFFSET('Water Data'!$H$28,0,10*ROW('Water Data'!H36)))</f>
        <v/>
      </c>
      <c r="CI42" s="33" t="str">
        <f ca="true">+IF(OFFSET('Water Data'!$H$29,0,10*ROW('Water Data'!H36))="","",OFFSET('Water Data'!$H$29,0,10*ROW('Water Data'!H36)))</f>
        <v/>
      </c>
      <c r="CJ42" s="33" t="str">
        <f ca="true">+IF(OFFSET('Water Data'!$H$30,0,10*ROW('Water Data'!H36))="","",OFFSET('Water Data'!$H$30,0,10*ROW('Water Data'!H36)))</f>
        <v/>
      </c>
      <c r="CK42" s="33" t="str">
        <f ca="true">+IF(OFFSET('Sanitation Data'!$C$29,0,10*ROW('Sanitation Data'!C36))="","",OFFSET('Sanitation Data'!$C$29,0,10*ROW('Sanitation Data'!C36)))</f>
        <v/>
      </c>
      <c r="CL42" s="33" t="str">
        <f ca="true">+IF(OFFSET('Sanitation Data'!$C$30,0,10*ROW('Sanitation Data'!C36))="","",OFFSET('Sanitation Data'!$C$30,0,10*ROW('Sanitation Data'!C36)))</f>
        <v/>
      </c>
      <c r="CM42" s="33" t="str">
        <f ca="true">+IF(OFFSET('Sanitation Data'!$C$31,0,10*ROW('Sanitation Data'!C36))="","",OFFSET('Sanitation Data'!$C$31,0,10*ROW('Sanitation Data'!C36)))</f>
        <v/>
      </c>
      <c r="CN42" s="33" t="str">
        <f ca="true">+IF(OFFSET('Sanitation Data'!$C$32,0,10*ROW('Sanitation Data'!C36))="","",OFFSET('Sanitation Data'!$C$32,0,10*ROW('Sanitation Data'!C36)))</f>
        <v/>
      </c>
      <c r="CO42" s="33" t="str">
        <f ca="true">+IF(OFFSET('Sanitation Data'!$C$33,0,10*ROW('Sanitation Data'!C36))="","",OFFSET('Sanitation Data'!$C$33,0,10*ROW('Sanitation Data'!C36)))</f>
        <v/>
      </c>
      <c r="CP42" s="33" t="str">
        <f ca="true">+IF(OFFSET('Sanitation Data'!$D$29,0,10*ROW('Sanitation Data'!D36))="","",OFFSET('Sanitation Data'!$D$29,0,10*ROW('Sanitation Data'!D36)))</f>
        <v/>
      </c>
      <c r="CQ42" s="33" t="str">
        <f ca="true">+IF(OFFSET('Sanitation Data'!$D$30,0,10*ROW('Sanitation Data'!D36))="","",OFFSET('Sanitation Data'!$D$30,0,10*ROW('Sanitation Data'!D36)))</f>
        <v/>
      </c>
      <c r="CR42" s="33" t="str">
        <f ca="true">+IF(OFFSET('Sanitation Data'!$D$31,0,10*ROW('Sanitation Data'!D36))="","",OFFSET('Sanitation Data'!$D$31,0,10*ROW('Sanitation Data'!D36)))</f>
        <v/>
      </c>
      <c r="CS42" s="33" t="str">
        <f ca="true">+IF(OFFSET('Sanitation Data'!$D$32,0,10*ROW('Sanitation Data'!D36))="","",OFFSET('Sanitation Data'!$D$32,0,10*ROW('Sanitation Data'!D36)))</f>
        <v/>
      </c>
      <c r="CT42" s="33" t="str">
        <f ca="true">+IF(OFFSET('Sanitation Data'!$D$33,0,10*ROW('Sanitation Data'!D36))="","",OFFSET('Sanitation Data'!$D$33,0,10*ROW('Sanitation Data'!D36)))</f>
        <v/>
      </c>
      <c r="CU42" s="33" t="str">
        <f ca="true">+IF(OFFSET('Sanitation Data'!$E$29,0,10*ROW('Sanitation Data'!E36))="","",OFFSET('Sanitation Data'!$E$29,0,10*ROW('Sanitation Data'!E36)))</f>
        <v/>
      </c>
      <c r="CV42" s="33" t="str">
        <f ca="true">+IF(OFFSET('Sanitation Data'!$E$30,0,10*ROW('Sanitation Data'!E36))="","",OFFSET('Sanitation Data'!$E$30,0,10*ROW('Sanitation Data'!E36)))</f>
        <v/>
      </c>
      <c r="CW42" s="33" t="str">
        <f ca="true">+IF(OFFSET('Sanitation Data'!$E$31,0,10*ROW('Sanitation Data'!E36))="","",OFFSET('Sanitation Data'!$E$31,0,10*ROW('Sanitation Data'!E36)))</f>
        <v/>
      </c>
      <c r="CX42" s="33" t="str">
        <f ca="true">+IF(OFFSET('Sanitation Data'!$E$32,0,10*ROW('Sanitation Data'!E36))="","",OFFSET('Sanitation Data'!$E$32,0,10*ROW('Sanitation Data'!E36)))</f>
        <v/>
      </c>
      <c r="CY42" s="33" t="str">
        <f ca="true">+IF(OFFSET('Sanitation Data'!$E$33,0,10*ROW('Sanitation Data'!E36))="","",OFFSET('Sanitation Data'!$E$33,0,10*ROW('Sanitation Data'!E36)))</f>
        <v/>
      </c>
      <c r="CZ42" s="33" t="str">
        <f ca="true">+IF(OFFSET('Sanitation Data'!$F$29,0,10*ROW('Sanitation Data'!F36))="","",OFFSET('Sanitation Data'!$F$29,0,10*ROW('Sanitation Data'!F36)))</f>
        <v/>
      </c>
      <c r="DA42" s="33" t="str">
        <f ca="true">+IF(OFFSET('Sanitation Data'!$F$30,0,10*ROW('Sanitation Data'!F36))="","",OFFSET('Sanitation Data'!$F$30,0,10*ROW('Sanitation Data'!F36)))</f>
        <v/>
      </c>
      <c r="DB42" s="33" t="str">
        <f ca="true">+IF(OFFSET('Sanitation Data'!$F$31,0,10*ROW('Sanitation Data'!F36))="","",OFFSET('Sanitation Data'!$F$31,0,10*ROW('Sanitation Data'!F36)))</f>
        <v/>
      </c>
      <c r="DC42" s="33" t="str">
        <f ca="true">+IF(OFFSET('Sanitation Data'!$F$32,0,10*ROW('Sanitation Data'!F36))="","",OFFSET('Sanitation Data'!$F$32,0,10*ROW('Sanitation Data'!F36)))</f>
        <v/>
      </c>
      <c r="DD42" s="33" t="str">
        <f ca="true">+IF(OFFSET('Sanitation Data'!$F$33,0,10*ROW('Sanitation Data'!F36))="","",OFFSET('Sanitation Data'!$F$33,0,10*ROW('Sanitation Data'!F36)))</f>
        <v/>
      </c>
      <c r="DE42" s="33" t="str">
        <f ca="true">+IF(OFFSET('Sanitation Data'!$G$29,0,10*ROW('Sanitation Data'!G36))="","",OFFSET('Sanitation Data'!$G$29,0,10*ROW('Sanitation Data'!G36)))</f>
        <v/>
      </c>
      <c r="DF42" s="33" t="str">
        <f ca="true">+IF(OFFSET('Sanitation Data'!$G$30,0,10*ROW('Sanitation Data'!G36))="","",OFFSET('Sanitation Data'!$G$30,0,10*ROW('Sanitation Data'!G36)))</f>
        <v/>
      </c>
      <c r="DG42" s="33" t="str">
        <f ca="true">+IF(OFFSET('Sanitation Data'!$G$31,0,10*ROW('Sanitation Data'!G36))="","",OFFSET('Sanitation Data'!$G$31,0,10*ROW('Sanitation Data'!G36)))</f>
        <v/>
      </c>
      <c r="DH42" s="33" t="str">
        <f ca="true">+IF(OFFSET('Sanitation Data'!$G$32,0,10*ROW('Sanitation Data'!G36))="","",OFFSET('Sanitation Data'!$G$32,0,10*ROW('Sanitation Data'!G36)))</f>
        <v/>
      </c>
      <c r="DI42" s="33" t="str">
        <f ca="true">+IF(OFFSET('Sanitation Data'!$G$33,0,10*ROW('Sanitation Data'!G36))="","",OFFSET('Sanitation Data'!$G$33,0,10*ROW('Sanitation Data'!G36)))</f>
        <v/>
      </c>
      <c r="DJ42" s="33" t="str">
        <f ca="true">+IF(OFFSET('Sanitation Data'!$H$29,0,10*ROW('Sanitation Data'!H36))="","",OFFSET('Sanitation Data'!$H$29,0,10*ROW('Sanitation Data'!H36)))</f>
        <v/>
      </c>
      <c r="DK42" s="33" t="str">
        <f ca="true">+IF(OFFSET('Sanitation Data'!$H$30,0,10*ROW('Sanitation Data'!H36))="","",OFFSET('Sanitation Data'!$H$30,0,10*ROW('Sanitation Data'!H36)))</f>
        <v/>
      </c>
      <c r="DL42" s="33" t="str">
        <f ca="true">+IF(OFFSET('Sanitation Data'!$H$31,0,10*ROW('Sanitation Data'!H36))="","",OFFSET('Sanitation Data'!$H$31,0,10*ROW('Sanitation Data'!H36)))</f>
        <v/>
      </c>
      <c r="DM42" s="33" t="str">
        <f ca="true">+IF(OFFSET('Sanitation Data'!$H$32,0,10*ROW('Sanitation Data'!H36))="","",OFFSET('Sanitation Data'!$H$32,0,10*ROW('Sanitation Data'!H36)))</f>
        <v/>
      </c>
      <c r="DN42" s="33" t="str">
        <f ca="true">+IF(OFFSET('Sanitation Data'!$H$33,0,10*ROW('Sanitation Data'!H36))="","",OFFSET('Sanitation Data'!$H$33,0,10*ROW('Sanitation Data'!H36)))</f>
        <v/>
      </c>
      <c r="DO42" s="33" t="str">
        <f ca="true">+IF(OFFSET('Hygiene Data'!$C$12,0,10*ROW('Hygiene Data'!C36))="","",OFFSET('Hygiene Data'!$C$12,0,10*ROW('Hygiene Data'!C36)))</f>
        <v/>
      </c>
      <c r="DP42" s="33" t="str">
        <f ca="true">+IF(OFFSET('Hygiene Data'!$C$13,0,10*ROW('Hygiene Data'!C36))="","",OFFSET('Hygiene Data'!$C$13,0,10*ROW('Hygiene Data'!C36)))</f>
        <v/>
      </c>
      <c r="DQ42" s="33" t="str">
        <f ca="true">+IF(OFFSET('Hygiene Data'!$C$14,0,10*ROW('Hygiene Data'!C36))="","",OFFSET('Hygiene Data'!$C$14,0,10*ROW('Hygiene Data'!C36)))</f>
        <v/>
      </c>
      <c r="DR42" s="33" t="str">
        <f ca="true">+IF(OFFSET('Hygiene Data'!$D$12,0,10*ROW('Hygiene Data'!D36))="","",OFFSET('Hygiene Data'!$D$12,0,10*ROW('Hygiene Data'!D36)))</f>
        <v/>
      </c>
      <c r="DS42" s="33" t="str">
        <f ca="true">+IF(OFFSET('Hygiene Data'!$D$13,0,10*ROW('Hygiene Data'!D36))="","",OFFSET('Hygiene Data'!$D$13,0,10*ROW('Hygiene Data'!D36)))</f>
        <v/>
      </c>
      <c r="DT42" s="33" t="str">
        <f ca="true">+IF(OFFSET('Hygiene Data'!$D$14,0,10*ROW('Hygiene Data'!D36))="","",OFFSET('Hygiene Data'!$D$14,0,10*ROW('Hygiene Data'!D36)))</f>
        <v/>
      </c>
      <c r="DU42" s="33" t="str">
        <f ca="true">+IF(OFFSET('Hygiene Data'!$E$12,0,10*ROW('Hygiene Data'!E36))="","",OFFSET('Hygiene Data'!$E$12,0,10*ROW('Hygiene Data'!E36)))</f>
        <v/>
      </c>
      <c r="DV42" s="33" t="str">
        <f ca="true">+IF(OFFSET('Hygiene Data'!$E$13,0,10*ROW('Hygiene Data'!E36))="","",OFFSET('Hygiene Data'!$E$13,0,10*ROW('Hygiene Data'!E36)))</f>
        <v/>
      </c>
      <c r="DW42" s="33" t="str">
        <f ca="true">+IF(OFFSET('Hygiene Data'!$E$14,0,10*ROW('Hygiene Data'!E36))="","",OFFSET('Hygiene Data'!$E$14,0,10*ROW('Hygiene Data'!E36)))</f>
        <v/>
      </c>
      <c r="DX42" s="33" t="str">
        <f ca="true">+IF(OFFSET('Hygiene Data'!$F$12,0,10*ROW('Hygiene Data'!F36))="","",OFFSET('Hygiene Data'!$F$12,0,10*ROW('Hygiene Data'!F36)))</f>
        <v/>
      </c>
      <c r="DY42" s="33" t="str">
        <f ca="true">+IF(OFFSET('Hygiene Data'!$F$13,0,10*ROW('Hygiene Data'!F36))="","",OFFSET('Hygiene Data'!$F$13,0,10*ROW('Hygiene Data'!F36)))</f>
        <v/>
      </c>
      <c r="DZ42" s="33" t="str">
        <f ca="true">+IF(OFFSET('Hygiene Data'!$F$14,0,10*ROW('Hygiene Data'!F36))="","",OFFSET('Hygiene Data'!$F$14,0,10*ROW('Hygiene Data'!F36)))</f>
        <v/>
      </c>
      <c r="EA42" s="33" t="str">
        <f ca="true">+IF(OFFSET('Hygiene Data'!$G$12,0,10*ROW('Hygiene Data'!G36))="","",OFFSET('Hygiene Data'!$G$12,0,10*ROW('Hygiene Data'!G36)))</f>
        <v/>
      </c>
      <c r="EB42" s="33" t="str">
        <f ca="true">+IF(OFFSET('Hygiene Data'!$G$13,0,10*ROW('Hygiene Data'!G36))="","",OFFSET('Hygiene Data'!$G$13,0,10*ROW('Hygiene Data'!G36)))</f>
        <v/>
      </c>
      <c r="EC42" s="33" t="str">
        <f ca="true">+IF(OFFSET('Hygiene Data'!$G$14,0,10*ROW('Hygiene Data'!G36))="","",OFFSET('Hygiene Data'!$G$14,0,10*ROW('Hygiene Data'!G36)))</f>
        <v/>
      </c>
      <c r="ED42" s="33" t="str">
        <f ca="true">+IF(OFFSET('Hygiene Data'!$H$12,0,10*ROW('Hygiene Data'!H36))="","",OFFSET('Hygiene Data'!$H$12,0,10*ROW('Hygiene Data'!H36)))</f>
        <v/>
      </c>
      <c r="EE42" s="33" t="str">
        <f ca="true">+IF(OFFSET('Hygiene Data'!$H$13,0,10*ROW('Hygiene Data'!H36))="","",OFFSET('Hygiene Data'!$H$13,0,10*ROW('Hygiene Data'!H36)))</f>
        <v/>
      </c>
      <c r="EF42" s="33" t="str">
        <f ca="true">+IF(OFFSET('Hygiene Data'!$H$14,0,10*ROW('Hygiene Data'!H36))="","",OFFSET('Hygiene Data'!$H$14,0,10*ROW('Hygiene Data'!H36)))</f>
        <v/>
      </c>
    </row>
    <row r="43" x14ac:dyDescent="0.2">
      <c r="A43" s="56" t="str">
        <f ca="true">+IF(OFFSET('Water Data'!$B$1,0,10*ROW('Water Data'!B40))="","",OFFSET('Water Data'!$B$1,0,10*ROW('Water Data'!B40)))</f>
        <v/>
      </c>
      <c r="B43" s="56" t="str">
        <f ca="true">+IF(OFFSET('Water Data'!$A$3,0,10*ROW('Water Data'!A40))="","",OFFSET('Water Data'!$A$3,0,10*ROW('Water Data'!A40)))</f>
        <v/>
      </c>
      <c r="C43" s="56" t="str">
        <f ca="true">+IF(OFFSET('Water Data'!$C$3,0,10*ROW('Water Data'!C40))="","",OFFSET('Water Data'!$C$3,0,10*ROW('Water Data'!C40)))</f>
        <v/>
      </c>
      <c r="D43" s="244"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4"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4"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4"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4"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4"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4"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4"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4"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4"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4"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4"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4"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4"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4"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4"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4"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4"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5"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5"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5"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5"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5"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5"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5"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5"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5"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5"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5"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5"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5"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5"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5"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5"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5"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5"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5"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5"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5"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5"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5"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5"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5"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5"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5"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5"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5"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5"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6"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6"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6"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6"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6"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6"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6"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6"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6"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6"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6"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6"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6"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6"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6"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6"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6"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6"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3" t="str">
        <f ca="true">+IF(OFFSET('Water Data'!$C$28,0,10*ROW('Water Data'!C37))="","",OFFSET('Water Data'!$C$28,0,10*ROW('Water Data'!C37)))</f>
        <v/>
      </c>
      <c r="BT43" s="33" t="str">
        <f ca="true">+IF(OFFSET('Water Data'!$C$29,0,10*ROW('Water Data'!C37))="","",OFFSET('Water Data'!$C$29,0,10*ROW('Water Data'!C37)))</f>
        <v/>
      </c>
      <c r="BU43" s="33" t="str">
        <f ca="true">+IF(OFFSET('Water Data'!$C$30,0,10*ROW('Water Data'!C37))="","",OFFSET('Water Data'!$C$30,0,10*ROW('Water Data'!C37)))</f>
        <v/>
      </c>
      <c r="BV43" s="33" t="str">
        <f ca="true">+IF(OFFSET('Water Data'!$D$28,0,10*ROW('Water Data'!D37))="","",OFFSET('Water Data'!$D$28,0,10*ROW('Water Data'!D37)))</f>
        <v/>
      </c>
      <c r="BW43" s="33" t="str">
        <f ca="true">+IF(OFFSET('Water Data'!$D$29,0,10*ROW('Water Data'!D37))="","",OFFSET('Water Data'!$D$29,0,10*ROW('Water Data'!D37)))</f>
        <v/>
      </c>
      <c r="BX43" s="33" t="str">
        <f ca="true">+IF(OFFSET('Water Data'!$D$30,0,10*ROW('Water Data'!D37))="","",OFFSET('Water Data'!$D$30,0,10*ROW('Water Data'!D37)))</f>
        <v/>
      </c>
      <c r="BY43" s="33" t="str">
        <f ca="true">+IF(OFFSET('Water Data'!$E$28,0,10*ROW('Water Data'!E37))="","",OFFSET('Water Data'!$E$28,0,10*ROW('Water Data'!E37)))</f>
        <v/>
      </c>
      <c r="BZ43" s="33" t="str">
        <f ca="true">+IF(OFFSET('Water Data'!$E$29,0,10*ROW('Water Data'!E37))="","",OFFSET('Water Data'!$E$29,0,10*ROW('Water Data'!E37)))</f>
        <v/>
      </c>
      <c r="CA43" s="33" t="str">
        <f ca="true">+IF(OFFSET('Water Data'!$E$30,0,10*ROW('Water Data'!E37))="","",OFFSET('Water Data'!$E$30,0,10*ROW('Water Data'!E37)))</f>
        <v/>
      </c>
      <c r="CB43" s="33" t="str">
        <f ca="true">+IF(OFFSET('Water Data'!$F$28,0,10*ROW('Water Data'!F37))="","",OFFSET('Water Data'!$F$28,0,10*ROW('Water Data'!F37)))</f>
        <v/>
      </c>
      <c r="CC43" s="33" t="str">
        <f ca="true">+IF(OFFSET('Water Data'!$F$29,0,10*ROW('Water Data'!F37))="","",OFFSET('Water Data'!$F$29,0,10*ROW('Water Data'!F37)))</f>
        <v/>
      </c>
      <c r="CD43" s="33" t="str">
        <f ca="true">+IF(OFFSET('Water Data'!$F$30,0,10*ROW('Water Data'!F37))="","",OFFSET('Water Data'!$F$30,0,10*ROW('Water Data'!F37)))</f>
        <v/>
      </c>
      <c r="CE43" s="33" t="str">
        <f ca="true">+IF(OFFSET('Water Data'!$G$28,0,10*ROW('Water Data'!G37))="","",OFFSET('Water Data'!$G$28,0,10*ROW('Water Data'!G37)))</f>
        <v/>
      </c>
      <c r="CF43" s="33" t="str">
        <f ca="true">+IF(OFFSET('Water Data'!$G$29,0,10*ROW('Water Data'!G37))="","",OFFSET('Water Data'!$G$29,0,10*ROW('Water Data'!G37)))</f>
        <v/>
      </c>
      <c r="CG43" s="33" t="str">
        <f ca="true">+IF(OFFSET('Water Data'!$G$30,0,10*ROW('Water Data'!G37))="","",OFFSET('Water Data'!$G$30,0,10*ROW('Water Data'!G37)))</f>
        <v/>
      </c>
      <c r="CH43" s="33" t="str">
        <f ca="true">+IF(OFFSET('Water Data'!$H$28,0,10*ROW('Water Data'!H37))="","",OFFSET('Water Data'!$H$28,0,10*ROW('Water Data'!H37)))</f>
        <v/>
      </c>
      <c r="CI43" s="33" t="str">
        <f ca="true">+IF(OFFSET('Water Data'!$H$29,0,10*ROW('Water Data'!H37))="","",OFFSET('Water Data'!$H$29,0,10*ROW('Water Data'!H37)))</f>
        <v/>
      </c>
      <c r="CJ43" s="33" t="str">
        <f ca="true">+IF(OFFSET('Water Data'!$H$30,0,10*ROW('Water Data'!H37))="","",OFFSET('Water Data'!$H$30,0,10*ROW('Water Data'!H37)))</f>
        <v/>
      </c>
      <c r="CK43" s="33" t="str">
        <f ca="true">+IF(OFFSET('Sanitation Data'!$C$29,0,10*ROW('Sanitation Data'!C37))="","",OFFSET('Sanitation Data'!$C$29,0,10*ROW('Sanitation Data'!C37)))</f>
        <v/>
      </c>
      <c r="CL43" s="33" t="str">
        <f ca="true">+IF(OFFSET('Sanitation Data'!$C$30,0,10*ROW('Sanitation Data'!C37))="","",OFFSET('Sanitation Data'!$C$30,0,10*ROW('Sanitation Data'!C37)))</f>
        <v/>
      </c>
      <c r="CM43" s="33" t="str">
        <f ca="true">+IF(OFFSET('Sanitation Data'!$C$31,0,10*ROW('Sanitation Data'!C37))="","",OFFSET('Sanitation Data'!$C$31,0,10*ROW('Sanitation Data'!C37)))</f>
        <v/>
      </c>
      <c r="CN43" s="33" t="str">
        <f ca="true">+IF(OFFSET('Sanitation Data'!$C$32,0,10*ROW('Sanitation Data'!C37))="","",OFFSET('Sanitation Data'!$C$32,0,10*ROW('Sanitation Data'!C37)))</f>
        <v/>
      </c>
      <c r="CO43" s="33" t="str">
        <f ca="true">+IF(OFFSET('Sanitation Data'!$C$33,0,10*ROW('Sanitation Data'!C37))="","",OFFSET('Sanitation Data'!$C$33,0,10*ROW('Sanitation Data'!C37)))</f>
        <v/>
      </c>
      <c r="CP43" s="33" t="str">
        <f ca="true">+IF(OFFSET('Sanitation Data'!$D$29,0,10*ROW('Sanitation Data'!D37))="","",OFFSET('Sanitation Data'!$D$29,0,10*ROW('Sanitation Data'!D37)))</f>
        <v/>
      </c>
      <c r="CQ43" s="33" t="str">
        <f ca="true">+IF(OFFSET('Sanitation Data'!$D$30,0,10*ROW('Sanitation Data'!D37))="","",OFFSET('Sanitation Data'!$D$30,0,10*ROW('Sanitation Data'!D37)))</f>
        <v/>
      </c>
      <c r="CR43" s="33" t="str">
        <f ca="true">+IF(OFFSET('Sanitation Data'!$D$31,0,10*ROW('Sanitation Data'!D37))="","",OFFSET('Sanitation Data'!$D$31,0,10*ROW('Sanitation Data'!D37)))</f>
        <v/>
      </c>
      <c r="CS43" s="33" t="str">
        <f ca="true">+IF(OFFSET('Sanitation Data'!$D$32,0,10*ROW('Sanitation Data'!D37))="","",OFFSET('Sanitation Data'!$D$32,0,10*ROW('Sanitation Data'!D37)))</f>
        <v/>
      </c>
      <c r="CT43" s="33" t="str">
        <f ca="true">+IF(OFFSET('Sanitation Data'!$D$33,0,10*ROW('Sanitation Data'!D37))="","",OFFSET('Sanitation Data'!$D$33,0,10*ROW('Sanitation Data'!D37)))</f>
        <v/>
      </c>
      <c r="CU43" s="33" t="str">
        <f ca="true">+IF(OFFSET('Sanitation Data'!$E$29,0,10*ROW('Sanitation Data'!E37))="","",OFFSET('Sanitation Data'!$E$29,0,10*ROW('Sanitation Data'!E37)))</f>
        <v/>
      </c>
      <c r="CV43" s="33" t="str">
        <f ca="true">+IF(OFFSET('Sanitation Data'!$E$30,0,10*ROW('Sanitation Data'!E37))="","",OFFSET('Sanitation Data'!$E$30,0,10*ROW('Sanitation Data'!E37)))</f>
        <v/>
      </c>
      <c r="CW43" s="33" t="str">
        <f ca="true">+IF(OFFSET('Sanitation Data'!$E$31,0,10*ROW('Sanitation Data'!E37))="","",OFFSET('Sanitation Data'!$E$31,0,10*ROW('Sanitation Data'!E37)))</f>
        <v/>
      </c>
      <c r="CX43" s="33" t="str">
        <f ca="true">+IF(OFFSET('Sanitation Data'!$E$32,0,10*ROW('Sanitation Data'!E37))="","",OFFSET('Sanitation Data'!$E$32,0,10*ROW('Sanitation Data'!E37)))</f>
        <v/>
      </c>
      <c r="CY43" s="33" t="str">
        <f ca="true">+IF(OFFSET('Sanitation Data'!$E$33,0,10*ROW('Sanitation Data'!E37))="","",OFFSET('Sanitation Data'!$E$33,0,10*ROW('Sanitation Data'!E37)))</f>
        <v/>
      </c>
      <c r="CZ43" s="33" t="str">
        <f ca="true">+IF(OFFSET('Sanitation Data'!$F$29,0,10*ROW('Sanitation Data'!F37))="","",OFFSET('Sanitation Data'!$F$29,0,10*ROW('Sanitation Data'!F37)))</f>
        <v/>
      </c>
      <c r="DA43" s="33" t="str">
        <f ca="true">+IF(OFFSET('Sanitation Data'!$F$30,0,10*ROW('Sanitation Data'!F37))="","",OFFSET('Sanitation Data'!$F$30,0,10*ROW('Sanitation Data'!F37)))</f>
        <v/>
      </c>
      <c r="DB43" s="33" t="str">
        <f ca="true">+IF(OFFSET('Sanitation Data'!$F$31,0,10*ROW('Sanitation Data'!F37))="","",OFFSET('Sanitation Data'!$F$31,0,10*ROW('Sanitation Data'!F37)))</f>
        <v/>
      </c>
      <c r="DC43" s="33" t="str">
        <f ca="true">+IF(OFFSET('Sanitation Data'!$F$32,0,10*ROW('Sanitation Data'!F37))="","",OFFSET('Sanitation Data'!$F$32,0,10*ROW('Sanitation Data'!F37)))</f>
        <v/>
      </c>
      <c r="DD43" s="33" t="str">
        <f ca="true">+IF(OFFSET('Sanitation Data'!$F$33,0,10*ROW('Sanitation Data'!F37))="","",OFFSET('Sanitation Data'!$F$33,0,10*ROW('Sanitation Data'!F37)))</f>
        <v/>
      </c>
      <c r="DE43" s="33" t="str">
        <f ca="true">+IF(OFFSET('Sanitation Data'!$G$29,0,10*ROW('Sanitation Data'!G37))="","",OFFSET('Sanitation Data'!$G$29,0,10*ROW('Sanitation Data'!G37)))</f>
        <v/>
      </c>
      <c r="DF43" s="33" t="str">
        <f ca="true">+IF(OFFSET('Sanitation Data'!$G$30,0,10*ROW('Sanitation Data'!G37))="","",OFFSET('Sanitation Data'!$G$30,0,10*ROW('Sanitation Data'!G37)))</f>
        <v/>
      </c>
      <c r="DG43" s="33" t="str">
        <f ca="true">+IF(OFFSET('Sanitation Data'!$G$31,0,10*ROW('Sanitation Data'!G37))="","",OFFSET('Sanitation Data'!$G$31,0,10*ROW('Sanitation Data'!G37)))</f>
        <v/>
      </c>
      <c r="DH43" s="33" t="str">
        <f ca="true">+IF(OFFSET('Sanitation Data'!$G$32,0,10*ROW('Sanitation Data'!G37))="","",OFFSET('Sanitation Data'!$G$32,0,10*ROW('Sanitation Data'!G37)))</f>
        <v/>
      </c>
      <c r="DI43" s="33" t="str">
        <f ca="true">+IF(OFFSET('Sanitation Data'!$G$33,0,10*ROW('Sanitation Data'!G37))="","",OFFSET('Sanitation Data'!$G$33,0,10*ROW('Sanitation Data'!G37)))</f>
        <v/>
      </c>
      <c r="DJ43" s="33" t="str">
        <f ca="true">+IF(OFFSET('Sanitation Data'!$H$29,0,10*ROW('Sanitation Data'!H37))="","",OFFSET('Sanitation Data'!$H$29,0,10*ROW('Sanitation Data'!H37)))</f>
        <v/>
      </c>
      <c r="DK43" s="33" t="str">
        <f ca="true">+IF(OFFSET('Sanitation Data'!$H$30,0,10*ROW('Sanitation Data'!H37))="","",OFFSET('Sanitation Data'!$H$30,0,10*ROW('Sanitation Data'!H37)))</f>
        <v/>
      </c>
      <c r="DL43" s="33" t="str">
        <f ca="true">+IF(OFFSET('Sanitation Data'!$H$31,0,10*ROW('Sanitation Data'!H37))="","",OFFSET('Sanitation Data'!$H$31,0,10*ROW('Sanitation Data'!H37)))</f>
        <v/>
      </c>
      <c r="DM43" s="33" t="str">
        <f ca="true">+IF(OFFSET('Sanitation Data'!$H$32,0,10*ROW('Sanitation Data'!H37))="","",OFFSET('Sanitation Data'!$H$32,0,10*ROW('Sanitation Data'!H37)))</f>
        <v/>
      </c>
      <c r="DN43" s="33" t="str">
        <f ca="true">+IF(OFFSET('Sanitation Data'!$H$33,0,10*ROW('Sanitation Data'!H37))="","",OFFSET('Sanitation Data'!$H$33,0,10*ROW('Sanitation Data'!H37)))</f>
        <v/>
      </c>
      <c r="DO43" s="33" t="str">
        <f ca="true">+IF(OFFSET('Hygiene Data'!$C$12,0,10*ROW('Hygiene Data'!C37))="","",OFFSET('Hygiene Data'!$C$12,0,10*ROW('Hygiene Data'!C37)))</f>
        <v/>
      </c>
      <c r="DP43" s="33" t="str">
        <f ca="true">+IF(OFFSET('Hygiene Data'!$C$13,0,10*ROW('Hygiene Data'!C37))="","",OFFSET('Hygiene Data'!$C$13,0,10*ROW('Hygiene Data'!C37)))</f>
        <v/>
      </c>
      <c r="DQ43" s="33" t="str">
        <f ca="true">+IF(OFFSET('Hygiene Data'!$C$14,0,10*ROW('Hygiene Data'!C37))="","",OFFSET('Hygiene Data'!$C$14,0,10*ROW('Hygiene Data'!C37)))</f>
        <v/>
      </c>
      <c r="DR43" s="33" t="str">
        <f ca="true">+IF(OFFSET('Hygiene Data'!$D$12,0,10*ROW('Hygiene Data'!D37))="","",OFFSET('Hygiene Data'!$D$12,0,10*ROW('Hygiene Data'!D37)))</f>
        <v/>
      </c>
      <c r="DS43" s="33" t="str">
        <f ca="true">+IF(OFFSET('Hygiene Data'!$D$13,0,10*ROW('Hygiene Data'!D37))="","",OFFSET('Hygiene Data'!$D$13,0,10*ROW('Hygiene Data'!D37)))</f>
        <v/>
      </c>
      <c r="DT43" s="33" t="str">
        <f ca="true">+IF(OFFSET('Hygiene Data'!$D$14,0,10*ROW('Hygiene Data'!D37))="","",OFFSET('Hygiene Data'!$D$14,0,10*ROW('Hygiene Data'!D37)))</f>
        <v/>
      </c>
      <c r="DU43" s="33" t="str">
        <f ca="true">+IF(OFFSET('Hygiene Data'!$E$12,0,10*ROW('Hygiene Data'!E37))="","",OFFSET('Hygiene Data'!$E$12,0,10*ROW('Hygiene Data'!E37)))</f>
        <v/>
      </c>
      <c r="DV43" s="33" t="str">
        <f ca="true">+IF(OFFSET('Hygiene Data'!$E$13,0,10*ROW('Hygiene Data'!E37))="","",OFFSET('Hygiene Data'!$E$13,0,10*ROW('Hygiene Data'!E37)))</f>
        <v/>
      </c>
      <c r="DW43" s="33" t="str">
        <f ca="true">+IF(OFFSET('Hygiene Data'!$E$14,0,10*ROW('Hygiene Data'!E37))="","",OFFSET('Hygiene Data'!$E$14,0,10*ROW('Hygiene Data'!E37)))</f>
        <v/>
      </c>
      <c r="DX43" s="33" t="str">
        <f ca="true">+IF(OFFSET('Hygiene Data'!$F$12,0,10*ROW('Hygiene Data'!F37))="","",OFFSET('Hygiene Data'!$F$12,0,10*ROW('Hygiene Data'!F37)))</f>
        <v/>
      </c>
      <c r="DY43" s="33" t="str">
        <f ca="true">+IF(OFFSET('Hygiene Data'!$F$13,0,10*ROW('Hygiene Data'!F37))="","",OFFSET('Hygiene Data'!$F$13,0,10*ROW('Hygiene Data'!F37)))</f>
        <v/>
      </c>
      <c r="DZ43" s="33" t="str">
        <f ca="true">+IF(OFFSET('Hygiene Data'!$F$14,0,10*ROW('Hygiene Data'!F37))="","",OFFSET('Hygiene Data'!$F$14,0,10*ROW('Hygiene Data'!F37)))</f>
        <v/>
      </c>
      <c r="EA43" s="33" t="str">
        <f ca="true">+IF(OFFSET('Hygiene Data'!$G$12,0,10*ROW('Hygiene Data'!G37))="","",OFFSET('Hygiene Data'!$G$12,0,10*ROW('Hygiene Data'!G37)))</f>
        <v/>
      </c>
      <c r="EB43" s="33" t="str">
        <f ca="true">+IF(OFFSET('Hygiene Data'!$G$13,0,10*ROW('Hygiene Data'!G37))="","",OFFSET('Hygiene Data'!$G$13,0,10*ROW('Hygiene Data'!G37)))</f>
        <v/>
      </c>
      <c r="EC43" s="33" t="str">
        <f ca="true">+IF(OFFSET('Hygiene Data'!$G$14,0,10*ROW('Hygiene Data'!G37))="","",OFFSET('Hygiene Data'!$G$14,0,10*ROW('Hygiene Data'!G37)))</f>
        <v/>
      </c>
      <c r="ED43" s="33" t="str">
        <f ca="true">+IF(OFFSET('Hygiene Data'!$H$12,0,10*ROW('Hygiene Data'!H37))="","",OFFSET('Hygiene Data'!$H$12,0,10*ROW('Hygiene Data'!H37)))</f>
        <v/>
      </c>
      <c r="EE43" s="33" t="str">
        <f ca="true">+IF(OFFSET('Hygiene Data'!$H$13,0,10*ROW('Hygiene Data'!H37))="","",OFFSET('Hygiene Data'!$H$13,0,10*ROW('Hygiene Data'!H37)))</f>
        <v/>
      </c>
      <c r="EF43" s="33" t="str">
        <f ca="true">+IF(OFFSET('Hygiene Data'!$H$14,0,10*ROW('Hygiene Data'!H37))="","",OFFSET('Hygiene Data'!$H$14,0,10*ROW('Hygiene Data'!H37)))</f>
        <v/>
      </c>
    </row>
    <row r="44" x14ac:dyDescent="0.2">
      <c r="A44" s="56" t="str">
        <f ca="true">+IF(OFFSET('Water Data'!$B$1,0,10*ROW('Water Data'!B41))="","",OFFSET('Water Data'!$B$1,0,10*ROW('Water Data'!B41)))</f>
        <v/>
      </c>
      <c r="B44" s="56" t="str">
        <f ca="true">+IF(OFFSET('Water Data'!$A$3,0,10*ROW('Water Data'!A41))="","",OFFSET('Water Data'!$A$3,0,10*ROW('Water Data'!A41)))</f>
        <v/>
      </c>
      <c r="C44" s="56" t="str">
        <f ca="true">+IF(OFFSET('Water Data'!$C$3,0,10*ROW('Water Data'!C41))="","",OFFSET('Water Data'!$C$3,0,10*ROW('Water Data'!C41)))</f>
        <v/>
      </c>
      <c r="D44" s="244"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4"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4"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4"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4"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4"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4"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4"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4"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4"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4"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4"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4"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4"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4"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4"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4"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4"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5"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5"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5"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5"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5"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5"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5"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5"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5"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5"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5"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5"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5"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5"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5"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5"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5"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5"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5"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5"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5"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5"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5"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5"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5"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5"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5"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5"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5"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5"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6"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6"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6"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6"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6"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6"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6"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6"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6"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6"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6"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6"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6"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6"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6"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6"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6"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6"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3" t="str">
        <f ca="true">+IF(OFFSET('Water Data'!$C$28,0,10*ROW('Water Data'!C38))="","",OFFSET('Water Data'!$C$28,0,10*ROW('Water Data'!C38)))</f>
        <v/>
      </c>
      <c r="BT44" s="33" t="str">
        <f ca="true">+IF(OFFSET('Water Data'!$C$29,0,10*ROW('Water Data'!C38))="","",OFFSET('Water Data'!$C$29,0,10*ROW('Water Data'!C38)))</f>
        <v/>
      </c>
      <c r="BU44" s="33" t="str">
        <f ca="true">+IF(OFFSET('Water Data'!$C$30,0,10*ROW('Water Data'!C38))="","",OFFSET('Water Data'!$C$30,0,10*ROW('Water Data'!C38)))</f>
        <v/>
      </c>
      <c r="BV44" s="33" t="str">
        <f ca="true">+IF(OFFSET('Water Data'!$D$28,0,10*ROW('Water Data'!D38))="","",OFFSET('Water Data'!$D$28,0,10*ROW('Water Data'!D38)))</f>
        <v/>
      </c>
      <c r="BW44" s="33" t="str">
        <f ca="true">+IF(OFFSET('Water Data'!$D$29,0,10*ROW('Water Data'!D38))="","",OFFSET('Water Data'!$D$29,0,10*ROW('Water Data'!D38)))</f>
        <v/>
      </c>
      <c r="BX44" s="33" t="str">
        <f ca="true">+IF(OFFSET('Water Data'!$D$30,0,10*ROW('Water Data'!D38))="","",OFFSET('Water Data'!$D$30,0,10*ROW('Water Data'!D38)))</f>
        <v/>
      </c>
      <c r="BY44" s="33" t="str">
        <f ca="true">+IF(OFFSET('Water Data'!$E$28,0,10*ROW('Water Data'!E38))="","",OFFSET('Water Data'!$E$28,0,10*ROW('Water Data'!E38)))</f>
        <v/>
      </c>
      <c r="BZ44" s="33" t="str">
        <f ca="true">+IF(OFFSET('Water Data'!$E$29,0,10*ROW('Water Data'!E38))="","",OFFSET('Water Data'!$E$29,0,10*ROW('Water Data'!E38)))</f>
        <v/>
      </c>
      <c r="CA44" s="33" t="str">
        <f ca="true">+IF(OFFSET('Water Data'!$E$30,0,10*ROW('Water Data'!E38))="","",OFFSET('Water Data'!$E$30,0,10*ROW('Water Data'!E38)))</f>
        <v/>
      </c>
      <c r="CB44" s="33" t="str">
        <f ca="true">+IF(OFFSET('Water Data'!$F$28,0,10*ROW('Water Data'!F38))="","",OFFSET('Water Data'!$F$28,0,10*ROW('Water Data'!F38)))</f>
        <v/>
      </c>
      <c r="CC44" s="33" t="str">
        <f ca="true">+IF(OFFSET('Water Data'!$F$29,0,10*ROW('Water Data'!F38))="","",OFFSET('Water Data'!$F$29,0,10*ROW('Water Data'!F38)))</f>
        <v/>
      </c>
      <c r="CD44" s="33" t="str">
        <f ca="true">+IF(OFFSET('Water Data'!$F$30,0,10*ROW('Water Data'!F38))="","",OFFSET('Water Data'!$F$30,0,10*ROW('Water Data'!F38)))</f>
        <v/>
      </c>
      <c r="CE44" s="33" t="str">
        <f ca="true">+IF(OFFSET('Water Data'!$G$28,0,10*ROW('Water Data'!G38))="","",OFFSET('Water Data'!$G$28,0,10*ROW('Water Data'!G38)))</f>
        <v/>
      </c>
      <c r="CF44" s="33" t="str">
        <f ca="true">+IF(OFFSET('Water Data'!$G$29,0,10*ROW('Water Data'!G38))="","",OFFSET('Water Data'!$G$29,0,10*ROW('Water Data'!G38)))</f>
        <v/>
      </c>
      <c r="CG44" s="33" t="str">
        <f ca="true">+IF(OFFSET('Water Data'!$G$30,0,10*ROW('Water Data'!G38))="","",OFFSET('Water Data'!$G$30,0,10*ROW('Water Data'!G38)))</f>
        <v/>
      </c>
      <c r="CH44" s="33" t="str">
        <f ca="true">+IF(OFFSET('Water Data'!$H$28,0,10*ROW('Water Data'!H38))="","",OFFSET('Water Data'!$H$28,0,10*ROW('Water Data'!H38)))</f>
        <v/>
      </c>
      <c r="CI44" s="33" t="str">
        <f ca="true">+IF(OFFSET('Water Data'!$H$29,0,10*ROW('Water Data'!H38))="","",OFFSET('Water Data'!$H$29,0,10*ROW('Water Data'!H38)))</f>
        <v/>
      </c>
      <c r="CJ44" s="33" t="str">
        <f ca="true">+IF(OFFSET('Water Data'!$H$30,0,10*ROW('Water Data'!H38))="","",OFFSET('Water Data'!$H$30,0,10*ROW('Water Data'!H38)))</f>
        <v/>
      </c>
      <c r="CK44" s="33" t="str">
        <f ca="true">+IF(OFFSET('Sanitation Data'!$C$29,0,10*ROW('Sanitation Data'!C38))="","",OFFSET('Sanitation Data'!$C$29,0,10*ROW('Sanitation Data'!C38)))</f>
        <v/>
      </c>
      <c r="CL44" s="33" t="str">
        <f ca="true">+IF(OFFSET('Sanitation Data'!$C$30,0,10*ROW('Sanitation Data'!C38))="","",OFFSET('Sanitation Data'!$C$30,0,10*ROW('Sanitation Data'!C38)))</f>
        <v/>
      </c>
      <c r="CM44" s="33" t="str">
        <f ca="true">+IF(OFFSET('Sanitation Data'!$C$31,0,10*ROW('Sanitation Data'!C38))="","",OFFSET('Sanitation Data'!$C$31,0,10*ROW('Sanitation Data'!C38)))</f>
        <v/>
      </c>
      <c r="CN44" s="33" t="str">
        <f ca="true">+IF(OFFSET('Sanitation Data'!$C$32,0,10*ROW('Sanitation Data'!C38))="","",OFFSET('Sanitation Data'!$C$32,0,10*ROW('Sanitation Data'!C38)))</f>
        <v/>
      </c>
      <c r="CO44" s="33" t="str">
        <f ca="true">+IF(OFFSET('Sanitation Data'!$C$33,0,10*ROW('Sanitation Data'!C38))="","",OFFSET('Sanitation Data'!$C$33,0,10*ROW('Sanitation Data'!C38)))</f>
        <v/>
      </c>
      <c r="CP44" s="33" t="str">
        <f ca="true">+IF(OFFSET('Sanitation Data'!$D$29,0,10*ROW('Sanitation Data'!D38))="","",OFFSET('Sanitation Data'!$D$29,0,10*ROW('Sanitation Data'!D38)))</f>
        <v/>
      </c>
      <c r="CQ44" s="33" t="str">
        <f ca="true">+IF(OFFSET('Sanitation Data'!$D$30,0,10*ROW('Sanitation Data'!D38))="","",OFFSET('Sanitation Data'!$D$30,0,10*ROW('Sanitation Data'!D38)))</f>
        <v/>
      </c>
      <c r="CR44" s="33" t="str">
        <f ca="true">+IF(OFFSET('Sanitation Data'!$D$31,0,10*ROW('Sanitation Data'!D38))="","",OFFSET('Sanitation Data'!$D$31,0,10*ROW('Sanitation Data'!D38)))</f>
        <v/>
      </c>
      <c r="CS44" s="33" t="str">
        <f ca="true">+IF(OFFSET('Sanitation Data'!$D$32,0,10*ROW('Sanitation Data'!D38))="","",OFFSET('Sanitation Data'!$D$32,0,10*ROW('Sanitation Data'!D38)))</f>
        <v/>
      </c>
      <c r="CT44" s="33" t="str">
        <f ca="true">+IF(OFFSET('Sanitation Data'!$D$33,0,10*ROW('Sanitation Data'!D38))="","",OFFSET('Sanitation Data'!$D$33,0,10*ROW('Sanitation Data'!D38)))</f>
        <v/>
      </c>
      <c r="CU44" s="33" t="str">
        <f ca="true">+IF(OFFSET('Sanitation Data'!$E$29,0,10*ROW('Sanitation Data'!E38))="","",OFFSET('Sanitation Data'!$E$29,0,10*ROW('Sanitation Data'!E38)))</f>
        <v/>
      </c>
      <c r="CV44" s="33" t="str">
        <f ca="true">+IF(OFFSET('Sanitation Data'!$E$30,0,10*ROW('Sanitation Data'!E38))="","",OFFSET('Sanitation Data'!$E$30,0,10*ROW('Sanitation Data'!E38)))</f>
        <v/>
      </c>
      <c r="CW44" s="33" t="str">
        <f ca="true">+IF(OFFSET('Sanitation Data'!$E$31,0,10*ROW('Sanitation Data'!E38))="","",OFFSET('Sanitation Data'!$E$31,0,10*ROW('Sanitation Data'!E38)))</f>
        <v/>
      </c>
      <c r="CX44" s="33" t="str">
        <f ca="true">+IF(OFFSET('Sanitation Data'!$E$32,0,10*ROW('Sanitation Data'!E38))="","",OFFSET('Sanitation Data'!$E$32,0,10*ROW('Sanitation Data'!E38)))</f>
        <v/>
      </c>
      <c r="CY44" s="33" t="str">
        <f ca="true">+IF(OFFSET('Sanitation Data'!$E$33,0,10*ROW('Sanitation Data'!E38))="","",OFFSET('Sanitation Data'!$E$33,0,10*ROW('Sanitation Data'!E38)))</f>
        <v/>
      </c>
      <c r="CZ44" s="33" t="str">
        <f ca="true">+IF(OFFSET('Sanitation Data'!$F$29,0,10*ROW('Sanitation Data'!F38))="","",OFFSET('Sanitation Data'!$F$29,0,10*ROW('Sanitation Data'!F38)))</f>
        <v/>
      </c>
      <c r="DA44" s="33" t="str">
        <f ca="true">+IF(OFFSET('Sanitation Data'!$F$30,0,10*ROW('Sanitation Data'!F38))="","",OFFSET('Sanitation Data'!$F$30,0,10*ROW('Sanitation Data'!F38)))</f>
        <v/>
      </c>
      <c r="DB44" s="33" t="str">
        <f ca="true">+IF(OFFSET('Sanitation Data'!$F$31,0,10*ROW('Sanitation Data'!F38))="","",OFFSET('Sanitation Data'!$F$31,0,10*ROW('Sanitation Data'!F38)))</f>
        <v/>
      </c>
      <c r="DC44" s="33" t="str">
        <f ca="true">+IF(OFFSET('Sanitation Data'!$F$32,0,10*ROW('Sanitation Data'!F38))="","",OFFSET('Sanitation Data'!$F$32,0,10*ROW('Sanitation Data'!F38)))</f>
        <v/>
      </c>
      <c r="DD44" s="33" t="str">
        <f ca="true">+IF(OFFSET('Sanitation Data'!$F$33,0,10*ROW('Sanitation Data'!F38))="","",OFFSET('Sanitation Data'!$F$33,0,10*ROW('Sanitation Data'!F38)))</f>
        <v/>
      </c>
      <c r="DE44" s="33" t="str">
        <f ca="true">+IF(OFFSET('Sanitation Data'!$G$29,0,10*ROW('Sanitation Data'!G38))="","",OFFSET('Sanitation Data'!$G$29,0,10*ROW('Sanitation Data'!G38)))</f>
        <v/>
      </c>
      <c r="DF44" s="33" t="str">
        <f ca="true">+IF(OFFSET('Sanitation Data'!$G$30,0,10*ROW('Sanitation Data'!G38))="","",OFFSET('Sanitation Data'!$G$30,0,10*ROW('Sanitation Data'!G38)))</f>
        <v/>
      </c>
      <c r="DG44" s="33" t="str">
        <f ca="true">+IF(OFFSET('Sanitation Data'!$G$31,0,10*ROW('Sanitation Data'!G38))="","",OFFSET('Sanitation Data'!$G$31,0,10*ROW('Sanitation Data'!G38)))</f>
        <v/>
      </c>
      <c r="DH44" s="33" t="str">
        <f ca="true">+IF(OFFSET('Sanitation Data'!$G$32,0,10*ROW('Sanitation Data'!G38))="","",OFFSET('Sanitation Data'!$G$32,0,10*ROW('Sanitation Data'!G38)))</f>
        <v/>
      </c>
      <c r="DI44" s="33" t="str">
        <f ca="true">+IF(OFFSET('Sanitation Data'!$G$33,0,10*ROW('Sanitation Data'!G38))="","",OFFSET('Sanitation Data'!$G$33,0,10*ROW('Sanitation Data'!G38)))</f>
        <v/>
      </c>
      <c r="DJ44" s="33" t="str">
        <f ca="true">+IF(OFFSET('Sanitation Data'!$H$29,0,10*ROW('Sanitation Data'!H38))="","",OFFSET('Sanitation Data'!$H$29,0,10*ROW('Sanitation Data'!H38)))</f>
        <v/>
      </c>
      <c r="DK44" s="33" t="str">
        <f ca="true">+IF(OFFSET('Sanitation Data'!$H$30,0,10*ROW('Sanitation Data'!H38))="","",OFFSET('Sanitation Data'!$H$30,0,10*ROW('Sanitation Data'!H38)))</f>
        <v/>
      </c>
      <c r="DL44" s="33" t="str">
        <f ca="true">+IF(OFFSET('Sanitation Data'!$H$31,0,10*ROW('Sanitation Data'!H38))="","",OFFSET('Sanitation Data'!$H$31,0,10*ROW('Sanitation Data'!H38)))</f>
        <v/>
      </c>
      <c r="DM44" s="33" t="str">
        <f ca="true">+IF(OFFSET('Sanitation Data'!$H$32,0,10*ROW('Sanitation Data'!H38))="","",OFFSET('Sanitation Data'!$H$32,0,10*ROW('Sanitation Data'!H38)))</f>
        <v/>
      </c>
      <c r="DN44" s="33" t="str">
        <f ca="true">+IF(OFFSET('Sanitation Data'!$H$33,0,10*ROW('Sanitation Data'!H38))="","",OFFSET('Sanitation Data'!$H$33,0,10*ROW('Sanitation Data'!H38)))</f>
        <v/>
      </c>
      <c r="DO44" s="33" t="str">
        <f ca="true">+IF(OFFSET('Hygiene Data'!$C$12,0,10*ROW('Hygiene Data'!C38))="","",OFFSET('Hygiene Data'!$C$12,0,10*ROW('Hygiene Data'!C38)))</f>
        <v/>
      </c>
      <c r="DP44" s="33" t="str">
        <f ca="true">+IF(OFFSET('Hygiene Data'!$C$13,0,10*ROW('Hygiene Data'!C38))="","",OFFSET('Hygiene Data'!$C$13,0,10*ROW('Hygiene Data'!C38)))</f>
        <v/>
      </c>
      <c r="DQ44" s="33" t="str">
        <f ca="true">+IF(OFFSET('Hygiene Data'!$C$14,0,10*ROW('Hygiene Data'!C38))="","",OFFSET('Hygiene Data'!$C$14,0,10*ROW('Hygiene Data'!C38)))</f>
        <v/>
      </c>
      <c r="DR44" s="33" t="str">
        <f ca="true">+IF(OFFSET('Hygiene Data'!$D$12,0,10*ROW('Hygiene Data'!D38))="","",OFFSET('Hygiene Data'!$D$12,0,10*ROW('Hygiene Data'!D38)))</f>
        <v/>
      </c>
      <c r="DS44" s="33" t="str">
        <f ca="true">+IF(OFFSET('Hygiene Data'!$D$13,0,10*ROW('Hygiene Data'!D38))="","",OFFSET('Hygiene Data'!$D$13,0,10*ROW('Hygiene Data'!D38)))</f>
        <v/>
      </c>
      <c r="DT44" s="33" t="str">
        <f ca="true">+IF(OFFSET('Hygiene Data'!$D$14,0,10*ROW('Hygiene Data'!D38))="","",OFFSET('Hygiene Data'!$D$14,0,10*ROW('Hygiene Data'!D38)))</f>
        <v/>
      </c>
      <c r="DU44" s="33" t="str">
        <f ca="true">+IF(OFFSET('Hygiene Data'!$E$12,0,10*ROW('Hygiene Data'!E38))="","",OFFSET('Hygiene Data'!$E$12,0,10*ROW('Hygiene Data'!E38)))</f>
        <v/>
      </c>
      <c r="DV44" s="33" t="str">
        <f ca="true">+IF(OFFSET('Hygiene Data'!$E$13,0,10*ROW('Hygiene Data'!E38))="","",OFFSET('Hygiene Data'!$E$13,0,10*ROW('Hygiene Data'!E38)))</f>
        <v/>
      </c>
      <c r="DW44" s="33" t="str">
        <f ca="true">+IF(OFFSET('Hygiene Data'!$E$14,0,10*ROW('Hygiene Data'!E38))="","",OFFSET('Hygiene Data'!$E$14,0,10*ROW('Hygiene Data'!E38)))</f>
        <v/>
      </c>
      <c r="DX44" s="33" t="str">
        <f ca="true">+IF(OFFSET('Hygiene Data'!$F$12,0,10*ROW('Hygiene Data'!F38))="","",OFFSET('Hygiene Data'!$F$12,0,10*ROW('Hygiene Data'!F38)))</f>
        <v/>
      </c>
      <c r="DY44" s="33" t="str">
        <f ca="true">+IF(OFFSET('Hygiene Data'!$F$13,0,10*ROW('Hygiene Data'!F38))="","",OFFSET('Hygiene Data'!$F$13,0,10*ROW('Hygiene Data'!F38)))</f>
        <v/>
      </c>
      <c r="DZ44" s="33" t="str">
        <f ca="true">+IF(OFFSET('Hygiene Data'!$F$14,0,10*ROW('Hygiene Data'!F38))="","",OFFSET('Hygiene Data'!$F$14,0,10*ROW('Hygiene Data'!F38)))</f>
        <v/>
      </c>
      <c r="EA44" s="33" t="str">
        <f ca="true">+IF(OFFSET('Hygiene Data'!$G$12,0,10*ROW('Hygiene Data'!G38))="","",OFFSET('Hygiene Data'!$G$12,0,10*ROW('Hygiene Data'!G38)))</f>
        <v/>
      </c>
      <c r="EB44" s="33" t="str">
        <f ca="true">+IF(OFFSET('Hygiene Data'!$G$13,0,10*ROW('Hygiene Data'!G38))="","",OFFSET('Hygiene Data'!$G$13,0,10*ROW('Hygiene Data'!G38)))</f>
        <v/>
      </c>
      <c r="EC44" s="33" t="str">
        <f ca="true">+IF(OFFSET('Hygiene Data'!$G$14,0,10*ROW('Hygiene Data'!G38))="","",OFFSET('Hygiene Data'!$G$14,0,10*ROW('Hygiene Data'!G38)))</f>
        <v/>
      </c>
      <c r="ED44" s="33" t="str">
        <f ca="true">+IF(OFFSET('Hygiene Data'!$H$12,0,10*ROW('Hygiene Data'!H38))="","",OFFSET('Hygiene Data'!$H$12,0,10*ROW('Hygiene Data'!H38)))</f>
        <v/>
      </c>
      <c r="EE44" s="33" t="str">
        <f ca="true">+IF(OFFSET('Hygiene Data'!$H$13,0,10*ROW('Hygiene Data'!H38))="","",OFFSET('Hygiene Data'!$H$13,0,10*ROW('Hygiene Data'!H38)))</f>
        <v/>
      </c>
      <c r="EF44" s="33" t="str">
        <f ca="true">+IF(OFFSET('Hygiene Data'!$H$14,0,10*ROW('Hygiene Data'!H38))="","",OFFSET('Hygiene Data'!$H$14,0,10*ROW('Hygiene Data'!H38)))</f>
        <v/>
      </c>
    </row>
    <row r="45" x14ac:dyDescent="0.2">
      <c r="A45" s="56" t="str">
        <f ca="true">+IF(OFFSET('Water Data'!$B$1,0,10*ROW('Water Data'!B42))="","",OFFSET('Water Data'!$B$1,0,10*ROW('Water Data'!B42)))</f>
        <v/>
      </c>
      <c r="B45" s="56" t="str">
        <f ca="true">+IF(OFFSET('Water Data'!$A$3,0,10*ROW('Water Data'!A42))="","",OFFSET('Water Data'!$A$3,0,10*ROW('Water Data'!A42)))</f>
        <v/>
      </c>
      <c r="C45" s="56" t="str">
        <f ca="true">+IF(OFFSET('Water Data'!$C$3,0,10*ROW('Water Data'!C42))="","",OFFSET('Water Data'!$C$3,0,10*ROW('Water Data'!C42)))</f>
        <v/>
      </c>
      <c r="D45" s="244"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4"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4"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4"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4"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4"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4"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4"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4"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4"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4"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4"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4"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4"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4"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4"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4"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4"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5"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5"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5"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5"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5"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5"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5"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5"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5"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5"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5"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5"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5"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5"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5"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5"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5"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5"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5"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5"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5"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5"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5"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5"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5"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5"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5"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5"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5"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5"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6"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6"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6"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6"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6"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6"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6"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6"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6"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6"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6"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6"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6"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6"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6"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6"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6"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6"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3" t="str">
        <f ca="true">+IF(OFFSET('Water Data'!$C$28,0,10*ROW('Water Data'!C39))="","",OFFSET('Water Data'!$C$28,0,10*ROW('Water Data'!C39)))</f>
        <v/>
      </c>
      <c r="BT45" s="33" t="str">
        <f ca="true">+IF(OFFSET('Water Data'!$C$29,0,10*ROW('Water Data'!C39))="","",OFFSET('Water Data'!$C$29,0,10*ROW('Water Data'!C39)))</f>
        <v/>
      </c>
      <c r="BU45" s="33" t="str">
        <f ca="true">+IF(OFFSET('Water Data'!$C$30,0,10*ROW('Water Data'!C39))="","",OFFSET('Water Data'!$C$30,0,10*ROW('Water Data'!C39)))</f>
        <v/>
      </c>
      <c r="BV45" s="33" t="str">
        <f ca="true">+IF(OFFSET('Water Data'!$D$28,0,10*ROW('Water Data'!D39))="","",OFFSET('Water Data'!$D$28,0,10*ROW('Water Data'!D39)))</f>
        <v/>
      </c>
      <c r="BW45" s="33" t="str">
        <f ca="true">+IF(OFFSET('Water Data'!$D$29,0,10*ROW('Water Data'!D39))="","",OFFSET('Water Data'!$D$29,0,10*ROW('Water Data'!D39)))</f>
        <v/>
      </c>
      <c r="BX45" s="33" t="str">
        <f ca="true">+IF(OFFSET('Water Data'!$D$30,0,10*ROW('Water Data'!D39))="","",OFFSET('Water Data'!$D$30,0,10*ROW('Water Data'!D39)))</f>
        <v/>
      </c>
      <c r="BY45" s="33" t="str">
        <f ca="true">+IF(OFFSET('Water Data'!$E$28,0,10*ROW('Water Data'!E39))="","",OFFSET('Water Data'!$E$28,0,10*ROW('Water Data'!E39)))</f>
        <v/>
      </c>
      <c r="BZ45" s="33" t="str">
        <f ca="true">+IF(OFFSET('Water Data'!$E$29,0,10*ROW('Water Data'!E39))="","",OFFSET('Water Data'!$E$29,0,10*ROW('Water Data'!E39)))</f>
        <v/>
      </c>
      <c r="CA45" s="33" t="str">
        <f ca="true">+IF(OFFSET('Water Data'!$E$30,0,10*ROW('Water Data'!E39))="","",OFFSET('Water Data'!$E$30,0,10*ROW('Water Data'!E39)))</f>
        <v/>
      </c>
      <c r="CB45" s="33" t="str">
        <f ca="true">+IF(OFFSET('Water Data'!$F$28,0,10*ROW('Water Data'!F39))="","",OFFSET('Water Data'!$F$28,0,10*ROW('Water Data'!F39)))</f>
        <v/>
      </c>
      <c r="CC45" s="33" t="str">
        <f ca="true">+IF(OFFSET('Water Data'!$F$29,0,10*ROW('Water Data'!F39))="","",OFFSET('Water Data'!$F$29,0,10*ROW('Water Data'!F39)))</f>
        <v/>
      </c>
      <c r="CD45" s="33" t="str">
        <f ca="true">+IF(OFFSET('Water Data'!$F$30,0,10*ROW('Water Data'!F39))="","",OFFSET('Water Data'!$F$30,0,10*ROW('Water Data'!F39)))</f>
        <v/>
      </c>
      <c r="CE45" s="33" t="str">
        <f ca="true">+IF(OFFSET('Water Data'!$G$28,0,10*ROW('Water Data'!G39))="","",OFFSET('Water Data'!$G$28,0,10*ROW('Water Data'!G39)))</f>
        <v/>
      </c>
      <c r="CF45" s="33" t="str">
        <f ca="true">+IF(OFFSET('Water Data'!$G$29,0,10*ROW('Water Data'!G39))="","",OFFSET('Water Data'!$G$29,0,10*ROW('Water Data'!G39)))</f>
        <v/>
      </c>
      <c r="CG45" s="33" t="str">
        <f ca="true">+IF(OFFSET('Water Data'!$G$30,0,10*ROW('Water Data'!G39))="","",OFFSET('Water Data'!$G$30,0,10*ROW('Water Data'!G39)))</f>
        <v/>
      </c>
      <c r="CH45" s="33" t="str">
        <f ca="true">+IF(OFFSET('Water Data'!$H$28,0,10*ROW('Water Data'!H39))="","",OFFSET('Water Data'!$H$28,0,10*ROW('Water Data'!H39)))</f>
        <v/>
      </c>
      <c r="CI45" s="33" t="str">
        <f ca="true">+IF(OFFSET('Water Data'!$H$29,0,10*ROW('Water Data'!H39))="","",OFFSET('Water Data'!$H$29,0,10*ROW('Water Data'!H39)))</f>
        <v/>
      </c>
      <c r="CJ45" s="33" t="str">
        <f ca="true">+IF(OFFSET('Water Data'!$H$30,0,10*ROW('Water Data'!H39))="","",OFFSET('Water Data'!$H$30,0,10*ROW('Water Data'!H39)))</f>
        <v/>
      </c>
      <c r="CK45" s="33" t="str">
        <f ca="true">+IF(OFFSET('Sanitation Data'!$C$29,0,10*ROW('Sanitation Data'!C39))="","",OFFSET('Sanitation Data'!$C$29,0,10*ROW('Sanitation Data'!C39)))</f>
        <v/>
      </c>
      <c r="CL45" s="33" t="str">
        <f ca="true">+IF(OFFSET('Sanitation Data'!$C$30,0,10*ROW('Sanitation Data'!C39))="","",OFFSET('Sanitation Data'!$C$30,0,10*ROW('Sanitation Data'!C39)))</f>
        <v/>
      </c>
      <c r="CM45" s="33" t="str">
        <f ca="true">+IF(OFFSET('Sanitation Data'!$C$31,0,10*ROW('Sanitation Data'!C39))="","",OFFSET('Sanitation Data'!$C$31,0,10*ROW('Sanitation Data'!C39)))</f>
        <v/>
      </c>
      <c r="CN45" s="33" t="str">
        <f ca="true">+IF(OFFSET('Sanitation Data'!$C$32,0,10*ROW('Sanitation Data'!C39))="","",OFFSET('Sanitation Data'!$C$32,0,10*ROW('Sanitation Data'!C39)))</f>
        <v/>
      </c>
      <c r="CO45" s="33" t="str">
        <f ca="true">+IF(OFFSET('Sanitation Data'!$C$33,0,10*ROW('Sanitation Data'!C39))="","",OFFSET('Sanitation Data'!$C$33,0,10*ROW('Sanitation Data'!C39)))</f>
        <v/>
      </c>
      <c r="CP45" s="33" t="str">
        <f ca="true">+IF(OFFSET('Sanitation Data'!$D$29,0,10*ROW('Sanitation Data'!D39))="","",OFFSET('Sanitation Data'!$D$29,0,10*ROW('Sanitation Data'!D39)))</f>
        <v/>
      </c>
      <c r="CQ45" s="33" t="str">
        <f ca="true">+IF(OFFSET('Sanitation Data'!$D$30,0,10*ROW('Sanitation Data'!D39))="","",OFFSET('Sanitation Data'!$D$30,0,10*ROW('Sanitation Data'!D39)))</f>
        <v/>
      </c>
      <c r="CR45" s="33" t="str">
        <f ca="true">+IF(OFFSET('Sanitation Data'!$D$31,0,10*ROW('Sanitation Data'!D39))="","",OFFSET('Sanitation Data'!$D$31,0,10*ROW('Sanitation Data'!D39)))</f>
        <v/>
      </c>
      <c r="CS45" s="33" t="str">
        <f ca="true">+IF(OFFSET('Sanitation Data'!$D$32,0,10*ROW('Sanitation Data'!D39))="","",OFFSET('Sanitation Data'!$D$32,0,10*ROW('Sanitation Data'!D39)))</f>
        <v/>
      </c>
      <c r="CT45" s="33" t="str">
        <f ca="true">+IF(OFFSET('Sanitation Data'!$D$33,0,10*ROW('Sanitation Data'!D39))="","",OFFSET('Sanitation Data'!$D$33,0,10*ROW('Sanitation Data'!D39)))</f>
        <v/>
      </c>
      <c r="CU45" s="33" t="str">
        <f ca="true">+IF(OFFSET('Sanitation Data'!$E$29,0,10*ROW('Sanitation Data'!E39))="","",OFFSET('Sanitation Data'!$E$29,0,10*ROW('Sanitation Data'!E39)))</f>
        <v/>
      </c>
      <c r="CV45" s="33" t="str">
        <f ca="true">+IF(OFFSET('Sanitation Data'!$E$30,0,10*ROW('Sanitation Data'!E39))="","",OFFSET('Sanitation Data'!$E$30,0,10*ROW('Sanitation Data'!E39)))</f>
        <v/>
      </c>
      <c r="CW45" s="33" t="str">
        <f ca="true">+IF(OFFSET('Sanitation Data'!$E$31,0,10*ROW('Sanitation Data'!E39))="","",OFFSET('Sanitation Data'!$E$31,0,10*ROW('Sanitation Data'!E39)))</f>
        <v/>
      </c>
      <c r="CX45" s="33" t="str">
        <f ca="true">+IF(OFFSET('Sanitation Data'!$E$32,0,10*ROW('Sanitation Data'!E39))="","",OFFSET('Sanitation Data'!$E$32,0,10*ROW('Sanitation Data'!E39)))</f>
        <v/>
      </c>
      <c r="CY45" s="33" t="str">
        <f ca="true">+IF(OFFSET('Sanitation Data'!$E$33,0,10*ROW('Sanitation Data'!E39))="","",OFFSET('Sanitation Data'!$E$33,0,10*ROW('Sanitation Data'!E39)))</f>
        <v/>
      </c>
      <c r="CZ45" s="33" t="str">
        <f ca="true">+IF(OFFSET('Sanitation Data'!$F$29,0,10*ROW('Sanitation Data'!F39))="","",OFFSET('Sanitation Data'!$F$29,0,10*ROW('Sanitation Data'!F39)))</f>
        <v/>
      </c>
      <c r="DA45" s="33" t="str">
        <f ca="true">+IF(OFFSET('Sanitation Data'!$F$30,0,10*ROW('Sanitation Data'!F39))="","",OFFSET('Sanitation Data'!$F$30,0,10*ROW('Sanitation Data'!F39)))</f>
        <v/>
      </c>
      <c r="DB45" s="33" t="str">
        <f ca="true">+IF(OFFSET('Sanitation Data'!$F$31,0,10*ROW('Sanitation Data'!F39))="","",OFFSET('Sanitation Data'!$F$31,0,10*ROW('Sanitation Data'!F39)))</f>
        <v/>
      </c>
      <c r="DC45" s="33" t="str">
        <f ca="true">+IF(OFFSET('Sanitation Data'!$F$32,0,10*ROW('Sanitation Data'!F39))="","",OFFSET('Sanitation Data'!$F$32,0,10*ROW('Sanitation Data'!F39)))</f>
        <v/>
      </c>
      <c r="DD45" s="33" t="str">
        <f ca="true">+IF(OFFSET('Sanitation Data'!$F$33,0,10*ROW('Sanitation Data'!F39))="","",OFFSET('Sanitation Data'!$F$33,0,10*ROW('Sanitation Data'!F39)))</f>
        <v/>
      </c>
      <c r="DE45" s="33" t="str">
        <f ca="true">+IF(OFFSET('Sanitation Data'!$G$29,0,10*ROW('Sanitation Data'!G39))="","",OFFSET('Sanitation Data'!$G$29,0,10*ROW('Sanitation Data'!G39)))</f>
        <v/>
      </c>
      <c r="DF45" s="33" t="str">
        <f ca="true">+IF(OFFSET('Sanitation Data'!$G$30,0,10*ROW('Sanitation Data'!G39))="","",OFFSET('Sanitation Data'!$G$30,0,10*ROW('Sanitation Data'!G39)))</f>
        <v/>
      </c>
      <c r="DG45" s="33" t="str">
        <f ca="true">+IF(OFFSET('Sanitation Data'!$G$31,0,10*ROW('Sanitation Data'!G39))="","",OFFSET('Sanitation Data'!$G$31,0,10*ROW('Sanitation Data'!G39)))</f>
        <v/>
      </c>
      <c r="DH45" s="33" t="str">
        <f ca="true">+IF(OFFSET('Sanitation Data'!$G$32,0,10*ROW('Sanitation Data'!G39))="","",OFFSET('Sanitation Data'!$G$32,0,10*ROW('Sanitation Data'!G39)))</f>
        <v/>
      </c>
      <c r="DI45" s="33" t="str">
        <f ca="true">+IF(OFFSET('Sanitation Data'!$G$33,0,10*ROW('Sanitation Data'!G39))="","",OFFSET('Sanitation Data'!$G$33,0,10*ROW('Sanitation Data'!G39)))</f>
        <v/>
      </c>
      <c r="DJ45" s="33" t="str">
        <f ca="true">+IF(OFFSET('Sanitation Data'!$H$29,0,10*ROW('Sanitation Data'!H39))="","",OFFSET('Sanitation Data'!$H$29,0,10*ROW('Sanitation Data'!H39)))</f>
        <v/>
      </c>
      <c r="DK45" s="33" t="str">
        <f ca="true">+IF(OFFSET('Sanitation Data'!$H$30,0,10*ROW('Sanitation Data'!H39))="","",OFFSET('Sanitation Data'!$H$30,0,10*ROW('Sanitation Data'!H39)))</f>
        <v/>
      </c>
      <c r="DL45" s="33" t="str">
        <f ca="true">+IF(OFFSET('Sanitation Data'!$H$31,0,10*ROW('Sanitation Data'!H39))="","",OFFSET('Sanitation Data'!$H$31,0,10*ROW('Sanitation Data'!H39)))</f>
        <v/>
      </c>
      <c r="DM45" s="33" t="str">
        <f ca="true">+IF(OFFSET('Sanitation Data'!$H$32,0,10*ROW('Sanitation Data'!H39))="","",OFFSET('Sanitation Data'!$H$32,0,10*ROW('Sanitation Data'!H39)))</f>
        <v/>
      </c>
      <c r="DN45" s="33" t="str">
        <f ca="true">+IF(OFFSET('Sanitation Data'!$H$33,0,10*ROW('Sanitation Data'!H39))="","",OFFSET('Sanitation Data'!$H$33,0,10*ROW('Sanitation Data'!H39)))</f>
        <v/>
      </c>
      <c r="DO45" s="33" t="str">
        <f ca="true">+IF(OFFSET('Hygiene Data'!$C$12,0,10*ROW('Hygiene Data'!C39))="","",OFFSET('Hygiene Data'!$C$12,0,10*ROW('Hygiene Data'!C39)))</f>
        <v/>
      </c>
      <c r="DP45" s="33" t="str">
        <f ca="true">+IF(OFFSET('Hygiene Data'!$C$13,0,10*ROW('Hygiene Data'!C39))="","",OFFSET('Hygiene Data'!$C$13,0,10*ROW('Hygiene Data'!C39)))</f>
        <v/>
      </c>
      <c r="DQ45" s="33" t="str">
        <f ca="true">+IF(OFFSET('Hygiene Data'!$C$14,0,10*ROW('Hygiene Data'!C39))="","",OFFSET('Hygiene Data'!$C$14,0,10*ROW('Hygiene Data'!C39)))</f>
        <v/>
      </c>
      <c r="DR45" s="33" t="str">
        <f ca="true">+IF(OFFSET('Hygiene Data'!$D$12,0,10*ROW('Hygiene Data'!D39))="","",OFFSET('Hygiene Data'!$D$12,0,10*ROW('Hygiene Data'!D39)))</f>
        <v/>
      </c>
      <c r="DS45" s="33" t="str">
        <f ca="true">+IF(OFFSET('Hygiene Data'!$D$13,0,10*ROW('Hygiene Data'!D39))="","",OFFSET('Hygiene Data'!$D$13,0,10*ROW('Hygiene Data'!D39)))</f>
        <v/>
      </c>
      <c r="DT45" s="33" t="str">
        <f ca="true">+IF(OFFSET('Hygiene Data'!$D$14,0,10*ROW('Hygiene Data'!D39))="","",OFFSET('Hygiene Data'!$D$14,0,10*ROW('Hygiene Data'!D39)))</f>
        <v/>
      </c>
      <c r="DU45" s="33" t="str">
        <f ca="true">+IF(OFFSET('Hygiene Data'!$E$12,0,10*ROW('Hygiene Data'!E39))="","",OFFSET('Hygiene Data'!$E$12,0,10*ROW('Hygiene Data'!E39)))</f>
        <v/>
      </c>
      <c r="DV45" s="33" t="str">
        <f ca="true">+IF(OFFSET('Hygiene Data'!$E$13,0,10*ROW('Hygiene Data'!E39))="","",OFFSET('Hygiene Data'!$E$13,0,10*ROW('Hygiene Data'!E39)))</f>
        <v/>
      </c>
      <c r="DW45" s="33" t="str">
        <f ca="true">+IF(OFFSET('Hygiene Data'!$E$14,0,10*ROW('Hygiene Data'!E39))="","",OFFSET('Hygiene Data'!$E$14,0,10*ROW('Hygiene Data'!E39)))</f>
        <v/>
      </c>
      <c r="DX45" s="33" t="str">
        <f ca="true">+IF(OFFSET('Hygiene Data'!$F$12,0,10*ROW('Hygiene Data'!F39))="","",OFFSET('Hygiene Data'!$F$12,0,10*ROW('Hygiene Data'!F39)))</f>
        <v/>
      </c>
      <c r="DY45" s="33" t="str">
        <f ca="true">+IF(OFFSET('Hygiene Data'!$F$13,0,10*ROW('Hygiene Data'!F39))="","",OFFSET('Hygiene Data'!$F$13,0,10*ROW('Hygiene Data'!F39)))</f>
        <v/>
      </c>
      <c r="DZ45" s="33" t="str">
        <f ca="true">+IF(OFFSET('Hygiene Data'!$F$14,0,10*ROW('Hygiene Data'!F39))="","",OFFSET('Hygiene Data'!$F$14,0,10*ROW('Hygiene Data'!F39)))</f>
        <v/>
      </c>
      <c r="EA45" s="33" t="str">
        <f ca="true">+IF(OFFSET('Hygiene Data'!$G$12,0,10*ROW('Hygiene Data'!G39))="","",OFFSET('Hygiene Data'!$G$12,0,10*ROW('Hygiene Data'!G39)))</f>
        <v/>
      </c>
      <c r="EB45" s="33" t="str">
        <f ca="true">+IF(OFFSET('Hygiene Data'!$G$13,0,10*ROW('Hygiene Data'!G39))="","",OFFSET('Hygiene Data'!$G$13,0,10*ROW('Hygiene Data'!G39)))</f>
        <v/>
      </c>
      <c r="EC45" s="33" t="str">
        <f ca="true">+IF(OFFSET('Hygiene Data'!$G$14,0,10*ROW('Hygiene Data'!G39))="","",OFFSET('Hygiene Data'!$G$14,0,10*ROW('Hygiene Data'!G39)))</f>
        <v/>
      </c>
      <c r="ED45" s="33" t="str">
        <f ca="true">+IF(OFFSET('Hygiene Data'!$H$12,0,10*ROW('Hygiene Data'!H39))="","",OFFSET('Hygiene Data'!$H$12,0,10*ROW('Hygiene Data'!H39)))</f>
        <v/>
      </c>
      <c r="EE45" s="33" t="str">
        <f ca="true">+IF(OFFSET('Hygiene Data'!$H$13,0,10*ROW('Hygiene Data'!H39))="","",OFFSET('Hygiene Data'!$H$13,0,10*ROW('Hygiene Data'!H39)))</f>
        <v/>
      </c>
      <c r="EF45" s="33" t="str">
        <f ca="true">+IF(OFFSET('Hygiene Data'!$H$14,0,10*ROW('Hygiene Data'!H39))="","",OFFSET('Hygiene Data'!$H$14,0,10*ROW('Hygiene Data'!H39)))</f>
        <v/>
      </c>
    </row>
    <row r="46" x14ac:dyDescent="0.2">
      <c r="A46" s="56" t="str">
        <f ca="true">+IF(OFFSET('Water Data'!$B$1,0,10*ROW('Water Data'!B43))="","",OFFSET('Water Data'!$B$1,0,10*ROW('Water Data'!B43)))</f>
        <v/>
      </c>
      <c r="B46" s="56" t="str">
        <f ca="true">+IF(OFFSET('Water Data'!$A$3,0,10*ROW('Water Data'!A43))="","",OFFSET('Water Data'!$A$3,0,10*ROW('Water Data'!A43)))</f>
        <v/>
      </c>
      <c r="C46" s="56" t="str">
        <f ca="true">+IF(OFFSET('Water Data'!$C$3,0,10*ROW('Water Data'!C43))="","",OFFSET('Water Data'!$C$3,0,10*ROW('Water Data'!C43)))</f>
        <v/>
      </c>
      <c r="D46" s="244"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4"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4"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4"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4"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4"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4"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4"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4"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4"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4"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4"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4"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4"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4"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4"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4"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4"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5"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5"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5"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5"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5"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5"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5"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5"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5"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5"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5"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5"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5"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5"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5"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5"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5"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5"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5"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5"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5"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5"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5"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5"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5"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5"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5"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5"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5"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5"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6"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6"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6"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6"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6"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6"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6"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6"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6"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6"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6"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6"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6"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6"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6"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6"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6"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6"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3" t="str">
        <f ca="true">+IF(OFFSET('Water Data'!$C$28,0,10*ROW('Water Data'!C40))="","",OFFSET('Water Data'!$C$28,0,10*ROW('Water Data'!C40)))</f>
        <v/>
      </c>
      <c r="BT46" s="33" t="str">
        <f ca="true">+IF(OFFSET('Water Data'!$C$29,0,10*ROW('Water Data'!C40))="","",OFFSET('Water Data'!$C$29,0,10*ROW('Water Data'!C40)))</f>
        <v/>
      </c>
      <c r="BU46" s="33" t="str">
        <f ca="true">+IF(OFFSET('Water Data'!$C$30,0,10*ROW('Water Data'!C40))="","",OFFSET('Water Data'!$C$30,0,10*ROW('Water Data'!C40)))</f>
        <v/>
      </c>
      <c r="BV46" s="33" t="str">
        <f ca="true">+IF(OFFSET('Water Data'!$D$28,0,10*ROW('Water Data'!D40))="","",OFFSET('Water Data'!$D$28,0,10*ROW('Water Data'!D40)))</f>
        <v/>
      </c>
      <c r="BW46" s="33" t="str">
        <f ca="true">+IF(OFFSET('Water Data'!$D$29,0,10*ROW('Water Data'!D40))="","",OFFSET('Water Data'!$D$29,0,10*ROW('Water Data'!D40)))</f>
        <v/>
      </c>
      <c r="BX46" s="33" t="str">
        <f ca="true">+IF(OFFSET('Water Data'!$D$30,0,10*ROW('Water Data'!D40))="","",OFFSET('Water Data'!$D$30,0,10*ROW('Water Data'!D40)))</f>
        <v/>
      </c>
      <c r="BY46" s="33" t="str">
        <f ca="true">+IF(OFFSET('Water Data'!$E$28,0,10*ROW('Water Data'!E40))="","",OFFSET('Water Data'!$E$28,0,10*ROW('Water Data'!E40)))</f>
        <v/>
      </c>
      <c r="BZ46" s="33" t="str">
        <f ca="true">+IF(OFFSET('Water Data'!$E$29,0,10*ROW('Water Data'!E40))="","",OFFSET('Water Data'!$E$29,0,10*ROW('Water Data'!E40)))</f>
        <v/>
      </c>
      <c r="CA46" s="33" t="str">
        <f ca="true">+IF(OFFSET('Water Data'!$E$30,0,10*ROW('Water Data'!E40))="","",OFFSET('Water Data'!$E$30,0,10*ROW('Water Data'!E40)))</f>
        <v/>
      </c>
      <c r="CB46" s="33" t="str">
        <f ca="true">+IF(OFFSET('Water Data'!$F$28,0,10*ROW('Water Data'!F40))="","",OFFSET('Water Data'!$F$28,0,10*ROW('Water Data'!F40)))</f>
        <v/>
      </c>
      <c r="CC46" s="33" t="str">
        <f ca="true">+IF(OFFSET('Water Data'!$F$29,0,10*ROW('Water Data'!F40))="","",OFFSET('Water Data'!$F$29,0,10*ROW('Water Data'!F40)))</f>
        <v/>
      </c>
      <c r="CD46" s="33" t="str">
        <f ca="true">+IF(OFFSET('Water Data'!$F$30,0,10*ROW('Water Data'!F40))="","",OFFSET('Water Data'!$F$30,0,10*ROW('Water Data'!F40)))</f>
        <v/>
      </c>
      <c r="CE46" s="33" t="str">
        <f ca="true">+IF(OFFSET('Water Data'!$G$28,0,10*ROW('Water Data'!G40))="","",OFFSET('Water Data'!$G$28,0,10*ROW('Water Data'!G40)))</f>
        <v/>
      </c>
      <c r="CF46" s="33" t="str">
        <f ca="true">+IF(OFFSET('Water Data'!$G$29,0,10*ROW('Water Data'!G40))="","",OFFSET('Water Data'!$G$29,0,10*ROW('Water Data'!G40)))</f>
        <v/>
      </c>
      <c r="CG46" s="33" t="str">
        <f ca="true">+IF(OFFSET('Water Data'!$G$30,0,10*ROW('Water Data'!G40))="","",OFFSET('Water Data'!$G$30,0,10*ROW('Water Data'!G40)))</f>
        <v/>
      </c>
      <c r="CH46" s="33" t="str">
        <f ca="true">+IF(OFFSET('Water Data'!$H$28,0,10*ROW('Water Data'!H40))="","",OFFSET('Water Data'!$H$28,0,10*ROW('Water Data'!H40)))</f>
        <v/>
      </c>
      <c r="CI46" s="33" t="str">
        <f ca="true">+IF(OFFSET('Water Data'!$H$29,0,10*ROW('Water Data'!H40))="","",OFFSET('Water Data'!$H$29,0,10*ROW('Water Data'!H40)))</f>
        <v/>
      </c>
      <c r="CJ46" s="33" t="str">
        <f ca="true">+IF(OFFSET('Water Data'!$H$30,0,10*ROW('Water Data'!H40))="","",OFFSET('Water Data'!$H$30,0,10*ROW('Water Data'!H40)))</f>
        <v/>
      </c>
      <c r="CK46" s="33" t="str">
        <f ca="true">+IF(OFFSET('Sanitation Data'!$C$29,0,10*ROW('Sanitation Data'!C40))="","",OFFSET('Sanitation Data'!$C$29,0,10*ROW('Sanitation Data'!C40)))</f>
        <v/>
      </c>
      <c r="CL46" s="33" t="str">
        <f ca="true">+IF(OFFSET('Sanitation Data'!$C$30,0,10*ROW('Sanitation Data'!C40))="","",OFFSET('Sanitation Data'!$C$30,0,10*ROW('Sanitation Data'!C40)))</f>
        <v/>
      </c>
      <c r="CM46" s="33" t="str">
        <f ca="true">+IF(OFFSET('Sanitation Data'!$C$31,0,10*ROW('Sanitation Data'!C40))="","",OFFSET('Sanitation Data'!$C$31,0,10*ROW('Sanitation Data'!C40)))</f>
        <v/>
      </c>
      <c r="CN46" s="33" t="str">
        <f ca="true">+IF(OFFSET('Sanitation Data'!$C$32,0,10*ROW('Sanitation Data'!C40))="","",OFFSET('Sanitation Data'!$C$32,0,10*ROW('Sanitation Data'!C40)))</f>
        <v/>
      </c>
      <c r="CO46" s="33" t="str">
        <f ca="true">+IF(OFFSET('Sanitation Data'!$C$33,0,10*ROW('Sanitation Data'!C40))="","",OFFSET('Sanitation Data'!$C$33,0,10*ROW('Sanitation Data'!C40)))</f>
        <v/>
      </c>
      <c r="CP46" s="33" t="str">
        <f ca="true">+IF(OFFSET('Sanitation Data'!$D$29,0,10*ROW('Sanitation Data'!D40))="","",OFFSET('Sanitation Data'!$D$29,0,10*ROW('Sanitation Data'!D40)))</f>
        <v/>
      </c>
      <c r="CQ46" s="33" t="str">
        <f ca="true">+IF(OFFSET('Sanitation Data'!$D$30,0,10*ROW('Sanitation Data'!D40))="","",OFFSET('Sanitation Data'!$D$30,0,10*ROW('Sanitation Data'!D40)))</f>
        <v/>
      </c>
      <c r="CR46" s="33" t="str">
        <f ca="true">+IF(OFFSET('Sanitation Data'!$D$31,0,10*ROW('Sanitation Data'!D40))="","",OFFSET('Sanitation Data'!$D$31,0,10*ROW('Sanitation Data'!D40)))</f>
        <v/>
      </c>
      <c r="CS46" s="33" t="str">
        <f ca="true">+IF(OFFSET('Sanitation Data'!$D$32,0,10*ROW('Sanitation Data'!D40))="","",OFFSET('Sanitation Data'!$D$32,0,10*ROW('Sanitation Data'!D40)))</f>
        <v/>
      </c>
      <c r="CT46" s="33" t="str">
        <f ca="true">+IF(OFFSET('Sanitation Data'!$D$33,0,10*ROW('Sanitation Data'!D40))="","",OFFSET('Sanitation Data'!$D$33,0,10*ROW('Sanitation Data'!D40)))</f>
        <v/>
      </c>
      <c r="CU46" s="33" t="str">
        <f ca="true">+IF(OFFSET('Sanitation Data'!$E$29,0,10*ROW('Sanitation Data'!E40))="","",OFFSET('Sanitation Data'!$E$29,0,10*ROW('Sanitation Data'!E40)))</f>
        <v/>
      </c>
      <c r="CV46" s="33" t="str">
        <f ca="true">+IF(OFFSET('Sanitation Data'!$E$30,0,10*ROW('Sanitation Data'!E40))="","",OFFSET('Sanitation Data'!$E$30,0,10*ROW('Sanitation Data'!E40)))</f>
        <v/>
      </c>
      <c r="CW46" s="33" t="str">
        <f ca="true">+IF(OFFSET('Sanitation Data'!$E$31,0,10*ROW('Sanitation Data'!E40))="","",OFFSET('Sanitation Data'!$E$31,0,10*ROW('Sanitation Data'!E40)))</f>
        <v/>
      </c>
      <c r="CX46" s="33" t="str">
        <f ca="true">+IF(OFFSET('Sanitation Data'!$E$32,0,10*ROW('Sanitation Data'!E40))="","",OFFSET('Sanitation Data'!$E$32,0,10*ROW('Sanitation Data'!E40)))</f>
        <v/>
      </c>
      <c r="CY46" s="33" t="str">
        <f ca="true">+IF(OFFSET('Sanitation Data'!$E$33,0,10*ROW('Sanitation Data'!E40))="","",OFFSET('Sanitation Data'!$E$33,0,10*ROW('Sanitation Data'!E40)))</f>
        <v/>
      </c>
      <c r="CZ46" s="33" t="str">
        <f ca="true">+IF(OFFSET('Sanitation Data'!$F$29,0,10*ROW('Sanitation Data'!F40))="","",OFFSET('Sanitation Data'!$F$29,0,10*ROW('Sanitation Data'!F40)))</f>
        <v/>
      </c>
      <c r="DA46" s="33" t="str">
        <f ca="true">+IF(OFFSET('Sanitation Data'!$F$30,0,10*ROW('Sanitation Data'!F40))="","",OFFSET('Sanitation Data'!$F$30,0,10*ROW('Sanitation Data'!F40)))</f>
        <v/>
      </c>
      <c r="DB46" s="33" t="str">
        <f ca="true">+IF(OFFSET('Sanitation Data'!$F$31,0,10*ROW('Sanitation Data'!F40))="","",OFFSET('Sanitation Data'!$F$31,0,10*ROW('Sanitation Data'!F40)))</f>
        <v/>
      </c>
      <c r="DC46" s="33" t="str">
        <f ca="true">+IF(OFFSET('Sanitation Data'!$F$32,0,10*ROW('Sanitation Data'!F40))="","",OFFSET('Sanitation Data'!$F$32,0,10*ROW('Sanitation Data'!F40)))</f>
        <v/>
      </c>
      <c r="DD46" s="33" t="str">
        <f ca="true">+IF(OFFSET('Sanitation Data'!$F$33,0,10*ROW('Sanitation Data'!F40))="","",OFFSET('Sanitation Data'!$F$33,0,10*ROW('Sanitation Data'!F40)))</f>
        <v/>
      </c>
      <c r="DE46" s="33" t="str">
        <f ca="true">+IF(OFFSET('Sanitation Data'!$G$29,0,10*ROW('Sanitation Data'!G40))="","",OFFSET('Sanitation Data'!$G$29,0,10*ROW('Sanitation Data'!G40)))</f>
        <v/>
      </c>
      <c r="DF46" s="33" t="str">
        <f ca="true">+IF(OFFSET('Sanitation Data'!$G$30,0,10*ROW('Sanitation Data'!G40))="","",OFFSET('Sanitation Data'!$G$30,0,10*ROW('Sanitation Data'!G40)))</f>
        <v/>
      </c>
      <c r="DG46" s="33" t="str">
        <f ca="true">+IF(OFFSET('Sanitation Data'!$G$31,0,10*ROW('Sanitation Data'!G40))="","",OFFSET('Sanitation Data'!$G$31,0,10*ROW('Sanitation Data'!G40)))</f>
        <v/>
      </c>
      <c r="DH46" s="33" t="str">
        <f ca="true">+IF(OFFSET('Sanitation Data'!$G$32,0,10*ROW('Sanitation Data'!G40))="","",OFFSET('Sanitation Data'!$G$32,0,10*ROW('Sanitation Data'!G40)))</f>
        <v/>
      </c>
      <c r="DI46" s="33" t="str">
        <f ca="true">+IF(OFFSET('Sanitation Data'!$G$33,0,10*ROW('Sanitation Data'!G40))="","",OFFSET('Sanitation Data'!$G$33,0,10*ROW('Sanitation Data'!G40)))</f>
        <v/>
      </c>
      <c r="DJ46" s="33" t="str">
        <f ca="true">+IF(OFFSET('Sanitation Data'!$H$29,0,10*ROW('Sanitation Data'!H40))="","",OFFSET('Sanitation Data'!$H$29,0,10*ROW('Sanitation Data'!H40)))</f>
        <v/>
      </c>
      <c r="DK46" s="33" t="str">
        <f ca="true">+IF(OFFSET('Sanitation Data'!$H$30,0,10*ROW('Sanitation Data'!H40))="","",OFFSET('Sanitation Data'!$H$30,0,10*ROW('Sanitation Data'!H40)))</f>
        <v/>
      </c>
      <c r="DL46" s="33" t="str">
        <f ca="true">+IF(OFFSET('Sanitation Data'!$H$31,0,10*ROW('Sanitation Data'!H40))="","",OFFSET('Sanitation Data'!$H$31,0,10*ROW('Sanitation Data'!H40)))</f>
        <v/>
      </c>
      <c r="DM46" s="33" t="str">
        <f ca="true">+IF(OFFSET('Sanitation Data'!$H$32,0,10*ROW('Sanitation Data'!H40))="","",OFFSET('Sanitation Data'!$H$32,0,10*ROW('Sanitation Data'!H40)))</f>
        <v/>
      </c>
      <c r="DN46" s="33" t="str">
        <f ca="true">+IF(OFFSET('Sanitation Data'!$H$33,0,10*ROW('Sanitation Data'!H40))="","",OFFSET('Sanitation Data'!$H$33,0,10*ROW('Sanitation Data'!H40)))</f>
        <v/>
      </c>
      <c r="DO46" s="33" t="str">
        <f ca="true">+IF(OFFSET('Hygiene Data'!$C$12,0,10*ROW('Hygiene Data'!C40))="","",OFFSET('Hygiene Data'!$C$12,0,10*ROW('Hygiene Data'!C40)))</f>
        <v/>
      </c>
      <c r="DP46" s="33" t="str">
        <f ca="true">+IF(OFFSET('Hygiene Data'!$C$13,0,10*ROW('Hygiene Data'!C40))="","",OFFSET('Hygiene Data'!$C$13,0,10*ROW('Hygiene Data'!C40)))</f>
        <v/>
      </c>
      <c r="DQ46" s="33" t="str">
        <f ca="true">+IF(OFFSET('Hygiene Data'!$C$14,0,10*ROW('Hygiene Data'!C40))="","",OFFSET('Hygiene Data'!$C$14,0,10*ROW('Hygiene Data'!C40)))</f>
        <v/>
      </c>
      <c r="DR46" s="33" t="str">
        <f ca="true">+IF(OFFSET('Hygiene Data'!$D$12,0,10*ROW('Hygiene Data'!D40))="","",OFFSET('Hygiene Data'!$D$12,0,10*ROW('Hygiene Data'!D40)))</f>
        <v/>
      </c>
      <c r="DS46" s="33" t="str">
        <f ca="true">+IF(OFFSET('Hygiene Data'!$D$13,0,10*ROW('Hygiene Data'!D40))="","",OFFSET('Hygiene Data'!$D$13,0,10*ROW('Hygiene Data'!D40)))</f>
        <v/>
      </c>
      <c r="DT46" s="33" t="str">
        <f ca="true">+IF(OFFSET('Hygiene Data'!$D$14,0,10*ROW('Hygiene Data'!D40))="","",OFFSET('Hygiene Data'!$D$14,0,10*ROW('Hygiene Data'!D40)))</f>
        <v/>
      </c>
      <c r="DU46" s="33" t="str">
        <f ca="true">+IF(OFFSET('Hygiene Data'!$E$12,0,10*ROW('Hygiene Data'!E40))="","",OFFSET('Hygiene Data'!$E$12,0,10*ROW('Hygiene Data'!E40)))</f>
        <v/>
      </c>
      <c r="DV46" s="33" t="str">
        <f ca="true">+IF(OFFSET('Hygiene Data'!$E$13,0,10*ROW('Hygiene Data'!E40))="","",OFFSET('Hygiene Data'!$E$13,0,10*ROW('Hygiene Data'!E40)))</f>
        <v/>
      </c>
      <c r="DW46" s="33" t="str">
        <f ca="true">+IF(OFFSET('Hygiene Data'!$E$14,0,10*ROW('Hygiene Data'!E40))="","",OFFSET('Hygiene Data'!$E$14,0,10*ROW('Hygiene Data'!E40)))</f>
        <v/>
      </c>
      <c r="DX46" s="33" t="str">
        <f ca="true">+IF(OFFSET('Hygiene Data'!$F$12,0,10*ROW('Hygiene Data'!F40))="","",OFFSET('Hygiene Data'!$F$12,0,10*ROW('Hygiene Data'!F40)))</f>
        <v/>
      </c>
      <c r="DY46" s="33" t="str">
        <f ca="true">+IF(OFFSET('Hygiene Data'!$F$13,0,10*ROW('Hygiene Data'!F40))="","",OFFSET('Hygiene Data'!$F$13,0,10*ROW('Hygiene Data'!F40)))</f>
        <v/>
      </c>
      <c r="DZ46" s="33" t="str">
        <f ca="true">+IF(OFFSET('Hygiene Data'!$F$14,0,10*ROW('Hygiene Data'!F40))="","",OFFSET('Hygiene Data'!$F$14,0,10*ROW('Hygiene Data'!F40)))</f>
        <v/>
      </c>
      <c r="EA46" s="33" t="str">
        <f ca="true">+IF(OFFSET('Hygiene Data'!$G$12,0,10*ROW('Hygiene Data'!G40))="","",OFFSET('Hygiene Data'!$G$12,0,10*ROW('Hygiene Data'!G40)))</f>
        <v/>
      </c>
      <c r="EB46" s="33" t="str">
        <f ca="true">+IF(OFFSET('Hygiene Data'!$G$13,0,10*ROW('Hygiene Data'!G40))="","",OFFSET('Hygiene Data'!$G$13,0,10*ROW('Hygiene Data'!G40)))</f>
        <v/>
      </c>
      <c r="EC46" s="33" t="str">
        <f ca="true">+IF(OFFSET('Hygiene Data'!$G$14,0,10*ROW('Hygiene Data'!G40))="","",OFFSET('Hygiene Data'!$G$14,0,10*ROW('Hygiene Data'!G40)))</f>
        <v/>
      </c>
      <c r="ED46" s="33" t="str">
        <f ca="true">+IF(OFFSET('Hygiene Data'!$H$12,0,10*ROW('Hygiene Data'!H40))="","",OFFSET('Hygiene Data'!$H$12,0,10*ROW('Hygiene Data'!H40)))</f>
        <v/>
      </c>
      <c r="EE46" s="33" t="str">
        <f ca="true">+IF(OFFSET('Hygiene Data'!$H$13,0,10*ROW('Hygiene Data'!H40))="","",OFFSET('Hygiene Data'!$H$13,0,10*ROW('Hygiene Data'!H40)))</f>
        <v/>
      </c>
      <c r="EF46" s="33" t="str">
        <f ca="true">+IF(OFFSET('Hygiene Data'!$H$14,0,10*ROW('Hygiene Data'!H40))="","",OFFSET('Hygiene Data'!$H$14,0,10*ROW('Hygiene Data'!H40)))</f>
        <v/>
      </c>
    </row>
    <row r="47" x14ac:dyDescent="0.2">
      <c r="A47" s="56" t="str">
        <f ca="true">+IF(OFFSET('Water Data'!$B$1,0,10*ROW('Water Data'!B44))="","",OFFSET('Water Data'!$B$1,0,10*ROW('Water Data'!B44)))</f>
        <v/>
      </c>
      <c r="B47" s="56" t="str">
        <f ca="true">+IF(OFFSET('Water Data'!$A$3,0,10*ROW('Water Data'!A44))="","",OFFSET('Water Data'!$A$3,0,10*ROW('Water Data'!A44)))</f>
        <v/>
      </c>
      <c r="C47" s="56" t="str">
        <f ca="true">+IF(OFFSET('Water Data'!$C$3,0,10*ROW('Water Data'!C44))="","",OFFSET('Water Data'!$C$3,0,10*ROW('Water Data'!C44)))</f>
        <v/>
      </c>
      <c r="D47" s="244"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4"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4"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4"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4"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4"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4"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4"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4"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4"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4"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4"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4"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4"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4"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4"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4"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4"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5"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5"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5"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5"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5"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5"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5"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5"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5"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5"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5"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5"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5"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5"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5"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5"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5"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5"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5"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5"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5"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5"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5"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5"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5"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5"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5"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5"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5"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5"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6"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6"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6"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6"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6"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6"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6"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6"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6"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6"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6"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6"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6"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6"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6"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6"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6"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6"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3" t="str">
        <f ca="true">+IF(OFFSET('Water Data'!$C$28,0,10*ROW('Water Data'!C41))="","",OFFSET('Water Data'!$C$28,0,10*ROW('Water Data'!C41)))</f>
        <v/>
      </c>
      <c r="BT47" s="33" t="str">
        <f ca="true">+IF(OFFSET('Water Data'!$C$29,0,10*ROW('Water Data'!C41))="","",OFFSET('Water Data'!$C$29,0,10*ROW('Water Data'!C41)))</f>
        <v/>
      </c>
      <c r="BU47" s="33" t="str">
        <f ca="true">+IF(OFFSET('Water Data'!$C$30,0,10*ROW('Water Data'!C41))="","",OFFSET('Water Data'!$C$30,0,10*ROW('Water Data'!C41)))</f>
        <v/>
      </c>
      <c r="BV47" s="33" t="str">
        <f ca="true">+IF(OFFSET('Water Data'!$D$28,0,10*ROW('Water Data'!D41))="","",OFFSET('Water Data'!$D$28,0,10*ROW('Water Data'!D41)))</f>
        <v/>
      </c>
      <c r="BW47" s="33" t="str">
        <f ca="true">+IF(OFFSET('Water Data'!$D$29,0,10*ROW('Water Data'!D41))="","",OFFSET('Water Data'!$D$29,0,10*ROW('Water Data'!D41)))</f>
        <v/>
      </c>
      <c r="BX47" s="33" t="str">
        <f ca="true">+IF(OFFSET('Water Data'!$D$30,0,10*ROW('Water Data'!D41))="","",OFFSET('Water Data'!$D$30,0,10*ROW('Water Data'!D41)))</f>
        <v/>
      </c>
      <c r="BY47" s="33" t="str">
        <f ca="true">+IF(OFFSET('Water Data'!$E$28,0,10*ROW('Water Data'!E41))="","",OFFSET('Water Data'!$E$28,0,10*ROW('Water Data'!E41)))</f>
        <v/>
      </c>
      <c r="BZ47" s="33" t="str">
        <f ca="true">+IF(OFFSET('Water Data'!$E$29,0,10*ROW('Water Data'!E41))="","",OFFSET('Water Data'!$E$29,0,10*ROW('Water Data'!E41)))</f>
        <v/>
      </c>
      <c r="CA47" s="33" t="str">
        <f ca="true">+IF(OFFSET('Water Data'!$E$30,0,10*ROW('Water Data'!E41))="","",OFFSET('Water Data'!$E$30,0,10*ROW('Water Data'!E41)))</f>
        <v/>
      </c>
      <c r="CB47" s="33" t="str">
        <f ca="true">+IF(OFFSET('Water Data'!$F$28,0,10*ROW('Water Data'!F41))="","",OFFSET('Water Data'!$F$28,0,10*ROW('Water Data'!F41)))</f>
        <v/>
      </c>
      <c r="CC47" s="33" t="str">
        <f ca="true">+IF(OFFSET('Water Data'!$F$29,0,10*ROW('Water Data'!F41))="","",OFFSET('Water Data'!$F$29,0,10*ROW('Water Data'!F41)))</f>
        <v/>
      </c>
      <c r="CD47" s="33" t="str">
        <f ca="true">+IF(OFFSET('Water Data'!$F$30,0,10*ROW('Water Data'!F41))="","",OFFSET('Water Data'!$F$30,0,10*ROW('Water Data'!F41)))</f>
        <v/>
      </c>
      <c r="CE47" s="33" t="str">
        <f ca="true">+IF(OFFSET('Water Data'!$G$28,0,10*ROW('Water Data'!G41))="","",OFFSET('Water Data'!$G$28,0,10*ROW('Water Data'!G41)))</f>
        <v/>
      </c>
      <c r="CF47" s="33" t="str">
        <f ca="true">+IF(OFFSET('Water Data'!$G$29,0,10*ROW('Water Data'!G41))="","",OFFSET('Water Data'!$G$29,0,10*ROW('Water Data'!G41)))</f>
        <v/>
      </c>
      <c r="CG47" s="33" t="str">
        <f ca="true">+IF(OFFSET('Water Data'!$G$30,0,10*ROW('Water Data'!G41))="","",OFFSET('Water Data'!$G$30,0,10*ROW('Water Data'!G41)))</f>
        <v/>
      </c>
      <c r="CH47" s="33" t="str">
        <f ca="true">+IF(OFFSET('Water Data'!$H$28,0,10*ROW('Water Data'!H41))="","",OFFSET('Water Data'!$H$28,0,10*ROW('Water Data'!H41)))</f>
        <v/>
      </c>
      <c r="CI47" s="33" t="str">
        <f ca="true">+IF(OFFSET('Water Data'!$H$29,0,10*ROW('Water Data'!H41))="","",OFFSET('Water Data'!$H$29,0,10*ROW('Water Data'!H41)))</f>
        <v/>
      </c>
      <c r="CJ47" s="33" t="str">
        <f ca="true">+IF(OFFSET('Water Data'!$H$30,0,10*ROW('Water Data'!H41))="","",OFFSET('Water Data'!$H$30,0,10*ROW('Water Data'!H41)))</f>
        <v/>
      </c>
      <c r="CK47" s="33" t="str">
        <f ca="true">+IF(OFFSET('Sanitation Data'!$C$29,0,10*ROW('Sanitation Data'!C41))="","",OFFSET('Sanitation Data'!$C$29,0,10*ROW('Sanitation Data'!C41)))</f>
        <v/>
      </c>
      <c r="CL47" s="33" t="str">
        <f ca="true">+IF(OFFSET('Sanitation Data'!$C$30,0,10*ROW('Sanitation Data'!C41))="","",OFFSET('Sanitation Data'!$C$30,0,10*ROW('Sanitation Data'!C41)))</f>
        <v/>
      </c>
      <c r="CM47" s="33" t="str">
        <f ca="true">+IF(OFFSET('Sanitation Data'!$C$31,0,10*ROW('Sanitation Data'!C41))="","",OFFSET('Sanitation Data'!$C$31,0,10*ROW('Sanitation Data'!C41)))</f>
        <v/>
      </c>
      <c r="CN47" s="33" t="str">
        <f ca="true">+IF(OFFSET('Sanitation Data'!$C$32,0,10*ROW('Sanitation Data'!C41))="","",OFFSET('Sanitation Data'!$C$32,0,10*ROW('Sanitation Data'!C41)))</f>
        <v/>
      </c>
      <c r="CO47" s="33" t="str">
        <f ca="true">+IF(OFFSET('Sanitation Data'!$C$33,0,10*ROW('Sanitation Data'!C41))="","",OFFSET('Sanitation Data'!$C$33,0,10*ROW('Sanitation Data'!C41)))</f>
        <v/>
      </c>
      <c r="CP47" s="33" t="str">
        <f ca="true">+IF(OFFSET('Sanitation Data'!$D$29,0,10*ROW('Sanitation Data'!D41))="","",OFFSET('Sanitation Data'!$D$29,0,10*ROW('Sanitation Data'!D41)))</f>
        <v/>
      </c>
      <c r="CQ47" s="33" t="str">
        <f ca="true">+IF(OFFSET('Sanitation Data'!$D$30,0,10*ROW('Sanitation Data'!D41))="","",OFFSET('Sanitation Data'!$D$30,0,10*ROW('Sanitation Data'!D41)))</f>
        <v/>
      </c>
      <c r="CR47" s="33" t="str">
        <f ca="true">+IF(OFFSET('Sanitation Data'!$D$31,0,10*ROW('Sanitation Data'!D41))="","",OFFSET('Sanitation Data'!$D$31,0,10*ROW('Sanitation Data'!D41)))</f>
        <v/>
      </c>
      <c r="CS47" s="33" t="str">
        <f ca="true">+IF(OFFSET('Sanitation Data'!$D$32,0,10*ROW('Sanitation Data'!D41))="","",OFFSET('Sanitation Data'!$D$32,0,10*ROW('Sanitation Data'!D41)))</f>
        <v/>
      </c>
      <c r="CT47" s="33" t="str">
        <f ca="true">+IF(OFFSET('Sanitation Data'!$D$33,0,10*ROW('Sanitation Data'!D41))="","",OFFSET('Sanitation Data'!$D$33,0,10*ROW('Sanitation Data'!D41)))</f>
        <v/>
      </c>
      <c r="CU47" s="33" t="str">
        <f ca="true">+IF(OFFSET('Sanitation Data'!$E$29,0,10*ROW('Sanitation Data'!E41))="","",OFFSET('Sanitation Data'!$E$29,0,10*ROW('Sanitation Data'!E41)))</f>
        <v/>
      </c>
      <c r="CV47" s="33" t="str">
        <f ca="true">+IF(OFFSET('Sanitation Data'!$E$30,0,10*ROW('Sanitation Data'!E41))="","",OFFSET('Sanitation Data'!$E$30,0,10*ROW('Sanitation Data'!E41)))</f>
        <v/>
      </c>
      <c r="CW47" s="33" t="str">
        <f ca="true">+IF(OFFSET('Sanitation Data'!$E$31,0,10*ROW('Sanitation Data'!E41))="","",OFFSET('Sanitation Data'!$E$31,0,10*ROW('Sanitation Data'!E41)))</f>
        <v/>
      </c>
      <c r="CX47" s="33" t="str">
        <f ca="true">+IF(OFFSET('Sanitation Data'!$E$32,0,10*ROW('Sanitation Data'!E41))="","",OFFSET('Sanitation Data'!$E$32,0,10*ROW('Sanitation Data'!E41)))</f>
        <v/>
      </c>
      <c r="CY47" s="33" t="str">
        <f ca="true">+IF(OFFSET('Sanitation Data'!$E$33,0,10*ROW('Sanitation Data'!E41))="","",OFFSET('Sanitation Data'!$E$33,0,10*ROW('Sanitation Data'!E41)))</f>
        <v/>
      </c>
      <c r="CZ47" s="33" t="str">
        <f ca="true">+IF(OFFSET('Sanitation Data'!$F$29,0,10*ROW('Sanitation Data'!F41))="","",OFFSET('Sanitation Data'!$F$29,0,10*ROW('Sanitation Data'!F41)))</f>
        <v/>
      </c>
      <c r="DA47" s="33" t="str">
        <f ca="true">+IF(OFFSET('Sanitation Data'!$F$30,0,10*ROW('Sanitation Data'!F41))="","",OFFSET('Sanitation Data'!$F$30,0,10*ROW('Sanitation Data'!F41)))</f>
        <v/>
      </c>
      <c r="DB47" s="33" t="str">
        <f ca="true">+IF(OFFSET('Sanitation Data'!$F$31,0,10*ROW('Sanitation Data'!F41))="","",OFFSET('Sanitation Data'!$F$31,0,10*ROW('Sanitation Data'!F41)))</f>
        <v/>
      </c>
      <c r="DC47" s="33" t="str">
        <f ca="true">+IF(OFFSET('Sanitation Data'!$F$32,0,10*ROW('Sanitation Data'!F41))="","",OFFSET('Sanitation Data'!$F$32,0,10*ROW('Sanitation Data'!F41)))</f>
        <v/>
      </c>
      <c r="DD47" s="33" t="str">
        <f ca="true">+IF(OFFSET('Sanitation Data'!$F$33,0,10*ROW('Sanitation Data'!F41))="","",OFFSET('Sanitation Data'!$F$33,0,10*ROW('Sanitation Data'!F41)))</f>
        <v/>
      </c>
      <c r="DE47" s="33" t="str">
        <f ca="true">+IF(OFFSET('Sanitation Data'!$G$29,0,10*ROW('Sanitation Data'!G41))="","",OFFSET('Sanitation Data'!$G$29,0,10*ROW('Sanitation Data'!G41)))</f>
        <v/>
      </c>
      <c r="DF47" s="33" t="str">
        <f ca="true">+IF(OFFSET('Sanitation Data'!$G$30,0,10*ROW('Sanitation Data'!G41))="","",OFFSET('Sanitation Data'!$G$30,0,10*ROW('Sanitation Data'!G41)))</f>
        <v/>
      </c>
      <c r="DG47" s="33" t="str">
        <f ca="true">+IF(OFFSET('Sanitation Data'!$G$31,0,10*ROW('Sanitation Data'!G41))="","",OFFSET('Sanitation Data'!$G$31,0,10*ROW('Sanitation Data'!G41)))</f>
        <v/>
      </c>
      <c r="DH47" s="33" t="str">
        <f ca="true">+IF(OFFSET('Sanitation Data'!$G$32,0,10*ROW('Sanitation Data'!G41))="","",OFFSET('Sanitation Data'!$G$32,0,10*ROW('Sanitation Data'!G41)))</f>
        <v/>
      </c>
      <c r="DI47" s="33" t="str">
        <f ca="true">+IF(OFFSET('Sanitation Data'!$G$33,0,10*ROW('Sanitation Data'!G41))="","",OFFSET('Sanitation Data'!$G$33,0,10*ROW('Sanitation Data'!G41)))</f>
        <v/>
      </c>
      <c r="DJ47" s="33" t="str">
        <f ca="true">+IF(OFFSET('Sanitation Data'!$H$29,0,10*ROW('Sanitation Data'!H41))="","",OFFSET('Sanitation Data'!$H$29,0,10*ROW('Sanitation Data'!H41)))</f>
        <v/>
      </c>
      <c r="DK47" s="33" t="str">
        <f ca="true">+IF(OFFSET('Sanitation Data'!$H$30,0,10*ROW('Sanitation Data'!H41))="","",OFFSET('Sanitation Data'!$H$30,0,10*ROW('Sanitation Data'!H41)))</f>
        <v/>
      </c>
      <c r="DL47" s="33" t="str">
        <f ca="true">+IF(OFFSET('Sanitation Data'!$H$31,0,10*ROW('Sanitation Data'!H41))="","",OFFSET('Sanitation Data'!$H$31,0,10*ROW('Sanitation Data'!H41)))</f>
        <v/>
      </c>
      <c r="DM47" s="33" t="str">
        <f ca="true">+IF(OFFSET('Sanitation Data'!$H$32,0,10*ROW('Sanitation Data'!H41))="","",OFFSET('Sanitation Data'!$H$32,0,10*ROW('Sanitation Data'!H41)))</f>
        <v/>
      </c>
      <c r="DN47" s="33" t="str">
        <f ca="true">+IF(OFFSET('Sanitation Data'!$H$33,0,10*ROW('Sanitation Data'!H41))="","",OFFSET('Sanitation Data'!$H$33,0,10*ROW('Sanitation Data'!H41)))</f>
        <v/>
      </c>
      <c r="DO47" s="33" t="str">
        <f ca="true">+IF(OFFSET('Hygiene Data'!$C$12,0,10*ROW('Hygiene Data'!C41))="","",OFFSET('Hygiene Data'!$C$12,0,10*ROW('Hygiene Data'!C41)))</f>
        <v/>
      </c>
      <c r="DP47" s="33" t="str">
        <f ca="true">+IF(OFFSET('Hygiene Data'!$C$13,0,10*ROW('Hygiene Data'!C41))="","",OFFSET('Hygiene Data'!$C$13,0,10*ROW('Hygiene Data'!C41)))</f>
        <v/>
      </c>
      <c r="DQ47" s="33" t="str">
        <f ca="true">+IF(OFFSET('Hygiene Data'!$C$14,0,10*ROW('Hygiene Data'!C41))="","",OFFSET('Hygiene Data'!$C$14,0,10*ROW('Hygiene Data'!C41)))</f>
        <v/>
      </c>
      <c r="DR47" s="33" t="str">
        <f ca="true">+IF(OFFSET('Hygiene Data'!$D$12,0,10*ROW('Hygiene Data'!D41))="","",OFFSET('Hygiene Data'!$D$12,0,10*ROW('Hygiene Data'!D41)))</f>
        <v/>
      </c>
      <c r="DS47" s="33" t="str">
        <f ca="true">+IF(OFFSET('Hygiene Data'!$D$13,0,10*ROW('Hygiene Data'!D41))="","",OFFSET('Hygiene Data'!$D$13,0,10*ROW('Hygiene Data'!D41)))</f>
        <v/>
      </c>
      <c r="DT47" s="33" t="str">
        <f ca="true">+IF(OFFSET('Hygiene Data'!$D$14,0,10*ROW('Hygiene Data'!D41))="","",OFFSET('Hygiene Data'!$D$14,0,10*ROW('Hygiene Data'!D41)))</f>
        <v/>
      </c>
      <c r="DU47" s="33" t="str">
        <f ca="true">+IF(OFFSET('Hygiene Data'!$E$12,0,10*ROW('Hygiene Data'!E41))="","",OFFSET('Hygiene Data'!$E$12,0,10*ROW('Hygiene Data'!E41)))</f>
        <v/>
      </c>
      <c r="DV47" s="33" t="str">
        <f ca="true">+IF(OFFSET('Hygiene Data'!$E$13,0,10*ROW('Hygiene Data'!E41))="","",OFFSET('Hygiene Data'!$E$13,0,10*ROW('Hygiene Data'!E41)))</f>
        <v/>
      </c>
      <c r="DW47" s="33" t="str">
        <f ca="true">+IF(OFFSET('Hygiene Data'!$E$14,0,10*ROW('Hygiene Data'!E41))="","",OFFSET('Hygiene Data'!$E$14,0,10*ROW('Hygiene Data'!E41)))</f>
        <v/>
      </c>
      <c r="DX47" s="33" t="str">
        <f ca="true">+IF(OFFSET('Hygiene Data'!$F$12,0,10*ROW('Hygiene Data'!F41))="","",OFFSET('Hygiene Data'!$F$12,0,10*ROW('Hygiene Data'!F41)))</f>
        <v/>
      </c>
      <c r="DY47" s="33" t="str">
        <f ca="true">+IF(OFFSET('Hygiene Data'!$F$13,0,10*ROW('Hygiene Data'!F41))="","",OFFSET('Hygiene Data'!$F$13,0,10*ROW('Hygiene Data'!F41)))</f>
        <v/>
      </c>
      <c r="DZ47" s="33" t="str">
        <f ca="true">+IF(OFFSET('Hygiene Data'!$F$14,0,10*ROW('Hygiene Data'!F41))="","",OFFSET('Hygiene Data'!$F$14,0,10*ROW('Hygiene Data'!F41)))</f>
        <v/>
      </c>
      <c r="EA47" s="33" t="str">
        <f ca="true">+IF(OFFSET('Hygiene Data'!$G$12,0,10*ROW('Hygiene Data'!G41))="","",OFFSET('Hygiene Data'!$G$12,0,10*ROW('Hygiene Data'!G41)))</f>
        <v/>
      </c>
      <c r="EB47" s="33" t="str">
        <f ca="true">+IF(OFFSET('Hygiene Data'!$G$13,0,10*ROW('Hygiene Data'!G41))="","",OFFSET('Hygiene Data'!$G$13,0,10*ROW('Hygiene Data'!G41)))</f>
        <v/>
      </c>
      <c r="EC47" s="33" t="str">
        <f ca="true">+IF(OFFSET('Hygiene Data'!$G$14,0,10*ROW('Hygiene Data'!G41))="","",OFFSET('Hygiene Data'!$G$14,0,10*ROW('Hygiene Data'!G41)))</f>
        <v/>
      </c>
      <c r="ED47" s="33" t="str">
        <f ca="true">+IF(OFFSET('Hygiene Data'!$H$12,0,10*ROW('Hygiene Data'!H41))="","",OFFSET('Hygiene Data'!$H$12,0,10*ROW('Hygiene Data'!H41)))</f>
        <v/>
      </c>
      <c r="EE47" s="33" t="str">
        <f ca="true">+IF(OFFSET('Hygiene Data'!$H$13,0,10*ROW('Hygiene Data'!H41))="","",OFFSET('Hygiene Data'!$H$13,0,10*ROW('Hygiene Data'!H41)))</f>
        <v/>
      </c>
      <c r="EF47" s="33" t="str">
        <f ca="true">+IF(OFFSET('Hygiene Data'!$H$14,0,10*ROW('Hygiene Data'!H41))="","",OFFSET('Hygiene Data'!$H$14,0,10*ROW('Hygiene Data'!H41)))</f>
        <v/>
      </c>
    </row>
    <row r="48" x14ac:dyDescent="0.2">
      <c r="A48" s="56" t="str">
        <f ca="true">+IF(OFFSET('Water Data'!$B$1,0,10*ROW('Water Data'!B45))="","",OFFSET('Water Data'!$B$1,0,10*ROW('Water Data'!B45)))</f>
        <v/>
      </c>
      <c r="B48" s="56" t="str">
        <f ca="true">+IF(OFFSET('Water Data'!$A$3,0,10*ROW('Water Data'!A45))="","",OFFSET('Water Data'!$A$3,0,10*ROW('Water Data'!A45)))</f>
        <v/>
      </c>
      <c r="C48" s="56" t="str">
        <f ca="true">+IF(OFFSET('Water Data'!$C$3,0,10*ROW('Water Data'!C45))="","",OFFSET('Water Data'!$C$3,0,10*ROW('Water Data'!C45)))</f>
        <v/>
      </c>
      <c r="D48" s="244"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4"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4"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4"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4"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4"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4"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4"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4"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4"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4"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4"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4"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4"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4"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4"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4"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4"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5"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5"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5"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5"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5"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5"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5"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5"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5"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5"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5"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5"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5"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5"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5"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5"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5"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5"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5"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5"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5"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5"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5"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5"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5"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5"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5"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5"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5"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5"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6"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6"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6"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6"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6"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6"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6"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6"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6"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6"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6"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6"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6"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6"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6"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6"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6"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6"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3" t="str">
        <f ca="true">+IF(OFFSET('Water Data'!$C$28,0,10*ROW('Water Data'!C42))="","",OFFSET('Water Data'!$C$28,0,10*ROW('Water Data'!C42)))</f>
        <v/>
      </c>
      <c r="BT48" s="33" t="str">
        <f ca="true">+IF(OFFSET('Water Data'!$C$29,0,10*ROW('Water Data'!C42))="","",OFFSET('Water Data'!$C$29,0,10*ROW('Water Data'!C42)))</f>
        <v/>
      </c>
      <c r="BU48" s="33" t="str">
        <f ca="true">+IF(OFFSET('Water Data'!$C$30,0,10*ROW('Water Data'!C42))="","",OFFSET('Water Data'!$C$30,0,10*ROW('Water Data'!C42)))</f>
        <v/>
      </c>
      <c r="BV48" s="33" t="str">
        <f ca="true">+IF(OFFSET('Water Data'!$D$28,0,10*ROW('Water Data'!D42))="","",OFFSET('Water Data'!$D$28,0,10*ROW('Water Data'!D42)))</f>
        <v/>
      </c>
      <c r="BW48" s="33" t="str">
        <f ca="true">+IF(OFFSET('Water Data'!$D$29,0,10*ROW('Water Data'!D42))="","",OFFSET('Water Data'!$D$29,0,10*ROW('Water Data'!D42)))</f>
        <v/>
      </c>
      <c r="BX48" s="33" t="str">
        <f ca="true">+IF(OFFSET('Water Data'!$D$30,0,10*ROW('Water Data'!D42))="","",OFFSET('Water Data'!$D$30,0,10*ROW('Water Data'!D42)))</f>
        <v/>
      </c>
      <c r="BY48" s="33" t="str">
        <f ca="true">+IF(OFFSET('Water Data'!$E$28,0,10*ROW('Water Data'!E42))="","",OFFSET('Water Data'!$E$28,0,10*ROW('Water Data'!E42)))</f>
        <v/>
      </c>
      <c r="BZ48" s="33" t="str">
        <f ca="true">+IF(OFFSET('Water Data'!$E$29,0,10*ROW('Water Data'!E42))="","",OFFSET('Water Data'!$E$29,0,10*ROW('Water Data'!E42)))</f>
        <v/>
      </c>
      <c r="CA48" s="33" t="str">
        <f ca="true">+IF(OFFSET('Water Data'!$E$30,0,10*ROW('Water Data'!E42))="","",OFFSET('Water Data'!$E$30,0,10*ROW('Water Data'!E42)))</f>
        <v/>
      </c>
      <c r="CB48" s="33" t="str">
        <f ca="true">+IF(OFFSET('Water Data'!$F$28,0,10*ROW('Water Data'!F42))="","",OFFSET('Water Data'!$F$28,0,10*ROW('Water Data'!F42)))</f>
        <v/>
      </c>
      <c r="CC48" s="33" t="str">
        <f ca="true">+IF(OFFSET('Water Data'!$F$29,0,10*ROW('Water Data'!F42))="","",OFFSET('Water Data'!$F$29,0,10*ROW('Water Data'!F42)))</f>
        <v/>
      </c>
      <c r="CD48" s="33" t="str">
        <f ca="true">+IF(OFFSET('Water Data'!$F$30,0,10*ROW('Water Data'!F42))="","",OFFSET('Water Data'!$F$30,0,10*ROW('Water Data'!F42)))</f>
        <v/>
      </c>
      <c r="CE48" s="33" t="str">
        <f ca="true">+IF(OFFSET('Water Data'!$G$28,0,10*ROW('Water Data'!G42))="","",OFFSET('Water Data'!$G$28,0,10*ROW('Water Data'!G42)))</f>
        <v/>
      </c>
      <c r="CF48" s="33" t="str">
        <f ca="true">+IF(OFFSET('Water Data'!$G$29,0,10*ROW('Water Data'!G42))="","",OFFSET('Water Data'!$G$29,0,10*ROW('Water Data'!G42)))</f>
        <v/>
      </c>
      <c r="CG48" s="33" t="str">
        <f ca="true">+IF(OFFSET('Water Data'!$G$30,0,10*ROW('Water Data'!G42))="","",OFFSET('Water Data'!$G$30,0,10*ROW('Water Data'!G42)))</f>
        <v/>
      </c>
      <c r="CH48" s="33" t="str">
        <f ca="true">+IF(OFFSET('Water Data'!$H$28,0,10*ROW('Water Data'!H42))="","",OFFSET('Water Data'!$H$28,0,10*ROW('Water Data'!H42)))</f>
        <v/>
      </c>
      <c r="CI48" s="33" t="str">
        <f ca="true">+IF(OFFSET('Water Data'!$H$29,0,10*ROW('Water Data'!H42))="","",OFFSET('Water Data'!$H$29,0,10*ROW('Water Data'!H42)))</f>
        <v/>
      </c>
      <c r="CJ48" s="33" t="str">
        <f ca="true">+IF(OFFSET('Water Data'!$H$30,0,10*ROW('Water Data'!H42))="","",OFFSET('Water Data'!$H$30,0,10*ROW('Water Data'!H42)))</f>
        <v/>
      </c>
      <c r="CK48" s="33" t="str">
        <f ca="true">+IF(OFFSET('Sanitation Data'!$C$29,0,10*ROW('Sanitation Data'!C42))="","",OFFSET('Sanitation Data'!$C$29,0,10*ROW('Sanitation Data'!C42)))</f>
        <v/>
      </c>
      <c r="CL48" s="33" t="str">
        <f ca="true">+IF(OFFSET('Sanitation Data'!$C$30,0,10*ROW('Sanitation Data'!C42))="","",OFFSET('Sanitation Data'!$C$30,0,10*ROW('Sanitation Data'!C42)))</f>
        <v/>
      </c>
      <c r="CM48" s="33" t="str">
        <f ca="true">+IF(OFFSET('Sanitation Data'!$C$31,0,10*ROW('Sanitation Data'!C42))="","",OFFSET('Sanitation Data'!$C$31,0,10*ROW('Sanitation Data'!C42)))</f>
        <v/>
      </c>
      <c r="CN48" s="33" t="str">
        <f ca="true">+IF(OFFSET('Sanitation Data'!$C$32,0,10*ROW('Sanitation Data'!C42))="","",OFFSET('Sanitation Data'!$C$32,0,10*ROW('Sanitation Data'!C42)))</f>
        <v/>
      </c>
      <c r="CO48" s="33" t="str">
        <f ca="true">+IF(OFFSET('Sanitation Data'!$C$33,0,10*ROW('Sanitation Data'!C42))="","",OFFSET('Sanitation Data'!$C$33,0,10*ROW('Sanitation Data'!C42)))</f>
        <v/>
      </c>
      <c r="CP48" s="33" t="str">
        <f ca="true">+IF(OFFSET('Sanitation Data'!$D$29,0,10*ROW('Sanitation Data'!D42))="","",OFFSET('Sanitation Data'!$D$29,0,10*ROW('Sanitation Data'!D42)))</f>
        <v/>
      </c>
      <c r="CQ48" s="33" t="str">
        <f ca="true">+IF(OFFSET('Sanitation Data'!$D$30,0,10*ROW('Sanitation Data'!D42))="","",OFFSET('Sanitation Data'!$D$30,0,10*ROW('Sanitation Data'!D42)))</f>
        <v/>
      </c>
      <c r="CR48" s="33" t="str">
        <f ca="true">+IF(OFFSET('Sanitation Data'!$D$31,0,10*ROW('Sanitation Data'!D42))="","",OFFSET('Sanitation Data'!$D$31,0,10*ROW('Sanitation Data'!D42)))</f>
        <v/>
      </c>
      <c r="CS48" s="33" t="str">
        <f ca="true">+IF(OFFSET('Sanitation Data'!$D$32,0,10*ROW('Sanitation Data'!D42))="","",OFFSET('Sanitation Data'!$D$32,0,10*ROW('Sanitation Data'!D42)))</f>
        <v/>
      </c>
      <c r="CT48" s="33" t="str">
        <f ca="true">+IF(OFFSET('Sanitation Data'!$D$33,0,10*ROW('Sanitation Data'!D42))="","",OFFSET('Sanitation Data'!$D$33,0,10*ROW('Sanitation Data'!D42)))</f>
        <v/>
      </c>
      <c r="CU48" s="33" t="str">
        <f ca="true">+IF(OFFSET('Sanitation Data'!$E$29,0,10*ROW('Sanitation Data'!E42))="","",OFFSET('Sanitation Data'!$E$29,0,10*ROW('Sanitation Data'!E42)))</f>
        <v/>
      </c>
      <c r="CV48" s="33" t="str">
        <f ca="true">+IF(OFFSET('Sanitation Data'!$E$30,0,10*ROW('Sanitation Data'!E42))="","",OFFSET('Sanitation Data'!$E$30,0,10*ROW('Sanitation Data'!E42)))</f>
        <v/>
      </c>
      <c r="CW48" s="33" t="str">
        <f ca="true">+IF(OFFSET('Sanitation Data'!$E$31,0,10*ROW('Sanitation Data'!E42))="","",OFFSET('Sanitation Data'!$E$31,0,10*ROW('Sanitation Data'!E42)))</f>
        <v/>
      </c>
      <c r="CX48" s="33" t="str">
        <f ca="true">+IF(OFFSET('Sanitation Data'!$E$32,0,10*ROW('Sanitation Data'!E42))="","",OFFSET('Sanitation Data'!$E$32,0,10*ROW('Sanitation Data'!E42)))</f>
        <v/>
      </c>
      <c r="CY48" s="33" t="str">
        <f ca="true">+IF(OFFSET('Sanitation Data'!$E$33,0,10*ROW('Sanitation Data'!E42))="","",OFFSET('Sanitation Data'!$E$33,0,10*ROW('Sanitation Data'!E42)))</f>
        <v/>
      </c>
      <c r="CZ48" s="33" t="str">
        <f ca="true">+IF(OFFSET('Sanitation Data'!$F$29,0,10*ROW('Sanitation Data'!F42))="","",OFFSET('Sanitation Data'!$F$29,0,10*ROW('Sanitation Data'!F42)))</f>
        <v/>
      </c>
      <c r="DA48" s="33" t="str">
        <f ca="true">+IF(OFFSET('Sanitation Data'!$F$30,0,10*ROW('Sanitation Data'!F42))="","",OFFSET('Sanitation Data'!$F$30,0,10*ROW('Sanitation Data'!F42)))</f>
        <v/>
      </c>
      <c r="DB48" s="33" t="str">
        <f ca="true">+IF(OFFSET('Sanitation Data'!$F$31,0,10*ROW('Sanitation Data'!F42))="","",OFFSET('Sanitation Data'!$F$31,0,10*ROW('Sanitation Data'!F42)))</f>
        <v/>
      </c>
      <c r="DC48" s="33" t="str">
        <f ca="true">+IF(OFFSET('Sanitation Data'!$F$32,0,10*ROW('Sanitation Data'!F42))="","",OFFSET('Sanitation Data'!$F$32,0,10*ROW('Sanitation Data'!F42)))</f>
        <v/>
      </c>
      <c r="DD48" s="33" t="str">
        <f ca="true">+IF(OFFSET('Sanitation Data'!$F$33,0,10*ROW('Sanitation Data'!F42))="","",OFFSET('Sanitation Data'!$F$33,0,10*ROW('Sanitation Data'!F42)))</f>
        <v/>
      </c>
      <c r="DE48" s="33" t="str">
        <f ca="true">+IF(OFFSET('Sanitation Data'!$G$29,0,10*ROW('Sanitation Data'!G42))="","",OFFSET('Sanitation Data'!$G$29,0,10*ROW('Sanitation Data'!G42)))</f>
        <v/>
      </c>
      <c r="DF48" s="33" t="str">
        <f ca="true">+IF(OFFSET('Sanitation Data'!$G$30,0,10*ROW('Sanitation Data'!G42))="","",OFFSET('Sanitation Data'!$G$30,0,10*ROW('Sanitation Data'!G42)))</f>
        <v/>
      </c>
      <c r="DG48" s="33" t="str">
        <f ca="true">+IF(OFFSET('Sanitation Data'!$G$31,0,10*ROW('Sanitation Data'!G42))="","",OFFSET('Sanitation Data'!$G$31,0,10*ROW('Sanitation Data'!G42)))</f>
        <v/>
      </c>
      <c r="DH48" s="33" t="str">
        <f ca="true">+IF(OFFSET('Sanitation Data'!$G$32,0,10*ROW('Sanitation Data'!G42))="","",OFFSET('Sanitation Data'!$G$32,0,10*ROW('Sanitation Data'!G42)))</f>
        <v/>
      </c>
      <c r="DI48" s="33" t="str">
        <f ca="true">+IF(OFFSET('Sanitation Data'!$G$33,0,10*ROW('Sanitation Data'!G42))="","",OFFSET('Sanitation Data'!$G$33,0,10*ROW('Sanitation Data'!G42)))</f>
        <v/>
      </c>
      <c r="DJ48" s="33" t="str">
        <f ca="true">+IF(OFFSET('Sanitation Data'!$H$29,0,10*ROW('Sanitation Data'!H42))="","",OFFSET('Sanitation Data'!$H$29,0,10*ROW('Sanitation Data'!H42)))</f>
        <v/>
      </c>
      <c r="DK48" s="33" t="str">
        <f ca="true">+IF(OFFSET('Sanitation Data'!$H$30,0,10*ROW('Sanitation Data'!H42))="","",OFFSET('Sanitation Data'!$H$30,0,10*ROW('Sanitation Data'!H42)))</f>
        <v/>
      </c>
      <c r="DL48" s="33" t="str">
        <f ca="true">+IF(OFFSET('Sanitation Data'!$H$31,0,10*ROW('Sanitation Data'!H42))="","",OFFSET('Sanitation Data'!$H$31,0,10*ROW('Sanitation Data'!H42)))</f>
        <v/>
      </c>
      <c r="DM48" s="33" t="str">
        <f ca="true">+IF(OFFSET('Sanitation Data'!$H$32,0,10*ROW('Sanitation Data'!H42))="","",OFFSET('Sanitation Data'!$H$32,0,10*ROW('Sanitation Data'!H42)))</f>
        <v/>
      </c>
      <c r="DN48" s="33" t="str">
        <f ca="true">+IF(OFFSET('Sanitation Data'!$H$33,0,10*ROW('Sanitation Data'!H42))="","",OFFSET('Sanitation Data'!$H$33,0,10*ROW('Sanitation Data'!H42)))</f>
        <v/>
      </c>
      <c r="DO48" s="33" t="str">
        <f ca="true">+IF(OFFSET('Hygiene Data'!$C$12,0,10*ROW('Hygiene Data'!C42))="","",OFFSET('Hygiene Data'!$C$12,0,10*ROW('Hygiene Data'!C42)))</f>
        <v/>
      </c>
      <c r="DP48" s="33" t="str">
        <f ca="true">+IF(OFFSET('Hygiene Data'!$C$13,0,10*ROW('Hygiene Data'!C42))="","",OFFSET('Hygiene Data'!$C$13,0,10*ROW('Hygiene Data'!C42)))</f>
        <v/>
      </c>
      <c r="DQ48" s="33" t="str">
        <f ca="true">+IF(OFFSET('Hygiene Data'!$C$14,0,10*ROW('Hygiene Data'!C42))="","",OFFSET('Hygiene Data'!$C$14,0,10*ROW('Hygiene Data'!C42)))</f>
        <v/>
      </c>
      <c r="DR48" s="33" t="str">
        <f ca="true">+IF(OFFSET('Hygiene Data'!$D$12,0,10*ROW('Hygiene Data'!D42))="","",OFFSET('Hygiene Data'!$D$12,0,10*ROW('Hygiene Data'!D42)))</f>
        <v/>
      </c>
      <c r="DS48" s="33" t="str">
        <f ca="true">+IF(OFFSET('Hygiene Data'!$D$13,0,10*ROW('Hygiene Data'!D42))="","",OFFSET('Hygiene Data'!$D$13,0,10*ROW('Hygiene Data'!D42)))</f>
        <v/>
      </c>
      <c r="DT48" s="33" t="str">
        <f ca="true">+IF(OFFSET('Hygiene Data'!$D$14,0,10*ROW('Hygiene Data'!D42))="","",OFFSET('Hygiene Data'!$D$14,0,10*ROW('Hygiene Data'!D42)))</f>
        <v/>
      </c>
      <c r="DU48" s="33" t="str">
        <f ca="true">+IF(OFFSET('Hygiene Data'!$E$12,0,10*ROW('Hygiene Data'!E42))="","",OFFSET('Hygiene Data'!$E$12,0,10*ROW('Hygiene Data'!E42)))</f>
        <v/>
      </c>
      <c r="DV48" s="33" t="str">
        <f ca="true">+IF(OFFSET('Hygiene Data'!$E$13,0,10*ROW('Hygiene Data'!E42))="","",OFFSET('Hygiene Data'!$E$13,0,10*ROW('Hygiene Data'!E42)))</f>
        <v/>
      </c>
      <c r="DW48" s="33" t="str">
        <f ca="true">+IF(OFFSET('Hygiene Data'!$E$14,0,10*ROW('Hygiene Data'!E42))="","",OFFSET('Hygiene Data'!$E$14,0,10*ROW('Hygiene Data'!E42)))</f>
        <v/>
      </c>
      <c r="DX48" s="33" t="str">
        <f ca="true">+IF(OFFSET('Hygiene Data'!$F$12,0,10*ROW('Hygiene Data'!F42))="","",OFFSET('Hygiene Data'!$F$12,0,10*ROW('Hygiene Data'!F42)))</f>
        <v/>
      </c>
      <c r="DY48" s="33" t="str">
        <f ca="true">+IF(OFFSET('Hygiene Data'!$F$13,0,10*ROW('Hygiene Data'!F42))="","",OFFSET('Hygiene Data'!$F$13,0,10*ROW('Hygiene Data'!F42)))</f>
        <v/>
      </c>
      <c r="DZ48" s="33" t="str">
        <f ca="true">+IF(OFFSET('Hygiene Data'!$F$14,0,10*ROW('Hygiene Data'!F42))="","",OFFSET('Hygiene Data'!$F$14,0,10*ROW('Hygiene Data'!F42)))</f>
        <v/>
      </c>
      <c r="EA48" s="33" t="str">
        <f ca="true">+IF(OFFSET('Hygiene Data'!$G$12,0,10*ROW('Hygiene Data'!G42))="","",OFFSET('Hygiene Data'!$G$12,0,10*ROW('Hygiene Data'!G42)))</f>
        <v/>
      </c>
      <c r="EB48" s="33" t="str">
        <f ca="true">+IF(OFFSET('Hygiene Data'!$G$13,0,10*ROW('Hygiene Data'!G42))="","",OFFSET('Hygiene Data'!$G$13,0,10*ROW('Hygiene Data'!G42)))</f>
        <v/>
      </c>
      <c r="EC48" s="33" t="str">
        <f ca="true">+IF(OFFSET('Hygiene Data'!$G$14,0,10*ROW('Hygiene Data'!G42))="","",OFFSET('Hygiene Data'!$G$14,0,10*ROW('Hygiene Data'!G42)))</f>
        <v/>
      </c>
      <c r="ED48" s="33" t="str">
        <f ca="true">+IF(OFFSET('Hygiene Data'!$H$12,0,10*ROW('Hygiene Data'!H42))="","",OFFSET('Hygiene Data'!$H$12,0,10*ROW('Hygiene Data'!H42)))</f>
        <v/>
      </c>
      <c r="EE48" s="33" t="str">
        <f ca="true">+IF(OFFSET('Hygiene Data'!$H$13,0,10*ROW('Hygiene Data'!H42))="","",OFFSET('Hygiene Data'!$H$13,0,10*ROW('Hygiene Data'!H42)))</f>
        <v/>
      </c>
      <c r="EF48" s="33" t="str">
        <f ca="true">+IF(OFFSET('Hygiene Data'!$H$14,0,10*ROW('Hygiene Data'!H42))="","",OFFSET('Hygiene Data'!$H$14,0,10*ROW('Hygiene Data'!H42)))</f>
        <v/>
      </c>
    </row>
    <row r="49" x14ac:dyDescent="0.2">
      <c r="A49" s="56" t="str">
        <f ca="true">+IF(OFFSET('Water Data'!$B$1,0,10*ROW('Water Data'!B46))="","",OFFSET('Water Data'!$B$1,0,10*ROW('Water Data'!B46)))</f>
        <v/>
      </c>
      <c r="B49" s="56" t="str">
        <f ca="true">+IF(OFFSET('Water Data'!$A$3,0,10*ROW('Water Data'!A46))="","",OFFSET('Water Data'!$A$3,0,10*ROW('Water Data'!A46)))</f>
        <v/>
      </c>
      <c r="C49" s="56" t="str">
        <f ca="true">+IF(OFFSET('Water Data'!$C$3,0,10*ROW('Water Data'!C46))="","",OFFSET('Water Data'!$C$3,0,10*ROW('Water Data'!C46)))</f>
        <v/>
      </c>
      <c r="D49" s="244"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4"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4"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4"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4"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4"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4"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4"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4"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4"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4"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4"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4"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4"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4"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4"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4"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4"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5"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5"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5"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5"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5"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5"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5"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5"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5"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5"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5"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5"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5"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5"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5"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5"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5"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5"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5"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5"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5"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5"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5"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5"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5"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5"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5"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5"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5"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5"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6"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6"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6"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6"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6"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6"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6"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6"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6"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6"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6"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6"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6"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6"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6"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6"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6"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6"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3" t="str">
        <f ca="true">+IF(OFFSET('Water Data'!$C$28,0,10*ROW('Water Data'!C43))="","",OFFSET('Water Data'!$C$28,0,10*ROW('Water Data'!C43)))</f>
        <v/>
      </c>
      <c r="BT49" s="33" t="str">
        <f ca="true">+IF(OFFSET('Water Data'!$C$29,0,10*ROW('Water Data'!C43))="","",OFFSET('Water Data'!$C$29,0,10*ROW('Water Data'!C43)))</f>
        <v/>
      </c>
      <c r="BU49" s="33" t="str">
        <f ca="true">+IF(OFFSET('Water Data'!$C$30,0,10*ROW('Water Data'!C43))="","",OFFSET('Water Data'!$C$30,0,10*ROW('Water Data'!C43)))</f>
        <v/>
      </c>
      <c r="BV49" s="33" t="str">
        <f ca="true">+IF(OFFSET('Water Data'!$D$28,0,10*ROW('Water Data'!D43))="","",OFFSET('Water Data'!$D$28,0,10*ROW('Water Data'!D43)))</f>
        <v/>
      </c>
      <c r="BW49" s="33" t="str">
        <f ca="true">+IF(OFFSET('Water Data'!$D$29,0,10*ROW('Water Data'!D43))="","",OFFSET('Water Data'!$D$29,0,10*ROW('Water Data'!D43)))</f>
        <v/>
      </c>
      <c r="BX49" s="33" t="str">
        <f ca="true">+IF(OFFSET('Water Data'!$D$30,0,10*ROW('Water Data'!D43))="","",OFFSET('Water Data'!$D$30,0,10*ROW('Water Data'!D43)))</f>
        <v/>
      </c>
      <c r="BY49" s="33" t="str">
        <f ca="true">+IF(OFFSET('Water Data'!$E$28,0,10*ROW('Water Data'!E43))="","",OFFSET('Water Data'!$E$28,0,10*ROW('Water Data'!E43)))</f>
        <v/>
      </c>
      <c r="BZ49" s="33" t="str">
        <f ca="true">+IF(OFFSET('Water Data'!$E$29,0,10*ROW('Water Data'!E43))="","",OFFSET('Water Data'!$E$29,0,10*ROW('Water Data'!E43)))</f>
        <v/>
      </c>
      <c r="CA49" s="33" t="str">
        <f ca="true">+IF(OFFSET('Water Data'!$E$30,0,10*ROW('Water Data'!E43))="","",OFFSET('Water Data'!$E$30,0,10*ROW('Water Data'!E43)))</f>
        <v/>
      </c>
      <c r="CB49" s="33" t="str">
        <f ca="true">+IF(OFFSET('Water Data'!$F$28,0,10*ROW('Water Data'!F43))="","",OFFSET('Water Data'!$F$28,0,10*ROW('Water Data'!F43)))</f>
        <v/>
      </c>
      <c r="CC49" s="33" t="str">
        <f ca="true">+IF(OFFSET('Water Data'!$F$29,0,10*ROW('Water Data'!F43))="","",OFFSET('Water Data'!$F$29,0,10*ROW('Water Data'!F43)))</f>
        <v/>
      </c>
      <c r="CD49" s="33" t="str">
        <f ca="true">+IF(OFFSET('Water Data'!$F$30,0,10*ROW('Water Data'!F43))="","",OFFSET('Water Data'!$F$30,0,10*ROW('Water Data'!F43)))</f>
        <v/>
      </c>
      <c r="CE49" s="33" t="str">
        <f ca="true">+IF(OFFSET('Water Data'!$G$28,0,10*ROW('Water Data'!G43))="","",OFFSET('Water Data'!$G$28,0,10*ROW('Water Data'!G43)))</f>
        <v/>
      </c>
      <c r="CF49" s="33" t="str">
        <f ca="true">+IF(OFFSET('Water Data'!$G$29,0,10*ROW('Water Data'!G43))="","",OFFSET('Water Data'!$G$29,0,10*ROW('Water Data'!G43)))</f>
        <v/>
      </c>
      <c r="CG49" s="33" t="str">
        <f ca="true">+IF(OFFSET('Water Data'!$G$30,0,10*ROW('Water Data'!G43))="","",OFFSET('Water Data'!$G$30,0,10*ROW('Water Data'!G43)))</f>
        <v/>
      </c>
      <c r="CH49" s="33" t="str">
        <f ca="true">+IF(OFFSET('Water Data'!$H$28,0,10*ROW('Water Data'!H43))="","",OFFSET('Water Data'!$H$28,0,10*ROW('Water Data'!H43)))</f>
        <v/>
      </c>
      <c r="CI49" s="33" t="str">
        <f ca="true">+IF(OFFSET('Water Data'!$H$29,0,10*ROW('Water Data'!H43))="","",OFFSET('Water Data'!$H$29,0,10*ROW('Water Data'!H43)))</f>
        <v/>
      </c>
      <c r="CJ49" s="33" t="str">
        <f ca="true">+IF(OFFSET('Water Data'!$H$30,0,10*ROW('Water Data'!H43))="","",OFFSET('Water Data'!$H$30,0,10*ROW('Water Data'!H43)))</f>
        <v/>
      </c>
      <c r="CK49" s="33" t="str">
        <f ca="true">+IF(OFFSET('Sanitation Data'!$C$29,0,10*ROW('Sanitation Data'!C43))="","",OFFSET('Sanitation Data'!$C$29,0,10*ROW('Sanitation Data'!C43)))</f>
        <v/>
      </c>
      <c r="CL49" s="33" t="str">
        <f ca="true">+IF(OFFSET('Sanitation Data'!$C$30,0,10*ROW('Sanitation Data'!C43))="","",OFFSET('Sanitation Data'!$C$30,0,10*ROW('Sanitation Data'!C43)))</f>
        <v/>
      </c>
      <c r="CM49" s="33" t="str">
        <f ca="true">+IF(OFFSET('Sanitation Data'!$C$31,0,10*ROW('Sanitation Data'!C43))="","",OFFSET('Sanitation Data'!$C$31,0,10*ROW('Sanitation Data'!C43)))</f>
        <v/>
      </c>
      <c r="CN49" s="33" t="str">
        <f ca="true">+IF(OFFSET('Sanitation Data'!$C$32,0,10*ROW('Sanitation Data'!C43))="","",OFFSET('Sanitation Data'!$C$32,0,10*ROW('Sanitation Data'!C43)))</f>
        <v/>
      </c>
      <c r="CO49" s="33" t="str">
        <f ca="true">+IF(OFFSET('Sanitation Data'!$C$33,0,10*ROW('Sanitation Data'!C43))="","",OFFSET('Sanitation Data'!$C$33,0,10*ROW('Sanitation Data'!C43)))</f>
        <v/>
      </c>
      <c r="CP49" s="33" t="str">
        <f ca="true">+IF(OFFSET('Sanitation Data'!$D$29,0,10*ROW('Sanitation Data'!D43))="","",OFFSET('Sanitation Data'!$D$29,0,10*ROW('Sanitation Data'!D43)))</f>
        <v/>
      </c>
      <c r="CQ49" s="33" t="str">
        <f ca="true">+IF(OFFSET('Sanitation Data'!$D$30,0,10*ROW('Sanitation Data'!D43))="","",OFFSET('Sanitation Data'!$D$30,0,10*ROW('Sanitation Data'!D43)))</f>
        <v/>
      </c>
      <c r="CR49" s="33" t="str">
        <f ca="true">+IF(OFFSET('Sanitation Data'!$D$31,0,10*ROW('Sanitation Data'!D43))="","",OFFSET('Sanitation Data'!$D$31,0,10*ROW('Sanitation Data'!D43)))</f>
        <v/>
      </c>
      <c r="CS49" s="33" t="str">
        <f ca="true">+IF(OFFSET('Sanitation Data'!$D$32,0,10*ROW('Sanitation Data'!D43))="","",OFFSET('Sanitation Data'!$D$32,0,10*ROW('Sanitation Data'!D43)))</f>
        <v/>
      </c>
      <c r="CT49" s="33" t="str">
        <f ca="true">+IF(OFFSET('Sanitation Data'!$D$33,0,10*ROW('Sanitation Data'!D43))="","",OFFSET('Sanitation Data'!$D$33,0,10*ROW('Sanitation Data'!D43)))</f>
        <v/>
      </c>
      <c r="CU49" s="33" t="str">
        <f ca="true">+IF(OFFSET('Sanitation Data'!$E$29,0,10*ROW('Sanitation Data'!E43))="","",OFFSET('Sanitation Data'!$E$29,0,10*ROW('Sanitation Data'!E43)))</f>
        <v/>
      </c>
      <c r="CV49" s="33" t="str">
        <f ca="true">+IF(OFFSET('Sanitation Data'!$E$30,0,10*ROW('Sanitation Data'!E43))="","",OFFSET('Sanitation Data'!$E$30,0,10*ROW('Sanitation Data'!E43)))</f>
        <v/>
      </c>
      <c r="CW49" s="33" t="str">
        <f ca="true">+IF(OFFSET('Sanitation Data'!$E$31,0,10*ROW('Sanitation Data'!E43))="","",OFFSET('Sanitation Data'!$E$31,0,10*ROW('Sanitation Data'!E43)))</f>
        <v/>
      </c>
      <c r="CX49" s="33" t="str">
        <f ca="true">+IF(OFFSET('Sanitation Data'!$E$32,0,10*ROW('Sanitation Data'!E43))="","",OFFSET('Sanitation Data'!$E$32,0,10*ROW('Sanitation Data'!E43)))</f>
        <v/>
      </c>
      <c r="CY49" s="33" t="str">
        <f ca="true">+IF(OFFSET('Sanitation Data'!$E$33,0,10*ROW('Sanitation Data'!E43))="","",OFFSET('Sanitation Data'!$E$33,0,10*ROW('Sanitation Data'!E43)))</f>
        <v/>
      </c>
      <c r="CZ49" s="33" t="str">
        <f ca="true">+IF(OFFSET('Sanitation Data'!$F$29,0,10*ROW('Sanitation Data'!F43))="","",OFFSET('Sanitation Data'!$F$29,0,10*ROW('Sanitation Data'!F43)))</f>
        <v/>
      </c>
      <c r="DA49" s="33" t="str">
        <f ca="true">+IF(OFFSET('Sanitation Data'!$F$30,0,10*ROW('Sanitation Data'!F43))="","",OFFSET('Sanitation Data'!$F$30,0,10*ROW('Sanitation Data'!F43)))</f>
        <v/>
      </c>
      <c r="DB49" s="33" t="str">
        <f ca="true">+IF(OFFSET('Sanitation Data'!$F$31,0,10*ROW('Sanitation Data'!F43))="","",OFFSET('Sanitation Data'!$F$31,0,10*ROW('Sanitation Data'!F43)))</f>
        <v/>
      </c>
      <c r="DC49" s="33" t="str">
        <f ca="true">+IF(OFFSET('Sanitation Data'!$F$32,0,10*ROW('Sanitation Data'!F43))="","",OFFSET('Sanitation Data'!$F$32,0,10*ROW('Sanitation Data'!F43)))</f>
        <v/>
      </c>
      <c r="DD49" s="33" t="str">
        <f ca="true">+IF(OFFSET('Sanitation Data'!$F$33,0,10*ROW('Sanitation Data'!F43))="","",OFFSET('Sanitation Data'!$F$33,0,10*ROW('Sanitation Data'!F43)))</f>
        <v/>
      </c>
      <c r="DE49" s="33" t="str">
        <f ca="true">+IF(OFFSET('Sanitation Data'!$G$29,0,10*ROW('Sanitation Data'!G43))="","",OFFSET('Sanitation Data'!$G$29,0,10*ROW('Sanitation Data'!G43)))</f>
        <v/>
      </c>
      <c r="DF49" s="33" t="str">
        <f ca="true">+IF(OFFSET('Sanitation Data'!$G$30,0,10*ROW('Sanitation Data'!G43))="","",OFFSET('Sanitation Data'!$G$30,0,10*ROW('Sanitation Data'!G43)))</f>
        <v/>
      </c>
      <c r="DG49" s="33" t="str">
        <f ca="true">+IF(OFFSET('Sanitation Data'!$G$31,0,10*ROW('Sanitation Data'!G43))="","",OFFSET('Sanitation Data'!$G$31,0,10*ROW('Sanitation Data'!G43)))</f>
        <v/>
      </c>
      <c r="DH49" s="33" t="str">
        <f ca="true">+IF(OFFSET('Sanitation Data'!$G$32,0,10*ROW('Sanitation Data'!G43))="","",OFFSET('Sanitation Data'!$G$32,0,10*ROW('Sanitation Data'!G43)))</f>
        <v/>
      </c>
      <c r="DI49" s="33" t="str">
        <f ca="true">+IF(OFFSET('Sanitation Data'!$G$33,0,10*ROW('Sanitation Data'!G43))="","",OFFSET('Sanitation Data'!$G$33,0,10*ROW('Sanitation Data'!G43)))</f>
        <v/>
      </c>
      <c r="DJ49" s="33" t="str">
        <f ca="true">+IF(OFFSET('Sanitation Data'!$H$29,0,10*ROW('Sanitation Data'!H43))="","",OFFSET('Sanitation Data'!$H$29,0,10*ROW('Sanitation Data'!H43)))</f>
        <v/>
      </c>
      <c r="DK49" s="33" t="str">
        <f ca="true">+IF(OFFSET('Sanitation Data'!$H$30,0,10*ROW('Sanitation Data'!H43))="","",OFFSET('Sanitation Data'!$H$30,0,10*ROW('Sanitation Data'!H43)))</f>
        <v/>
      </c>
      <c r="DL49" s="33" t="str">
        <f ca="true">+IF(OFFSET('Sanitation Data'!$H$31,0,10*ROW('Sanitation Data'!H43))="","",OFFSET('Sanitation Data'!$H$31,0,10*ROW('Sanitation Data'!H43)))</f>
        <v/>
      </c>
      <c r="DM49" s="33" t="str">
        <f ca="true">+IF(OFFSET('Sanitation Data'!$H$32,0,10*ROW('Sanitation Data'!H43))="","",OFFSET('Sanitation Data'!$H$32,0,10*ROW('Sanitation Data'!H43)))</f>
        <v/>
      </c>
      <c r="DN49" s="33" t="str">
        <f ca="true">+IF(OFFSET('Sanitation Data'!$H$33,0,10*ROW('Sanitation Data'!H43))="","",OFFSET('Sanitation Data'!$H$33,0,10*ROW('Sanitation Data'!H43)))</f>
        <v/>
      </c>
      <c r="DO49" s="33" t="str">
        <f ca="true">+IF(OFFSET('Hygiene Data'!$C$12,0,10*ROW('Hygiene Data'!C43))="","",OFFSET('Hygiene Data'!$C$12,0,10*ROW('Hygiene Data'!C43)))</f>
        <v/>
      </c>
      <c r="DP49" s="33" t="str">
        <f ca="true">+IF(OFFSET('Hygiene Data'!$C$13,0,10*ROW('Hygiene Data'!C43))="","",OFFSET('Hygiene Data'!$C$13,0,10*ROW('Hygiene Data'!C43)))</f>
        <v/>
      </c>
      <c r="DQ49" s="33" t="str">
        <f ca="true">+IF(OFFSET('Hygiene Data'!$C$14,0,10*ROW('Hygiene Data'!C43))="","",OFFSET('Hygiene Data'!$C$14,0,10*ROW('Hygiene Data'!C43)))</f>
        <v/>
      </c>
      <c r="DR49" s="33" t="str">
        <f ca="true">+IF(OFFSET('Hygiene Data'!$D$12,0,10*ROW('Hygiene Data'!D43))="","",OFFSET('Hygiene Data'!$D$12,0,10*ROW('Hygiene Data'!D43)))</f>
        <v/>
      </c>
      <c r="DS49" s="33" t="str">
        <f ca="true">+IF(OFFSET('Hygiene Data'!$D$13,0,10*ROW('Hygiene Data'!D43))="","",OFFSET('Hygiene Data'!$D$13,0,10*ROW('Hygiene Data'!D43)))</f>
        <v/>
      </c>
      <c r="DT49" s="33" t="str">
        <f ca="true">+IF(OFFSET('Hygiene Data'!$D$14,0,10*ROW('Hygiene Data'!D43))="","",OFFSET('Hygiene Data'!$D$14,0,10*ROW('Hygiene Data'!D43)))</f>
        <v/>
      </c>
      <c r="DU49" s="33" t="str">
        <f ca="true">+IF(OFFSET('Hygiene Data'!$E$12,0,10*ROW('Hygiene Data'!E43))="","",OFFSET('Hygiene Data'!$E$12,0,10*ROW('Hygiene Data'!E43)))</f>
        <v/>
      </c>
      <c r="DV49" s="33" t="str">
        <f ca="true">+IF(OFFSET('Hygiene Data'!$E$13,0,10*ROW('Hygiene Data'!E43))="","",OFFSET('Hygiene Data'!$E$13,0,10*ROW('Hygiene Data'!E43)))</f>
        <v/>
      </c>
      <c r="DW49" s="33" t="str">
        <f ca="true">+IF(OFFSET('Hygiene Data'!$E$14,0,10*ROW('Hygiene Data'!E43))="","",OFFSET('Hygiene Data'!$E$14,0,10*ROW('Hygiene Data'!E43)))</f>
        <v/>
      </c>
      <c r="DX49" s="33" t="str">
        <f ca="true">+IF(OFFSET('Hygiene Data'!$F$12,0,10*ROW('Hygiene Data'!F43))="","",OFFSET('Hygiene Data'!$F$12,0,10*ROW('Hygiene Data'!F43)))</f>
        <v/>
      </c>
      <c r="DY49" s="33" t="str">
        <f ca="true">+IF(OFFSET('Hygiene Data'!$F$13,0,10*ROW('Hygiene Data'!F43))="","",OFFSET('Hygiene Data'!$F$13,0,10*ROW('Hygiene Data'!F43)))</f>
        <v/>
      </c>
      <c r="DZ49" s="33" t="str">
        <f ca="true">+IF(OFFSET('Hygiene Data'!$F$14,0,10*ROW('Hygiene Data'!F43))="","",OFFSET('Hygiene Data'!$F$14,0,10*ROW('Hygiene Data'!F43)))</f>
        <v/>
      </c>
      <c r="EA49" s="33" t="str">
        <f ca="true">+IF(OFFSET('Hygiene Data'!$G$12,0,10*ROW('Hygiene Data'!G43))="","",OFFSET('Hygiene Data'!$G$12,0,10*ROW('Hygiene Data'!G43)))</f>
        <v/>
      </c>
      <c r="EB49" s="33" t="str">
        <f ca="true">+IF(OFFSET('Hygiene Data'!$G$13,0,10*ROW('Hygiene Data'!G43))="","",OFFSET('Hygiene Data'!$G$13,0,10*ROW('Hygiene Data'!G43)))</f>
        <v/>
      </c>
      <c r="EC49" s="33" t="str">
        <f ca="true">+IF(OFFSET('Hygiene Data'!$G$14,0,10*ROW('Hygiene Data'!G43))="","",OFFSET('Hygiene Data'!$G$14,0,10*ROW('Hygiene Data'!G43)))</f>
        <v/>
      </c>
      <c r="ED49" s="33" t="str">
        <f ca="true">+IF(OFFSET('Hygiene Data'!$H$12,0,10*ROW('Hygiene Data'!H43))="","",OFFSET('Hygiene Data'!$H$12,0,10*ROW('Hygiene Data'!H43)))</f>
        <v/>
      </c>
      <c r="EE49" s="33" t="str">
        <f ca="true">+IF(OFFSET('Hygiene Data'!$H$13,0,10*ROW('Hygiene Data'!H43))="","",OFFSET('Hygiene Data'!$H$13,0,10*ROW('Hygiene Data'!H43)))</f>
        <v/>
      </c>
      <c r="EF49" s="33" t="str">
        <f ca="true">+IF(OFFSET('Hygiene Data'!$H$14,0,10*ROW('Hygiene Data'!H43))="","",OFFSET('Hygiene Data'!$H$14,0,10*ROW('Hygiene Data'!H43)))</f>
        <v/>
      </c>
    </row>
    <row r="50" x14ac:dyDescent="0.2">
      <c r="A50" s="56" t="str">
        <f ca="true">+IF(OFFSET('Water Data'!$B$1,0,10*ROW('Water Data'!B47))="","",OFFSET('Water Data'!$B$1,0,10*ROW('Water Data'!B47)))</f>
        <v/>
      </c>
      <c r="B50" s="56" t="str">
        <f ca="true">+IF(OFFSET('Water Data'!$A$3,0,10*ROW('Water Data'!A47))="","",OFFSET('Water Data'!$A$3,0,10*ROW('Water Data'!A47)))</f>
        <v/>
      </c>
      <c r="C50" s="56" t="str">
        <f ca="true">+IF(OFFSET('Water Data'!$C$3,0,10*ROW('Water Data'!C47))="","",OFFSET('Water Data'!$C$3,0,10*ROW('Water Data'!C47)))</f>
        <v/>
      </c>
      <c r="D50" s="244"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4"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4"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4"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4"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4"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4"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4"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4"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4"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4"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4"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4"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4"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4"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4"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4"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4"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5"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5"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5"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5"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5"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5"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5"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5"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5"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5"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5"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5"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5"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5"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5"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5"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5"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5"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5"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5"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5"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5"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5"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5"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5"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5"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5"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5"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5"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5"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6"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6"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6"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6"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6"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6"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6"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6"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6"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6"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6"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6"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6"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6"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6"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6"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6"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6"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3" t="str">
        <f ca="true">+IF(OFFSET('Water Data'!$C$28,0,10*ROW('Water Data'!C44))="","",OFFSET('Water Data'!$C$28,0,10*ROW('Water Data'!C44)))</f>
        <v/>
      </c>
      <c r="BT50" s="33" t="str">
        <f ca="true">+IF(OFFSET('Water Data'!$C$29,0,10*ROW('Water Data'!C44))="","",OFFSET('Water Data'!$C$29,0,10*ROW('Water Data'!C44)))</f>
        <v/>
      </c>
      <c r="BU50" s="33" t="str">
        <f ca="true">+IF(OFFSET('Water Data'!$C$30,0,10*ROW('Water Data'!C44))="","",OFFSET('Water Data'!$C$30,0,10*ROW('Water Data'!C44)))</f>
        <v/>
      </c>
      <c r="BV50" s="33" t="str">
        <f ca="true">+IF(OFFSET('Water Data'!$D$28,0,10*ROW('Water Data'!D44))="","",OFFSET('Water Data'!$D$28,0,10*ROW('Water Data'!D44)))</f>
        <v/>
      </c>
      <c r="BW50" s="33" t="str">
        <f ca="true">+IF(OFFSET('Water Data'!$D$29,0,10*ROW('Water Data'!D44))="","",OFFSET('Water Data'!$D$29,0,10*ROW('Water Data'!D44)))</f>
        <v/>
      </c>
      <c r="BX50" s="33" t="str">
        <f ca="true">+IF(OFFSET('Water Data'!$D$30,0,10*ROW('Water Data'!D44))="","",OFFSET('Water Data'!$D$30,0,10*ROW('Water Data'!D44)))</f>
        <v/>
      </c>
      <c r="BY50" s="33" t="str">
        <f ca="true">+IF(OFFSET('Water Data'!$E$28,0,10*ROW('Water Data'!E44))="","",OFFSET('Water Data'!$E$28,0,10*ROW('Water Data'!E44)))</f>
        <v/>
      </c>
      <c r="BZ50" s="33" t="str">
        <f ca="true">+IF(OFFSET('Water Data'!$E$29,0,10*ROW('Water Data'!E44))="","",OFFSET('Water Data'!$E$29,0,10*ROW('Water Data'!E44)))</f>
        <v/>
      </c>
      <c r="CA50" s="33" t="str">
        <f ca="true">+IF(OFFSET('Water Data'!$E$30,0,10*ROW('Water Data'!E44))="","",OFFSET('Water Data'!$E$30,0,10*ROW('Water Data'!E44)))</f>
        <v/>
      </c>
      <c r="CB50" s="33" t="str">
        <f ca="true">+IF(OFFSET('Water Data'!$F$28,0,10*ROW('Water Data'!F44))="","",OFFSET('Water Data'!$F$28,0,10*ROW('Water Data'!F44)))</f>
        <v/>
      </c>
      <c r="CC50" s="33" t="str">
        <f ca="true">+IF(OFFSET('Water Data'!$F$29,0,10*ROW('Water Data'!F44))="","",OFFSET('Water Data'!$F$29,0,10*ROW('Water Data'!F44)))</f>
        <v/>
      </c>
      <c r="CD50" s="33" t="str">
        <f ca="true">+IF(OFFSET('Water Data'!$F$30,0,10*ROW('Water Data'!F44))="","",OFFSET('Water Data'!$F$30,0,10*ROW('Water Data'!F44)))</f>
        <v/>
      </c>
      <c r="CE50" s="33" t="str">
        <f ca="true">+IF(OFFSET('Water Data'!$G$28,0,10*ROW('Water Data'!G44))="","",OFFSET('Water Data'!$G$28,0,10*ROW('Water Data'!G44)))</f>
        <v/>
      </c>
      <c r="CF50" s="33" t="str">
        <f ca="true">+IF(OFFSET('Water Data'!$G$29,0,10*ROW('Water Data'!G44))="","",OFFSET('Water Data'!$G$29,0,10*ROW('Water Data'!G44)))</f>
        <v/>
      </c>
      <c r="CG50" s="33" t="str">
        <f ca="true">+IF(OFFSET('Water Data'!$G$30,0,10*ROW('Water Data'!G44))="","",OFFSET('Water Data'!$G$30,0,10*ROW('Water Data'!G44)))</f>
        <v/>
      </c>
      <c r="CH50" s="33" t="str">
        <f ca="true">+IF(OFFSET('Water Data'!$H$28,0,10*ROW('Water Data'!H44))="","",OFFSET('Water Data'!$H$28,0,10*ROW('Water Data'!H44)))</f>
        <v/>
      </c>
      <c r="CI50" s="33" t="str">
        <f ca="true">+IF(OFFSET('Water Data'!$H$29,0,10*ROW('Water Data'!H44))="","",OFFSET('Water Data'!$H$29,0,10*ROW('Water Data'!H44)))</f>
        <v/>
      </c>
      <c r="CJ50" s="33" t="str">
        <f ca="true">+IF(OFFSET('Water Data'!$H$30,0,10*ROW('Water Data'!H44))="","",OFFSET('Water Data'!$H$30,0,10*ROW('Water Data'!H44)))</f>
        <v/>
      </c>
      <c r="CK50" s="33" t="str">
        <f ca="true">+IF(OFFSET('Sanitation Data'!$C$29,0,10*ROW('Sanitation Data'!C44))="","",OFFSET('Sanitation Data'!$C$29,0,10*ROW('Sanitation Data'!C44)))</f>
        <v/>
      </c>
      <c r="CL50" s="33" t="str">
        <f ca="true">+IF(OFFSET('Sanitation Data'!$C$30,0,10*ROW('Sanitation Data'!C44))="","",OFFSET('Sanitation Data'!$C$30,0,10*ROW('Sanitation Data'!C44)))</f>
        <v/>
      </c>
      <c r="CM50" s="33" t="str">
        <f ca="true">+IF(OFFSET('Sanitation Data'!$C$31,0,10*ROW('Sanitation Data'!C44))="","",OFFSET('Sanitation Data'!$C$31,0,10*ROW('Sanitation Data'!C44)))</f>
        <v/>
      </c>
      <c r="CN50" s="33" t="str">
        <f ca="true">+IF(OFFSET('Sanitation Data'!$C$32,0,10*ROW('Sanitation Data'!C44))="","",OFFSET('Sanitation Data'!$C$32,0,10*ROW('Sanitation Data'!C44)))</f>
        <v/>
      </c>
      <c r="CO50" s="33" t="str">
        <f ca="true">+IF(OFFSET('Sanitation Data'!$C$33,0,10*ROW('Sanitation Data'!C44))="","",OFFSET('Sanitation Data'!$C$33,0,10*ROW('Sanitation Data'!C44)))</f>
        <v/>
      </c>
      <c r="CP50" s="33" t="str">
        <f ca="true">+IF(OFFSET('Sanitation Data'!$D$29,0,10*ROW('Sanitation Data'!D44))="","",OFFSET('Sanitation Data'!$D$29,0,10*ROW('Sanitation Data'!D44)))</f>
        <v/>
      </c>
      <c r="CQ50" s="33" t="str">
        <f ca="true">+IF(OFFSET('Sanitation Data'!$D$30,0,10*ROW('Sanitation Data'!D44))="","",OFFSET('Sanitation Data'!$D$30,0,10*ROW('Sanitation Data'!D44)))</f>
        <v/>
      </c>
      <c r="CR50" s="33" t="str">
        <f ca="true">+IF(OFFSET('Sanitation Data'!$D$31,0,10*ROW('Sanitation Data'!D44))="","",OFFSET('Sanitation Data'!$D$31,0,10*ROW('Sanitation Data'!D44)))</f>
        <v/>
      </c>
      <c r="CS50" s="33" t="str">
        <f ca="true">+IF(OFFSET('Sanitation Data'!$D$32,0,10*ROW('Sanitation Data'!D44))="","",OFFSET('Sanitation Data'!$D$32,0,10*ROW('Sanitation Data'!D44)))</f>
        <v/>
      </c>
      <c r="CT50" s="33" t="str">
        <f ca="true">+IF(OFFSET('Sanitation Data'!$D$33,0,10*ROW('Sanitation Data'!D44))="","",OFFSET('Sanitation Data'!$D$33,0,10*ROW('Sanitation Data'!D44)))</f>
        <v/>
      </c>
      <c r="CU50" s="33" t="str">
        <f ca="true">+IF(OFFSET('Sanitation Data'!$E$29,0,10*ROW('Sanitation Data'!E44))="","",OFFSET('Sanitation Data'!$E$29,0,10*ROW('Sanitation Data'!E44)))</f>
        <v/>
      </c>
      <c r="CV50" s="33" t="str">
        <f ca="true">+IF(OFFSET('Sanitation Data'!$E$30,0,10*ROW('Sanitation Data'!E44))="","",OFFSET('Sanitation Data'!$E$30,0,10*ROW('Sanitation Data'!E44)))</f>
        <v/>
      </c>
      <c r="CW50" s="33" t="str">
        <f ca="true">+IF(OFFSET('Sanitation Data'!$E$31,0,10*ROW('Sanitation Data'!E44))="","",OFFSET('Sanitation Data'!$E$31,0,10*ROW('Sanitation Data'!E44)))</f>
        <v/>
      </c>
      <c r="CX50" s="33" t="str">
        <f ca="true">+IF(OFFSET('Sanitation Data'!$E$32,0,10*ROW('Sanitation Data'!E44))="","",OFFSET('Sanitation Data'!$E$32,0,10*ROW('Sanitation Data'!E44)))</f>
        <v/>
      </c>
      <c r="CY50" s="33" t="str">
        <f ca="true">+IF(OFFSET('Sanitation Data'!$E$33,0,10*ROW('Sanitation Data'!E44))="","",OFFSET('Sanitation Data'!$E$33,0,10*ROW('Sanitation Data'!E44)))</f>
        <v/>
      </c>
      <c r="CZ50" s="33" t="str">
        <f ca="true">+IF(OFFSET('Sanitation Data'!$F$29,0,10*ROW('Sanitation Data'!F44))="","",OFFSET('Sanitation Data'!$F$29,0,10*ROW('Sanitation Data'!F44)))</f>
        <v/>
      </c>
      <c r="DA50" s="33" t="str">
        <f ca="true">+IF(OFFSET('Sanitation Data'!$F$30,0,10*ROW('Sanitation Data'!F44))="","",OFFSET('Sanitation Data'!$F$30,0,10*ROW('Sanitation Data'!F44)))</f>
        <v/>
      </c>
      <c r="DB50" s="33" t="str">
        <f ca="true">+IF(OFFSET('Sanitation Data'!$F$31,0,10*ROW('Sanitation Data'!F44))="","",OFFSET('Sanitation Data'!$F$31,0,10*ROW('Sanitation Data'!F44)))</f>
        <v/>
      </c>
      <c r="DC50" s="33" t="str">
        <f ca="true">+IF(OFFSET('Sanitation Data'!$F$32,0,10*ROW('Sanitation Data'!F44))="","",OFFSET('Sanitation Data'!$F$32,0,10*ROW('Sanitation Data'!F44)))</f>
        <v/>
      </c>
      <c r="DD50" s="33" t="str">
        <f ca="true">+IF(OFFSET('Sanitation Data'!$F$33,0,10*ROW('Sanitation Data'!F44))="","",OFFSET('Sanitation Data'!$F$33,0,10*ROW('Sanitation Data'!F44)))</f>
        <v/>
      </c>
      <c r="DE50" s="33" t="str">
        <f ca="true">+IF(OFFSET('Sanitation Data'!$G$29,0,10*ROW('Sanitation Data'!G44))="","",OFFSET('Sanitation Data'!$G$29,0,10*ROW('Sanitation Data'!G44)))</f>
        <v/>
      </c>
      <c r="DF50" s="33" t="str">
        <f ca="true">+IF(OFFSET('Sanitation Data'!$G$30,0,10*ROW('Sanitation Data'!G44))="","",OFFSET('Sanitation Data'!$G$30,0,10*ROW('Sanitation Data'!G44)))</f>
        <v/>
      </c>
      <c r="DG50" s="33" t="str">
        <f ca="true">+IF(OFFSET('Sanitation Data'!$G$31,0,10*ROW('Sanitation Data'!G44))="","",OFFSET('Sanitation Data'!$G$31,0,10*ROW('Sanitation Data'!G44)))</f>
        <v/>
      </c>
      <c r="DH50" s="33" t="str">
        <f ca="true">+IF(OFFSET('Sanitation Data'!$G$32,0,10*ROW('Sanitation Data'!G44))="","",OFFSET('Sanitation Data'!$G$32,0,10*ROW('Sanitation Data'!G44)))</f>
        <v/>
      </c>
      <c r="DI50" s="33" t="str">
        <f ca="true">+IF(OFFSET('Sanitation Data'!$G$33,0,10*ROW('Sanitation Data'!G44))="","",OFFSET('Sanitation Data'!$G$33,0,10*ROW('Sanitation Data'!G44)))</f>
        <v/>
      </c>
      <c r="DJ50" s="33" t="str">
        <f ca="true">+IF(OFFSET('Sanitation Data'!$H$29,0,10*ROW('Sanitation Data'!H44))="","",OFFSET('Sanitation Data'!$H$29,0,10*ROW('Sanitation Data'!H44)))</f>
        <v/>
      </c>
      <c r="DK50" s="33" t="str">
        <f ca="true">+IF(OFFSET('Sanitation Data'!$H$30,0,10*ROW('Sanitation Data'!H44))="","",OFFSET('Sanitation Data'!$H$30,0,10*ROW('Sanitation Data'!H44)))</f>
        <v/>
      </c>
      <c r="DL50" s="33" t="str">
        <f ca="true">+IF(OFFSET('Sanitation Data'!$H$31,0,10*ROW('Sanitation Data'!H44))="","",OFFSET('Sanitation Data'!$H$31,0,10*ROW('Sanitation Data'!H44)))</f>
        <v/>
      </c>
      <c r="DM50" s="33" t="str">
        <f ca="true">+IF(OFFSET('Sanitation Data'!$H$32,0,10*ROW('Sanitation Data'!H44))="","",OFFSET('Sanitation Data'!$H$32,0,10*ROW('Sanitation Data'!H44)))</f>
        <v/>
      </c>
      <c r="DN50" s="33" t="str">
        <f ca="true">+IF(OFFSET('Sanitation Data'!$H$33,0,10*ROW('Sanitation Data'!H44))="","",OFFSET('Sanitation Data'!$H$33,0,10*ROW('Sanitation Data'!H44)))</f>
        <v/>
      </c>
      <c r="DO50" s="33" t="str">
        <f ca="true">+IF(OFFSET('Hygiene Data'!$C$12,0,10*ROW('Hygiene Data'!C44))="","",OFFSET('Hygiene Data'!$C$12,0,10*ROW('Hygiene Data'!C44)))</f>
        <v/>
      </c>
      <c r="DP50" s="33" t="str">
        <f ca="true">+IF(OFFSET('Hygiene Data'!$C$13,0,10*ROW('Hygiene Data'!C44))="","",OFFSET('Hygiene Data'!$C$13,0,10*ROW('Hygiene Data'!C44)))</f>
        <v/>
      </c>
      <c r="DQ50" s="33" t="str">
        <f ca="true">+IF(OFFSET('Hygiene Data'!$C$14,0,10*ROW('Hygiene Data'!C44))="","",OFFSET('Hygiene Data'!$C$14,0,10*ROW('Hygiene Data'!C44)))</f>
        <v/>
      </c>
      <c r="DR50" s="33" t="str">
        <f ca="true">+IF(OFFSET('Hygiene Data'!$D$12,0,10*ROW('Hygiene Data'!D44))="","",OFFSET('Hygiene Data'!$D$12,0,10*ROW('Hygiene Data'!D44)))</f>
        <v/>
      </c>
      <c r="DS50" s="33" t="str">
        <f ca="true">+IF(OFFSET('Hygiene Data'!$D$13,0,10*ROW('Hygiene Data'!D44))="","",OFFSET('Hygiene Data'!$D$13,0,10*ROW('Hygiene Data'!D44)))</f>
        <v/>
      </c>
      <c r="DT50" s="33" t="str">
        <f ca="true">+IF(OFFSET('Hygiene Data'!$D$14,0,10*ROW('Hygiene Data'!D44))="","",OFFSET('Hygiene Data'!$D$14,0,10*ROW('Hygiene Data'!D44)))</f>
        <v/>
      </c>
      <c r="DU50" s="33" t="str">
        <f ca="true">+IF(OFFSET('Hygiene Data'!$E$12,0,10*ROW('Hygiene Data'!E44))="","",OFFSET('Hygiene Data'!$E$12,0,10*ROW('Hygiene Data'!E44)))</f>
        <v/>
      </c>
      <c r="DV50" s="33" t="str">
        <f ca="true">+IF(OFFSET('Hygiene Data'!$E$13,0,10*ROW('Hygiene Data'!E44))="","",OFFSET('Hygiene Data'!$E$13,0,10*ROW('Hygiene Data'!E44)))</f>
        <v/>
      </c>
      <c r="DW50" s="33" t="str">
        <f ca="true">+IF(OFFSET('Hygiene Data'!$E$14,0,10*ROW('Hygiene Data'!E44))="","",OFFSET('Hygiene Data'!$E$14,0,10*ROW('Hygiene Data'!E44)))</f>
        <v/>
      </c>
      <c r="DX50" s="33" t="str">
        <f ca="true">+IF(OFFSET('Hygiene Data'!$F$12,0,10*ROW('Hygiene Data'!F44))="","",OFFSET('Hygiene Data'!$F$12,0,10*ROW('Hygiene Data'!F44)))</f>
        <v/>
      </c>
      <c r="DY50" s="33" t="str">
        <f ca="true">+IF(OFFSET('Hygiene Data'!$F$13,0,10*ROW('Hygiene Data'!F44))="","",OFFSET('Hygiene Data'!$F$13,0,10*ROW('Hygiene Data'!F44)))</f>
        <v/>
      </c>
      <c r="DZ50" s="33" t="str">
        <f ca="true">+IF(OFFSET('Hygiene Data'!$F$14,0,10*ROW('Hygiene Data'!F44))="","",OFFSET('Hygiene Data'!$F$14,0,10*ROW('Hygiene Data'!F44)))</f>
        <v/>
      </c>
      <c r="EA50" s="33" t="str">
        <f ca="true">+IF(OFFSET('Hygiene Data'!$G$12,0,10*ROW('Hygiene Data'!G44))="","",OFFSET('Hygiene Data'!$G$12,0,10*ROW('Hygiene Data'!G44)))</f>
        <v/>
      </c>
      <c r="EB50" s="33" t="str">
        <f ca="true">+IF(OFFSET('Hygiene Data'!$G$13,0,10*ROW('Hygiene Data'!G44))="","",OFFSET('Hygiene Data'!$G$13,0,10*ROW('Hygiene Data'!G44)))</f>
        <v/>
      </c>
      <c r="EC50" s="33" t="str">
        <f ca="true">+IF(OFFSET('Hygiene Data'!$G$14,0,10*ROW('Hygiene Data'!G44))="","",OFFSET('Hygiene Data'!$G$14,0,10*ROW('Hygiene Data'!G44)))</f>
        <v/>
      </c>
      <c r="ED50" s="33" t="str">
        <f ca="true">+IF(OFFSET('Hygiene Data'!$H$12,0,10*ROW('Hygiene Data'!H44))="","",OFFSET('Hygiene Data'!$H$12,0,10*ROW('Hygiene Data'!H44)))</f>
        <v/>
      </c>
      <c r="EE50" s="33" t="str">
        <f ca="true">+IF(OFFSET('Hygiene Data'!$H$13,0,10*ROW('Hygiene Data'!H44))="","",OFFSET('Hygiene Data'!$H$13,0,10*ROW('Hygiene Data'!H44)))</f>
        <v/>
      </c>
      <c r="EF50" s="33" t="str">
        <f ca="true">+IF(OFFSET('Hygiene Data'!$H$14,0,10*ROW('Hygiene Data'!H44))="","",OFFSET('Hygiene Data'!$H$14,0,10*ROW('Hygiene Data'!H44)))</f>
        <v/>
      </c>
    </row>
    <row r="51" x14ac:dyDescent="0.2">
      <c r="A51" s="56" t="str">
        <f ca="true">+IF(OFFSET('Water Data'!$B$1,0,10*ROW('Water Data'!B48))="","",OFFSET('Water Data'!$B$1,0,10*ROW('Water Data'!B48)))</f>
        <v/>
      </c>
      <c r="B51" s="56" t="str">
        <f ca="true">+IF(OFFSET('Water Data'!$A$3,0,10*ROW('Water Data'!A48))="","",OFFSET('Water Data'!$A$3,0,10*ROW('Water Data'!A48)))</f>
        <v/>
      </c>
      <c r="C51" s="56" t="str">
        <f ca="true">+IF(OFFSET('Water Data'!$C$3,0,10*ROW('Water Data'!C48))="","",OFFSET('Water Data'!$C$3,0,10*ROW('Water Data'!C48)))</f>
        <v/>
      </c>
      <c r="D51" s="244"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4"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4"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4"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4"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4"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4"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4"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4"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4"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4"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4"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4"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4"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4"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4"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4"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4"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5"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5"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5"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5"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5"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5"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5"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5"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5"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5"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5"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5"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5"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5"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5"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5"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5"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5"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5"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5"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5"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5"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5"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5"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5"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5"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5"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5"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5"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5"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6"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6"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6"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6"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6"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6"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6"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6"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6"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6"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6"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6"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6"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6"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6"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6"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6"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6"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3" t="str">
        <f ca="true">+IF(OFFSET('Water Data'!$C$28,0,10*ROW('Water Data'!C45))="","",OFFSET('Water Data'!$C$28,0,10*ROW('Water Data'!C45)))</f>
        <v/>
      </c>
      <c r="BT51" s="33" t="str">
        <f ca="true">+IF(OFFSET('Water Data'!$C$29,0,10*ROW('Water Data'!C45))="","",OFFSET('Water Data'!$C$29,0,10*ROW('Water Data'!C45)))</f>
        <v/>
      </c>
      <c r="BU51" s="33" t="str">
        <f ca="true">+IF(OFFSET('Water Data'!$C$30,0,10*ROW('Water Data'!C45))="","",OFFSET('Water Data'!$C$30,0,10*ROW('Water Data'!C45)))</f>
        <v/>
      </c>
      <c r="BV51" s="33" t="str">
        <f ca="true">+IF(OFFSET('Water Data'!$D$28,0,10*ROW('Water Data'!D45))="","",OFFSET('Water Data'!$D$28,0,10*ROW('Water Data'!D45)))</f>
        <v/>
      </c>
      <c r="BW51" s="33" t="str">
        <f ca="true">+IF(OFFSET('Water Data'!$D$29,0,10*ROW('Water Data'!D45))="","",OFFSET('Water Data'!$D$29,0,10*ROW('Water Data'!D45)))</f>
        <v/>
      </c>
      <c r="BX51" s="33" t="str">
        <f ca="true">+IF(OFFSET('Water Data'!$D$30,0,10*ROW('Water Data'!D45))="","",OFFSET('Water Data'!$D$30,0,10*ROW('Water Data'!D45)))</f>
        <v/>
      </c>
      <c r="BY51" s="33" t="str">
        <f ca="true">+IF(OFFSET('Water Data'!$E$28,0,10*ROW('Water Data'!E45))="","",OFFSET('Water Data'!$E$28,0,10*ROW('Water Data'!E45)))</f>
        <v/>
      </c>
      <c r="BZ51" s="33" t="str">
        <f ca="true">+IF(OFFSET('Water Data'!$E$29,0,10*ROW('Water Data'!E45))="","",OFFSET('Water Data'!$E$29,0,10*ROW('Water Data'!E45)))</f>
        <v/>
      </c>
      <c r="CA51" s="33" t="str">
        <f ca="true">+IF(OFFSET('Water Data'!$E$30,0,10*ROW('Water Data'!E45))="","",OFFSET('Water Data'!$E$30,0,10*ROW('Water Data'!E45)))</f>
        <v/>
      </c>
      <c r="CB51" s="33" t="str">
        <f ca="true">+IF(OFFSET('Water Data'!$F$28,0,10*ROW('Water Data'!F45))="","",OFFSET('Water Data'!$F$28,0,10*ROW('Water Data'!F45)))</f>
        <v/>
      </c>
      <c r="CC51" s="33" t="str">
        <f ca="true">+IF(OFFSET('Water Data'!$F$29,0,10*ROW('Water Data'!F45))="","",OFFSET('Water Data'!$F$29,0,10*ROW('Water Data'!F45)))</f>
        <v/>
      </c>
      <c r="CD51" s="33" t="str">
        <f ca="true">+IF(OFFSET('Water Data'!$F$30,0,10*ROW('Water Data'!F45))="","",OFFSET('Water Data'!$F$30,0,10*ROW('Water Data'!F45)))</f>
        <v/>
      </c>
      <c r="CE51" s="33" t="str">
        <f ca="true">+IF(OFFSET('Water Data'!$G$28,0,10*ROW('Water Data'!G45))="","",OFFSET('Water Data'!$G$28,0,10*ROW('Water Data'!G45)))</f>
        <v/>
      </c>
      <c r="CF51" s="33" t="str">
        <f ca="true">+IF(OFFSET('Water Data'!$G$29,0,10*ROW('Water Data'!G45))="","",OFFSET('Water Data'!$G$29,0,10*ROW('Water Data'!G45)))</f>
        <v/>
      </c>
      <c r="CG51" s="33" t="str">
        <f ca="true">+IF(OFFSET('Water Data'!$G$30,0,10*ROW('Water Data'!G45))="","",OFFSET('Water Data'!$G$30,0,10*ROW('Water Data'!G45)))</f>
        <v/>
      </c>
      <c r="CH51" s="33" t="str">
        <f ca="true">+IF(OFFSET('Water Data'!$H$28,0,10*ROW('Water Data'!H45))="","",OFFSET('Water Data'!$H$28,0,10*ROW('Water Data'!H45)))</f>
        <v/>
      </c>
      <c r="CI51" s="33" t="str">
        <f ca="true">+IF(OFFSET('Water Data'!$H$29,0,10*ROW('Water Data'!H45))="","",OFFSET('Water Data'!$H$29,0,10*ROW('Water Data'!H45)))</f>
        <v/>
      </c>
      <c r="CJ51" s="33" t="str">
        <f ca="true">+IF(OFFSET('Water Data'!$H$30,0,10*ROW('Water Data'!H45))="","",OFFSET('Water Data'!$H$30,0,10*ROW('Water Data'!H45)))</f>
        <v/>
      </c>
      <c r="CK51" s="33" t="str">
        <f ca="true">+IF(OFFSET('Sanitation Data'!$C$29,0,10*ROW('Sanitation Data'!C45))="","",OFFSET('Sanitation Data'!$C$29,0,10*ROW('Sanitation Data'!C45)))</f>
        <v/>
      </c>
      <c r="CL51" s="33" t="str">
        <f ca="true">+IF(OFFSET('Sanitation Data'!$C$30,0,10*ROW('Sanitation Data'!C45))="","",OFFSET('Sanitation Data'!$C$30,0,10*ROW('Sanitation Data'!C45)))</f>
        <v/>
      </c>
      <c r="CM51" s="33" t="str">
        <f ca="true">+IF(OFFSET('Sanitation Data'!$C$31,0,10*ROW('Sanitation Data'!C45))="","",OFFSET('Sanitation Data'!$C$31,0,10*ROW('Sanitation Data'!C45)))</f>
        <v/>
      </c>
      <c r="CN51" s="33" t="str">
        <f ca="true">+IF(OFFSET('Sanitation Data'!$C$32,0,10*ROW('Sanitation Data'!C45))="","",OFFSET('Sanitation Data'!$C$32,0,10*ROW('Sanitation Data'!C45)))</f>
        <v/>
      </c>
      <c r="CO51" s="33" t="str">
        <f ca="true">+IF(OFFSET('Sanitation Data'!$C$33,0,10*ROW('Sanitation Data'!C45))="","",OFFSET('Sanitation Data'!$C$33,0,10*ROW('Sanitation Data'!C45)))</f>
        <v/>
      </c>
      <c r="CP51" s="33" t="str">
        <f ca="true">+IF(OFFSET('Sanitation Data'!$D$29,0,10*ROW('Sanitation Data'!D45))="","",OFFSET('Sanitation Data'!$D$29,0,10*ROW('Sanitation Data'!D45)))</f>
        <v/>
      </c>
      <c r="CQ51" s="33" t="str">
        <f ca="true">+IF(OFFSET('Sanitation Data'!$D$30,0,10*ROW('Sanitation Data'!D45))="","",OFFSET('Sanitation Data'!$D$30,0,10*ROW('Sanitation Data'!D45)))</f>
        <v/>
      </c>
      <c r="CR51" s="33" t="str">
        <f ca="true">+IF(OFFSET('Sanitation Data'!$D$31,0,10*ROW('Sanitation Data'!D45))="","",OFFSET('Sanitation Data'!$D$31,0,10*ROW('Sanitation Data'!D45)))</f>
        <v/>
      </c>
      <c r="CS51" s="33" t="str">
        <f ca="true">+IF(OFFSET('Sanitation Data'!$D$32,0,10*ROW('Sanitation Data'!D45))="","",OFFSET('Sanitation Data'!$D$32,0,10*ROW('Sanitation Data'!D45)))</f>
        <v/>
      </c>
      <c r="CT51" s="33" t="str">
        <f ca="true">+IF(OFFSET('Sanitation Data'!$D$33,0,10*ROW('Sanitation Data'!D45))="","",OFFSET('Sanitation Data'!$D$33,0,10*ROW('Sanitation Data'!D45)))</f>
        <v/>
      </c>
      <c r="CU51" s="33" t="str">
        <f ca="true">+IF(OFFSET('Sanitation Data'!$E$29,0,10*ROW('Sanitation Data'!E45))="","",OFFSET('Sanitation Data'!$E$29,0,10*ROW('Sanitation Data'!E45)))</f>
        <v/>
      </c>
      <c r="CV51" s="33" t="str">
        <f ca="true">+IF(OFFSET('Sanitation Data'!$E$30,0,10*ROW('Sanitation Data'!E45))="","",OFFSET('Sanitation Data'!$E$30,0,10*ROW('Sanitation Data'!E45)))</f>
        <v/>
      </c>
      <c r="CW51" s="33" t="str">
        <f ca="true">+IF(OFFSET('Sanitation Data'!$E$31,0,10*ROW('Sanitation Data'!E45))="","",OFFSET('Sanitation Data'!$E$31,0,10*ROW('Sanitation Data'!E45)))</f>
        <v/>
      </c>
      <c r="CX51" s="33" t="str">
        <f ca="true">+IF(OFFSET('Sanitation Data'!$E$32,0,10*ROW('Sanitation Data'!E45))="","",OFFSET('Sanitation Data'!$E$32,0,10*ROW('Sanitation Data'!E45)))</f>
        <v/>
      </c>
      <c r="CY51" s="33" t="str">
        <f ca="true">+IF(OFFSET('Sanitation Data'!$E$33,0,10*ROW('Sanitation Data'!E45))="","",OFFSET('Sanitation Data'!$E$33,0,10*ROW('Sanitation Data'!E45)))</f>
        <v/>
      </c>
      <c r="CZ51" s="33" t="str">
        <f ca="true">+IF(OFFSET('Sanitation Data'!$F$29,0,10*ROW('Sanitation Data'!F45))="","",OFFSET('Sanitation Data'!$F$29,0,10*ROW('Sanitation Data'!F45)))</f>
        <v/>
      </c>
      <c r="DA51" s="33" t="str">
        <f ca="true">+IF(OFFSET('Sanitation Data'!$F$30,0,10*ROW('Sanitation Data'!F45))="","",OFFSET('Sanitation Data'!$F$30,0,10*ROW('Sanitation Data'!F45)))</f>
        <v/>
      </c>
      <c r="DB51" s="33" t="str">
        <f ca="true">+IF(OFFSET('Sanitation Data'!$F$31,0,10*ROW('Sanitation Data'!F45))="","",OFFSET('Sanitation Data'!$F$31,0,10*ROW('Sanitation Data'!F45)))</f>
        <v/>
      </c>
      <c r="DC51" s="33" t="str">
        <f ca="true">+IF(OFFSET('Sanitation Data'!$F$32,0,10*ROW('Sanitation Data'!F45))="","",OFFSET('Sanitation Data'!$F$32,0,10*ROW('Sanitation Data'!F45)))</f>
        <v/>
      </c>
      <c r="DD51" s="33" t="str">
        <f ca="true">+IF(OFFSET('Sanitation Data'!$F$33,0,10*ROW('Sanitation Data'!F45))="","",OFFSET('Sanitation Data'!$F$33,0,10*ROW('Sanitation Data'!F45)))</f>
        <v/>
      </c>
      <c r="DE51" s="33" t="str">
        <f ca="true">+IF(OFFSET('Sanitation Data'!$G$29,0,10*ROW('Sanitation Data'!G45))="","",OFFSET('Sanitation Data'!$G$29,0,10*ROW('Sanitation Data'!G45)))</f>
        <v/>
      </c>
      <c r="DF51" s="33" t="str">
        <f ca="true">+IF(OFFSET('Sanitation Data'!$G$30,0,10*ROW('Sanitation Data'!G45))="","",OFFSET('Sanitation Data'!$G$30,0,10*ROW('Sanitation Data'!G45)))</f>
        <v/>
      </c>
      <c r="DG51" s="33" t="str">
        <f ca="true">+IF(OFFSET('Sanitation Data'!$G$31,0,10*ROW('Sanitation Data'!G45))="","",OFFSET('Sanitation Data'!$G$31,0,10*ROW('Sanitation Data'!G45)))</f>
        <v/>
      </c>
      <c r="DH51" s="33" t="str">
        <f ca="true">+IF(OFFSET('Sanitation Data'!$G$32,0,10*ROW('Sanitation Data'!G45))="","",OFFSET('Sanitation Data'!$G$32,0,10*ROW('Sanitation Data'!G45)))</f>
        <v/>
      </c>
      <c r="DI51" s="33" t="str">
        <f ca="true">+IF(OFFSET('Sanitation Data'!$G$33,0,10*ROW('Sanitation Data'!G45))="","",OFFSET('Sanitation Data'!$G$33,0,10*ROW('Sanitation Data'!G45)))</f>
        <v/>
      </c>
      <c r="DJ51" s="33" t="str">
        <f ca="true">+IF(OFFSET('Sanitation Data'!$H$29,0,10*ROW('Sanitation Data'!H45))="","",OFFSET('Sanitation Data'!$H$29,0,10*ROW('Sanitation Data'!H45)))</f>
        <v/>
      </c>
      <c r="DK51" s="33" t="str">
        <f ca="true">+IF(OFFSET('Sanitation Data'!$H$30,0,10*ROW('Sanitation Data'!H45))="","",OFFSET('Sanitation Data'!$H$30,0,10*ROW('Sanitation Data'!H45)))</f>
        <v/>
      </c>
      <c r="DL51" s="33" t="str">
        <f ca="true">+IF(OFFSET('Sanitation Data'!$H$31,0,10*ROW('Sanitation Data'!H45))="","",OFFSET('Sanitation Data'!$H$31,0,10*ROW('Sanitation Data'!H45)))</f>
        <v/>
      </c>
      <c r="DM51" s="33" t="str">
        <f ca="true">+IF(OFFSET('Sanitation Data'!$H$32,0,10*ROW('Sanitation Data'!H45))="","",OFFSET('Sanitation Data'!$H$32,0,10*ROW('Sanitation Data'!H45)))</f>
        <v/>
      </c>
      <c r="DN51" s="33" t="str">
        <f ca="true">+IF(OFFSET('Sanitation Data'!$H$33,0,10*ROW('Sanitation Data'!H45))="","",OFFSET('Sanitation Data'!$H$33,0,10*ROW('Sanitation Data'!H45)))</f>
        <v/>
      </c>
      <c r="DO51" s="33" t="str">
        <f ca="true">+IF(OFFSET('Hygiene Data'!$C$12,0,10*ROW('Hygiene Data'!C45))="","",OFFSET('Hygiene Data'!$C$12,0,10*ROW('Hygiene Data'!C45)))</f>
        <v/>
      </c>
      <c r="DP51" s="33" t="str">
        <f ca="true">+IF(OFFSET('Hygiene Data'!$C$13,0,10*ROW('Hygiene Data'!C45))="","",OFFSET('Hygiene Data'!$C$13,0,10*ROW('Hygiene Data'!C45)))</f>
        <v/>
      </c>
      <c r="DQ51" s="33" t="str">
        <f ca="true">+IF(OFFSET('Hygiene Data'!$C$14,0,10*ROW('Hygiene Data'!C45))="","",OFFSET('Hygiene Data'!$C$14,0,10*ROW('Hygiene Data'!C45)))</f>
        <v/>
      </c>
      <c r="DR51" s="33" t="str">
        <f ca="true">+IF(OFFSET('Hygiene Data'!$D$12,0,10*ROW('Hygiene Data'!D45))="","",OFFSET('Hygiene Data'!$D$12,0,10*ROW('Hygiene Data'!D45)))</f>
        <v/>
      </c>
      <c r="DS51" s="33" t="str">
        <f ca="true">+IF(OFFSET('Hygiene Data'!$D$13,0,10*ROW('Hygiene Data'!D45))="","",OFFSET('Hygiene Data'!$D$13,0,10*ROW('Hygiene Data'!D45)))</f>
        <v/>
      </c>
      <c r="DT51" s="33" t="str">
        <f ca="true">+IF(OFFSET('Hygiene Data'!$D$14,0,10*ROW('Hygiene Data'!D45))="","",OFFSET('Hygiene Data'!$D$14,0,10*ROW('Hygiene Data'!D45)))</f>
        <v/>
      </c>
      <c r="DU51" s="33" t="str">
        <f ca="true">+IF(OFFSET('Hygiene Data'!$E$12,0,10*ROW('Hygiene Data'!E45))="","",OFFSET('Hygiene Data'!$E$12,0,10*ROW('Hygiene Data'!E45)))</f>
        <v/>
      </c>
      <c r="DV51" s="33" t="str">
        <f ca="true">+IF(OFFSET('Hygiene Data'!$E$13,0,10*ROW('Hygiene Data'!E45))="","",OFFSET('Hygiene Data'!$E$13,0,10*ROW('Hygiene Data'!E45)))</f>
        <v/>
      </c>
      <c r="DW51" s="33" t="str">
        <f ca="true">+IF(OFFSET('Hygiene Data'!$E$14,0,10*ROW('Hygiene Data'!E45))="","",OFFSET('Hygiene Data'!$E$14,0,10*ROW('Hygiene Data'!E45)))</f>
        <v/>
      </c>
      <c r="DX51" s="33" t="str">
        <f ca="true">+IF(OFFSET('Hygiene Data'!$F$12,0,10*ROW('Hygiene Data'!F45))="","",OFFSET('Hygiene Data'!$F$12,0,10*ROW('Hygiene Data'!F45)))</f>
        <v/>
      </c>
      <c r="DY51" s="33" t="str">
        <f ca="true">+IF(OFFSET('Hygiene Data'!$F$13,0,10*ROW('Hygiene Data'!F45))="","",OFFSET('Hygiene Data'!$F$13,0,10*ROW('Hygiene Data'!F45)))</f>
        <v/>
      </c>
      <c r="DZ51" s="33" t="str">
        <f ca="true">+IF(OFFSET('Hygiene Data'!$F$14,0,10*ROW('Hygiene Data'!F45))="","",OFFSET('Hygiene Data'!$F$14,0,10*ROW('Hygiene Data'!F45)))</f>
        <v/>
      </c>
      <c r="EA51" s="33" t="str">
        <f ca="true">+IF(OFFSET('Hygiene Data'!$G$12,0,10*ROW('Hygiene Data'!G45))="","",OFFSET('Hygiene Data'!$G$12,0,10*ROW('Hygiene Data'!G45)))</f>
        <v/>
      </c>
      <c r="EB51" s="33" t="str">
        <f ca="true">+IF(OFFSET('Hygiene Data'!$G$13,0,10*ROW('Hygiene Data'!G45))="","",OFFSET('Hygiene Data'!$G$13,0,10*ROW('Hygiene Data'!G45)))</f>
        <v/>
      </c>
      <c r="EC51" s="33" t="str">
        <f ca="true">+IF(OFFSET('Hygiene Data'!$G$14,0,10*ROW('Hygiene Data'!G45))="","",OFFSET('Hygiene Data'!$G$14,0,10*ROW('Hygiene Data'!G45)))</f>
        <v/>
      </c>
      <c r="ED51" s="33" t="str">
        <f ca="true">+IF(OFFSET('Hygiene Data'!$H$12,0,10*ROW('Hygiene Data'!H45))="","",OFFSET('Hygiene Data'!$H$12,0,10*ROW('Hygiene Data'!H45)))</f>
        <v/>
      </c>
      <c r="EE51" s="33" t="str">
        <f ca="true">+IF(OFFSET('Hygiene Data'!$H$13,0,10*ROW('Hygiene Data'!H45))="","",OFFSET('Hygiene Data'!$H$13,0,10*ROW('Hygiene Data'!H45)))</f>
        <v/>
      </c>
      <c r="EF51" s="33" t="str">
        <f ca="true">+IF(OFFSET('Hygiene Data'!$H$14,0,10*ROW('Hygiene Data'!H45))="","",OFFSET('Hygiene Data'!$H$14,0,10*ROW('Hygiene Data'!H45)))</f>
        <v/>
      </c>
    </row>
    <row r="52" x14ac:dyDescent="0.2">
      <c r="A52" s="56" t="str">
        <f ca="true">+IF(OFFSET('Water Data'!$B$1,0,10*ROW('Water Data'!B49))="","",OFFSET('Water Data'!$B$1,0,10*ROW('Water Data'!B49)))</f>
        <v/>
      </c>
      <c r="B52" s="56" t="str">
        <f ca="true">+IF(OFFSET('Water Data'!$A$3,0,10*ROW('Water Data'!A49))="","",OFFSET('Water Data'!$A$3,0,10*ROW('Water Data'!A49)))</f>
        <v/>
      </c>
      <c r="C52" s="56" t="str">
        <f ca="true">+IF(OFFSET('Water Data'!$C$3,0,10*ROW('Water Data'!C49))="","",OFFSET('Water Data'!$C$3,0,10*ROW('Water Data'!C49)))</f>
        <v/>
      </c>
      <c r="D52" s="244"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4"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4"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4"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4"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4"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4"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4"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4"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4"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4"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4"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4"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4"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4"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4"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4"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4"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5"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5"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5"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5"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5"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5"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5"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5"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5"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5"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5"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5"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5"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5"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5"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5"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5"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5"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5"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5"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5"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5"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5"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5"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5"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5"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5"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5"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5"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5"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6"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6"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6"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6"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6"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6"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6"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6"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6"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6"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6"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6"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6"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6"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6"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6"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6"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6"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3" t="str">
        <f ca="true">+IF(OFFSET('Water Data'!$C$28,0,10*ROW('Water Data'!C46))="","",OFFSET('Water Data'!$C$28,0,10*ROW('Water Data'!C46)))</f>
        <v/>
      </c>
      <c r="BT52" s="33" t="str">
        <f ca="true">+IF(OFFSET('Water Data'!$C$29,0,10*ROW('Water Data'!C46))="","",OFFSET('Water Data'!$C$29,0,10*ROW('Water Data'!C46)))</f>
        <v/>
      </c>
      <c r="BU52" s="33" t="str">
        <f ca="true">+IF(OFFSET('Water Data'!$C$30,0,10*ROW('Water Data'!C46))="","",OFFSET('Water Data'!$C$30,0,10*ROW('Water Data'!C46)))</f>
        <v/>
      </c>
      <c r="BV52" s="33" t="str">
        <f ca="true">+IF(OFFSET('Water Data'!$D$28,0,10*ROW('Water Data'!D46))="","",OFFSET('Water Data'!$D$28,0,10*ROW('Water Data'!D46)))</f>
        <v/>
      </c>
      <c r="BW52" s="33" t="str">
        <f ca="true">+IF(OFFSET('Water Data'!$D$29,0,10*ROW('Water Data'!D46))="","",OFFSET('Water Data'!$D$29,0,10*ROW('Water Data'!D46)))</f>
        <v/>
      </c>
      <c r="BX52" s="33" t="str">
        <f ca="true">+IF(OFFSET('Water Data'!$D$30,0,10*ROW('Water Data'!D46))="","",OFFSET('Water Data'!$D$30,0,10*ROW('Water Data'!D46)))</f>
        <v/>
      </c>
      <c r="BY52" s="33" t="str">
        <f ca="true">+IF(OFFSET('Water Data'!$E$28,0,10*ROW('Water Data'!E46))="","",OFFSET('Water Data'!$E$28,0,10*ROW('Water Data'!E46)))</f>
        <v/>
      </c>
      <c r="BZ52" s="33" t="str">
        <f ca="true">+IF(OFFSET('Water Data'!$E$29,0,10*ROW('Water Data'!E46))="","",OFFSET('Water Data'!$E$29,0,10*ROW('Water Data'!E46)))</f>
        <v/>
      </c>
      <c r="CA52" s="33" t="str">
        <f ca="true">+IF(OFFSET('Water Data'!$E$30,0,10*ROW('Water Data'!E46))="","",OFFSET('Water Data'!$E$30,0,10*ROW('Water Data'!E46)))</f>
        <v/>
      </c>
      <c r="CB52" s="33" t="str">
        <f ca="true">+IF(OFFSET('Water Data'!$F$28,0,10*ROW('Water Data'!F46))="","",OFFSET('Water Data'!$F$28,0,10*ROW('Water Data'!F46)))</f>
        <v/>
      </c>
      <c r="CC52" s="33" t="str">
        <f ca="true">+IF(OFFSET('Water Data'!$F$29,0,10*ROW('Water Data'!F46))="","",OFFSET('Water Data'!$F$29,0,10*ROW('Water Data'!F46)))</f>
        <v/>
      </c>
      <c r="CD52" s="33" t="str">
        <f ca="true">+IF(OFFSET('Water Data'!$F$30,0,10*ROW('Water Data'!F46))="","",OFFSET('Water Data'!$F$30,0,10*ROW('Water Data'!F46)))</f>
        <v/>
      </c>
      <c r="CE52" s="33" t="str">
        <f ca="true">+IF(OFFSET('Water Data'!$G$28,0,10*ROW('Water Data'!G46))="","",OFFSET('Water Data'!$G$28,0,10*ROW('Water Data'!G46)))</f>
        <v/>
      </c>
      <c r="CF52" s="33" t="str">
        <f ca="true">+IF(OFFSET('Water Data'!$G$29,0,10*ROW('Water Data'!G46))="","",OFFSET('Water Data'!$G$29,0,10*ROW('Water Data'!G46)))</f>
        <v/>
      </c>
      <c r="CG52" s="33" t="str">
        <f ca="true">+IF(OFFSET('Water Data'!$G$30,0,10*ROW('Water Data'!G46))="","",OFFSET('Water Data'!$G$30,0,10*ROW('Water Data'!G46)))</f>
        <v/>
      </c>
      <c r="CH52" s="33" t="str">
        <f ca="true">+IF(OFFSET('Water Data'!$H$28,0,10*ROW('Water Data'!H46))="","",OFFSET('Water Data'!$H$28,0,10*ROW('Water Data'!H46)))</f>
        <v/>
      </c>
      <c r="CI52" s="33" t="str">
        <f ca="true">+IF(OFFSET('Water Data'!$H$29,0,10*ROW('Water Data'!H46))="","",OFFSET('Water Data'!$H$29,0,10*ROW('Water Data'!H46)))</f>
        <v/>
      </c>
      <c r="CJ52" s="33" t="str">
        <f ca="true">+IF(OFFSET('Water Data'!$H$30,0,10*ROW('Water Data'!H46))="","",OFFSET('Water Data'!$H$30,0,10*ROW('Water Data'!H46)))</f>
        <v/>
      </c>
      <c r="CK52" s="33" t="str">
        <f ca="true">+IF(OFFSET('Sanitation Data'!$C$29,0,10*ROW('Sanitation Data'!C46))="","",OFFSET('Sanitation Data'!$C$29,0,10*ROW('Sanitation Data'!C46)))</f>
        <v/>
      </c>
      <c r="CL52" s="33" t="str">
        <f ca="true">+IF(OFFSET('Sanitation Data'!$C$30,0,10*ROW('Sanitation Data'!C46))="","",OFFSET('Sanitation Data'!$C$30,0,10*ROW('Sanitation Data'!C46)))</f>
        <v/>
      </c>
      <c r="CM52" s="33" t="str">
        <f ca="true">+IF(OFFSET('Sanitation Data'!$C$31,0,10*ROW('Sanitation Data'!C46))="","",OFFSET('Sanitation Data'!$C$31,0,10*ROW('Sanitation Data'!C46)))</f>
        <v/>
      </c>
      <c r="CN52" s="33" t="str">
        <f ca="true">+IF(OFFSET('Sanitation Data'!$C$32,0,10*ROW('Sanitation Data'!C46))="","",OFFSET('Sanitation Data'!$C$32,0,10*ROW('Sanitation Data'!C46)))</f>
        <v/>
      </c>
      <c r="CO52" s="33" t="str">
        <f ca="true">+IF(OFFSET('Sanitation Data'!$C$33,0,10*ROW('Sanitation Data'!C46))="","",OFFSET('Sanitation Data'!$C$33,0,10*ROW('Sanitation Data'!C46)))</f>
        <v/>
      </c>
      <c r="CP52" s="33" t="str">
        <f ca="true">+IF(OFFSET('Sanitation Data'!$D$29,0,10*ROW('Sanitation Data'!D46))="","",OFFSET('Sanitation Data'!$D$29,0,10*ROW('Sanitation Data'!D46)))</f>
        <v/>
      </c>
      <c r="CQ52" s="33" t="str">
        <f ca="true">+IF(OFFSET('Sanitation Data'!$D$30,0,10*ROW('Sanitation Data'!D46))="","",OFFSET('Sanitation Data'!$D$30,0,10*ROW('Sanitation Data'!D46)))</f>
        <v/>
      </c>
      <c r="CR52" s="33" t="str">
        <f ca="true">+IF(OFFSET('Sanitation Data'!$D$31,0,10*ROW('Sanitation Data'!D46))="","",OFFSET('Sanitation Data'!$D$31,0,10*ROW('Sanitation Data'!D46)))</f>
        <v/>
      </c>
      <c r="CS52" s="33" t="str">
        <f ca="true">+IF(OFFSET('Sanitation Data'!$D$32,0,10*ROW('Sanitation Data'!D46))="","",OFFSET('Sanitation Data'!$D$32,0,10*ROW('Sanitation Data'!D46)))</f>
        <v/>
      </c>
      <c r="CT52" s="33" t="str">
        <f ca="true">+IF(OFFSET('Sanitation Data'!$D$33,0,10*ROW('Sanitation Data'!D46))="","",OFFSET('Sanitation Data'!$D$33,0,10*ROW('Sanitation Data'!D46)))</f>
        <v/>
      </c>
      <c r="CU52" s="33" t="str">
        <f ca="true">+IF(OFFSET('Sanitation Data'!$E$29,0,10*ROW('Sanitation Data'!E46))="","",OFFSET('Sanitation Data'!$E$29,0,10*ROW('Sanitation Data'!E46)))</f>
        <v/>
      </c>
      <c r="CV52" s="33" t="str">
        <f ca="true">+IF(OFFSET('Sanitation Data'!$E$30,0,10*ROW('Sanitation Data'!E46))="","",OFFSET('Sanitation Data'!$E$30,0,10*ROW('Sanitation Data'!E46)))</f>
        <v/>
      </c>
      <c r="CW52" s="33" t="str">
        <f ca="true">+IF(OFFSET('Sanitation Data'!$E$31,0,10*ROW('Sanitation Data'!E46))="","",OFFSET('Sanitation Data'!$E$31,0,10*ROW('Sanitation Data'!E46)))</f>
        <v/>
      </c>
      <c r="CX52" s="33" t="str">
        <f ca="true">+IF(OFFSET('Sanitation Data'!$E$32,0,10*ROW('Sanitation Data'!E46))="","",OFFSET('Sanitation Data'!$E$32,0,10*ROW('Sanitation Data'!E46)))</f>
        <v/>
      </c>
      <c r="CY52" s="33" t="str">
        <f ca="true">+IF(OFFSET('Sanitation Data'!$E$33,0,10*ROW('Sanitation Data'!E46))="","",OFFSET('Sanitation Data'!$E$33,0,10*ROW('Sanitation Data'!E46)))</f>
        <v/>
      </c>
      <c r="CZ52" s="33" t="str">
        <f ca="true">+IF(OFFSET('Sanitation Data'!$F$29,0,10*ROW('Sanitation Data'!F46))="","",OFFSET('Sanitation Data'!$F$29,0,10*ROW('Sanitation Data'!F46)))</f>
        <v/>
      </c>
      <c r="DA52" s="33" t="str">
        <f ca="true">+IF(OFFSET('Sanitation Data'!$F$30,0,10*ROW('Sanitation Data'!F46))="","",OFFSET('Sanitation Data'!$F$30,0,10*ROW('Sanitation Data'!F46)))</f>
        <v/>
      </c>
      <c r="DB52" s="33" t="str">
        <f ca="true">+IF(OFFSET('Sanitation Data'!$F$31,0,10*ROW('Sanitation Data'!F46))="","",OFFSET('Sanitation Data'!$F$31,0,10*ROW('Sanitation Data'!F46)))</f>
        <v/>
      </c>
      <c r="DC52" s="33" t="str">
        <f ca="true">+IF(OFFSET('Sanitation Data'!$F$32,0,10*ROW('Sanitation Data'!F46))="","",OFFSET('Sanitation Data'!$F$32,0,10*ROW('Sanitation Data'!F46)))</f>
        <v/>
      </c>
      <c r="DD52" s="33" t="str">
        <f ca="true">+IF(OFFSET('Sanitation Data'!$F$33,0,10*ROW('Sanitation Data'!F46))="","",OFFSET('Sanitation Data'!$F$33,0,10*ROW('Sanitation Data'!F46)))</f>
        <v/>
      </c>
      <c r="DE52" s="33" t="str">
        <f ca="true">+IF(OFFSET('Sanitation Data'!$G$29,0,10*ROW('Sanitation Data'!G46))="","",OFFSET('Sanitation Data'!$G$29,0,10*ROW('Sanitation Data'!G46)))</f>
        <v/>
      </c>
      <c r="DF52" s="33" t="str">
        <f ca="true">+IF(OFFSET('Sanitation Data'!$G$30,0,10*ROW('Sanitation Data'!G46))="","",OFFSET('Sanitation Data'!$G$30,0,10*ROW('Sanitation Data'!G46)))</f>
        <v/>
      </c>
      <c r="DG52" s="33" t="str">
        <f ca="true">+IF(OFFSET('Sanitation Data'!$G$31,0,10*ROW('Sanitation Data'!G46))="","",OFFSET('Sanitation Data'!$G$31,0,10*ROW('Sanitation Data'!G46)))</f>
        <v/>
      </c>
      <c r="DH52" s="33" t="str">
        <f ca="true">+IF(OFFSET('Sanitation Data'!$G$32,0,10*ROW('Sanitation Data'!G46))="","",OFFSET('Sanitation Data'!$G$32,0,10*ROW('Sanitation Data'!G46)))</f>
        <v/>
      </c>
      <c r="DI52" s="33" t="str">
        <f ca="true">+IF(OFFSET('Sanitation Data'!$G$33,0,10*ROW('Sanitation Data'!G46))="","",OFFSET('Sanitation Data'!$G$33,0,10*ROW('Sanitation Data'!G46)))</f>
        <v/>
      </c>
      <c r="DJ52" s="33" t="str">
        <f ca="true">+IF(OFFSET('Sanitation Data'!$H$29,0,10*ROW('Sanitation Data'!H46))="","",OFFSET('Sanitation Data'!$H$29,0,10*ROW('Sanitation Data'!H46)))</f>
        <v/>
      </c>
      <c r="DK52" s="33" t="str">
        <f ca="true">+IF(OFFSET('Sanitation Data'!$H$30,0,10*ROW('Sanitation Data'!H46))="","",OFFSET('Sanitation Data'!$H$30,0,10*ROW('Sanitation Data'!H46)))</f>
        <v/>
      </c>
      <c r="DL52" s="33" t="str">
        <f ca="true">+IF(OFFSET('Sanitation Data'!$H$31,0,10*ROW('Sanitation Data'!H46))="","",OFFSET('Sanitation Data'!$H$31,0,10*ROW('Sanitation Data'!H46)))</f>
        <v/>
      </c>
      <c r="DM52" s="33" t="str">
        <f ca="true">+IF(OFFSET('Sanitation Data'!$H$32,0,10*ROW('Sanitation Data'!H46))="","",OFFSET('Sanitation Data'!$H$32,0,10*ROW('Sanitation Data'!H46)))</f>
        <v/>
      </c>
      <c r="DN52" s="33" t="str">
        <f ca="true">+IF(OFFSET('Sanitation Data'!$H$33,0,10*ROW('Sanitation Data'!H46))="","",OFFSET('Sanitation Data'!$H$33,0,10*ROW('Sanitation Data'!H46)))</f>
        <v/>
      </c>
      <c r="DO52" s="33" t="str">
        <f ca="true">+IF(OFFSET('Hygiene Data'!$C$12,0,10*ROW('Hygiene Data'!C46))="","",OFFSET('Hygiene Data'!$C$12,0,10*ROW('Hygiene Data'!C46)))</f>
        <v/>
      </c>
      <c r="DP52" s="33" t="str">
        <f ca="true">+IF(OFFSET('Hygiene Data'!$C$13,0,10*ROW('Hygiene Data'!C46))="","",OFFSET('Hygiene Data'!$C$13,0,10*ROW('Hygiene Data'!C46)))</f>
        <v/>
      </c>
      <c r="DQ52" s="33" t="str">
        <f ca="true">+IF(OFFSET('Hygiene Data'!$C$14,0,10*ROW('Hygiene Data'!C46))="","",OFFSET('Hygiene Data'!$C$14,0,10*ROW('Hygiene Data'!C46)))</f>
        <v/>
      </c>
      <c r="DR52" s="33" t="str">
        <f ca="true">+IF(OFFSET('Hygiene Data'!$D$12,0,10*ROW('Hygiene Data'!D46))="","",OFFSET('Hygiene Data'!$D$12,0,10*ROW('Hygiene Data'!D46)))</f>
        <v/>
      </c>
      <c r="DS52" s="33" t="str">
        <f ca="true">+IF(OFFSET('Hygiene Data'!$D$13,0,10*ROW('Hygiene Data'!D46))="","",OFFSET('Hygiene Data'!$D$13,0,10*ROW('Hygiene Data'!D46)))</f>
        <v/>
      </c>
      <c r="DT52" s="33" t="str">
        <f ca="true">+IF(OFFSET('Hygiene Data'!$D$14,0,10*ROW('Hygiene Data'!D46))="","",OFFSET('Hygiene Data'!$D$14,0,10*ROW('Hygiene Data'!D46)))</f>
        <v/>
      </c>
      <c r="DU52" s="33" t="str">
        <f ca="true">+IF(OFFSET('Hygiene Data'!$E$12,0,10*ROW('Hygiene Data'!E46))="","",OFFSET('Hygiene Data'!$E$12,0,10*ROW('Hygiene Data'!E46)))</f>
        <v/>
      </c>
      <c r="DV52" s="33" t="str">
        <f ca="true">+IF(OFFSET('Hygiene Data'!$E$13,0,10*ROW('Hygiene Data'!E46))="","",OFFSET('Hygiene Data'!$E$13,0,10*ROW('Hygiene Data'!E46)))</f>
        <v/>
      </c>
      <c r="DW52" s="33" t="str">
        <f ca="true">+IF(OFFSET('Hygiene Data'!$E$14,0,10*ROW('Hygiene Data'!E46))="","",OFFSET('Hygiene Data'!$E$14,0,10*ROW('Hygiene Data'!E46)))</f>
        <v/>
      </c>
      <c r="DX52" s="33" t="str">
        <f ca="true">+IF(OFFSET('Hygiene Data'!$F$12,0,10*ROW('Hygiene Data'!F46))="","",OFFSET('Hygiene Data'!$F$12,0,10*ROW('Hygiene Data'!F46)))</f>
        <v/>
      </c>
      <c r="DY52" s="33" t="str">
        <f ca="true">+IF(OFFSET('Hygiene Data'!$F$13,0,10*ROW('Hygiene Data'!F46))="","",OFFSET('Hygiene Data'!$F$13,0,10*ROW('Hygiene Data'!F46)))</f>
        <v/>
      </c>
      <c r="DZ52" s="33" t="str">
        <f ca="true">+IF(OFFSET('Hygiene Data'!$F$14,0,10*ROW('Hygiene Data'!F46))="","",OFFSET('Hygiene Data'!$F$14,0,10*ROW('Hygiene Data'!F46)))</f>
        <v/>
      </c>
      <c r="EA52" s="33" t="str">
        <f ca="true">+IF(OFFSET('Hygiene Data'!$G$12,0,10*ROW('Hygiene Data'!G46))="","",OFFSET('Hygiene Data'!$G$12,0,10*ROW('Hygiene Data'!G46)))</f>
        <v/>
      </c>
      <c r="EB52" s="33" t="str">
        <f ca="true">+IF(OFFSET('Hygiene Data'!$G$13,0,10*ROW('Hygiene Data'!G46))="","",OFFSET('Hygiene Data'!$G$13,0,10*ROW('Hygiene Data'!G46)))</f>
        <v/>
      </c>
      <c r="EC52" s="33" t="str">
        <f ca="true">+IF(OFFSET('Hygiene Data'!$G$14,0,10*ROW('Hygiene Data'!G46))="","",OFFSET('Hygiene Data'!$G$14,0,10*ROW('Hygiene Data'!G46)))</f>
        <v/>
      </c>
      <c r="ED52" s="33" t="str">
        <f ca="true">+IF(OFFSET('Hygiene Data'!$H$12,0,10*ROW('Hygiene Data'!H46))="","",OFFSET('Hygiene Data'!$H$12,0,10*ROW('Hygiene Data'!H46)))</f>
        <v/>
      </c>
      <c r="EE52" s="33" t="str">
        <f ca="true">+IF(OFFSET('Hygiene Data'!$H$13,0,10*ROW('Hygiene Data'!H46))="","",OFFSET('Hygiene Data'!$H$13,0,10*ROW('Hygiene Data'!H46)))</f>
        <v/>
      </c>
      <c r="EF52" s="33" t="str">
        <f ca="true">+IF(OFFSET('Hygiene Data'!$H$14,0,10*ROW('Hygiene Data'!H46))="","",OFFSET('Hygiene Data'!$H$14,0,10*ROW('Hygiene Data'!H46)))</f>
        <v/>
      </c>
    </row>
    <row r="53" x14ac:dyDescent="0.2">
      <c r="A53" s="56" t="str">
        <f ca="true">+IF(OFFSET('Water Data'!$B$1,0,10*ROW('Water Data'!B50))="","",OFFSET('Water Data'!$B$1,0,10*ROW('Water Data'!B50)))</f>
        <v/>
      </c>
      <c r="B53" s="56" t="str">
        <f ca="true">+IF(OFFSET('Water Data'!$A$3,0,10*ROW('Water Data'!A50))="","",OFFSET('Water Data'!$A$3,0,10*ROW('Water Data'!A50)))</f>
        <v/>
      </c>
      <c r="C53" s="56" t="str">
        <f ca="true">+IF(OFFSET('Water Data'!$C$3,0,10*ROW('Water Data'!C50))="","",OFFSET('Water Data'!$C$3,0,10*ROW('Water Data'!C50)))</f>
        <v/>
      </c>
      <c r="D53" s="244"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4"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4"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4"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4"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4"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4"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4"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4"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4"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4"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4"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4"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4"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4"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4"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4"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4"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5"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5"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5"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5"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5"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5"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5"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5"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5"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5"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5"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5"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5"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5"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5"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5"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5"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5"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5"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5"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5"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5"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5"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5"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5"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5"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5"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5"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5"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5"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6"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6"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6"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6"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6"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6"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6"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6"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6"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6"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6"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6"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6"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6"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6"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6"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6"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6"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3" t="str">
        <f ca="true">+IF(OFFSET('Water Data'!$C$28,0,10*ROW('Water Data'!C47))="","",OFFSET('Water Data'!$C$28,0,10*ROW('Water Data'!C47)))</f>
        <v/>
      </c>
      <c r="BT53" s="33" t="str">
        <f ca="true">+IF(OFFSET('Water Data'!$C$29,0,10*ROW('Water Data'!C47))="","",OFFSET('Water Data'!$C$29,0,10*ROW('Water Data'!C47)))</f>
        <v/>
      </c>
      <c r="BU53" s="33" t="str">
        <f ca="true">+IF(OFFSET('Water Data'!$C$30,0,10*ROW('Water Data'!C47))="","",OFFSET('Water Data'!$C$30,0,10*ROW('Water Data'!C47)))</f>
        <v/>
      </c>
      <c r="BV53" s="33" t="str">
        <f ca="true">+IF(OFFSET('Water Data'!$D$28,0,10*ROW('Water Data'!D47))="","",OFFSET('Water Data'!$D$28,0,10*ROW('Water Data'!D47)))</f>
        <v/>
      </c>
      <c r="BW53" s="33" t="str">
        <f ca="true">+IF(OFFSET('Water Data'!$D$29,0,10*ROW('Water Data'!D47))="","",OFFSET('Water Data'!$D$29,0,10*ROW('Water Data'!D47)))</f>
        <v/>
      </c>
      <c r="BX53" s="33" t="str">
        <f ca="true">+IF(OFFSET('Water Data'!$D$30,0,10*ROW('Water Data'!D47))="","",OFFSET('Water Data'!$D$30,0,10*ROW('Water Data'!D47)))</f>
        <v/>
      </c>
      <c r="BY53" s="33" t="str">
        <f ca="true">+IF(OFFSET('Water Data'!$E$28,0,10*ROW('Water Data'!E47))="","",OFFSET('Water Data'!$E$28,0,10*ROW('Water Data'!E47)))</f>
        <v/>
      </c>
      <c r="BZ53" s="33" t="str">
        <f ca="true">+IF(OFFSET('Water Data'!$E$29,0,10*ROW('Water Data'!E47))="","",OFFSET('Water Data'!$E$29,0,10*ROW('Water Data'!E47)))</f>
        <v/>
      </c>
      <c r="CA53" s="33" t="str">
        <f ca="true">+IF(OFFSET('Water Data'!$E$30,0,10*ROW('Water Data'!E47))="","",OFFSET('Water Data'!$E$30,0,10*ROW('Water Data'!E47)))</f>
        <v/>
      </c>
      <c r="CB53" s="33" t="str">
        <f ca="true">+IF(OFFSET('Water Data'!$F$28,0,10*ROW('Water Data'!F47))="","",OFFSET('Water Data'!$F$28,0,10*ROW('Water Data'!F47)))</f>
        <v/>
      </c>
      <c r="CC53" s="33" t="str">
        <f ca="true">+IF(OFFSET('Water Data'!$F$29,0,10*ROW('Water Data'!F47))="","",OFFSET('Water Data'!$F$29,0,10*ROW('Water Data'!F47)))</f>
        <v/>
      </c>
      <c r="CD53" s="33" t="str">
        <f ca="true">+IF(OFFSET('Water Data'!$F$30,0,10*ROW('Water Data'!F47))="","",OFFSET('Water Data'!$F$30,0,10*ROW('Water Data'!F47)))</f>
        <v/>
      </c>
      <c r="CE53" s="33" t="str">
        <f ca="true">+IF(OFFSET('Water Data'!$G$28,0,10*ROW('Water Data'!G47))="","",OFFSET('Water Data'!$G$28,0,10*ROW('Water Data'!G47)))</f>
        <v/>
      </c>
      <c r="CF53" s="33" t="str">
        <f ca="true">+IF(OFFSET('Water Data'!$G$29,0,10*ROW('Water Data'!G47))="","",OFFSET('Water Data'!$G$29,0,10*ROW('Water Data'!G47)))</f>
        <v/>
      </c>
      <c r="CG53" s="33" t="str">
        <f ca="true">+IF(OFFSET('Water Data'!$G$30,0,10*ROW('Water Data'!G47))="","",OFFSET('Water Data'!$G$30,0,10*ROW('Water Data'!G47)))</f>
        <v/>
      </c>
      <c r="CH53" s="33" t="str">
        <f ca="true">+IF(OFFSET('Water Data'!$H$28,0,10*ROW('Water Data'!H47))="","",OFFSET('Water Data'!$H$28,0,10*ROW('Water Data'!H47)))</f>
        <v/>
      </c>
      <c r="CI53" s="33" t="str">
        <f ca="true">+IF(OFFSET('Water Data'!$H$29,0,10*ROW('Water Data'!H47))="","",OFFSET('Water Data'!$H$29,0,10*ROW('Water Data'!H47)))</f>
        <v/>
      </c>
      <c r="CJ53" s="33" t="str">
        <f ca="true">+IF(OFFSET('Water Data'!$H$30,0,10*ROW('Water Data'!H47))="","",OFFSET('Water Data'!$H$30,0,10*ROW('Water Data'!H47)))</f>
        <v/>
      </c>
      <c r="CK53" s="33" t="str">
        <f ca="true">+IF(OFFSET('Sanitation Data'!$C$29,0,10*ROW('Sanitation Data'!C47))="","",OFFSET('Sanitation Data'!$C$29,0,10*ROW('Sanitation Data'!C47)))</f>
        <v/>
      </c>
      <c r="CL53" s="33" t="str">
        <f ca="true">+IF(OFFSET('Sanitation Data'!$C$30,0,10*ROW('Sanitation Data'!C47))="","",OFFSET('Sanitation Data'!$C$30,0,10*ROW('Sanitation Data'!C47)))</f>
        <v/>
      </c>
      <c r="CM53" s="33" t="str">
        <f ca="true">+IF(OFFSET('Sanitation Data'!$C$31,0,10*ROW('Sanitation Data'!C47))="","",OFFSET('Sanitation Data'!$C$31,0,10*ROW('Sanitation Data'!C47)))</f>
        <v/>
      </c>
      <c r="CN53" s="33" t="str">
        <f ca="true">+IF(OFFSET('Sanitation Data'!$C$32,0,10*ROW('Sanitation Data'!C47))="","",OFFSET('Sanitation Data'!$C$32,0,10*ROW('Sanitation Data'!C47)))</f>
        <v/>
      </c>
      <c r="CO53" s="33" t="str">
        <f ca="true">+IF(OFFSET('Sanitation Data'!$C$33,0,10*ROW('Sanitation Data'!C47))="","",OFFSET('Sanitation Data'!$C$33,0,10*ROW('Sanitation Data'!C47)))</f>
        <v/>
      </c>
      <c r="CP53" s="33" t="str">
        <f ca="true">+IF(OFFSET('Sanitation Data'!$D$29,0,10*ROW('Sanitation Data'!D47))="","",OFFSET('Sanitation Data'!$D$29,0,10*ROW('Sanitation Data'!D47)))</f>
        <v/>
      </c>
      <c r="CQ53" s="33" t="str">
        <f ca="true">+IF(OFFSET('Sanitation Data'!$D$30,0,10*ROW('Sanitation Data'!D47))="","",OFFSET('Sanitation Data'!$D$30,0,10*ROW('Sanitation Data'!D47)))</f>
        <v/>
      </c>
      <c r="CR53" s="33" t="str">
        <f ca="true">+IF(OFFSET('Sanitation Data'!$D$31,0,10*ROW('Sanitation Data'!D47))="","",OFFSET('Sanitation Data'!$D$31,0,10*ROW('Sanitation Data'!D47)))</f>
        <v/>
      </c>
      <c r="CS53" s="33" t="str">
        <f ca="true">+IF(OFFSET('Sanitation Data'!$D$32,0,10*ROW('Sanitation Data'!D47))="","",OFFSET('Sanitation Data'!$D$32,0,10*ROW('Sanitation Data'!D47)))</f>
        <v/>
      </c>
      <c r="CT53" s="33" t="str">
        <f ca="true">+IF(OFFSET('Sanitation Data'!$D$33,0,10*ROW('Sanitation Data'!D47))="","",OFFSET('Sanitation Data'!$D$33,0,10*ROW('Sanitation Data'!D47)))</f>
        <v/>
      </c>
      <c r="CU53" s="33" t="str">
        <f ca="true">+IF(OFFSET('Sanitation Data'!$E$29,0,10*ROW('Sanitation Data'!E47))="","",OFFSET('Sanitation Data'!$E$29,0,10*ROW('Sanitation Data'!E47)))</f>
        <v/>
      </c>
      <c r="CV53" s="33" t="str">
        <f ca="true">+IF(OFFSET('Sanitation Data'!$E$30,0,10*ROW('Sanitation Data'!E47))="","",OFFSET('Sanitation Data'!$E$30,0,10*ROW('Sanitation Data'!E47)))</f>
        <v/>
      </c>
      <c r="CW53" s="33" t="str">
        <f ca="true">+IF(OFFSET('Sanitation Data'!$E$31,0,10*ROW('Sanitation Data'!E47))="","",OFFSET('Sanitation Data'!$E$31,0,10*ROW('Sanitation Data'!E47)))</f>
        <v/>
      </c>
      <c r="CX53" s="33" t="str">
        <f ca="true">+IF(OFFSET('Sanitation Data'!$E$32,0,10*ROW('Sanitation Data'!E47))="","",OFFSET('Sanitation Data'!$E$32,0,10*ROW('Sanitation Data'!E47)))</f>
        <v/>
      </c>
      <c r="CY53" s="33" t="str">
        <f ca="true">+IF(OFFSET('Sanitation Data'!$E$33,0,10*ROW('Sanitation Data'!E47))="","",OFFSET('Sanitation Data'!$E$33,0,10*ROW('Sanitation Data'!E47)))</f>
        <v/>
      </c>
      <c r="CZ53" s="33" t="str">
        <f ca="true">+IF(OFFSET('Sanitation Data'!$F$29,0,10*ROW('Sanitation Data'!F47))="","",OFFSET('Sanitation Data'!$F$29,0,10*ROW('Sanitation Data'!F47)))</f>
        <v/>
      </c>
      <c r="DA53" s="33" t="str">
        <f ca="true">+IF(OFFSET('Sanitation Data'!$F$30,0,10*ROW('Sanitation Data'!F47))="","",OFFSET('Sanitation Data'!$F$30,0,10*ROW('Sanitation Data'!F47)))</f>
        <v/>
      </c>
      <c r="DB53" s="33" t="str">
        <f ca="true">+IF(OFFSET('Sanitation Data'!$F$31,0,10*ROW('Sanitation Data'!F47))="","",OFFSET('Sanitation Data'!$F$31,0,10*ROW('Sanitation Data'!F47)))</f>
        <v/>
      </c>
      <c r="DC53" s="33" t="str">
        <f ca="true">+IF(OFFSET('Sanitation Data'!$F$32,0,10*ROW('Sanitation Data'!F47))="","",OFFSET('Sanitation Data'!$F$32,0,10*ROW('Sanitation Data'!F47)))</f>
        <v/>
      </c>
      <c r="DD53" s="33" t="str">
        <f ca="true">+IF(OFFSET('Sanitation Data'!$F$33,0,10*ROW('Sanitation Data'!F47))="","",OFFSET('Sanitation Data'!$F$33,0,10*ROW('Sanitation Data'!F47)))</f>
        <v/>
      </c>
      <c r="DE53" s="33" t="str">
        <f ca="true">+IF(OFFSET('Sanitation Data'!$G$29,0,10*ROW('Sanitation Data'!G47))="","",OFFSET('Sanitation Data'!$G$29,0,10*ROW('Sanitation Data'!G47)))</f>
        <v/>
      </c>
      <c r="DF53" s="33" t="str">
        <f ca="true">+IF(OFFSET('Sanitation Data'!$G$30,0,10*ROW('Sanitation Data'!G47))="","",OFFSET('Sanitation Data'!$G$30,0,10*ROW('Sanitation Data'!G47)))</f>
        <v/>
      </c>
      <c r="DG53" s="33" t="str">
        <f ca="true">+IF(OFFSET('Sanitation Data'!$G$31,0,10*ROW('Sanitation Data'!G47))="","",OFFSET('Sanitation Data'!$G$31,0,10*ROW('Sanitation Data'!G47)))</f>
        <v/>
      </c>
      <c r="DH53" s="33" t="str">
        <f ca="true">+IF(OFFSET('Sanitation Data'!$G$32,0,10*ROW('Sanitation Data'!G47))="","",OFFSET('Sanitation Data'!$G$32,0,10*ROW('Sanitation Data'!G47)))</f>
        <v/>
      </c>
      <c r="DI53" s="33" t="str">
        <f ca="true">+IF(OFFSET('Sanitation Data'!$G$33,0,10*ROW('Sanitation Data'!G47))="","",OFFSET('Sanitation Data'!$G$33,0,10*ROW('Sanitation Data'!G47)))</f>
        <v/>
      </c>
      <c r="DJ53" s="33" t="str">
        <f ca="true">+IF(OFFSET('Sanitation Data'!$H$29,0,10*ROW('Sanitation Data'!H47))="","",OFFSET('Sanitation Data'!$H$29,0,10*ROW('Sanitation Data'!H47)))</f>
        <v/>
      </c>
      <c r="DK53" s="33" t="str">
        <f ca="true">+IF(OFFSET('Sanitation Data'!$H$30,0,10*ROW('Sanitation Data'!H47))="","",OFFSET('Sanitation Data'!$H$30,0,10*ROW('Sanitation Data'!H47)))</f>
        <v/>
      </c>
      <c r="DL53" s="33" t="str">
        <f ca="true">+IF(OFFSET('Sanitation Data'!$H$31,0,10*ROW('Sanitation Data'!H47))="","",OFFSET('Sanitation Data'!$H$31,0,10*ROW('Sanitation Data'!H47)))</f>
        <v/>
      </c>
      <c r="DM53" s="33" t="str">
        <f ca="true">+IF(OFFSET('Sanitation Data'!$H$32,0,10*ROW('Sanitation Data'!H47))="","",OFFSET('Sanitation Data'!$H$32,0,10*ROW('Sanitation Data'!H47)))</f>
        <v/>
      </c>
      <c r="DN53" s="33" t="str">
        <f ca="true">+IF(OFFSET('Sanitation Data'!$H$33,0,10*ROW('Sanitation Data'!H47))="","",OFFSET('Sanitation Data'!$H$33,0,10*ROW('Sanitation Data'!H47)))</f>
        <v/>
      </c>
      <c r="DO53" s="33" t="str">
        <f ca="true">+IF(OFFSET('Hygiene Data'!$C$12,0,10*ROW('Hygiene Data'!C47))="","",OFFSET('Hygiene Data'!$C$12,0,10*ROW('Hygiene Data'!C47)))</f>
        <v/>
      </c>
      <c r="DP53" s="33" t="str">
        <f ca="true">+IF(OFFSET('Hygiene Data'!$C$13,0,10*ROW('Hygiene Data'!C47))="","",OFFSET('Hygiene Data'!$C$13,0,10*ROW('Hygiene Data'!C47)))</f>
        <v/>
      </c>
      <c r="DQ53" s="33" t="str">
        <f ca="true">+IF(OFFSET('Hygiene Data'!$C$14,0,10*ROW('Hygiene Data'!C47))="","",OFFSET('Hygiene Data'!$C$14,0,10*ROW('Hygiene Data'!C47)))</f>
        <v/>
      </c>
      <c r="DR53" s="33" t="str">
        <f ca="true">+IF(OFFSET('Hygiene Data'!$D$12,0,10*ROW('Hygiene Data'!D47))="","",OFFSET('Hygiene Data'!$D$12,0,10*ROW('Hygiene Data'!D47)))</f>
        <v/>
      </c>
      <c r="DS53" s="33" t="str">
        <f ca="true">+IF(OFFSET('Hygiene Data'!$D$13,0,10*ROW('Hygiene Data'!D47))="","",OFFSET('Hygiene Data'!$D$13,0,10*ROW('Hygiene Data'!D47)))</f>
        <v/>
      </c>
      <c r="DT53" s="33" t="str">
        <f ca="true">+IF(OFFSET('Hygiene Data'!$D$14,0,10*ROW('Hygiene Data'!D47))="","",OFFSET('Hygiene Data'!$D$14,0,10*ROW('Hygiene Data'!D47)))</f>
        <v/>
      </c>
      <c r="DU53" s="33" t="str">
        <f ca="true">+IF(OFFSET('Hygiene Data'!$E$12,0,10*ROW('Hygiene Data'!E47))="","",OFFSET('Hygiene Data'!$E$12,0,10*ROW('Hygiene Data'!E47)))</f>
        <v/>
      </c>
      <c r="DV53" s="33" t="str">
        <f ca="true">+IF(OFFSET('Hygiene Data'!$E$13,0,10*ROW('Hygiene Data'!E47))="","",OFFSET('Hygiene Data'!$E$13,0,10*ROW('Hygiene Data'!E47)))</f>
        <v/>
      </c>
      <c r="DW53" s="33" t="str">
        <f ca="true">+IF(OFFSET('Hygiene Data'!$E$14,0,10*ROW('Hygiene Data'!E47))="","",OFFSET('Hygiene Data'!$E$14,0,10*ROW('Hygiene Data'!E47)))</f>
        <v/>
      </c>
      <c r="DX53" s="33" t="str">
        <f ca="true">+IF(OFFSET('Hygiene Data'!$F$12,0,10*ROW('Hygiene Data'!F47))="","",OFFSET('Hygiene Data'!$F$12,0,10*ROW('Hygiene Data'!F47)))</f>
        <v/>
      </c>
      <c r="DY53" s="33" t="str">
        <f ca="true">+IF(OFFSET('Hygiene Data'!$F$13,0,10*ROW('Hygiene Data'!F47))="","",OFFSET('Hygiene Data'!$F$13,0,10*ROW('Hygiene Data'!F47)))</f>
        <v/>
      </c>
      <c r="DZ53" s="33" t="str">
        <f ca="true">+IF(OFFSET('Hygiene Data'!$F$14,0,10*ROW('Hygiene Data'!F47))="","",OFFSET('Hygiene Data'!$F$14,0,10*ROW('Hygiene Data'!F47)))</f>
        <v/>
      </c>
      <c r="EA53" s="33" t="str">
        <f ca="true">+IF(OFFSET('Hygiene Data'!$G$12,0,10*ROW('Hygiene Data'!G47))="","",OFFSET('Hygiene Data'!$G$12,0,10*ROW('Hygiene Data'!G47)))</f>
        <v/>
      </c>
      <c r="EB53" s="33" t="str">
        <f ca="true">+IF(OFFSET('Hygiene Data'!$G$13,0,10*ROW('Hygiene Data'!G47))="","",OFFSET('Hygiene Data'!$G$13,0,10*ROW('Hygiene Data'!G47)))</f>
        <v/>
      </c>
      <c r="EC53" s="33" t="str">
        <f ca="true">+IF(OFFSET('Hygiene Data'!$G$14,0,10*ROW('Hygiene Data'!G47))="","",OFFSET('Hygiene Data'!$G$14,0,10*ROW('Hygiene Data'!G47)))</f>
        <v/>
      </c>
      <c r="ED53" s="33" t="str">
        <f ca="true">+IF(OFFSET('Hygiene Data'!$H$12,0,10*ROW('Hygiene Data'!H47))="","",OFFSET('Hygiene Data'!$H$12,0,10*ROW('Hygiene Data'!H47)))</f>
        <v/>
      </c>
      <c r="EE53" s="33" t="str">
        <f ca="true">+IF(OFFSET('Hygiene Data'!$H$13,0,10*ROW('Hygiene Data'!H47))="","",OFFSET('Hygiene Data'!$H$13,0,10*ROW('Hygiene Data'!H47)))</f>
        <v/>
      </c>
      <c r="EF53" s="33" t="str">
        <f ca="true">+IF(OFFSET('Hygiene Data'!$H$14,0,10*ROW('Hygiene Data'!H47))="","",OFFSET('Hygiene Data'!$H$14,0,10*ROW('Hygiene Data'!H47)))</f>
        <v/>
      </c>
    </row>
    <row r="54" x14ac:dyDescent="0.2">
      <c r="A54" s="56" t="str">
        <f ca="true">+IF(OFFSET('Water Data'!$B$1,0,10*ROW('Water Data'!B51))="","",OFFSET('Water Data'!$B$1,0,10*ROW('Water Data'!B51)))</f>
        <v/>
      </c>
      <c r="B54" s="56" t="str">
        <f ca="true">+IF(OFFSET('Water Data'!$A$3,0,10*ROW('Water Data'!A51))="","",OFFSET('Water Data'!$A$3,0,10*ROW('Water Data'!A51)))</f>
        <v/>
      </c>
      <c r="C54" s="56" t="str">
        <f ca="true">+IF(OFFSET('Water Data'!$C$3,0,10*ROW('Water Data'!C51))="","",OFFSET('Water Data'!$C$3,0,10*ROW('Water Data'!C51)))</f>
        <v/>
      </c>
      <c r="D54" s="244"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4"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4"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4"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4"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4"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4"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4"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4"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4"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4"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4"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4"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4"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4"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4"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4"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4"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5"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5"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5"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5"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5"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5"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5"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5"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5"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5"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5"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5"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5"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5"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5"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5"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5"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5"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5"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5"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5"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5"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5"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5"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5"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5"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5"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5"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5"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5"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6"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6"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6"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6"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6"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6"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6"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6"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6"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6"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6"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6"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6"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6"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6"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6"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6"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6"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3" t="str">
        <f ca="true">+IF(OFFSET('Water Data'!$C$28,0,10*ROW('Water Data'!C48))="","",OFFSET('Water Data'!$C$28,0,10*ROW('Water Data'!C48)))</f>
        <v/>
      </c>
      <c r="BT54" s="33" t="str">
        <f ca="true">+IF(OFFSET('Water Data'!$C$29,0,10*ROW('Water Data'!C48))="","",OFFSET('Water Data'!$C$29,0,10*ROW('Water Data'!C48)))</f>
        <v/>
      </c>
      <c r="BU54" s="33" t="str">
        <f ca="true">+IF(OFFSET('Water Data'!$C$30,0,10*ROW('Water Data'!C48))="","",OFFSET('Water Data'!$C$30,0,10*ROW('Water Data'!C48)))</f>
        <v/>
      </c>
      <c r="BV54" s="33" t="str">
        <f ca="true">+IF(OFFSET('Water Data'!$D$28,0,10*ROW('Water Data'!D48))="","",OFFSET('Water Data'!$D$28,0,10*ROW('Water Data'!D48)))</f>
        <v/>
      </c>
      <c r="BW54" s="33" t="str">
        <f ca="true">+IF(OFFSET('Water Data'!$D$29,0,10*ROW('Water Data'!D48))="","",OFFSET('Water Data'!$D$29,0,10*ROW('Water Data'!D48)))</f>
        <v/>
      </c>
      <c r="BX54" s="33" t="str">
        <f ca="true">+IF(OFFSET('Water Data'!$D$30,0,10*ROW('Water Data'!D48))="","",OFFSET('Water Data'!$D$30,0,10*ROW('Water Data'!D48)))</f>
        <v/>
      </c>
      <c r="BY54" s="33" t="str">
        <f ca="true">+IF(OFFSET('Water Data'!$E$28,0,10*ROW('Water Data'!E48))="","",OFFSET('Water Data'!$E$28,0,10*ROW('Water Data'!E48)))</f>
        <v/>
      </c>
      <c r="BZ54" s="33" t="str">
        <f ca="true">+IF(OFFSET('Water Data'!$E$29,0,10*ROW('Water Data'!E48))="","",OFFSET('Water Data'!$E$29,0,10*ROW('Water Data'!E48)))</f>
        <v/>
      </c>
      <c r="CA54" s="33" t="str">
        <f ca="true">+IF(OFFSET('Water Data'!$E$30,0,10*ROW('Water Data'!E48))="","",OFFSET('Water Data'!$E$30,0,10*ROW('Water Data'!E48)))</f>
        <v/>
      </c>
      <c r="CB54" s="33" t="str">
        <f ca="true">+IF(OFFSET('Water Data'!$F$28,0,10*ROW('Water Data'!F48))="","",OFFSET('Water Data'!$F$28,0,10*ROW('Water Data'!F48)))</f>
        <v/>
      </c>
      <c r="CC54" s="33" t="str">
        <f ca="true">+IF(OFFSET('Water Data'!$F$29,0,10*ROW('Water Data'!F48))="","",OFFSET('Water Data'!$F$29,0,10*ROW('Water Data'!F48)))</f>
        <v/>
      </c>
      <c r="CD54" s="33" t="str">
        <f ca="true">+IF(OFFSET('Water Data'!$F$30,0,10*ROW('Water Data'!F48))="","",OFFSET('Water Data'!$F$30,0,10*ROW('Water Data'!F48)))</f>
        <v/>
      </c>
      <c r="CE54" s="33" t="str">
        <f ca="true">+IF(OFFSET('Water Data'!$G$28,0,10*ROW('Water Data'!G48))="","",OFFSET('Water Data'!$G$28,0,10*ROW('Water Data'!G48)))</f>
        <v/>
      </c>
      <c r="CF54" s="33" t="str">
        <f ca="true">+IF(OFFSET('Water Data'!$G$29,0,10*ROW('Water Data'!G48))="","",OFFSET('Water Data'!$G$29,0,10*ROW('Water Data'!G48)))</f>
        <v/>
      </c>
      <c r="CG54" s="33" t="str">
        <f ca="true">+IF(OFFSET('Water Data'!$G$30,0,10*ROW('Water Data'!G48))="","",OFFSET('Water Data'!$G$30,0,10*ROW('Water Data'!G48)))</f>
        <v/>
      </c>
      <c r="CH54" s="33" t="str">
        <f ca="true">+IF(OFFSET('Water Data'!$H$28,0,10*ROW('Water Data'!H48))="","",OFFSET('Water Data'!$H$28,0,10*ROW('Water Data'!H48)))</f>
        <v/>
      </c>
      <c r="CI54" s="33" t="str">
        <f ca="true">+IF(OFFSET('Water Data'!$H$29,0,10*ROW('Water Data'!H48))="","",OFFSET('Water Data'!$H$29,0,10*ROW('Water Data'!H48)))</f>
        <v/>
      </c>
      <c r="CJ54" s="33" t="str">
        <f ca="true">+IF(OFFSET('Water Data'!$H$30,0,10*ROW('Water Data'!H48))="","",OFFSET('Water Data'!$H$30,0,10*ROW('Water Data'!H48)))</f>
        <v/>
      </c>
      <c r="CK54" s="33" t="str">
        <f ca="true">+IF(OFFSET('Sanitation Data'!$C$29,0,10*ROW('Sanitation Data'!C48))="","",OFFSET('Sanitation Data'!$C$29,0,10*ROW('Sanitation Data'!C48)))</f>
        <v/>
      </c>
      <c r="CL54" s="33" t="str">
        <f ca="true">+IF(OFFSET('Sanitation Data'!$C$30,0,10*ROW('Sanitation Data'!C48))="","",OFFSET('Sanitation Data'!$C$30,0,10*ROW('Sanitation Data'!C48)))</f>
        <v/>
      </c>
      <c r="CM54" s="33" t="str">
        <f ca="true">+IF(OFFSET('Sanitation Data'!$C$31,0,10*ROW('Sanitation Data'!C48))="","",OFFSET('Sanitation Data'!$C$31,0,10*ROW('Sanitation Data'!C48)))</f>
        <v/>
      </c>
      <c r="CN54" s="33" t="str">
        <f ca="true">+IF(OFFSET('Sanitation Data'!$C$32,0,10*ROW('Sanitation Data'!C48))="","",OFFSET('Sanitation Data'!$C$32,0,10*ROW('Sanitation Data'!C48)))</f>
        <v/>
      </c>
      <c r="CO54" s="33" t="str">
        <f ca="true">+IF(OFFSET('Sanitation Data'!$C$33,0,10*ROW('Sanitation Data'!C48))="","",OFFSET('Sanitation Data'!$C$33,0,10*ROW('Sanitation Data'!C48)))</f>
        <v/>
      </c>
      <c r="CP54" s="33" t="str">
        <f ca="true">+IF(OFFSET('Sanitation Data'!$D$29,0,10*ROW('Sanitation Data'!D48))="","",OFFSET('Sanitation Data'!$D$29,0,10*ROW('Sanitation Data'!D48)))</f>
        <v/>
      </c>
      <c r="CQ54" s="33" t="str">
        <f ca="true">+IF(OFFSET('Sanitation Data'!$D$30,0,10*ROW('Sanitation Data'!D48))="","",OFFSET('Sanitation Data'!$D$30,0,10*ROW('Sanitation Data'!D48)))</f>
        <v/>
      </c>
      <c r="CR54" s="33" t="str">
        <f ca="true">+IF(OFFSET('Sanitation Data'!$D$31,0,10*ROW('Sanitation Data'!D48))="","",OFFSET('Sanitation Data'!$D$31,0,10*ROW('Sanitation Data'!D48)))</f>
        <v/>
      </c>
      <c r="CS54" s="33" t="str">
        <f ca="true">+IF(OFFSET('Sanitation Data'!$D$32,0,10*ROW('Sanitation Data'!D48))="","",OFFSET('Sanitation Data'!$D$32,0,10*ROW('Sanitation Data'!D48)))</f>
        <v/>
      </c>
      <c r="CT54" s="33" t="str">
        <f ca="true">+IF(OFFSET('Sanitation Data'!$D$33,0,10*ROW('Sanitation Data'!D48))="","",OFFSET('Sanitation Data'!$D$33,0,10*ROW('Sanitation Data'!D48)))</f>
        <v/>
      </c>
      <c r="CU54" s="33" t="str">
        <f ca="true">+IF(OFFSET('Sanitation Data'!$E$29,0,10*ROW('Sanitation Data'!E48))="","",OFFSET('Sanitation Data'!$E$29,0,10*ROW('Sanitation Data'!E48)))</f>
        <v/>
      </c>
      <c r="CV54" s="33" t="str">
        <f ca="true">+IF(OFFSET('Sanitation Data'!$E$30,0,10*ROW('Sanitation Data'!E48))="","",OFFSET('Sanitation Data'!$E$30,0,10*ROW('Sanitation Data'!E48)))</f>
        <v/>
      </c>
      <c r="CW54" s="33" t="str">
        <f ca="true">+IF(OFFSET('Sanitation Data'!$E$31,0,10*ROW('Sanitation Data'!E48))="","",OFFSET('Sanitation Data'!$E$31,0,10*ROW('Sanitation Data'!E48)))</f>
        <v/>
      </c>
      <c r="CX54" s="33" t="str">
        <f ca="true">+IF(OFFSET('Sanitation Data'!$E$32,0,10*ROW('Sanitation Data'!E48))="","",OFFSET('Sanitation Data'!$E$32,0,10*ROW('Sanitation Data'!E48)))</f>
        <v/>
      </c>
      <c r="CY54" s="33" t="str">
        <f ca="true">+IF(OFFSET('Sanitation Data'!$E$33,0,10*ROW('Sanitation Data'!E48))="","",OFFSET('Sanitation Data'!$E$33,0,10*ROW('Sanitation Data'!E48)))</f>
        <v/>
      </c>
      <c r="CZ54" s="33" t="str">
        <f ca="true">+IF(OFFSET('Sanitation Data'!$F$29,0,10*ROW('Sanitation Data'!F48))="","",OFFSET('Sanitation Data'!$F$29,0,10*ROW('Sanitation Data'!F48)))</f>
        <v/>
      </c>
      <c r="DA54" s="33" t="str">
        <f ca="true">+IF(OFFSET('Sanitation Data'!$F$30,0,10*ROW('Sanitation Data'!F48))="","",OFFSET('Sanitation Data'!$F$30,0,10*ROW('Sanitation Data'!F48)))</f>
        <v/>
      </c>
      <c r="DB54" s="33" t="str">
        <f ca="true">+IF(OFFSET('Sanitation Data'!$F$31,0,10*ROW('Sanitation Data'!F48))="","",OFFSET('Sanitation Data'!$F$31,0,10*ROW('Sanitation Data'!F48)))</f>
        <v/>
      </c>
      <c r="DC54" s="33" t="str">
        <f ca="true">+IF(OFFSET('Sanitation Data'!$F$32,0,10*ROW('Sanitation Data'!F48))="","",OFFSET('Sanitation Data'!$F$32,0,10*ROW('Sanitation Data'!F48)))</f>
        <v/>
      </c>
      <c r="DD54" s="33" t="str">
        <f ca="true">+IF(OFFSET('Sanitation Data'!$F$33,0,10*ROW('Sanitation Data'!F48))="","",OFFSET('Sanitation Data'!$F$33,0,10*ROW('Sanitation Data'!F48)))</f>
        <v/>
      </c>
      <c r="DE54" s="33" t="str">
        <f ca="true">+IF(OFFSET('Sanitation Data'!$G$29,0,10*ROW('Sanitation Data'!G48))="","",OFFSET('Sanitation Data'!$G$29,0,10*ROW('Sanitation Data'!G48)))</f>
        <v/>
      </c>
      <c r="DF54" s="33" t="str">
        <f ca="true">+IF(OFFSET('Sanitation Data'!$G$30,0,10*ROW('Sanitation Data'!G48))="","",OFFSET('Sanitation Data'!$G$30,0,10*ROW('Sanitation Data'!G48)))</f>
        <v/>
      </c>
      <c r="DG54" s="33" t="str">
        <f ca="true">+IF(OFFSET('Sanitation Data'!$G$31,0,10*ROW('Sanitation Data'!G48))="","",OFFSET('Sanitation Data'!$G$31,0,10*ROW('Sanitation Data'!G48)))</f>
        <v/>
      </c>
      <c r="DH54" s="33" t="str">
        <f ca="true">+IF(OFFSET('Sanitation Data'!$G$32,0,10*ROW('Sanitation Data'!G48))="","",OFFSET('Sanitation Data'!$G$32,0,10*ROW('Sanitation Data'!G48)))</f>
        <v/>
      </c>
      <c r="DI54" s="33" t="str">
        <f ca="true">+IF(OFFSET('Sanitation Data'!$G$33,0,10*ROW('Sanitation Data'!G48))="","",OFFSET('Sanitation Data'!$G$33,0,10*ROW('Sanitation Data'!G48)))</f>
        <v/>
      </c>
      <c r="DJ54" s="33" t="str">
        <f ca="true">+IF(OFFSET('Sanitation Data'!$H$29,0,10*ROW('Sanitation Data'!H48))="","",OFFSET('Sanitation Data'!$H$29,0,10*ROW('Sanitation Data'!H48)))</f>
        <v/>
      </c>
      <c r="DK54" s="33" t="str">
        <f ca="true">+IF(OFFSET('Sanitation Data'!$H$30,0,10*ROW('Sanitation Data'!H48))="","",OFFSET('Sanitation Data'!$H$30,0,10*ROW('Sanitation Data'!H48)))</f>
        <v/>
      </c>
      <c r="DL54" s="33" t="str">
        <f ca="true">+IF(OFFSET('Sanitation Data'!$H$31,0,10*ROW('Sanitation Data'!H48))="","",OFFSET('Sanitation Data'!$H$31,0,10*ROW('Sanitation Data'!H48)))</f>
        <v/>
      </c>
      <c r="DM54" s="33" t="str">
        <f ca="true">+IF(OFFSET('Sanitation Data'!$H$32,0,10*ROW('Sanitation Data'!H48))="","",OFFSET('Sanitation Data'!$H$32,0,10*ROW('Sanitation Data'!H48)))</f>
        <v/>
      </c>
      <c r="DN54" s="33" t="str">
        <f ca="true">+IF(OFFSET('Sanitation Data'!$H$33,0,10*ROW('Sanitation Data'!H48))="","",OFFSET('Sanitation Data'!$H$33,0,10*ROW('Sanitation Data'!H48)))</f>
        <v/>
      </c>
      <c r="DO54" s="33" t="str">
        <f ca="true">+IF(OFFSET('Hygiene Data'!$C$12,0,10*ROW('Hygiene Data'!C48))="","",OFFSET('Hygiene Data'!$C$12,0,10*ROW('Hygiene Data'!C48)))</f>
        <v/>
      </c>
      <c r="DP54" s="33" t="str">
        <f ca="true">+IF(OFFSET('Hygiene Data'!$C$13,0,10*ROW('Hygiene Data'!C48))="","",OFFSET('Hygiene Data'!$C$13,0,10*ROW('Hygiene Data'!C48)))</f>
        <v/>
      </c>
      <c r="DQ54" s="33" t="str">
        <f ca="true">+IF(OFFSET('Hygiene Data'!$C$14,0,10*ROW('Hygiene Data'!C48))="","",OFFSET('Hygiene Data'!$C$14,0,10*ROW('Hygiene Data'!C48)))</f>
        <v/>
      </c>
      <c r="DR54" s="33" t="str">
        <f ca="true">+IF(OFFSET('Hygiene Data'!$D$12,0,10*ROW('Hygiene Data'!D48))="","",OFFSET('Hygiene Data'!$D$12,0,10*ROW('Hygiene Data'!D48)))</f>
        <v/>
      </c>
      <c r="DS54" s="33" t="str">
        <f ca="true">+IF(OFFSET('Hygiene Data'!$D$13,0,10*ROW('Hygiene Data'!D48))="","",OFFSET('Hygiene Data'!$D$13,0,10*ROW('Hygiene Data'!D48)))</f>
        <v/>
      </c>
      <c r="DT54" s="33" t="str">
        <f ca="true">+IF(OFFSET('Hygiene Data'!$D$14,0,10*ROW('Hygiene Data'!D48))="","",OFFSET('Hygiene Data'!$D$14,0,10*ROW('Hygiene Data'!D48)))</f>
        <v/>
      </c>
      <c r="DU54" s="33" t="str">
        <f ca="true">+IF(OFFSET('Hygiene Data'!$E$12,0,10*ROW('Hygiene Data'!E48))="","",OFFSET('Hygiene Data'!$E$12,0,10*ROW('Hygiene Data'!E48)))</f>
        <v/>
      </c>
      <c r="DV54" s="33" t="str">
        <f ca="true">+IF(OFFSET('Hygiene Data'!$E$13,0,10*ROW('Hygiene Data'!E48))="","",OFFSET('Hygiene Data'!$E$13,0,10*ROW('Hygiene Data'!E48)))</f>
        <v/>
      </c>
      <c r="DW54" s="33" t="str">
        <f ca="true">+IF(OFFSET('Hygiene Data'!$E$14,0,10*ROW('Hygiene Data'!E48))="","",OFFSET('Hygiene Data'!$E$14,0,10*ROW('Hygiene Data'!E48)))</f>
        <v/>
      </c>
      <c r="DX54" s="33" t="str">
        <f ca="true">+IF(OFFSET('Hygiene Data'!$F$12,0,10*ROW('Hygiene Data'!F48))="","",OFFSET('Hygiene Data'!$F$12,0,10*ROW('Hygiene Data'!F48)))</f>
        <v/>
      </c>
      <c r="DY54" s="33" t="str">
        <f ca="true">+IF(OFFSET('Hygiene Data'!$F$13,0,10*ROW('Hygiene Data'!F48))="","",OFFSET('Hygiene Data'!$F$13,0,10*ROW('Hygiene Data'!F48)))</f>
        <v/>
      </c>
      <c r="DZ54" s="33" t="str">
        <f ca="true">+IF(OFFSET('Hygiene Data'!$F$14,0,10*ROW('Hygiene Data'!F48))="","",OFFSET('Hygiene Data'!$F$14,0,10*ROW('Hygiene Data'!F48)))</f>
        <v/>
      </c>
      <c r="EA54" s="33" t="str">
        <f ca="true">+IF(OFFSET('Hygiene Data'!$G$12,0,10*ROW('Hygiene Data'!G48))="","",OFFSET('Hygiene Data'!$G$12,0,10*ROW('Hygiene Data'!G48)))</f>
        <v/>
      </c>
      <c r="EB54" s="33" t="str">
        <f ca="true">+IF(OFFSET('Hygiene Data'!$G$13,0,10*ROW('Hygiene Data'!G48))="","",OFFSET('Hygiene Data'!$G$13,0,10*ROW('Hygiene Data'!G48)))</f>
        <v/>
      </c>
      <c r="EC54" s="33" t="str">
        <f ca="true">+IF(OFFSET('Hygiene Data'!$G$14,0,10*ROW('Hygiene Data'!G48))="","",OFFSET('Hygiene Data'!$G$14,0,10*ROW('Hygiene Data'!G48)))</f>
        <v/>
      </c>
      <c r="ED54" s="33" t="str">
        <f ca="true">+IF(OFFSET('Hygiene Data'!$H$12,0,10*ROW('Hygiene Data'!H48))="","",OFFSET('Hygiene Data'!$H$12,0,10*ROW('Hygiene Data'!H48)))</f>
        <v/>
      </c>
      <c r="EE54" s="33" t="str">
        <f ca="true">+IF(OFFSET('Hygiene Data'!$H$13,0,10*ROW('Hygiene Data'!H48))="","",OFFSET('Hygiene Data'!$H$13,0,10*ROW('Hygiene Data'!H48)))</f>
        <v/>
      </c>
      <c r="EF54" s="33" t="str">
        <f ca="true">+IF(OFFSET('Hygiene Data'!$H$14,0,10*ROW('Hygiene Data'!H48))="","",OFFSET('Hygiene Data'!$H$14,0,10*ROW('Hygiene Data'!H48)))</f>
        <v/>
      </c>
    </row>
    <row r="55" x14ac:dyDescent="0.2">
      <c r="A55" s="56" t="str">
        <f ca="true">+IF(OFFSET('Water Data'!$B$1,0,10*ROW('Water Data'!B52))="","",OFFSET('Water Data'!$B$1,0,10*ROW('Water Data'!B52)))</f>
        <v/>
      </c>
      <c r="B55" s="56" t="str">
        <f ca="true">+IF(OFFSET('Water Data'!$A$3,0,10*ROW('Water Data'!A52))="","",OFFSET('Water Data'!$A$3,0,10*ROW('Water Data'!A52)))</f>
        <v/>
      </c>
      <c r="C55" s="56" t="str">
        <f ca="true">+IF(OFFSET('Water Data'!$C$3,0,10*ROW('Water Data'!C52))="","",OFFSET('Water Data'!$C$3,0,10*ROW('Water Data'!C52)))</f>
        <v/>
      </c>
      <c r="D55" s="244"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4"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4"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4"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4"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4"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4"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4"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4"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4"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4"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4"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4"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4"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4"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4"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4"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4"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5"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5"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5"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5"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5"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5"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5"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5"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5"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5"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5"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5"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5"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5"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5"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5"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5"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5"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5"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5"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5"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5"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5"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5"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5"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5"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5"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5"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5"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5"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6"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6"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6"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6"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6"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6"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6"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6"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6"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6"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6"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6"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6"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6"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6"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6"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6"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6"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3" t="str">
        <f ca="true">+IF(OFFSET('Water Data'!$C$28,0,10*ROW('Water Data'!C49))="","",OFFSET('Water Data'!$C$28,0,10*ROW('Water Data'!C49)))</f>
        <v/>
      </c>
      <c r="BT55" s="33" t="str">
        <f ca="true">+IF(OFFSET('Water Data'!$C$29,0,10*ROW('Water Data'!C49))="","",OFFSET('Water Data'!$C$29,0,10*ROW('Water Data'!C49)))</f>
        <v/>
      </c>
      <c r="BU55" s="33" t="str">
        <f ca="true">+IF(OFFSET('Water Data'!$C$30,0,10*ROW('Water Data'!C49))="","",OFFSET('Water Data'!$C$30,0,10*ROW('Water Data'!C49)))</f>
        <v/>
      </c>
      <c r="BV55" s="33" t="str">
        <f ca="true">+IF(OFFSET('Water Data'!$D$28,0,10*ROW('Water Data'!D49))="","",OFFSET('Water Data'!$D$28,0,10*ROW('Water Data'!D49)))</f>
        <v/>
      </c>
      <c r="BW55" s="33" t="str">
        <f ca="true">+IF(OFFSET('Water Data'!$D$29,0,10*ROW('Water Data'!D49))="","",OFFSET('Water Data'!$D$29,0,10*ROW('Water Data'!D49)))</f>
        <v/>
      </c>
      <c r="BX55" s="33" t="str">
        <f ca="true">+IF(OFFSET('Water Data'!$D$30,0,10*ROW('Water Data'!D49))="","",OFFSET('Water Data'!$D$30,0,10*ROW('Water Data'!D49)))</f>
        <v/>
      </c>
      <c r="BY55" s="33" t="str">
        <f ca="true">+IF(OFFSET('Water Data'!$E$28,0,10*ROW('Water Data'!E49))="","",OFFSET('Water Data'!$E$28,0,10*ROW('Water Data'!E49)))</f>
        <v/>
      </c>
      <c r="BZ55" s="33" t="str">
        <f ca="true">+IF(OFFSET('Water Data'!$E$29,0,10*ROW('Water Data'!E49))="","",OFFSET('Water Data'!$E$29,0,10*ROW('Water Data'!E49)))</f>
        <v/>
      </c>
      <c r="CA55" s="33" t="str">
        <f ca="true">+IF(OFFSET('Water Data'!$E$30,0,10*ROW('Water Data'!E49))="","",OFFSET('Water Data'!$E$30,0,10*ROW('Water Data'!E49)))</f>
        <v/>
      </c>
      <c r="CB55" s="33" t="str">
        <f ca="true">+IF(OFFSET('Water Data'!$F$28,0,10*ROW('Water Data'!F49))="","",OFFSET('Water Data'!$F$28,0,10*ROW('Water Data'!F49)))</f>
        <v/>
      </c>
      <c r="CC55" s="33" t="str">
        <f ca="true">+IF(OFFSET('Water Data'!$F$29,0,10*ROW('Water Data'!F49))="","",OFFSET('Water Data'!$F$29,0,10*ROW('Water Data'!F49)))</f>
        <v/>
      </c>
      <c r="CD55" s="33" t="str">
        <f ca="true">+IF(OFFSET('Water Data'!$F$30,0,10*ROW('Water Data'!F49))="","",OFFSET('Water Data'!$F$30,0,10*ROW('Water Data'!F49)))</f>
        <v/>
      </c>
      <c r="CE55" s="33" t="str">
        <f ca="true">+IF(OFFSET('Water Data'!$G$28,0,10*ROW('Water Data'!G49))="","",OFFSET('Water Data'!$G$28,0,10*ROW('Water Data'!G49)))</f>
        <v/>
      </c>
      <c r="CF55" s="33" t="str">
        <f ca="true">+IF(OFFSET('Water Data'!$G$29,0,10*ROW('Water Data'!G49))="","",OFFSET('Water Data'!$G$29,0,10*ROW('Water Data'!G49)))</f>
        <v/>
      </c>
      <c r="CG55" s="33" t="str">
        <f ca="true">+IF(OFFSET('Water Data'!$G$30,0,10*ROW('Water Data'!G49))="","",OFFSET('Water Data'!$G$30,0,10*ROW('Water Data'!G49)))</f>
        <v/>
      </c>
      <c r="CH55" s="33" t="str">
        <f ca="true">+IF(OFFSET('Water Data'!$H$28,0,10*ROW('Water Data'!H49))="","",OFFSET('Water Data'!$H$28,0,10*ROW('Water Data'!H49)))</f>
        <v/>
      </c>
      <c r="CI55" s="33" t="str">
        <f ca="true">+IF(OFFSET('Water Data'!$H$29,0,10*ROW('Water Data'!H49))="","",OFFSET('Water Data'!$H$29,0,10*ROW('Water Data'!H49)))</f>
        <v/>
      </c>
      <c r="CJ55" s="33" t="str">
        <f ca="true">+IF(OFFSET('Water Data'!$H$30,0,10*ROW('Water Data'!H49))="","",OFFSET('Water Data'!$H$30,0,10*ROW('Water Data'!H49)))</f>
        <v/>
      </c>
      <c r="CK55" s="33" t="str">
        <f ca="true">+IF(OFFSET('Sanitation Data'!$C$29,0,10*ROW('Sanitation Data'!C49))="","",OFFSET('Sanitation Data'!$C$29,0,10*ROW('Sanitation Data'!C49)))</f>
        <v/>
      </c>
      <c r="CL55" s="33" t="str">
        <f ca="true">+IF(OFFSET('Sanitation Data'!$C$30,0,10*ROW('Sanitation Data'!C49))="","",OFFSET('Sanitation Data'!$C$30,0,10*ROW('Sanitation Data'!C49)))</f>
        <v/>
      </c>
      <c r="CM55" s="33" t="str">
        <f ca="true">+IF(OFFSET('Sanitation Data'!$C$31,0,10*ROW('Sanitation Data'!C49))="","",OFFSET('Sanitation Data'!$C$31,0,10*ROW('Sanitation Data'!C49)))</f>
        <v/>
      </c>
      <c r="CN55" s="33" t="str">
        <f ca="true">+IF(OFFSET('Sanitation Data'!$C$32,0,10*ROW('Sanitation Data'!C49))="","",OFFSET('Sanitation Data'!$C$32,0,10*ROW('Sanitation Data'!C49)))</f>
        <v/>
      </c>
      <c r="CO55" s="33" t="str">
        <f ca="true">+IF(OFFSET('Sanitation Data'!$C$33,0,10*ROW('Sanitation Data'!C49))="","",OFFSET('Sanitation Data'!$C$33,0,10*ROW('Sanitation Data'!C49)))</f>
        <v/>
      </c>
      <c r="CP55" s="33" t="str">
        <f ca="true">+IF(OFFSET('Sanitation Data'!$D$29,0,10*ROW('Sanitation Data'!D49))="","",OFFSET('Sanitation Data'!$D$29,0,10*ROW('Sanitation Data'!D49)))</f>
        <v/>
      </c>
      <c r="CQ55" s="33" t="str">
        <f ca="true">+IF(OFFSET('Sanitation Data'!$D$30,0,10*ROW('Sanitation Data'!D49))="","",OFFSET('Sanitation Data'!$D$30,0,10*ROW('Sanitation Data'!D49)))</f>
        <v/>
      </c>
      <c r="CR55" s="33" t="str">
        <f ca="true">+IF(OFFSET('Sanitation Data'!$D$31,0,10*ROW('Sanitation Data'!D49))="","",OFFSET('Sanitation Data'!$D$31,0,10*ROW('Sanitation Data'!D49)))</f>
        <v/>
      </c>
      <c r="CS55" s="33" t="str">
        <f ca="true">+IF(OFFSET('Sanitation Data'!$D$32,0,10*ROW('Sanitation Data'!D49))="","",OFFSET('Sanitation Data'!$D$32,0,10*ROW('Sanitation Data'!D49)))</f>
        <v/>
      </c>
      <c r="CT55" s="33" t="str">
        <f ca="true">+IF(OFFSET('Sanitation Data'!$D$33,0,10*ROW('Sanitation Data'!D49))="","",OFFSET('Sanitation Data'!$D$33,0,10*ROW('Sanitation Data'!D49)))</f>
        <v/>
      </c>
      <c r="CU55" s="33" t="str">
        <f ca="true">+IF(OFFSET('Sanitation Data'!$E$29,0,10*ROW('Sanitation Data'!E49))="","",OFFSET('Sanitation Data'!$E$29,0,10*ROW('Sanitation Data'!E49)))</f>
        <v/>
      </c>
      <c r="CV55" s="33" t="str">
        <f ca="true">+IF(OFFSET('Sanitation Data'!$E$30,0,10*ROW('Sanitation Data'!E49))="","",OFFSET('Sanitation Data'!$E$30,0,10*ROW('Sanitation Data'!E49)))</f>
        <v/>
      </c>
      <c r="CW55" s="33" t="str">
        <f ca="true">+IF(OFFSET('Sanitation Data'!$E$31,0,10*ROW('Sanitation Data'!E49))="","",OFFSET('Sanitation Data'!$E$31,0,10*ROW('Sanitation Data'!E49)))</f>
        <v/>
      </c>
      <c r="CX55" s="33" t="str">
        <f ca="true">+IF(OFFSET('Sanitation Data'!$E$32,0,10*ROW('Sanitation Data'!E49))="","",OFFSET('Sanitation Data'!$E$32,0,10*ROW('Sanitation Data'!E49)))</f>
        <v/>
      </c>
      <c r="CY55" s="33" t="str">
        <f ca="true">+IF(OFFSET('Sanitation Data'!$E$33,0,10*ROW('Sanitation Data'!E49))="","",OFFSET('Sanitation Data'!$E$33,0,10*ROW('Sanitation Data'!E49)))</f>
        <v/>
      </c>
      <c r="CZ55" s="33" t="str">
        <f ca="true">+IF(OFFSET('Sanitation Data'!$F$29,0,10*ROW('Sanitation Data'!F49))="","",OFFSET('Sanitation Data'!$F$29,0,10*ROW('Sanitation Data'!F49)))</f>
        <v/>
      </c>
      <c r="DA55" s="33" t="str">
        <f ca="true">+IF(OFFSET('Sanitation Data'!$F$30,0,10*ROW('Sanitation Data'!F49))="","",OFFSET('Sanitation Data'!$F$30,0,10*ROW('Sanitation Data'!F49)))</f>
        <v/>
      </c>
      <c r="DB55" s="33" t="str">
        <f ca="true">+IF(OFFSET('Sanitation Data'!$F$31,0,10*ROW('Sanitation Data'!F49))="","",OFFSET('Sanitation Data'!$F$31,0,10*ROW('Sanitation Data'!F49)))</f>
        <v/>
      </c>
      <c r="DC55" s="33" t="str">
        <f ca="true">+IF(OFFSET('Sanitation Data'!$F$32,0,10*ROW('Sanitation Data'!F49))="","",OFFSET('Sanitation Data'!$F$32,0,10*ROW('Sanitation Data'!F49)))</f>
        <v/>
      </c>
      <c r="DD55" s="33" t="str">
        <f ca="true">+IF(OFFSET('Sanitation Data'!$F$33,0,10*ROW('Sanitation Data'!F49))="","",OFFSET('Sanitation Data'!$F$33,0,10*ROW('Sanitation Data'!F49)))</f>
        <v/>
      </c>
      <c r="DE55" s="33" t="str">
        <f ca="true">+IF(OFFSET('Sanitation Data'!$G$29,0,10*ROW('Sanitation Data'!G49))="","",OFFSET('Sanitation Data'!$G$29,0,10*ROW('Sanitation Data'!G49)))</f>
        <v/>
      </c>
      <c r="DF55" s="33" t="str">
        <f ca="true">+IF(OFFSET('Sanitation Data'!$G$30,0,10*ROW('Sanitation Data'!G49))="","",OFFSET('Sanitation Data'!$G$30,0,10*ROW('Sanitation Data'!G49)))</f>
        <v/>
      </c>
      <c r="DG55" s="33" t="str">
        <f ca="true">+IF(OFFSET('Sanitation Data'!$G$31,0,10*ROW('Sanitation Data'!G49))="","",OFFSET('Sanitation Data'!$G$31,0,10*ROW('Sanitation Data'!G49)))</f>
        <v/>
      </c>
      <c r="DH55" s="33" t="str">
        <f ca="true">+IF(OFFSET('Sanitation Data'!$G$32,0,10*ROW('Sanitation Data'!G49))="","",OFFSET('Sanitation Data'!$G$32,0,10*ROW('Sanitation Data'!G49)))</f>
        <v/>
      </c>
      <c r="DI55" s="33" t="str">
        <f ca="true">+IF(OFFSET('Sanitation Data'!$G$33,0,10*ROW('Sanitation Data'!G49))="","",OFFSET('Sanitation Data'!$G$33,0,10*ROW('Sanitation Data'!G49)))</f>
        <v/>
      </c>
      <c r="DJ55" s="33" t="str">
        <f ca="true">+IF(OFFSET('Sanitation Data'!$H$29,0,10*ROW('Sanitation Data'!H49))="","",OFFSET('Sanitation Data'!$H$29,0,10*ROW('Sanitation Data'!H49)))</f>
        <v/>
      </c>
      <c r="DK55" s="33" t="str">
        <f ca="true">+IF(OFFSET('Sanitation Data'!$H$30,0,10*ROW('Sanitation Data'!H49))="","",OFFSET('Sanitation Data'!$H$30,0,10*ROW('Sanitation Data'!H49)))</f>
        <v/>
      </c>
      <c r="DL55" s="33" t="str">
        <f ca="true">+IF(OFFSET('Sanitation Data'!$H$31,0,10*ROW('Sanitation Data'!H49))="","",OFFSET('Sanitation Data'!$H$31,0,10*ROW('Sanitation Data'!H49)))</f>
        <v/>
      </c>
      <c r="DM55" s="33" t="str">
        <f ca="true">+IF(OFFSET('Sanitation Data'!$H$32,0,10*ROW('Sanitation Data'!H49))="","",OFFSET('Sanitation Data'!$H$32,0,10*ROW('Sanitation Data'!H49)))</f>
        <v/>
      </c>
      <c r="DN55" s="33" t="str">
        <f ca="true">+IF(OFFSET('Sanitation Data'!$H$33,0,10*ROW('Sanitation Data'!H49))="","",OFFSET('Sanitation Data'!$H$33,0,10*ROW('Sanitation Data'!H49)))</f>
        <v/>
      </c>
      <c r="DO55" s="33" t="str">
        <f ca="true">+IF(OFFSET('Hygiene Data'!$C$12,0,10*ROW('Hygiene Data'!C49))="","",OFFSET('Hygiene Data'!$C$12,0,10*ROW('Hygiene Data'!C49)))</f>
        <v/>
      </c>
      <c r="DP55" s="33" t="str">
        <f ca="true">+IF(OFFSET('Hygiene Data'!$C$13,0,10*ROW('Hygiene Data'!C49))="","",OFFSET('Hygiene Data'!$C$13,0,10*ROW('Hygiene Data'!C49)))</f>
        <v/>
      </c>
      <c r="DQ55" s="33" t="str">
        <f ca="true">+IF(OFFSET('Hygiene Data'!$C$14,0,10*ROW('Hygiene Data'!C49))="","",OFFSET('Hygiene Data'!$C$14,0,10*ROW('Hygiene Data'!C49)))</f>
        <v/>
      </c>
      <c r="DR55" s="33" t="str">
        <f ca="true">+IF(OFFSET('Hygiene Data'!$D$12,0,10*ROW('Hygiene Data'!D49))="","",OFFSET('Hygiene Data'!$D$12,0,10*ROW('Hygiene Data'!D49)))</f>
        <v/>
      </c>
      <c r="DS55" s="33" t="str">
        <f ca="true">+IF(OFFSET('Hygiene Data'!$D$13,0,10*ROW('Hygiene Data'!D49))="","",OFFSET('Hygiene Data'!$D$13,0,10*ROW('Hygiene Data'!D49)))</f>
        <v/>
      </c>
      <c r="DT55" s="33" t="str">
        <f ca="true">+IF(OFFSET('Hygiene Data'!$D$14,0,10*ROW('Hygiene Data'!D49))="","",OFFSET('Hygiene Data'!$D$14,0,10*ROW('Hygiene Data'!D49)))</f>
        <v/>
      </c>
      <c r="DU55" s="33" t="str">
        <f ca="true">+IF(OFFSET('Hygiene Data'!$E$12,0,10*ROW('Hygiene Data'!E49))="","",OFFSET('Hygiene Data'!$E$12,0,10*ROW('Hygiene Data'!E49)))</f>
        <v/>
      </c>
      <c r="DV55" s="33" t="str">
        <f ca="true">+IF(OFFSET('Hygiene Data'!$E$13,0,10*ROW('Hygiene Data'!E49))="","",OFFSET('Hygiene Data'!$E$13,0,10*ROW('Hygiene Data'!E49)))</f>
        <v/>
      </c>
      <c r="DW55" s="33" t="str">
        <f ca="true">+IF(OFFSET('Hygiene Data'!$E$14,0,10*ROW('Hygiene Data'!E49))="","",OFFSET('Hygiene Data'!$E$14,0,10*ROW('Hygiene Data'!E49)))</f>
        <v/>
      </c>
      <c r="DX55" s="33" t="str">
        <f ca="true">+IF(OFFSET('Hygiene Data'!$F$12,0,10*ROW('Hygiene Data'!F49))="","",OFFSET('Hygiene Data'!$F$12,0,10*ROW('Hygiene Data'!F49)))</f>
        <v/>
      </c>
      <c r="DY55" s="33" t="str">
        <f ca="true">+IF(OFFSET('Hygiene Data'!$F$13,0,10*ROW('Hygiene Data'!F49))="","",OFFSET('Hygiene Data'!$F$13,0,10*ROW('Hygiene Data'!F49)))</f>
        <v/>
      </c>
      <c r="DZ55" s="33" t="str">
        <f ca="true">+IF(OFFSET('Hygiene Data'!$F$14,0,10*ROW('Hygiene Data'!F49))="","",OFFSET('Hygiene Data'!$F$14,0,10*ROW('Hygiene Data'!F49)))</f>
        <v/>
      </c>
      <c r="EA55" s="33" t="str">
        <f ca="true">+IF(OFFSET('Hygiene Data'!$G$12,0,10*ROW('Hygiene Data'!G49))="","",OFFSET('Hygiene Data'!$G$12,0,10*ROW('Hygiene Data'!G49)))</f>
        <v/>
      </c>
      <c r="EB55" s="33" t="str">
        <f ca="true">+IF(OFFSET('Hygiene Data'!$G$13,0,10*ROW('Hygiene Data'!G49))="","",OFFSET('Hygiene Data'!$G$13,0,10*ROW('Hygiene Data'!G49)))</f>
        <v/>
      </c>
      <c r="EC55" s="33" t="str">
        <f ca="true">+IF(OFFSET('Hygiene Data'!$G$14,0,10*ROW('Hygiene Data'!G49))="","",OFFSET('Hygiene Data'!$G$14,0,10*ROW('Hygiene Data'!G49)))</f>
        <v/>
      </c>
      <c r="ED55" s="33" t="str">
        <f ca="true">+IF(OFFSET('Hygiene Data'!$H$12,0,10*ROW('Hygiene Data'!H49))="","",OFFSET('Hygiene Data'!$H$12,0,10*ROW('Hygiene Data'!H49)))</f>
        <v/>
      </c>
      <c r="EE55" s="33" t="str">
        <f ca="true">+IF(OFFSET('Hygiene Data'!$H$13,0,10*ROW('Hygiene Data'!H49))="","",OFFSET('Hygiene Data'!$H$13,0,10*ROW('Hygiene Data'!H49)))</f>
        <v/>
      </c>
      <c r="EF55" s="33" t="str">
        <f ca="true">+IF(OFFSET('Hygiene Data'!$H$14,0,10*ROW('Hygiene Data'!H49))="","",OFFSET('Hygiene Data'!$H$14,0,10*ROW('Hygiene Data'!H49)))</f>
        <v/>
      </c>
    </row>
    <row r="56" x14ac:dyDescent="0.2">
      <c r="A56" s="56" t="str">
        <f ca="true">+IF(OFFSET('Water Data'!$B$1,0,10*ROW('Water Data'!B53))="","",OFFSET('Water Data'!$B$1,0,10*ROW('Water Data'!B53)))</f>
        <v/>
      </c>
      <c r="B56" s="56" t="str">
        <f ca="true">+IF(OFFSET('Water Data'!$A$3,0,10*ROW('Water Data'!A53))="","",OFFSET('Water Data'!$A$3,0,10*ROW('Water Data'!A53)))</f>
        <v/>
      </c>
      <c r="C56" s="56" t="str">
        <f ca="true">+IF(OFFSET('Water Data'!$C$3,0,10*ROW('Water Data'!C53))="","",OFFSET('Water Data'!$C$3,0,10*ROW('Water Data'!C53)))</f>
        <v/>
      </c>
      <c r="D56" s="244"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4"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4"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4"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4"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4"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4"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4"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4"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4"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4"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4"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4"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4"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4"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4"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4"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4"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5"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5"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5"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5"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5"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5"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5"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5"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5"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5"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5"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5"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5"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5"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5"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5"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5"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5"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5"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5"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5"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5"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5"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5"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5"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5"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5"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5"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5"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5"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6"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6"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6"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6"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6"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6"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6"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6"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6"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6"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6"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6"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6"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6"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6"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6"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6"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6"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3" t="str">
        <f ca="true">+IF(OFFSET('Water Data'!$C$28,0,10*ROW('Water Data'!C50))="","",OFFSET('Water Data'!$C$28,0,10*ROW('Water Data'!C50)))</f>
        <v/>
      </c>
      <c r="BT56" s="33" t="str">
        <f ca="true">+IF(OFFSET('Water Data'!$C$29,0,10*ROW('Water Data'!C50))="","",OFFSET('Water Data'!$C$29,0,10*ROW('Water Data'!C50)))</f>
        <v/>
      </c>
      <c r="BU56" s="33" t="str">
        <f ca="true">+IF(OFFSET('Water Data'!$C$30,0,10*ROW('Water Data'!C50))="","",OFFSET('Water Data'!$C$30,0,10*ROW('Water Data'!C50)))</f>
        <v/>
      </c>
      <c r="BV56" s="33" t="str">
        <f ca="true">+IF(OFFSET('Water Data'!$D$28,0,10*ROW('Water Data'!D50))="","",OFFSET('Water Data'!$D$28,0,10*ROW('Water Data'!D50)))</f>
        <v/>
      </c>
      <c r="BW56" s="33" t="str">
        <f ca="true">+IF(OFFSET('Water Data'!$D$29,0,10*ROW('Water Data'!D50))="","",OFFSET('Water Data'!$D$29,0,10*ROW('Water Data'!D50)))</f>
        <v/>
      </c>
      <c r="BX56" s="33" t="str">
        <f ca="true">+IF(OFFSET('Water Data'!$D$30,0,10*ROW('Water Data'!D50))="","",OFFSET('Water Data'!$D$30,0,10*ROW('Water Data'!D50)))</f>
        <v/>
      </c>
      <c r="BY56" s="33" t="str">
        <f ca="true">+IF(OFFSET('Water Data'!$E$28,0,10*ROW('Water Data'!E50))="","",OFFSET('Water Data'!$E$28,0,10*ROW('Water Data'!E50)))</f>
        <v/>
      </c>
      <c r="BZ56" s="33" t="str">
        <f ca="true">+IF(OFFSET('Water Data'!$E$29,0,10*ROW('Water Data'!E50))="","",OFFSET('Water Data'!$E$29,0,10*ROW('Water Data'!E50)))</f>
        <v/>
      </c>
      <c r="CA56" s="33" t="str">
        <f ca="true">+IF(OFFSET('Water Data'!$E$30,0,10*ROW('Water Data'!E50))="","",OFFSET('Water Data'!$E$30,0,10*ROW('Water Data'!E50)))</f>
        <v/>
      </c>
      <c r="CB56" s="33" t="str">
        <f ca="true">+IF(OFFSET('Water Data'!$F$28,0,10*ROW('Water Data'!F50))="","",OFFSET('Water Data'!$F$28,0,10*ROW('Water Data'!F50)))</f>
        <v/>
      </c>
      <c r="CC56" s="33" t="str">
        <f ca="true">+IF(OFFSET('Water Data'!$F$29,0,10*ROW('Water Data'!F50))="","",OFFSET('Water Data'!$F$29,0,10*ROW('Water Data'!F50)))</f>
        <v/>
      </c>
      <c r="CD56" s="33" t="str">
        <f ca="true">+IF(OFFSET('Water Data'!$F$30,0,10*ROW('Water Data'!F50))="","",OFFSET('Water Data'!$F$30,0,10*ROW('Water Data'!F50)))</f>
        <v/>
      </c>
      <c r="CE56" s="33" t="str">
        <f ca="true">+IF(OFFSET('Water Data'!$G$28,0,10*ROW('Water Data'!G50))="","",OFFSET('Water Data'!$G$28,0,10*ROW('Water Data'!G50)))</f>
        <v/>
      </c>
      <c r="CF56" s="33" t="str">
        <f ca="true">+IF(OFFSET('Water Data'!$G$29,0,10*ROW('Water Data'!G50))="","",OFFSET('Water Data'!$G$29,0,10*ROW('Water Data'!G50)))</f>
        <v/>
      </c>
      <c r="CG56" s="33" t="str">
        <f ca="true">+IF(OFFSET('Water Data'!$G$30,0,10*ROW('Water Data'!G50))="","",OFFSET('Water Data'!$G$30,0,10*ROW('Water Data'!G50)))</f>
        <v/>
      </c>
      <c r="CH56" s="33" t="str">
        <f ca="true">+IF(OFFSET('Water Data'!$H$28,0,10*ROW('Water Data'!H50))="","",OFFSET('Water Data'!$H$28,0,10*ROW('Water Data'!H50)))</f>
        <v/>
      </c>
      <c r="CI56" s="33" t="str">
        <f ca="true">+IF(OFFSET('Water Data'!$H$29,0,10*ROW('Water Data'!H50))="","",OFFSET('Water Data'!$H$29,0,10*ROW('Water Data'!H50)))</f>
        <v/>
      </c>
      <c r="CJ56" s="33" t="str">
        <f ca="true">+IF(OFFSET('Water Data'!$H$30,0,10*ROW('Water Data'!H50))="","",OFFSET('Water Data'!$H$30,0,10*ROW('Water Data'!H50)))</f>
        <v/>
      </c>
      <c r="CK56" s="33" t="str">
        <f ca="true">+IF(OFFSET('Sanitation Data'!$C$29,0,10*ROW('Sanitation Data'!C50))="","",OFFSET('Sanitation Data'!$C$29,0,10*ROW('Sanitation Data'!C50)))</f>
        <v/>
      </c>
      <c r="CL56" s="33" t="str">
        <f ca="true">+IF(OFFSET('Sanitation Data'!$C$30,0,10*ROW('Sanitation Data'!C50))="","",OFFSET('Sanitation Data'!$C$30,0,10*ROW('Sanitation Data'!C50)))</f>
        <v/>
      </c>
      <c r="CM56" s="33" t="str">
        <f ca="true">+IF(OFFSET('Sanitation Data'!$C$31,0,10*ROW('Sanitation Data'!C50))="","",OFFSET('Sanitation Data'!$C$31,0,10*ROW('Sanitation Data'!C50)))</f>
        <v/>
      </c>
      <c r="CN56" s="33" t="str">
        <f ca="true">+IF(OFFSET('Sanitation Data'!$C$32,0,10*ROW('Sanitation Data'!C50))="","",OFFSET('Sanitation Data'!$C$32,0,10*ROW('Sanitation Data'!C50)))</f>
        <v/>
      </c>
      <c r="CO56" s="33" t="str">
        <f ca="true">+IF(OFFSET('Sanitation Data'!$C$33,0,10*ROW('Sanitation Data'!C50))="","",OFFSET('Sanitation Data'!$C$33,0,10*ROW('Sanitation Data'!C50)))</f>
        <v/>
      </c>
      <c r="CP56" s="33" t="str">
        <f ca="true">+IF(OFFSET('Sanitation Data'!$D$29,0,10*ROW('Sanitation Data'!D50))="","",OFFSET('Sanitation Data'!$D$29,0,10*ROW('Sanitation Data'!D50)))</f>
        <v/>
      </c>
      <c r="CQ56" s="33" t="str">
        <f ca="true">+IF(OFFSET('Sanitation Data'!$D$30,0,10*ROW('Sanitation Data'!D50))="","",OFFSET('Sanitation Data'!$D$30,0,10*ROW('Sanitation Data'!D50)))</f>
        <v/>
      </c>
      <c r="CR56" s="33" t="str">
        <f ca="true">+IF(OFFSET('Sanitation Data'!$D$31,0,10*ROW('Sanitation Data'!D50))="","",OFFSET('Sanitation Data'!$D$31,0,10*ROW('Sanitation Data'!D50)))</f>
        <v/>
      </c>
      <c r="CS56" s="33" t="str">
        <f ca="true">+IF(OFFSET('Sanitation Data'!$D$32,0,10*ROW('Sanitation Data'!D50))="","",OFFSET('Sanitation Data'!$D$32,0,10*ROW('Sanitation Data'!D50)))</f>
        <v/>
      </c>
      <c r="CT56" s="33" t="str">
        <f ca="true">+IF(OFFSET('Sanitation Data'!$D$33,0,10*ROW('Sanitation Data'!D50))="","",OFFSET('Sanitation Data'!$D$33,0,10*ROW('Sanitation Data'!D50)))</f>
        <v/>
      </c>
      <c r="CU56" s="33" t="str">
        <f ca="true">+IF(OFFSET('Sanitation Data'!$E$29,0,10*ROW('Sanitation Data'!E50))="","",OFFSET('Sanitation Data'!$E$29,0,10*ROW('Sanitation Data'!E50)))</f>
        <v/>
      </c>
      <c r="CV56" s="33" t="str">
        <f ca="true">+IF(OFFSET('Sanitation Data'!$E$30,0,10*ROW('Sanitation Data'!E50))="","",OFFSET('Sanitation Data'!$E$30,0,10*ROW('Sanitation Data'!E50)))</f>
        <v/>
      </c>
      <c r="CW56" s="33" t="str">
        <f ca="true">+IF(OFFSET('Sanitation Data'!$E$31,0,10*ROW('Sanitation Data'!E50))="","",OFFSET('Sanitation Data'!$E$31,0,10*ROW('Sanitation Data'!E50)))</f>
        <v/>
      </c>
      <c r="CX56" s="33" t="str">
        <f ca="true">+IF(OFFSET('Sanitation Data'!$E$32,0,10*ROW('Sanitation Data'!E50))="","",OFFSET('Sanitation Data'!$E$32,0,10*ROW('Sanitation Data'!E50)))</f>
        <v/>
      </c>
      <c r="CY56" s="33" t="str">
        <f ca="true">+IF(OFFSET('Sanitation Data'!$E$33,0,10*ROW('Sanitation Data'!E50))="","",OFFSET('Sanitation Data'!$E$33,0,10*ROW('Sanitation Data'!E50)))</f>
        <v/>
      </c>
      <c r="CZ56" s="33" t="str">
        <f ca="true">+IF(OFFSET('Sanitation Data'!$F$29,0,10*ROW('Sanitation Data'!F50))="","",OFFSET('Sanitation Data'!$F$29,0,10*ROW('Sanitation Data'!F50)))</f>
        <v/>
      </c>
      <c r="DA56" s="33" t="str">
        <f ca="true">+IF(OFFSET('Sanitation Data'!$F$30,0,10*ROW('Sanitation Data'!F50))="","",OFFSET('Sanitation Data'!$F$30,0,10*ROW('Sanitation Data'!F50)))</f>
        <v/>
      </c>
      <c r="DB56" s="33" t="str">
        <f ca="true">+IF(OFFSET('Sanitation Data'!$F$31,0,10*ROW('Sanitation Data'!F50))="","",OFFSET('Sanitation Data'!$F$31,0,10*ROW('Sanitation Data'!F50)))</f>
        <v/>
      </c>
      <c r="DC56" s="33" t="str">
        <f ca="true">+IF(OFFSET('Sanitation Data'!$F$32,0,10*ROW('Sanitation Data'!F50))="","",OFFSET('Sanitation Data'!$F$32,0,10*ROW('Sanitation Data'!F50)))</f>
        <v/>
      </c>
      <c r="DD56" s="33" t="str">
        <f ca="true">+IF(OFFSET('Sanitation Data'!$F$33,0,10*ROW('Sanitation Data'!F50))="","",OFFSET('Sanitation Data'!$F$33,0,10*ROW('Sanitation Data'!F50)))</f>
        <v/>
      </c>
      <c r="DE56" s="33" t="str">
        <f ca="true">+IF(OFFSET('Sanitation Data'!$G$29,0,10*ROW('Sanitation Data'!G50))="","",OFFSET('Sanitation Data'!$G$29,0,10*ROW('Sanitation Data'!G50)))</f>
        <v/>
      </c>
      <c r="DF56" s="33" t="str">
        <f ca="true">+IF(OFFSET('Sanitation Data'!$G$30,0,10*ROW('Sanitation Data'!G50))="","",OFFSET('Sanitation Data'!$G$30,0,10*ROW('Sanitation Data'!G50)))</f>
        <v/>
      </c>
      <c r="DG56" s="33" t="str">
        <f ca="true">+IF(OFFSET('Sanitation Data'!$G$31,0,10*ROW('Sanitation Data'!G50))="","",OFFSET('Sanitation Data'!$G$31,0,10*ROW('Sanitation Data'!G50)))</f>
        <v/>
      </c>
      <c r="DH56" s="33" t="str">
        <f ca="true">+IF(OFFSET('Sanitation Data'!$G$32,0,10*ROW('Sanitation Data'!G50))="","",OFFSET('Sanitation Data'!$G$32,0,10*ROW('Sanitation Data'!G50)))</f>
        <v/>
      </c>
      <c r="DI56" s="33" t="str">
        <f ca="true">+IF(OFFSET('Sanitation Data'!$G$33,0,10*ROW('Sanitation Data'!G50))="","",OFFSET('Sanitation Data'!$G$33,0,10*ROW('Sanitation Data'!G50)))</f>
        <v/>
      </c>
      <c r="DJ56" s="33" t="str">
        <f ca="true">+IF(OFFSET('Sanitation Data'!$H$29,0,10*ROW('Sanitation Data'!H50))="","",OFFSET('Sanitation Data'!$H$29,0,10*ROW('Sanitation Data'!H50)))</f>
        <v/>
      </c>
      <c r="DK56" s="33" t="str">
        <f ca="true">+IF(OFFSET('Sanitation Data'!$H$30,0,10*ROW('Sanitation Data'!H50))="","",OFFSET('Sanitation Data'!$H$30,0,10*ROW('Sanitation Data'!H50)))</f>
        <v/>
      </c>
      <c r="DL56" s="33" t="str">
        <f ca="true">+IF(OFFSET('Sanitation Data'!$H$31,0,10*ROW('Sanitation Data'!H50))="","",OFFSET('Sanitation Data'!$H$31,0,10*ROW('Sanitation Data'!H50)))</f>
        <v/>
      </c>
      <c r="DM56" s="33" t="str">
        <f ca="true">+IF(OFFSET('Sanitation Data'!$H$32,0,10*ROW('Sanitation Data'!H50))="","",OFFSET('Sanitation Data'!$H$32,0,10*ROW('Sanitation Data'!H50)))</f>
        <v/>
      </c>
      <c r="DN56" s="33" t="str">
        <f ca="true">+IF(OFFSET('Sanitation Data'!$H$33,0,10*ROW('Sanitation Data'!H50))="","",OFFSET('Sanitation Data'!$H$33,0,10*ROW('Sanitation Data'!H50)))</f>
        <v/>
      </c>
      <c r="DO56" s="33" t="str">
        <f ca="true">+IF(OFFSET('Hygiene Data'!$C$12,0,10*ROW('Hygiene Data'!C50))="","",OFFSET('Hygiene Data'!$C$12,0,10*ROW('Hygiene Data'!C50)))</f>
        <v/>
      </c>
      <c r="DP56" s="33" t="str">
        <f ca="true">+IF(OFFSET('Hygiene Data'!$C$13,0,10*ROW('Hygiene Data'!C50))="","",OFFSET('Hygiene Data'!$C$13,0,10*ROW('Hygiene Data'!C50)))</f>
        <v/>
      </c>
      <c r="DQ56" s="33" t="str">
        <f ca="true">+IF(OFFSET('Hygiene Data'!$C$14,0,10*ROW('Hygiene Data'!C50))="","",OFFSET('Hygiene Data'!$C$14,0,10*ROW('Hygiene Data'!C50)))</f>
        <v/>
      </c>
      <c r="DR56" s="33" t="str">
        <f ca="true">+IF(OFFSET('Hygiene Data'!$D$12,0,10*ROW('Hygiene Data'!D50))="","",OFFSET('Hygiene Data'!$D$12,0,10*ROW('Hygiene Data'!D50)))</f>
        <v/>
      </c>
      <c r="DS56" s="33" t="str">
        <f ca="true">+IF(OFFSET('Hygiene Data'!$D$13,0,10*ROW('Hygiene Data'!D50))="","",OFFSET('Hygiene Data'!$D$13,0,10*ROW('Hygiene Data'!D50)))</f>
        <v/>
      </c>
      <c r="DT56" s="33" t="str">
        <f ca="true">+IF(OFFSET('Hygiene Data'!$D$14,0,10*ROW('Hygiene Data'!D50))="","",OFFSET('Hygiene Data'!$D$14,0,10*ROW('Hygiene Data'!D50)))</f>
        <v/>
      </c>
      <c r="DU56" s="33" t="str">
        <f ca="true">+IF(OFFSET('Hygiene Data'!$E$12,0,10*ROW('Hygiene Data'!E50))="","",OFFSET('Hygiene Data'!$E$12,0,10*ROW('Hygiene Data'!E50)))</f>
        <v/>
      </c>
      <c r="DV56" s="33" t="str">
        <f ca="true">+IF(OFFSET('Hygiene Data'!$E$13,0,10*ROW('Hygiene Data'!E50))="","",OFFSET('Hygiene Data'!$E$13,0,10*ROW('Hygiene Data'!E50)))</f>
        <v/>
      </c>
      <c r="DW56" s="33" t="str">
        <f ca="true">+IF(OFFSET('Hygiene Data'!$E$14,0,10*ROW('Hygiene Data'!E50))="","",OFFSET('Hygiene Data'!$E$14,0,10*ROW('Hygiene Data'!E50)))</f>
        <v/>
      </c>
      <c r="DX56" s="33" t="str">
        <f ca="true">+IF(OFFSET('Hygiene Data'!$F$12,0,10*ROW('Hygiene Data'!F50))="","",OFFSET('Hygiene Data'!$F$12,0,10*ROW('Hygiene Data'!F50)))</f>
        <v/>
      </c>
      <c r="DY56" s="33" t="str">
        <f ca="true">+IF(OFFSET('Hygiene Data'!$F$13,0,10*ROW('Hygiene Data'!F50))="","",OFFSET('Hygiene Data'!$F$13,0,10*ROW('Hygiene Data'!F50)))</f>
        <v/>
      </c>
      <c r="DZ56" s="33" t="str">
        <f ca="true">+IF(OFFSET('Hygiene Data'!$F$14,0,10*ROW('Hygiene Data'!F50))="","",OFFSET('Hygiene Data'!$F$14,0,10*ROW('Hygiene Data'!F50)))</f>
        <v/>
      </c>
      <c r="EA56" s="33" t="str">
        <f ca="true">+IF(OFFSET('Hygiene Data'!$G$12,0,10*ROW('Hygiene Data'!G50))="","",OFFSET('Hygiene Data'!$G$12,0,10*ROW('Hygiene Data'!G50)))</f>
        <v/>
      </c>
      <c r="EB56" s="33" t="str">
        <f ca="true">+IF(OFFSET('Hygiene Data'!$G$13,0,10*ROW('Hygiene Data'!G50))="","",OFFSET('Hygiene Data'!$G$13,0,10*ROW('Hygiene Data'!G50)))</f>
        <v/>
      </c>
      <c r="EC56" s="33" t="str">
        <f ca="true">+IF(OFFSET('Hygiene Data'!$G$14,0,10*ROW('Hygiene Data'!G50))="","",OFFSET('Hygiene Data'!$G$14,0,10*ROW('Hygiene Data'!G50)))</f>
        <v/>
      </c>
      <c r="ED56" s="33" t="str">
        <f ca="true">+IF(OFFSET('Hygiene Data'!$H$12,0,10*ROW('Hygiene Data'!H50))="","",OFFSET('Hygiene Data'!$H$12,0,10*ROW('Hygiene Data'!H50)))</f>
        <v/>
      </c>
      <c r="EE56" s="33" t="str">
        <f ca="true">+IF(OFFSET('Hygiene Data'!$H$13,0,10*ROW('Hygiene Data'!H50))="","",OFFSET('Hygiene Data'!$H$13,0,10*ROW('Hygiene Data'!H50)))</f>
        <v/>
      </c>
      <c r="EF56" s="33" t="str">
        <f ca="true">+IF(OFFSET('Hygiene Data'!$H$14,0,10*ROW('Hygiene Data'!H50))="","",OFFSET('Hygiene Data'!$H$14,0,10*ROW('Hygiene Data'!H50)))</f>
        <v/>
      </c>
    </row>
    <row r="57" x14ac:dyDescent="0.2">
      <c r="A57" s="56" t="str">
        <f ca="true">+IF(OFFSET('Water Data'!$B$1,0,10*ROW('Water Data'!B54))="","",OFFSET('Water Data'!$B$1,0,10*ROW('Water Data'!B54)))</f>
        <v/>
      </c>
      <c r="B57" s="56" t="str">
        <f ca="true">+IF(OFFSET('Water Data'!$A$3,0,10*ROW('Water Data'!A54))="","",OFFSET('Water Data'!$A$3,0,10*ROW('Water Data'!A54)))</f>
        <v/>
      </c>
      <c r="C57" s="56" t="str">
        <f ca="true">+IF(OFFSET('Water Data'!$C$3,0,10*ROW('Water Data'!C54))="","",OFFSET('Water Data'!$C$3,0,10*ROW('Water Data'!C54)))</f>
        <v/>
      </c>
      <c r="D57" s="244"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4"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4"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4"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4"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4"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4"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4"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4"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4"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4"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4"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4"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4"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4"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4"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4"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4"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5"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5"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5"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5"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5"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5"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5"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5"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5"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5"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5"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5"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5"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5"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5"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5"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5"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5"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5"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5"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5"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5"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5"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5"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5"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5"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5"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5"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5"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5"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6"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6"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6"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6"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6"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6"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6"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6"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6"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6"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6"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6"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6"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6"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6"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6"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6"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6"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3" t="str">
        <f ca="true">+IF(OFFSET('Water Data'!$C$28,0,10*ROW('Water Data'!C51))="","",OFFSET('Water Data'!$C$28,0,10*ROW('Water Data'!C51)))</f>
        <v/>
      </c>
      <c r="BT57" s="33" t="str">
        <f ca="true">+IF(OFFSET('Water Data'!$C$29,0,10*ROW('Water Data'!C51))="","",OFFSET('Water Data'!$C$29,0,10*ROW('Water Data'!C51)))</f>
        <v/>
      </c>
      <c r="BU57" s="33" t="str">
        <f ca="true">+IF(OFFSET('Water Data'!$C$30,0,10*ROW('Water Data'!C51))="","",OFFSET('Water Data'!$C$30,0,10*ROW('Water Data'!C51)))</f>
        <v/>
      </c>
      <c r="BV57" s="33" t="str">
        <f ca="true">+IF(OFFSET('Water Data'!$D$28,0,10*ROW('Water Data'!D51))="","",OFFSET('Water Data'!$D$28,0,10*ROW('Water Data'!D51)))</f>
        <v/>
      </c>
      <c r="BW57" s="33" t="str">
        <f ca="true">+IF(OFFSET('Water Data'!$D$29,0,10*ROW('Water Data'!D51))="","",OFFSET('Water Data'!$D$29,0,10*ROW('Water Data'!D51)))</f>
        <v/>
      </c>
      <c r="BX57" s="33" t="str">
        <f ca="true">+IF(OFFSET('Water Data'!$D$30,0,10*ROW('Water Data'!D51))="","",OFFSET('Water Data'!$D$30,0,10*ROW('Water Data'!D51)))</f>
        <v/>
      </c>
      <c r="BY57" s="33" t="str">
        <f ca="true">+IF(OFFSET('Water Data'!$E$28,0,10*ROW('Water Data'!E51))="","",OFFSET('Water Data'!$E$28,0,10*ROW('Water Data'!E51)))</f>
        <v/>
      </c>
      <c r="BZ57" s="33" t="str">
        <f ca="true">+IF(OFFSET('Water Data'!$E$29,0,10*ROW('Water Data'!E51))="","",OFFSET('Water Data'!$E$29,0,10*ROW('Water Data'!E51)))</f>
        <v/>
      </c>
      <c r="CA57" s="33" t="str">
        <f ca="true">+IF(OFFSET('Water Data'!$E$30,0,10*ROW('Water Data'!E51))="","",OFFSET('Water Data'!$E$30,0,10*ROW('Water Data'!E51)))</f>
        <v/>
      </c>
      <c r="CB57" s="33" t="str">
        <f ca="true">+IF(OFFSET('Water Data'!$F$28,0,10*ROW('Water Data'!F51))="","",OFFSET('Water Data'!$F$28,0,10*ROW('Water Data'!F51)))</f>
        <v/>
      </c>
      <c r="CC57" s="33" t="str">
        <f ca="true">+IF(OFFSET('Water Data'!$F$29,0,10*ROW('Water Data'!F51))="","",OFFSET('Water Data'!$F$29,0,10*ROW('Water Data'!F51)))</f>
        <v/>
      </c>
      <c r="CD57" s="33" t="str">
        <f ca="true">+IF(OFFSET('Water Data'!$F$30,0,10*ROW('Water Data'!F51))="","",OFFSET('Water Data'!$F$30,0,10*ROW('Water Data'!F51)))</f>
        <v/>
      </c>
      <c r="CE57" s="33" t="str">
        <f ca="true">+IF(OFFSET('Water Data'!$G$28,0,10*ROW('Water Data'!G51))="","",OFFSET('Water Data'!$G$28,0,10*ROW('Water Data'!G51)))</f>
        <v/>
      </c>
      <c r="CF57" s="33" t="str">
        <f ca="true">+IF(OFFSET('Water Data'!$G$29,0,10*ROW('Water Data'!G51))="","",OFFSET('Water Data'!$G$29,0,10*ROW('Water Data'!G51)))</f>
        <v/>
      </c>
      <c r="CG57" s="33" t="str">
        <f ca="true">+IF(OFFSET('Water Data'!$G$30,0,10*ROW('Water Data'!G51))="","",OFFSET('Water Data'!$G$30,0,10*ROW('Water Data'!G51)))</f>
        <v/>
      </c>
      <c r="CH57" s="33" t="str">
        <f ca="true">+IF(OFFSET('Water Data'!$H$28,0,10*ROW('Water Data'!H51))="","",OFFSET('Water Data'!$H$28,0,10*ROW('Water Data'!H51)))</f>
        <v/>
      </c>
      <c r="CI57" s="33" t="str">
        <f ca="true">+IF(OFFSET('Water Data'!$H$29,0,10*ROW('Water Data'!H51))="","",OFFSET('Water Data'!$H$29,0,10*ROW('Water Data'!H51)))</f>
        <v/>
      </c>
      <c r="CJ57" s="33" t="str">
        <f ca="true">+IF(OFFSET('Water Data'!$H$30,0,10*ROW('Water Data'!H51))="","",OFFSET('Water Data'!$H$30,0,10*ROW('Water Data'!H51)))</f>
        <v/>
      </c>
      <c r="CK57" s="33" t="str">
        <f ca="true">+IF(OFFSET('Sanitation Data'!$C$29,0,10*ROW('Sanitation Data'!C51))="","",OFFSET('Sanitation Data'!$C$29,0,10*ROW('Sanitation Data'!C51)))</f>
        <v/>
      </c>
      <c r="CL57" s="33" t="str">
        <f ca="true">+IF(OFFSET('Sanitation Data'!$C$30,0,10*ROW('Sanitation Data'!C51))="","",OFFSET('Sanitation Data'!$C$30,0,10*ROW('Sanitation Data'!C51)))</f>
        <v/>
      </c>
      <c r="CM57" s="33" t="str">
        <f ca="true">+IF(OFFSET('Sanitation Data'!$C$31,0,10*ROW('Sanitation Data'!C51))="","",OFFSET('Sanitation Data'!$C$31,0,10*ROW('Sanitation Data'!C51)))</f>
        <v/>
      </c>
      <c r="CN57" s="33" t="str">
        <f ca="true">+IF(OFFSET('Sanitation Data'!$C$32,0,10*ROW('Sanitation Data'!C51))="","",OFFSET('Sanitation Data'!$C$32,0,10*ROW('Sanitation Data'!C51)))</f>
        <v/>
      </c>
      <c r="CO57" s="33" t="str">
        <f ca="true">+IF(OFFSET('Sanitation Data'!$C$33,0,10*ROW('Sanitation Data'!C51))="","",OFFSET('Sanitation Data'!$C$33,0,10*ROW('Sanitation Data'!C51)))</f>
        <v/>
      </c>
      <c r="CP57" s="33" t="str">
        <f ca="true">+IF(OFFSET('Sanitation Data'!$D$29,0,10*ROW('Sanitation Data'!D51))="","",OFFSET('Sanitation Data'!$D$29,0,10*ROW('Sanitation Data'!D51)))</f>
        <v/>
      </c>
      <c r="CQ57" s="33" t="str">
        <f ca="true">+IF(OFFSET('Sanitation Data'!$D$30,0,10*ROW('Sanitation Data'!D51))="","",OFFSET('Sanitation Data'!$D$30,0,10*ROW('Sanitation Data'!D51)))</f>
        <v/>
      </c>
      <c r="CR57" s="33" t="str">
        <f ca="true">+IF(OFFSET('Sanitation Data'!$D$31,0,10*ROW('Sanitation Data'!D51))="","",OFFSET('Sanitation Data'!$D$31,0,10*ROW('Sanitation Data'!D51)))</f>
        <v/>
      </c>
      <c r="CS57" s="33" t="str">
        <f ca="true">+IF(OFFSET('Sanitation Data'!$D$32,0,10*ROW('Sanitation Data'!D51))="","",OFFSET('Sanitation Data'!$D$32,0,10*ROW('Sanitation Data'!D51)))</f>
        <v/>
      </c>
      <c r="CT57" s="33" t="str">
        <f ca="true">+IF(OFFSET('Sanitation Data'!$D$33,0,10*ROW('Sanitation Data'!D51))="","",OFFSET('Sanitation Data'!$D$33,0,10*ROW('Sanitation Data'!D51)))</f>
        <v/>
      </c>
      <c r="CU57" s="33" t="str">
        <f ca="true">+IF(OFFSET('Sanitation Data'!$E$29,0,10*ROW('Sanitation Data'!E51))="","",OFFSET('Sanitation Data'!$E$29,0,10*ROW('Sanitation Data'!E51)))</f>
        <v/>
      </c>
      <c r="CV57" s="33" t="str">
        <f ca="true">+IF(OFFSET('Sanitation Data'!$E$30,0,10*ROW('Sanitation Data'!E51))="","",OFFSET('Sanitation Data'!$E$30,0,10*ROW('Sanitation Data'!E51)))</f>
        <v/>
      </c>
      <c r="CW57" s="33" t="str">
        <f ca="true">+IF(OFFSET('Sanitation Data'!$E$31,0,10*ROW('Sanitation Data'!E51))="","",OFFSET('Sanitation Data'!$E$31,0,10*ROW('Sanitation Data'!E51)))</f>
        <v/>
      </c>
      <c r="CX57" s="33" t="str">
        <f ca="true">+IF(OFFSET('Sanitation Data'!$E$32,0,10*ROW('Sanitation Data'!E51))="","",OFFSET('Sanitation Data'!$E$32,0,10*ROW('Sanitation Data'!E51)))</f>
        <v/>
      </c>
      <c r="CY57" s="33" t="str">
        <f ca="true">+IF(OFFSET('Sanitation Data'!$E$33,0,10*ROW('Sanitation Data'!E51))="","",OFFSET('Sanitation Data'!$E$33,0,10*ROW('Sanitation Data'!E51)))</f>
        <v/>
      </c>
      <c r="CZ57" s="33" t="str">
        <f ca="true">+IF(OFFSET('Sanitation Data'!$F$29,0,10*ROW('Sanitation Data'!F51))="","",OFFSET('Sanitation Data'!$F$29,0,10*ROW('Sanitation Data'!F51)))</f>
        <v/>
      </c>
      <c r="DA57" s="33" t="str">
        <f ca="true">+IF(OFFSET('Sanitation Data'!$F$30,0,10*ROW('Sanitation Data'!F51))="","",OFFSET('Sanitation Data'!$F$30,0,10*ROW('Sanitation Data'!F51)))</f>
        <v/>
      </c>
      <c r="DB57" s="33" t="str">
        <f ca="true">+IF(OFFSET('Sanitation Data'!$F$31,0,10*ROW('Sanitation Data'!F51))="","",OFFSET('Sanitation Data'!$F$31,0,10*ROW('Sanitation Data'!F51)))</f>
        <v/>
      </c>
      <c r="DC57" s="33" t="str">
        <f ca="true">+IF(OFFSET('Sanitation Data'!$F$32,0,10*ROW('Sanitation Data'!F51))="","",OFFSET('Sanitation Data'!$F$32,0,10*ROW('Sanitation Data'!F51)))</f>
        <v/>
      </c>
      <c r="DD57" s="33" t="str">
        <f ca="true">+IF(OFFSET('Sanitation Data'!$F$33,0,10*ROW('Sanitation Data'!F51))="","",OFFSET('Sanitation Data'!$F$33,0,10*ROW('Sanitation Data'!F51)))</f>
        <v/>
      </c>
      <c r="DE57" s="33" t="str">
        <f ca="true">+IF(OFFSET('Sanitation Data'!$G$29,0,10*ROW('Sanitation Data'!G51))="","",OFFSET('Sanitation Data'!$G$29,0,10*ROW('Sanitation Data'!G51)))</f>
        <v/>
      </c>
      <c r="DF57" s="33" t="str">
        <f ca="true">+IF(OFFSET('Sanitation Data'!$G$30,0,10*ROW('Sanitation Data'!G51))="","",OFFSET('Sanitation Data'!$G$30,0,10*ROW('Sanitation Data'!G51)))</f>
        <v/>
      </c>
      <c r="DG57" s="33" t="str">
        <f ca="true">+IF(OFFSET('Sanitation Data'!$G$31,0,10*ROW('Sanitation Data'!G51))="","",OFFSET('Sanitation Data'!$G$31,0,10*ROW('Sanitation Data'!G51)))</f>
        <v/>
      </c>
      <c r="DH57" s="33" t="str">
        <f ca="true">+IF(OFFSET('Sanitation Data'!$G$32,0,10*ROW('Sanitation Data'!G51))="","",OFFSET('Sanitation Data'!$G$32,0,10*ROW('Sanitation Data'!G51)))</f>
        <v/>
      </c>
      <c r="DI57" s="33" t="str">
        <f ca="true">+IF(OFFSET('Sanitation Data'!$G$33,0,10*ROW('Sanitation Data'!G51))="","",OFFSET('Sanitation Data'!$G$33,0,10*ROW('Sanitation Data'!G51)))</f>
        <v/>
      </c>
      <c r="DJ57" s="33" t="str">
        <f ca="true">+IF(OFFSET('Sanitation Data'!$H$29,0,10*ROW('Sanitation Data'!H51))="","",OFFSET('Sanitation Data'!$H$29,0,10*ROW('Sanitation Data'!H51)))</f>
        <v/>
      </c>
      <c r="DK57" s="33" t="str">
        <f ca="true">+IF(OFFSET('Sanitation Data'!$H$30,0,10*ROW('Sanitation Data'!H51))="","",OFFSET('Sanitation Data'!$H$30,0,10*ROW('Sanitation Data'!H51)))</f>
        <v/>
      </c>
      <c r="DL57" s="33" t="str">
        <f ca="true">+IF(OFFSET('Sanitation Data'!$H$31,0,10*ROW('Sanitation Data'!H51))="","",OFFSET('Sanitation Data'!$H$31,0,10*ROW('Sanitation Data'!H51)))</f>
        <v/>
      </c>
      <c r="DM57" s="33" t="str">
        <f ca="true">+IF(OFFSET('Sanitation Data'!$H$32,0,10*ROW('Sanitation Data'!H51))="","",OFFSET('Sanitation Data'!$H$32,0,10*ROW('Sanitation Data'!H51)))</f>
        <v/>
      </c>
      <c r="DN57" s="33" t="str">
        <f ca="true">+IF(OFFSET('Sanitation Data'!$H$33,0,10*ROW('Sanitation Data'!H51))="","",OFFSET('Sanitation Data'!$H$33,0,10*ROW('Sanitation Data'!H51)))</f>
        <v/>
      </c>
      <c r="DO57" s="33" t="str">
        <f ca="true">+IF(OFFSET('Hygiene Data'!$C$12,0,10*ROW('Hygiene Data'!C51))="","",OFFSET('Hygiene Data'!$C$12,0,10*ROW('Hygiene Data'!C51)))</f>
        <v/>
      </c>
      <c r="DP57" s="33" t="str">
        <f ca="true">+IF(OFFSET('Hygiene Data'!$C$13,0,10*ROW('Hygiene Data'!C51))="","",OFFSET('Hygiene Data'!$C$13,0,10*ROW('Hygiene Data'!C51)))</f>
        <v/>
      </c>
      <c r="DQ57" s="33" t="str">
        <f ca="true">+IF(OFFSET('Hygiene Data'!$C$14,0,10*ROW('Hygiene Data'!C51))="","",OFFSET('Hygiene Data'!$C$14,0,10*ROW('Hygiene Data'!C51)))</f>
        <v/>
      </c>
      <c r="DR57" s="33" t="str">
        <f ca="true">+IF(OFFSET('Hygiene Data'!$D$12,0,10*ROW('Hygiene Data'!D51))="","",OFFSET('Hygiene Data'!$D$12,0,10*ROW('Hygiene Data'!D51)))</f>
        <v/>
      </c>
      <c r="DS57" s="33" t="str">
        <f ca="true">+IF(OFFSET('Hygiene Data'!$D$13,0,10*ROW('Hygiene Data'!D51))="","",OFFSET('Hygiene Data'!$D$13,0,10*ROW('Hygiene Data'!D51)))</f>
        <v/>
      </c>
      <c r="DT57" s="33" t="str">
        <f ca="true">+IF(OFFSET('Hygiene Data'!$D$14,0,10*ROW('Hygiene Data'!D51))="","",OFFSET('Hygiene Data'!$D$14,0,10*ROW('Hygiene Data'!D51)))</f>
        <v/>
      </c>
      <c r="DU57" s="33" t="str">
        <f ca="true">+IF(OFFSET('Hygiene Data'!$E$12,0,10*ROW('Hygiene Data'!E51))="","",OFFSET('Hygiene Data'!$E$12,0,10*ROW('Hygiene Data'!E51)))</f>
        <v/>
      </c>
      <c r="DV57" s="33" t="str">
        <f ca="true">+IF(OFFSET('Hygiene Data'!$E$13,0,10*ROW('Hygiene Data'!E51))="","",OFFSET('Hygiene Data'!$E$13,0,10*ROW('Hygiene Data'!E51)))</f>
        <v/>
      </c>
      <c r="DW57" s="33" t="str">
        <f ca="true">+IF(OFFSET('Hygiene Data'!$E$14,0,10*ROW('Hygiene Data'!E51))="","",OFFSET('Hygiene Data'!$E$14,0,10*ROW('Hygiene Data'!E51)))</f>
        <v/>
      </c>
      <c r="DX57" s="33" t="str">
        <f ca="true">+IF(OFFSET('Hygiene Data'!$F$12,0,10*ROW('Hygiene Data'!F51))="","",OFFSET('Hygiene Data'!$F$12,0,10*ROW('Hygiene Data'!F51)))</f>
        <v/>
      </c>
      <c r="DY57" s="33" t="str">
        <f ca="true">+IF(OFFSET('Hygiene Data'!$F$13,0,10*ROW('Hygiene Data'!F51))="","",OFFSET('Hygiene Data'!$F$13,0,10*ROW('Hygiene Data'!F51)))</f>
        <v/>
      </c>
      <c r="DZ57" s="33" t="str">
        <f ca="true">+IF(OFFSET('Hygiene Data'!$F$14,0,10*ROW('Hygiene Data'!F51))="","",OFFSET('Hygiene Data'!$F$14,0,10*ROW('Hygiene Data'!F51)))</f>
        <v/>
      </c>
      <c r="EA57" s="33" t="str">
        <f ca="true">+IF(OFFSET('Hygiene Data'!$G$12,0,10*ROW('Hygiene Data'!G51))="","",OFFSET('Hygiene Data'!$G$12,0,10*ROW('Hygiene Data'!G51)))</f>
        <v/>
      </c>
      <c r="EB57" s="33" t="str">
        <f ca="true">+IF(OFFSET('Hygiene Data'!$G$13,0,10*ROW('Hygiene Data'!G51))="","",OFFSET('Hygiene Data'!$G$13,0,10*ROW('Hygiene Data'!G51)))</f>
        <v/>
      </c>
      <c r="EC57" s="33" t="str">
        <f ca="true">+IF(OFFSET('Hygiene Data'!$G$14,0,10*ROW('Hygiene Data'!G51))="","",OFFSET('Hygiene Data'!$G$14,0,10*ROW('Hygiene Data'!G51)))</f>
        <v/>
      </c>
      <c r="ED57" s="33" t="str">
        <f ca="true">+IF(OFFSET('Hygiene Data'!$H$12,0,10*ROW('Hygiene Data'!H51))="","",OFFSET('Hygiene Data'!$H$12,0,10*ROW('Hygiene Data'!H51)))</f>
        <v/>
      </c>
      <c r="EE57" s="33" t="str">
        <f ca="true">+IF(OFFSET('Hygiene Data'!$H$13,0,10*ROW('Hygiene Data'!H51))="","",OFFSET('Hygiene Data'!$H$13,0,10*ROW('Hygiene Data'!H51)))</f>
        <v/>
      </c>
      <c r="EF57" s="33" t="str">
        <f ca="true">+IF(OFFSET('Hygiene Data'!$H$14,0,10*ROW('Hygiene Data'!H51))="","",OFFSET('Hygiene Data'!$H$14,0,10*ROW('Hygiene Data'!H51)))</f>
        <v/>
      </c>
    </row>
    <row r="58" x14ac:dyDescent="0.2">
      <c r="A58" s="56" t="str">
        <f ca="true">+IF(OFFSET('Water Data'!$B$1,0,10*ROW('Water Data'!B55))="","",OFFSET('Water Data'!$B$1,0,10*ROW('Water Data'!B55)))</f>
        <v/>
      </c>
      <c r="B58" s="56" t="str">
        <f ca="true">+IF(OFFSET('Water Data'!$A$3,0,10*ROW('Water Data'!A55))="","",OFFSET('Water Data'!$A$3,0,10*ROW('Water Data'!A55)))</f>
        <v/>
      </c>
      <c r="C58" s="56" t="str">
        <f ca="true">+IF(OFFSET('Water Data'!$C$3,0,10*ROW('Water Data'!C55))="","",OFFSET('Water Data'!$C$3,0,10*ROW('Water Data'!C55)))</f>
        <v/>
      </c>
      <c r="D58" s="244"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4"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4"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4"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4"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4"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4"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4"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4"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4"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4"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4"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4"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4"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4"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4"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4"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4"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5"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5"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5"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5"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5"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5"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5"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5"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5"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5"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5"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5"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5"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5"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5"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5"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5"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5"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5"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5"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5"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5"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5"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5"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5"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5"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5"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5"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5"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5"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6"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6"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6"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6"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6"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6"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6"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6"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6"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6"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6"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6"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6"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6"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6"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6"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6"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6"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3" t="str">
        <f ca="true">+IF(OFFSET('Water Data'!$C$28,0,10*ROW('Water Data'!C52))="","",OFFSET('Water Data'!$C$28,0,10*ROW('Water Data'!C52)))</f>
        <v/>
      </c>
      <c r="BT58" s="33" t="str">
        <f ca="true">+IF(OFFSET('Water Data'!$C$29,0,10*ROW('Water Data'!C52))="","",OFFSET('Water Data'!$C$29,0,10*ROW('Water Data'!C52)))</f>
        <v/>
      </c>
      <c r="BU58" s="33" t="str">
        <f ca="true">+IF(OFFSET('Water Data'!$C$30,0,10*ROW('Water Data'!C52))="","",OFFSET('Water Data'!$C$30,0,10*ROW('Water Data'!C52)))</f>
        <v/>
      </c>
      <c r="BV58" s="33" t="str">
        <f ca="true">+IF(OFFSET('Water Data'!$D$28,0,10*ROW('Water Data'!D52))="","",OFFSET('Water Data'!$D$28,0,10*ROW('Water Data'!D52)))</f>
        <v/>
      </c>
      <c r="BW58" s="33" t="str">
        <f ca="true">+IF(OFFSET('Water Data'!$D$29,0,10*ROW('Water Data'!D52))="","",OFFSET('Water Data'!$D$29,0,10*ROW('Water Data'!D52)))</f>
        <v/>
      </c>
      <c r="BX58" s="33" t="str">
        <f ca="true">+IF(OFFSET('Water Data'!$D$30,0,10*ROW('Water Data'!D52))="","",OFFSET('Water Data'!$D$30,0,10*ROW('Water Data'!D52)))</f>
        <v/>
      </c>
      <c r="BY58" s="33" t="str">
        <f ca="true">+IF(OFFSET('Water Data'!$E$28,0,10*ROW('Water Data'!E52))="","",OFFSET('Water Data'!$E$28,0,10*ROW('Water Data'!E52)))</f>
        <v/>
      </c>
      <c r="BZ58" s="33" t="str">
        <f ca="true">+IF(OFFSET('Water Data'!$E$29,0,10*ROW('Water Data'!E52))="","",OFFSET('Water Data'!$E$29,0,10*ROW('Water Data'!E52)))</f>
        <v/>
      </c>
      <c r="CA58" s="33" t="str">
        <f ca="true">+IF(OFFSET('Water Data'!$E$30,0,10*ROW('Water Data'!E52))="","",OFFSET('Water Data'!$E$30,0,10*ROW('Water Data'!E52)))</f>
        <v/>
      </c>
      <c r="CB58" s="33" t="str">
        <f ca="true">+IF(OFFSET('Water Data'!$F$28,0,10*ROW('Water Data'!F52))="","",OFFSET('Water Data'!$F$28,0,10*ROW('Water Data'!F52)))</f>
        <v/>
      </c>
      <c r="CC58" s="33" t="str">
        <f ca="true">+IF(OFFSET('Water Data'!$F$29,0,10*ROW('Water Data'!F52))="","",OFFSET('Water Data'!$F$29,0,10*ROW('Water Data'!F52)))</f>
        <v/>
      </c>
      <c r="CD58" s="33" t="str">
        <f ca="true">+IF(OFFSET('Water Data'!$F$30,0,10*ROW('Water Data'!F52))="","",OFFSET('Water Data'!$F$30,0,10*ROW('Water Data'!F52)))</f>
        <v/>
      </c>
      <c r="CE58" s="33" t="str">
        <f ca="true">+IF(OFFSET('Water Data'!$G$28,0,10*ROW('Water Data'!G52))="","",OFFSET('Water Data'!$G$28,0,10*ROW('Water Data'!G52)))</f>
        <v/>
      </c>
      <c r="CF58" s="33" t="str">
        <f ca="true">+IF(OFFSET('Water Data'!$G$29,0,10*ROW('Water Data'!G52))="","",OFFSET('Water Data'!$G$29,0,10*ROW('Water Data'!G52)))</f>
        <v/>
      </c>
      <c r="CG58" s="33" t="str">
        <f ca="true">+IF(OFFSET('Water Data'!$G$30,0,10*ROW('Water Data'!G52))="","",OFFSET('Water Data'!$G$30,0,10*ROW('Water Data'!G52)))</f>
        <v/>
      </c>
      <c r="CH58" s="33" t="str">
        <f ca="true">+IF(OFFSET('Water Data'!$H$28,0,10*ROW('Water Data'!H52))="","",OFFSET('Water Data'!$H$28,0,10*ROW('Water Data'!H52)))</f>
        <v/>
      </c>
      <c r="CI58" s="33" t="str">
        <f ca="true">+IF(OFFSET('Water Data'!$H$29,0,10*ROW('Water Data'!H52))="","",OFFSET('Water Data'!$H$29,0,10*ROW('Water Data'!H52)))</f>
        <v/>
      </c>
      <c r="CJ58" s="33" t="str">
        <f ca="true">+IF(OFFSET('Water Data'!$H$30,0,10*ROW('Water Data'!H52))="","",OFFSET('Water Data'!$H$30,0,10*ROW('Water Data'!H52)))</f>
        <v/>
      </c>
      <c r="CK58" s="33" t="str">
        <f ca="true">+IF(OFFSET('Sanitation Data'!$C$29,0,10*ROW('Sanitation Data'!C52))="","",OFFSET('Sanitation Data'!$C$29,0,10*ROW('Sanitation Data'!C52)))</f>
        <v/>
      </c>
      <c r="CL58" s="33" t="str">
        <f ca="true">+IF(OFFSET('Sanitation Data'!$C$30,0,10*ROW('Sanitation Data'!C52))="","",OFFSET('Sanitation Data'!$C$30,0,10*ROW('Sanitation Data'!C52)))</f>
        <v/>
      </c>
      <c r="CM58" s="33" t="str">
        <f ca="true">+IF(OFFSET('Sanitation Data'!$C$31,0,10*ROW('Sanitation Data'!C52))="","",OFFSET('Sanitation Data'!$C$31,0,10*ROW('Sanitation Data'!C52)))</f>
        <v/>
      </c>
      <c r="CN58" s="33" t="str">
        <f ca="true">+IF(OFFSET('Sanitation Data'!$C$32,0,10*ROW('Sanitation Data'!C52))="","",OFFSET('Sanitation Data'!$C$32,0,10*ROW('Sanitation Data'!C52)))</f>
        <v/>
      </c>
      <c r="CO58" s="33" t="str">
        <f ca="true">+IF(OFFSET('Sanitation Data'!$C$33,0,10*ROW('Sanitation Data'!C52))="","",OFFSET('Sanitation Data'!$C$33,0,10*ROW('Sanitation Data'!C52)))</f>
        <v/>
      </c>
      <c r="CP58" s="33" t="str">
        <f ca="true">+IF(OFFSET('Sanitation Data'!$D$29,0,10*ROW('Sanitation Data'!D52))="","",OFFSET('Sanitation Data'!$D$29,0,10*ROW('Sanitation Data'!D52)))</f>
        <v/>
      </c>
      <c r="CQ58" s="33" t="str">
        <f ca="true">+IF(OFFSET('Sanitation Data'!$D$30,0,10*ROW('Sanitation Data'!D52))="","",OFFSET('Sanitation Data'!$D$30,0,10*ROW('Sanitation Data'!D52)))</f>
        <v/>
      </c>
      <c r="CR58" s="33" t="str">
        <f ca="true">+IF(OFFSET('Sanitation Data'!$D$31,0,10*ROW('Sanitation Data'!D52))="","",OFFSET('Sanitation Data'!$D$31,0,10*ROW('Sanitation Data'!D52)))</f>
        <v/>
      </c>
      <c r="CS58" s="33" t="str">
        <f ca="true">+IF(OFFSET('Sanitation Data'!$D$32,0,10*ROW('Sanitation Data'!D52))="","",OFFSET('Sanitation Data'!$D$32,0,10*ROW('Sanitation Data'!D52)))</f>
        <v/>
      </c>
      <c r="CT58" s="33" t="str">
        <f ca="true">+IF(OFFSET('Sanitation Data'!$D$33,0,10*ROW('Sanitation Data'!D52))="","",OFFSET('Sanitation Data'!$D$33,0,10*ROW('Sanitation Data'!D52)))</f>
        <v/>
      </c>
      <c r="CU58" s="33" t="str">
        <f ca="true">+IF(OFFSET('Sanitation Data'!$E$29,0,10*ROW('Sanitation Data'!E52))="","",OFFSET('Sanitation Data'!$E$29,0,10*ROW('Sanitation Data'!E52)))</f>
        <v/>
      </c>
      <c r="CV58" s="33" t="str">
        <f ca="true">+IF(OFFSET('Sanitation Data'!$E$30,0,10*ROW('Sanitation Data'!E52))="","",OFFSET('Sanitation Data'!$E$30,0,10*ROW('Sanitation Data'!E52)))</f>
        <v/>
      </c>
      <c r="CW58" s="33" t="str">
        <f ca="true">+IF(OFFSET('Sanitation Data'!$E$31,0,10*ROW('Sanitation Data'!E52))="","",OFFSET('Sanitation Data'!$E$31,0,10*ROW('Sanitation Data'!E52)))</f>
        <v/>
      </c>
      <c r="CX58" s="33" t="str">
        <f ca="true">+IF(OFFSET('Sanitation Data'!$E$32,0,10*ROW('Sanitation Data'!E52))="","",OFFSET('Sanitation Data'!$E$32,0,10*ROW('Sanitation Data'!E52)))</f>
        <v/>
      </c>
      <c r="CY58" s="33" t="str">
        <f ca="true">+IF(OFFSET('Sanitation Data'!$E$33,0,10*ROW('Sanitation Data'!E52))="","",OFFSET('Sanitation Data'!$E$33,0,10*ROW('Sanitation Data'!E52)))</f>
        <v/>
      </c>
      <c r="CZ58" s="33" t="str">
        <f ca="true">+IF(OFFSET('Sanitation Data'!$F$29,0,10*ROW('Sanitation Data'!F52))="","",OFFSET('Sanitation Data'!$F$29,0,10*ROW('Sanitation Data'!F52)))</f>
        <v/>
      </c>
      <c r="DA58" s="33" t="str">
        <f ca="true">+IF(OFFSET('Sanitation Data'!$F$30,0,10*ROW('Sanitation Data'!F52))="","",OFFSET('Sanitation Data'!$F$30,0,10*ROW('Sanitation Data'!F52)))</f>
        <v/>
      </c>
      <c r="DB58" s="33" t="str">
        <f ca="true">+IF(OFFSET('Sanitation Data'!$F$31,0,10*ROW('Sanitation Data'!F52))="","",OFFSET('Sanitation Data'!$F$31,0,10*ROW('Sanitation Data'!F52)))</f>
        <v/>
      </c>
      <c r="DC58" s="33" t="str">
        <f ca="true">+IF(OFFSET('Sanitation Data'!$F$32,0,10*ROW('Sanitation Data'!F52))="","",OFFSET('Sanitation Data'!$F$32,0,10*ROW('Sanitation Data'!F52)))</f>
        <v/>
      </c>
      <c r="DD58" s="33" t="str">
        <f ca="true">+IF(OFFSET('Sanitation Data'!$F$33,0,10*ROW('Sanitation Data'!F52))="","",OFFSET('Sanitation Data'!$F$33,0,10*ROW('Sanitation Data'!F52)))</f>
        <v/>
      </c>
      <c r="DE58" s="33" t="str">
        <f ca="true">+IF(OFFSET('Sanitation Data'!$G$29,0,10*ROW('Sanitation Data'!G52))="","",OFFSET('Sanitation Data'!$G$29,0,10*ROW('Sanitation Data'!G52)))</f>
        <v/>
      </c>
      <c r="DF58" s="33" t="str">
        <f ca="true">+IF(OFFSET('Sanitation Data'!$G$30,0,10*ROW('Sanitation Data'!G52))="","",OFFSET('Sanitation Data'!$G$30,0,10*ROW('Sanitation Data'!G52)))</f>
        <v/>
      </c>
      <c r="DG58" s="33" t="str">
        <f ca="true">+IF(OFFSET('Sanitation Data'!$G$31,0,10*ROW('Sanitation Data'!G52))="","",OFFSET('Sanitation Data'!$G$31,0,10*ROW('Sanitation Data'!G52)))</f>
        <v/>
      </c>
      <c r="DH58" s="33" t="str">
        <f ca="true">+IF(OFFSET('Sanitation Data'!$G$32,0,10*ROW('Sanitation Data'!G52))="","",OFFSET('Sanitation Data'!$G$32,0,10*ROW('Sanitation Data'!G52)))</f>
        <v/>
      </c>
      <c r="DI58" s="33" t="str">
        <f ca="true">+IF(OFFSET('Sanitation Data'!$G$33,0,10*ROW('Sanitation Data'!G52))="","",OFFSET('Sanitation Data'!$G$33,0,10*ROW('Sanitation Data'!G52)))</f>
        <v/>
      </c>
      <c r="DJ58" s="33" t="str">
        <f ca="true">+IF(OFFSET('Sanitation Data'!$H$29,0,10*ROW('Sanitation Data'!H52))="","",OFFSET('Sanitation Data'!$H$29,0,10*ROW('Sanitation Data'!H52)))</f>
        <v/>
      </c>
      <c r="DK58" s="33" t="str">
        <f ca="true">+IF(OFFSET('Sanitation Data'!$H$30,0,10*ROW('Sanitation Data'!H52))="","",OFFSET('Sanitation Data'!$H$30,0,10*ROW('Sanitation Data'!H52)))</f>
        <v/>
      </c>
      <c r="DL58" s="33" t="str">
        <f ca="true">+IF(OFFSET('Sanitation Data'!$H$31,0,10*ROW('Sanitation Data'!H52))="","",OFFSET('Sanitation Data'!$H$31,0,10*ROW('Sanitation Data'!H52)))</f>
        <v/>
      </c>
      <c r="DM58" s="33" t="str">
        <f ca="true">+IF(OFFSET('Sanitation Data'!$H$32,0,10*ROW('Sanitation Data'!H52))="","",OFFSET('Sanitation Data'!$H$32,0,10*ROW('Sanitation Data'!H52)))</f>
        <v/>
      </c>
      <c r="DN58" s="33" t="str">
        <f ca="true">+IF(OFFSET('Sanitation Data'!$H$33,0,10*ROW('Sanitation Data'!H52))="","",OFFSET('Sanitation Data'!$H$33,0,10*ROW('Sanitation Data'!H52)))</f>
        <v/>
      </c>
      <c r="DO58" s="33" t="str">
        <f ca="true">+IF(OFFSET('Hygiene Data'!$C$12,0,10*ROW('Hygiene Data'!C52))="","",OFFSET('Hygiene Data'!$C$12,0,10*ROW('Hygiene Data'!C52)))</f>
        <v/>
      </c>
      <c r="DP58" s="33" t="str">
        <f ca="true">+IF(OFFSET('Hygiene Data'!$C$13,0,10*ROW('Hygiene Data'!C52))="","",OFFSET('Hygiene Data'!$C$13,0,10*ROW('Hygiene Data'!C52)))</f>
        <v/>
      </c>
      <c r="DQ58" s="33" t="str">
        <f ca="true">+IF(OFFSET('Hygiene Data'!$C$14,0,10*ROW('Hygiene Data'!C52))="","",OFFSET('Hygiene Data'!$C$14,0,10*ROW('Hygiene Data'!C52)))</f>
        <v/>
      </c>
      <c r="DR58" s="33" t="str">
        <f ca="true">+IF(OFFSET('Hygiene Data'!$D$12,0,10*ROW('Hygiene Data'!D52))="","",OFFSET('Hygiene Data'!$D$12,0,10*ROW('Hygiene Data'!D52)))</f>
        <v/>
      </c>
      <c r="DS58" s="33" t="str">
        <f ca="true">+IF(OFFSET('Hygiene Data'!$D$13,0,10*ROW('Hygiene Data'!D52))="","",OFFSET('Hygiene Data'!$D$13,0,10*ROW('Hygiene Data'!D52)))</f>
        <v/>
      </c>
      <c r="DT58" s="33" t="str">
        <f ca="true">+IF(OFFSET('Hygiene Data'!$D$14,0,10*ROW('Hygiene Data'!D52))="","",OFFSET('Hygiene Data'!$D$14,0,10*ROW('Hygiene Data'!D52)))</f>
        <v/>
      </c>
      <c r="DU58" s="33" t="str">
        <f ca="true">+IF(OFFSET('Hygiene Data'!$E$12,0,10*ROW('Hygiene Data'!E52))="","",OFFSET('Hygiene Data'!$E$12,0,10*ROW('Hygiene Data'!E52)))</f>
        <v/>
      </c>
      <c r="DV58" s="33" t="str">
        <f ca="true">+IF(OFFSET('Hygiene Data'!$E$13,0,10*ROW('Hygiene Data'!E52))="","",OFFSET('Hygiene Data'!$E$13,0,10*ROW('Hygiene Data'!E52)))</f>
        <v/>
      </c>
      <c r="DW58" s="33" t="str">
        <f ca="true">+IF(OFFSET('Hygiene Data'!$E$14,0,10*ROW('Hygiene Data'!E52))="","",OFFSET('Hygiene Data'!$E$14,0,10*ROW('Hygiene Data'!E52)))</f>
        <v/>
      </c>
      <c r="DX58" s="33" t="str">
        <f ca="true">+IF(OFFSET('Hygiene Data'!$F$12,0,10*ROW('Hygiene Data'!F52))="","",OFFSET('Hygiene Data'!$F$12,0,10*ROW('Hygiene Data'!F52)))</f>
        <v/>
      </c>
      <c r="DY58" s="33" t="str">
        <f ca="true">+IF(OFFSET('Hygiene Data'!$F$13,0,10*ROW('Hygiene Data'!F52))="","",OFFSET('Hygiene Data'!$F$13,0,10*ROW('Hygiene Data'!F52)))</f>
        <v/>
      </c>
      <c r="DZ58" s="33" t="str">
        <f ca="true">+IF(OFFSET('Hygiene Data'!$F$14,0,10*ROW('Hygiene Data'!F52))="","",OFFSET('Hygiene Data'!$F$14,0,10*ROW('Hygiene Data'!F52)))</f>
        <v/>
      </c>
      <c r="EA58" s="33" t="str">
        <f ca="true">+IF(OFFSET('Hygiene Data'!$G$12,0,10*ROW('Hygiene Data'!G52))="","",OFFSET('Hygiene Data'!$G$12,0,10*ROW('Hygiene Data'!G52)))</f>
        <v/>
      </c>
      <c r="EB58" s="33" t="str">
        <f ca="true">+IF(OFFSET('Hygiene Data'!$G$13,0,10*ROW('Hygiene Data'!G52))="","",OFFSET('Hygiene Data'!$G$13,0,10*ROW('Hygiene Data'!G52)))</f>
        <v/>
      </c>
      <c r="EC58" s="33" t="str">
        <f ca="true">+IF(OFFSET('Hygiene Data'!$G$14,0,10*ROW('Hygiene Data'!G52))="","",OFFSET('Hygiene Data'!$G$14,0,10*ROW('Hygiene Data'!G52)))</f>
        <v/>
      </c>
      <c r="ED58" s="33" t="str">
        <f ca="true">+IF(OFFSET('Hygiene Data'!$H$12,0,10*ROW('Hygiene Data'!H52))="","",OFFSET('Hygiene Data'!$H$12,0,10*ROW('Hygiene Data'!H52)))</f>
        <v/>
      </c>
      <c r="EE58" s="33" t="str">
        <f ca="true">+IF(OFFSET('Hygiene Data'!$H$13,0,10*ROW('Hygiene Data'!H52))="","",OFFSET('Hygiene Data'!$H$13,0,10*ROW('Hygiene Data'!H52)))</f>
        <v/>
      </c>
      <c r="EF58" s="33" t="str">
        <f ca="true">+IF(OFFSET('Hygiene Data'!$H$14,0,10*ROW('Hygiene Data'!H52))="","",OFFSET('Hygiene Data'!$H$14,0,10*ROW('Hygiene Data'!H52)))</f>
        <v/>
      </c>
    </row>
    <row r="59" x14ac:dyDescent="0.2">
      <c r="A59" s="56" t="str">
        <f ca="true">+IF(OFFSET('Water Data'!$B$1,0,10*ROW('Water Data'!B56))="","",OFFSET('Water Data'!$B$1,0,10*ROW('Water Data'!B56)))</f>
        <v/>
      </c>
      <c r="B59" s="56" t="str">
        <f ca="true">+IF(OFFSET('Water Data'!$A$3,0,10*ROW('Water Data'!A56))="","",OFFSET('Water Data'!$A$3,0,10*ROW('Water Data'!A56)))</f>
        <v/>
      </c>
      <c r="C59" s="56" t="str">
        <f ca="true">+IF(OFFSET('Water Data'!$C$3,0,10*ROW('Water Data'!C56))="","",OFFSET('Water Data'!$C$3,0,10*ROW('Water Data'!C56)))</f>
        <v/>
      </c>
      <c r="D59" s="244"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4"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4"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4"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4"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4"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4"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4"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4"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4"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4"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4"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4"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4"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4"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4"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4"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4"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5"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5"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5"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5"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5"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5"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5"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5"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5"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5"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5"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5"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5"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5"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5"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5"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5"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5"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5"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5"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5"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5"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5"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5"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5"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5"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5"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5"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5"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5"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6"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6"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6"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6"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6"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6"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6"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6"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6"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6"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6"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6"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6"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6"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6"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6"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6"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6"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3" t="str">
        <f ca="true">+IF(OFFSET('Water Data'!$C$28,0,10*ROW('Water Data'!C53))="","",OFFSET('Water Data'!$C$28,0,10*ROW('Water Data'!C53)))</f>
        <v/>
      </c>
      <c r="BT59" s="33" t="str">
        <f ca="true">+IF(OFFSET('Water Data'!$C$29,0,10*ROW('Water Data'!C53))="","",OFFSET('Water Data'!$C$29,0,10*ROW('Water Data'!C53)))</f>
        <v/>
      </c>
      <c r="BU59" s="33" t="str">
        <f ca="true">+IF(OFFSET('Water Data'!$C$30,0,10*ROW('Water Data'!C53))="","",OFFSET('Water Data'!$C$30,0,10*ROW('Water Data'!C53)))</f>
        <v/>
      </c>
      <c r="BV59" s="33" t="str">
        <f ca="true">+IF(OFFSET('Water Data'!$D$28,0,10*ROW('Water Data'!D53))="","",OFFSET('Water Data'!$D$28,0,10*ROW('Water Data'!D53)))</f>
        <v/>
      </c>
      <c r="BW59" s="33" t="str">
        <f ca="true">+IF(OFFSET('Water Data'!$D$29,0,10*ROW('Water Data'!D53))="","",OFFSET('Water Data'!$D$29,0,10*ROW('Water Data'!D53)))</f>
        <v/>
      </c>
      <c r="BX59" s="33" t="str">
        <f ca="true">+IF(OFFSET('Water Data'!$D$30,0,10*ROW('Water Data'!D53))="","",OFFSET('Water Data'!$D$30,0,10*ROW('Water Data'!D53)))</f>
        <v/>
      </c>
      <c r="BY59" s="33" t="str">
        <f ca="true">+IF(OFFSET('Water Data'!$E$28,0,10*ROW('Water Data'!E53))="","",OFFSET('Water Data'!$E$28,0,10*ROW('Water Data'!E53)))</f>
        <v/>
      </c>
      <c r="BZ59" s="33" t="str">
        <f ca="true">+IF(OFFSET('Water Data'!$E$29,0,10*ROW('Water Data'!E53))="","",OFFSET('Water Data'!$E$29,0,10*ROW('Water Data'!E53)))</f>
        <v/>
      </c>
      <c r="CA59" s="33" t="str">
        <f ca="true">+IF(OFFSET('Water Data'!$E$30,0,10*ROW('Water Data'!E53))="","",OFFSET('Water Data'!$E$30,0,10*ROW('Water Data'!E53)))</f>
        <v/>
      </c>
      <c r="CB59" s="33" t="str">
        <f ca="true">+IF(OFFSET('Water Data'!$F$28,0,10*ROW('Water Data'!F53))="","",OFFSET('Water Data'!$F$28,0,10*ROW('Water Data'!F53)))</f>
        <v/>
      </c>
      <c r="CC59" s="33" t="str">
        <f ca="true">+IF(OFFSET('Water Data'!$F$29,0,10*ROW('Water Data'!F53))="","",OFFSET('Water Data'!$F$29,0,10*ROW('Water Data'!F53)))</f>
        <v/>
      </c>
      <c r="CD59" s="33" t="str">
        <f ca="true">+IF(OFFSET('Water Data'!$F$30,0,10*ROW('Water Data'!F53))="","",OFFSET('Water Data'!$F$30,0,10*ROW('Water Data'!F53)))</f>
        <v/>
      </c>
      <c r="CE59" s="33" t="str">
        <f ca="true">+IF(OFFSET('Water Data'!$G$28,0,10*ROW('Water Data'!G53))="","",OFFSET('Water Data'!$G$28,0,10*ROW('Water Data'!G53)))</f>
        <v/>
      </c>
      <c r="CF59" s="33" t="str">
        <f ca="true">+IF(OFFSET('Water Data'!$G$29,0,10*ROW('Water Data'!G53))="","",OFFSET('Water Data'!$G$29,0,10*ROW('Water Data'!G53)))</f>
        <v/>
      </c>
      <c r="CG59" s="33" t="str">
        <f ca="true">+IF(OFFSET('Water Data'!$G$30,0,10*ROW('Water Data'!G53))="","",OFFSET('Water Data'!$G$30,0,10*ROW('Water Data'!G53)))</f>
        <v/>
      </c>
      <c r="CH59" s="33" t="str">
        <f ca="true">+IF(OFFSET('Water Data'!$H$28,0,10*ROW('Water Data'!H53))="","",OFFSET('Water Data'!$H$28,0,10*ROW('Water Data'!H53)))</f>
        <v/>
      </c>
      <c r="CI59" s="33" t="str">
        <f ca="true">+IF(OFFSET('Water Data'!$H$29,0,10*ROW('Water Data'!H53))="","",OFFSET('Water Data'!$H$29,0,10*ROW('Water Data'!H53)))</f>
        <v/>
      </c>
      <c r="CJ59" s="33" t="str">
        <f ca="true">+IF(OFFSET('Water Data'!$H$30,0,10*ROW('Water Data'!H53))="","",OFFSET('Water Data'!$H$30,0,10*ROW('Water Data'!H53)))</f>
        <v/>
      </c>
      <c r="CK59" s="33" t="str">
        <f ca="true">+IF(OFFSET('Sanitation Data'!$C$29,0,10*ROW('Sanitation Data'!C53))="","",OFFSET('Sanitation Data'!$C$29,0,10*ROW('Sanitation Data'!C53)))</f>
        <v/>
      </c>
      <c r="CL59" s="33" t="str">
        <f ca="true">+IF(OFFSET('Sanitation Data'!$C$30,0,10*ROW('Sanitation Data'!C53))="","",OFFSET('Sanitation Data'!$C$30,0,10*ROW('Sanitation Data'!C53)))</f>
        <v/>
      </c>
      <c r="CM59" s="33" t="str">
        <f ca="true">+IF(OFFSET('Sanitation Data'!$C$31,0,10*ROW('Sanitation Data'!C53))="","",OFFSET('Sanitation Data'!$C$31,0,10*ROW('Sanitation Data'!C53)))</f>
        <v/>
      </c>
      <c r="CN59" s="33" t="str">
        <f ca="true">+IF(OFFSET('Sanitation Data'!$C$32,0,10*ROW('Sanitation Data'!C53))="","",OFFSET('Sanitation Data'!$C$32,0,10*ROW('Sanitation Data'!C53)))</f>
        <v/>
      </c>
      <c r="CO59" s="33" t="str">
        <f ca="true">+IF(OFFSET('Sanitation Data'!$C$33,0,10*ROW('Sanitation Data'!C53))="","",OFFSET('Sanitation Data'!$C$33,0,10*ROW('Sanitation Data'!C53)))</f>
        <v/>
      </c>
      <c r="CP59" s="33" t="str">
        <f ca="true">+IF(OFFSET('Sanitation Data'!$D$29,0,10*ROW('Sanitation Data'!D53))="","",OFFSET('Sanitation Data'!$D$29,0,10*ROW('Sanitation Data'!D53)))</f>
        <v/>
      </c>
      <c r="CQ59" s="33" t="str">
        <f ca="true">+IF(OFFSET('Sanitation Data'!$D$30,0,10*ROW('Sanitation Data'!D53))="","",OFFSET('Sanitation Data'!$D$30,0,10*ROW('Sanitation Data'!D53)))</f>
        <v/>
      </c>
      <c r="CR59" s="33" t="str">
        <f ca="true">+IF(OFFSET('Sanitation Data'!$D$31,0,10*ROW('Sanitation Data'!D53))="","",OFFSET('Sanitation Data'!$D$31,0,10*ROW('Sanitation Data'!D53)))</f>
        <v/>
      </c>
      <c r="CS59" s="33" t="str">
        <f ca="true">+IF(OFFSET('Sanitation Data'!$D$32,0,10*ROW('Sanitation Data'!D53))="","",OFFSET('Sanitation Data'!$D$32,0,10*ROW('Sanitation Data'!D53)))</f>
        <v/>
      </c>
      <c r="CT59" s="33" t="str">
        <f ca="true">+IF(OFFSET('Sanitation Data'!$D$33,0,10*ROW('Sanitation Data'!D53))="","",OFFSET('Sanitation Data'!$D$33,0,10*ROW('Sanitation Data'!D53)))</f>
        <v/>
      </c>
      <c r="CU59" s="33" t="str">
        <f ca="true">+IF(OFFSET('Sanitation Data'!$E$29,0,10*ROW('Sanitation Data'!E53))="","",OFFSET('Sanitation Data'!$E$29,0,10*ROW('Sanitation Data'!E53)))</f>
        <v/>
      </c>
      <c r="CV59" s="33" t="str">
        <f ca="true">+IF(OFFSET('Sanitation Data'!$E$30,0,10*ROW('Sanitation Data'!E53))="","",OFFSET('Sanitation Data'!$E$30,0,10*ROW('Sanitation Data'!E53)))</f>
        <v/>
      </c>
      <c r="CW59" s="33" t="str">
        <f ca="true">+IF(OFFSET('Sanitation Data'!$E$31,0,10*ROW('Sanitation Data'!E53))="","",OFFSET('Sanitation Data'!$E$31,0,10*ROW('Sanitation Data'!E53)))</f>
        <v/>
      </c>
      <c r="CX59" s="33" t="str">
        <f ca="true">+IF(OFFSET('Sanitation Data'!$E$32,0,10*ROW('Sanitation Data'!E53))="","",OFFSET('Sanitation Data'!$E$32,0,10*ROW('Sanitation Data'!E53)))</f>
        <v/>
      </c>
      <c r="CY59" s="33" t="str">
        <f ca="true">+IF(OFFSET('Sanitation Data'!$E$33,0,10*ROW('Sanitation Data'!E53))="","",OFFSET('Sanitation Data'!$E$33,0,10*ROW('Sanitation Data'!E53)))</f>
        <v/>
      </c>
      <c r="CZ59" s="33" t="str">
        <f ca="true">+IF(OFFSET('Sanitation Data'!$F$29,0,10*ROW('Sanitation Data'!F53))="","",OFFSET('Sanitation Data'!$F$29,0,10*ROW('Sanitation Data'!F53)))</f>
        <v/>
      </c>
      <c r="DA59" s="33" t="str">
        <f ca="true">+IF(OFFSET('Sanitation Data'!$F$30,0,10*ROW('Sanitation Data'!F53))="","",OFFSET('Sanitation Data'!$F$30,0,10*ROW('Sanitation Data'!F53)))</f>
        <v/>
      </c>
      <c r="DB59" s="33" t="str">
        <f ca="true">+IF(OFFSET('Sanitation Data'!$F$31,0,10*ROW('Sanitation Data'!F53))="","",OFFSET('Sanitation Data'!$F$31,0,10*ROW('Sanitation Data'!F53)))</f>
        <v/>
      </c>
      <c r="DC59" s="33" t="str">
        <f ca="true">+IF(OFFSET('Sanitation Data'!$F$32,0,10*ROW('Sanitation Data'!F53))="","",OFFSET('Sanitation Data'!$F$32,0,10*ROW('Sanitation Data'!F53)))</f>
        <v/>
      </c>
      <c r="DD59" s="33" t="str">
        <f ca="true">+IF(OFFSET('Sanitation Data'!$F$33,0,10*ROW('Sanitation Data'!F53))="","",OFFSET('Sanitation Data'!$F$33,0,10*ROW('Sanitation Data'!F53)))</f>
        <v/>
      </c>
      <c r="DE59" s="33" t="str">
        <f ca="true">+IF(OFFSET('Sanitation Data'!$G$29,0,10*ROW('Sanitation Data'!G53))="","",OFFSET('Sanitation Data'!$G$29,0,10*ROW('Sanitation Data'!G53)))</f>
        <v/>
      </c>
      <c r="DF59" s="33" t="str">
        <f ca="true">+IF(OFFSET('Sanitation Data'!$G$30,0,10*ROW('Sanitation Data'!G53))="","",OFFSET('Sanitation Data'!$G$30,0,10*ROW('Sanitation Data'!G53)))</f>
        <v/>
      </c>
      <c r="DG59" s="33" t="str">
        <f ca="true">+IF(OFFSET('Sanitation Data'!$G$31,0,10*ROW('Sanitation Data'!G53))="","",OFFSET('Sanitation Data'!$G$31,0,10*ROW('Sanitation Data'!G53)))</f>
        <v/>
      </c>
      <c r="DH59" s="33" t="str">
        <f ca="true">+IF(OFFSET('Sanitation Data'!$G$32,0,10*ROW('Sanitation Data'!G53))="","",OFFSET('Sanitation Data'!$G$32,0,10*ROW('Sanitation Data'!G53)))</f>
        <v/>
      </c>
      <c r="DI59" s="33" t="str">
        <f ca="true">+IF(OFFSET('Sanitation Data'!$G$33,0,10*ROW('Sanitation Data'!G53))="","",OFFSET('Sanitation Data'!$G$33,0,10*ROW('Sanitation Data'!G53)))</f>
        <v/>
      </c>
      <c r="DJ59" s="33" t="str">
        <f ca="true">+IF(OFFSET('Sanitation Data'!$H$29,0,10*ROW('Sanitation Data'!H53))="","",OFFSET('Sanitation Data'!$H$29,0,10*ROW('Sanitation Data'!H53)))</f>
        <v/>
      </c>
      <c r="DK59" s="33" t="str">
        <f ca="true">+IF(OFFSET('Sanitation Data'!$H$30,0,10*ROW('Sanitation Data'!H53))="","",OFFSET('Sanitation Data'!$H$30,0,10*ROW('Sanitation Data'!H53)))</f>
        <v/>
      </c>
      <c r="DL59" s="33" t="str">
        <f ca="true">+IF(OFFSET('Sanitation Data'!$H$31,0,10*ROW('Sanitation Data'!H53))="","",OFFSET('Sanitation Data'!$H$31,0,10*ROW('Sanitation Data'!H53)))</f>
        <v/>
      </c>
      <c r="DM59" s="33" t="str">
        <f ca="true">+IF(OFFSET('Sanitation Data'!$H$32,0,10*ROW('Sanitation Data'!H53))="","",OFFSET('Sanitation Data'!$H$32,0,10*ROW('Sanitation Data'!H53)))</f>
        <v/>
      </c>
      <c r="DN59" s="33" t="str">
        <f ca="true">+IF(OFFSET('Sanitation Data'!$H$33,0,10*ROW('Sanitation Data'!H53))="","",OFFSET('Sanitation Data'!$H$33,0,10*ROW('Sanitation Data'!H53)))</f>
        <v/>
      </c>
      <c r="DO59" s="33" t="str">
        <f ca="true">+IF(OFFSET('Hygiene Data'!$C$12,0,10*ROW('Hygiene Data'!C53))="","",OFFSET('Hygiene Data'!$C$12,0,10*ROW('Hygiene Data'!C53)))</f>
        <v/>
      </c>
      <c r="DP59" s="33" t="str">
        <f ca="true">+IF(OFFSET('Hygiene Data'!$C$13,0,10*ROW('Hygiene Data'!C53))="","",OFFSET('Hygiene Data'!$C$13,0,10*ROW('Hygiene Data'!C53)))</f>
        <v/>
      </c>
      <c r="DQ59" s="33" t="str">
        <f ca="true">+IF(OFFSET('Hygiene Data'!$C$14,0,10*ROW('Hygiene Data'!C53))="","",OFFSET('Hygiene Data'!$C$14,0,10*ROW('Hygiene Data'!C53)))</f>
        <v/>
      </c>
      <c r="DR59" s="33" t="str">
        <f ca="true">+IF(OFFSET('Hygiene Data'!$D$12,0,10*ROW('Hygiene Data'!D53))="","",OFFSET('Hygiene Data'!$D$12,0,10*ROW('Hygiene Data'!D53)))</f>
        <v/>
      </c>
      <c r="DS59" s="33" t="str">
        <f ca="true">+IF(OFFSET('Hygiene Data'!$D$13,0,10*ROW('Hygiene Data'!D53))="","",OFFSET('Hygiene Data'!$D$13,0,10*ROW('Hygiene Data'!D53)))</f>
        <v/>
      </c>
      <c r="DT59" s="33" t="str">
        <f ca="true">+IF(OFFSET('Hygiene Data'!$D$14,0,10*ROW('Hygiene Data'!D53))="","",OFFSET('Hygiene Data'!$D$14,0,10*ROW('Hygiene Data'!D53)))</f>
        <v/>
      </c>
      <c r="DU59" s="33" t="str">
        <f ca="true">+IF(OFFSET('Hygiene Data'!$E$12,0,10*ROW('Hygiene Data'!E53))="","",OFFSET('Hygiene Data'!$E$12,0,10*ROW('Hygiene Data'!E53)))</f>
        <v/>
      </c>
      <c r="DV59" s="33" t="str">
        <f ca="true">+IF(OFFSET('Hygiene Data'!$E$13,0,10*ROW('Hygiene Data'!E53))="","",OFFSET('Hygiene Data'!$E$13,0,10*ROW('Hygiene Data'!E53)))</f>
        <v/>
      </c>
      <c r="DW59" s="33" t="str">
        <f ca="true">+IF(OFFSET('Hygiene Data'!$E$14,0,10*ROW('Hygiene Data'!E53))="","",OFFSET('Hygiene Data'!$E$14,0,10*ROW('Hygiene Data'!E53)))</f>
        <v/>
      </c>
      <c r="DX59" s="33" t="str">
        <f ca="true">+IF(OFFSET('Hygiene Data'!$F$12,0,10*ROW('Hygiene Data'!F53))="","",OFFSET('Hygiene Data'!$F$12,0,10*ROW('Hygiene Data'!F53)))</f>
        <v/>
      </c>
      <c r="DY59" s="33" t="str">
        <f ca="true">+IF(OFFSET('Hygiene Data'!$F$13,0,10*ROW('Hygiene Data'!F53))="","",OFFSET('Hygiene Data'!$F$13,0,10*ROW('Hygiene Data'!F53)))</f>
        <v/>
      </c>
      <c r="DZ59" s="33" t="str">
        <f ca="true">+IF(OFFSET('Hygiene Data'!$F$14,0,10*ROW('Hygiene Data'!F53))="","",OFFSET('Hygiene Data'!$F$14,0,10*ROW('Hygiene Data'!F53)))</f>
        <v/>
      </c>
      <c r="EA59" s="33" t="str">
        <f ca="true">+IF(OFFSET('Hygiene Data'!$G$12,0,10*ROW('Hygiene Data'!G53))="","",OFFSET('Hygiene Data'!$G$12,0,10*ROW('Hygiene Data'!G53)))</f>
        <v/>
      </c>
      <c r="EB59" s="33" t="str">
        <f ca="true">+IF(OFFSET('Hygiene Data'!$G$13,0,10*ROW('Hygiene Data'!G53))="","",OFFSET('Hygiene Data'!$G$13,0,10*ROW('Hygiene Data'!G53)))</f>
        <v/>
      </c>
      <c r="EC59" s="33" t="str">
        <f ca="true">+IF(OFFSET('Hygiene Data'!$G$14,0,10*ROW('Hygiene Data'!G53))="","",OFFSET('Hygiene Data'!$G$14,0,10*ROW('Hygiene Data'!G53)))</f>
        <v/>
      </c>
      <c r="ED59" s="33" t="str">
        <f ca="true">+IF(OFFSET('Hygiene Data'!$H$12,0,10*ROW('Hygiene Data'!H53))="","",OFFSET('Hygiene Data'!$H$12,0,10*ROW('Hygiene Data'!H53)))</f>
        <v/>
      </c>
      <c r="EE59" s="33" t="str">
        <f ca="true">+IF(OFFSET('Hygiene Data'!$H$13,0,10*ROW('Hygiene Data'!H53))="","",OFFSET('Hygiene Data'!$H$13,0,10*ROW('Hygiene Data'!H53)))</f>
        <v/>
      </c>
      <c r="EF59" s="33" t="str">
        <f ca="true">+IF(OFFSET('Hygiene Data'!$H$14,0,10*ROW('Hygiene Data'!H53))="","",OFFSET('Hygiene Data'!$H$14,0,10*ROW('Hygiene Data'!H53)))</f>
        <v/>
      </c>
    </row>
    <row r="60" x14ac:dyDescent="0.2">
      <c r="A60" s="56" t="str">
        <f ca="true">+IF(OFFSET('Water Data'!$B$1,0,10*ROW('Water Data'!B57))="","",OFFSET('Water Data'!$B$1,0,10*ROW('Water Data'!B57)))</f>
        <v/>
      </c>
      <c r="B60" s="56" t="str">
        <f ca="true">+IF(OFFSET('Water Data'!$A$3,0,10*ROW('Water Data'!A57))="","",OFFSET('Water Data'!$A$3,0,10*ROW('Water Data'!A57)))</f>
        <v/>
      </c>
      <c r="C60" s="56" t="str">
        <f ca="true">+IF(OFFSET('Water Data'!$C$3,0,10*ROW('Water Data'!C57))="","",OFFSET('Water Data'!$C$3,0,10*ROW('Water Data'!C57)))</f>
        <v/>
      </c>
      <c r="D60" s="244"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4"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4"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4"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4"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4"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4"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4"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4"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4"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4"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4"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4"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4"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4"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4"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4"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4"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5"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5"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5"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5"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5"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5"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5"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5"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5"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5"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5"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5"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5"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5"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5"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5"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5"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5"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5"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5"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5"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5"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5"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5"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5"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5"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5"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5"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5"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5"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6"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6"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6"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6"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6"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6"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6"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6"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6"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6"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6"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6"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6"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6"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6"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6"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6"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6"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3" t="str">
        <f ca="true">+IF(OFFSET('Water Data'!$C$28,0,10*ROW('Water Data'!C54))="","",OFFSET('Water Data'!$C$28,0,10*ROW('Water Data'!C54)))</f>
        <v/>
      </c>
      <c r="BT60" s="33" t="str">
        <f ca="true">+IF(OFFSET('Water Data'!$C$29,0,10*ROW('Water Data'!C54))="","",OFFSET('Water Data'!$C$29,0,10*ROW('Water Data'!C54)))</f>
        <v/>
      </c>
      <c r="BU60" s="33" t="str">
        <f ca="true">+IF(OFFSET('Water Data'!$C$30,0,10*ROW('Water Data'!C54))="","",OFFSET('Water Data'!$C$30,0,10*ROW('Water Data'!C54)))</f>
        <v/>
      </c>
      <c r="BV60" s="33" t="str">
        <f ca="true">+IF(OFFSET('Water Data'!$D$28,0,10*ROW('Water Data'!D54))="","",OFFSET('Water Data'!$D$28,0,10*ROW('Water Data'!D54)))</f>
        <v/>
      </c>
      <c r="BW60" s="33" t="str">
        <f ca="true">+IF(OFFSET('Water Data'!$D$29,0,10*ROW('Water Data'!D54))="","",OFFSET('Water Data'!$D$29,0,10*ROW('Water Data'!D54)))</f>
        <v/>
      </c>
      <c r="BX60" s="33" t="str">
        <f ca="true">+IF(OFFSET('Water Data'!$D$30,0,10*ROW('Water Data'!D54))="","",OFFSET('Water Data'!$D$30,0,10*ROW('Water Data'!D54)))</f>
        <v/>
      </c>
      <c r="BY60" s="33" t="str">
        <f ca="true">+IF(OFFSET('Water Data'!$E$28,0,10*ROW('Water Data'!E54))="","",OFFSET('Water Data'!$E$28,0,10*ROW('Water Data'!E54)))</f>
        <v/>
      </c>
      <c r="BZ60" s="33" t="str">
        <f ca="true">+IF(OFFSET('Water Data'!$E$29,0,10*ROW('Water Data'!E54))="","",OFFSET('Water Data'!$E$29,0,10*ROW('Water Data'!E54)))</f>
        <v/>
      </c>
      <c r="CA60" s="33" t="str">
        <f ca="true">+IF(OFFSET('Water Data'!$E$30,0,10*ROW('Water Data'!E54))="","",OFFSET('Water Data'!$E$30,0,10*ROW('Water Data'!E54)))</f>
        <v/>
      </c>
      <c r="CB60" s="33" t="str">
        <f ca="true">+IF(OFFSET('Water Data'!$F$28,0,10*ROW('Water Data'!F54))="","",OFFSET('Water Data'!$F$28,0,10*ROW('Water Data'!F54)))</f>
        <v/>
      </c>
      <c r="CC60" s="33" t="str">
        <f ca="true">+IF(OFFSET('Water Data'!$F$29,0,10*ROW('Water Data'!F54))="","",OFFSET('Water Data'!$F$29,0,10*ROW('Water Data'!F54)))</f>
        <v/>
      </c>
      <c r="CD60" s="33" t="str">
        <f ca="true">+IF(OFFSET('Water Data'!$F$30,0,10*ROW('Water Data'!F54))="","",OFFSET('Water Data'!$F$30,0,10*ROW('Water Data'!F54)))</f>
        <v/>
      </c>
      <c r="CE60" s="33" t="str">
        <f ca="true">+IF(OFFSET('Water Data'!$G$28,0,10*ROW('Water Data'!G54))="","",OFFSET('Water Data'!$G$28,0,10*ROW('Water Data'!G54)))</f>
        <v/>
      </c>
      <c r="CF60" s="33" t="str">
        <f ca="true">+IF(OFFSET('Water Data'!$G$29,0,10*ROW('Water Data'!G54))="","",OFFSET('Water Data'!$G$29,0,10*ROW('Water Data'!G54)))</f>
        <v/>
      </c>
      <c r="CG60" s="33" t="str">
        <f ca="true">+IF(OFFSET('Water Data'!$G$30,0,10*ROW('Water Data'!G54))="","",OFFSET('Water Data'!$G$30,0,10*ROW('Water Data'!G54)))</f>
        <v/>
      </c>
      <c r="CH60" s="33" t="str">
        <f ca="true">+IF(OFFSET('Water Data'!$H$28,0,10*ROW('Water Data'!H54))="","",OFFSET('Water Data'!$H$28,0,10*ROW('Water Data'!H54)))</f>
        <v/>
      </c>
      <c r="CI60" s="33" t="str">
        <f ca="true">+IF(OFFSET('Water Data'!$H$29,0,10*ROW('Water Data'!H54))="","",OFFSET('Water Data'!$H$29,0,10*ROW('Water Data'!H54)))</f>
        <v/>
      </c>
      <c r="CJ60" s="33" t="str">
        <f ca="true">+IF(OFFSET('Water Data'!$H$30,0,10*ROW('Water Data'!H54))="","",OFFSET('Water Data'!$H$30,0,10*ROW('Water Data'!H54)))</f>
        <v/>
      </c>
      <c r="CK60" s="33" t="str">
        <f ca="true">+IF(OFFSET('Sanitation Data'!$C$29,0,10*ROW('Sanitation Data'!C54))="","",OFFSET('Sanitation Data'!$C$29,0,10*ROW('Sanitation Data'!C54)))</f>
        <v/>
      </c>
      <c r="CL60" s="33" t="str">
        <f ca="true">+IF(OFFSET('Sanitation Data'!$C$30,0,10*ROW('Sanitation Data'!C54))="","",OFFSET('Sanitation Data'!$C$30,0,10*ROW('Sanitation Data'!C54)))</f>
        <v/>
      </c>
      <c r="CM60" s="33" t="str">
        <f ca="true">+IF(OFFSET('Sanitation Data'!$C$31,0,10*ROW('Sanitation Data'!C54))="","",OFFSET('Sanitation Data'!$C$31,0,10*ROW('Sanitation Data'!C54)))</f>
        <v/>
      </c>
      <c r="CN60" s="33" t="str">
        <f ca="true">+IF(OFFSET('Sanitation Data'!$C$32,0,10*ROW('Sanitation Data'!C54))="","",OFFSET('Sanitation Data'!$C$32,0,10*ROW('Sanitation Data'!C54)))</f>
        <v/>
      </c>
      <c r="CO60" s="33" t="str">
        <f ca="true">+IF(OFFSET('Sanitation Data'!$C$33,0,10*ROW('Sanitation Data'!C54))="","",OFFSET('Sanitation Data'!$C$33,0,10*ROW('Sanitation Data'!C54)))</f>
        <v/>
      </c>
      <c r="CP60" s="33" t="str">
        <f ca="true">+IF(OFFSET('Sanitation Data'!$D$29,0,10*ROW('Sanitation Data'!D54))="","",OFFSET('Sanitation Data'!$D$29,0,10*ROW('Sanitation Data'!D54)))</f>
        <v/>
      </c>
      <c r="CQ60" s="33" t="str">
        <f ca="true">+IF(OFFSET('Sanitation Data'!$D$30,0,10*ROW('Sanitation Data'!D54))="","",OFFSET('Sanitation Data'!$D$30,0,10*ROW('Sanitation Data'!D54)))</f>
        <v/>
      </c>
      <c r="CR60" s="33" t="str">
        <f ca="true">+IF(OFFSET('Sanitation Data'!$D$31,0,10*ROW('Sanitation Data'!D54))="","",OFFSET('Sanitation Data'!$D$31,0,10*ROW('Sanitation Data'!D54)))</f>
        <v/>
      </c>
      <c r="CS60" s="33" t="str">
        <f ca="true">+IF(OFFSET('Sanitation Data'!$D$32,0,10*ROW('Sanitation Data'!D54))="","",OFFSET('Sanitation Data'!$D$32,0,10*ROW('Sanitation Data'!D54)))</f>
        <v/>
      </c>
      <c r="CT60" s="33" t="str">
        <f ca="true">+IF(OFFSET('Sanitation Data'!$D$33,0,10*ROW('Sanitation Data'!D54))="","",OFFSET('Sanitation Data'!$D$33,0,10*ROW('Sanitation Data'!D54)))</f>
        <v/>
      </c>
      <c r="CU60" s="33" t="str">
        <f ca="true">+IF(OFFSET('Sanitation Data'!$E$29,0,10*ROW('Sanitation Data'!E54))="","",OFFSET('Sanitation Data'!$E$29,0,10*ROW('Sanitation Data'!E54)))</f>
        <v/>
      </c>
      <c r="CV60" s="33" t="str">
        <f ca="true">+IF(OFFSET('Sanitation Data'!$E$30,0,10*ROW('Sanitation Data'!E54))="","",OFFSET('Sanitation Data'!$E$30,0,10*ROW('Sanitation Data'!E54)))</f>
        <v/>
      </c>
      <c r="CW60" s="33" t="str">
        <f ca="true">+IF(OFFSET('Sanitation Data'!$E$31,0,10*ROW('Sanitation Data'!E54))="","",OFFSET('Sanitation Data'!$E$31,0,10*ROW('Sanitation Data'!E54)))</f>
        <v/>
      </c>
      <c r="CX60" s="33" t="str">
        <f ca="true">+IF(OFFSET('Sanitation Data'!$E$32,0,10*ROW('Sanitation Data'!E54))="","",OFFSET('Sanitation Data'!$E$32,0,10*ROW('Sanitation Data'!E54)))</f>
        <v/>
      </c>
      <c r="CY60" s="33" t="str">
        <f ca="true">+IF(OFFSET('Sanitation Data'!$E$33,0,10*ROW('Sanitation Data'!E54))="","",OFFSET('Sanitation Data'!$E$33,0,10*ROW('Sanitation Data'!E54)))</f>
        <v/>
      </c>
      <c r="CZ60" s="33" t="str">
        <f ca="true">+IF(OFFSET('Sanitation Data'!$F$29,0,10*ROW('Sanitation Data'!F54))="","",OFFSET('Sanitation Data'!$F$29,0,10*ROW('Sanitation Data'!F54)))</f>
        <v/>
      </c>
      <c r="DA60" s="33" t="str">
        <f ca="true">+IF(OFFSET('Sanitation Data'!$F$30,0,10*ROW('Sanitation Data'!F54))="","",OFFSET('Sanitation Data'!$F$30,0,10*ROW('Sanitation Data'!F54)))</f>
        <v/>
      </c>
      <c r="DB60" s="33" t="str">
        <f ca="true">+IF(OFFSET('Sanitation Data'!$F$31,0,10*ROW('Sanitation Data'!F54))="","",OFFSET('Sanitation Data'!$F$31,0,10*ROW('Sanitation Data'!F54)))</f>
        <v/>
      </c>
      <c r="DC60" s="33" t="str">
        <f ca="true">+IF(OFFSET('Sanitation Data'!$F$32,0,10*ROW('Sanitation Data'!F54))="","",OFFSET('Sanitation Data'!$F$32,0,10*ROW('Sanitation Data'!F54)))</f>
        <v/>
      </c>
      <c r="DD60" s="33" t="str">
        <f ca="true">+IF(OFFSET('Sanitation Data'!$F$33,0,10*ROW('Sanitation Data'!F54))="","",OFFSET('Sanitation Data'!$F$33,0,10*ROW('Sanitation Data'!F54)))</f>
        <v/>
      </c>
      <c r="DE60" s="33" t="str">
        <f ca="true">+IF(OFFSET('Sanitation Data'!$G$29,0,10*ROW('Sanitation Data'!G54))="","",OFFSET('Sanitation Data'!$G$29,0,10*ROW('Sanitation Data'!G54)))</f>
        <v/>
      </c>
      <c r="DF60" s="33" t="str">
        <f ca="true">+IF(OFFSET('Sanitation Data'!$G$30,0,10*ROW('Sanitation Data'!G54))="","",OFFSET('Sanitation Data'!$G$30,0,10*ROW('Sanitation Data'!G54)))</f>
        <v/>
      </c>
      <c r="DG60" s="33" t="str">
        <f ca="true">+IF(OFFSET('Sanitation Data'!$G$31,0,10*ROW('Sanitation Data'!G54))="","",OFFSET('Sanitation Data'!$G$31,0,10*ROW('Sanitation Data'!G54)))</f>
        <v/>
      </c>
      <c r="DH60" s="33" t="str">
        <f ca="true">+IF(OFFSET('Sanitation Data'!$G$32,0,10*ROW('Sanitation Data'!G54))="","",OFFSET('Sanitation Data'!$G$32,0,10*ROW('Sanitation Data'!G54)))</f>
        <v/>
      </c>
      <c r="DI60" s="33" t="str">
        <f ca="true">+IF(OFFSET('Sanitation Data'!$G$33,0,10*ROW('Sanitation Data'!G54))="","",OFFSET('Sanitation Data'!$G$33,0,10*ROW('Sanitation Data'!G54)))</f>
        <v/>
      </c>
      <c r="DJ60" s="33" t="str">
        <f ca="true">+IF(OFFSET('Sanitation Data'!$H$29,0,10*ROW('Sanitation Data'!H54))="","",OFFSET('Sanitation Data'!$H$29,0,10*ROW('Sanitation Data'!H54)))</f>
        <v/>
      </c>
      <c r="DK60" s="33" t="str">
        <f ca="true">+IF(OFFSET('Sanitation Data'!$H$30,0,10*ROW('Sanitation Data'!H54))="","",OFFSET('Sanitation Data'!$H$30,0,10*ROW('Sanitation Data'!H54)))</f>
        <v/>
      </c>
      <c r="DL60" s="33" t="str">
        <f ca="true">+IF(OFFSET('Sanitation Data'!$H$31,0,10*ROW('Sanitation Data'!H54))="","",OFFSET('Sanitation Data'!$H$31,0,10*ROW('Sanitation Data'!H54)))</f>
        <v/>
      </c>
      <c r="DM60" s="33" t="str">
        <f ca="true">+IF(OFFSET('Sanitation Data'!$H$32,0,10*ROW('Sanitation Data'!H54))="","",OFFSET('Sanitation Data'!$H$32,0,10*ROW('Sanitation Data'!H54)))</f>
        <v/>
      </c>
      <c r="DN60" s="33" t="str">
        <f ca="true">+IF(OFFSET('Sanitation Data'!$H$33,0,10*ROW('Sanitation Data'!H54))="","",OFFSET('Sanitation Data'!$H$33,0,10*ROW('Sanitation Data'!H54)))</f>
        <v/>
      </c>
      <c r="DO60" s="33" t="str">
        <f ca="true">+IF(OFFSET('Hygiene Data'!$C$12,0,10*ROW('Hygiene Data'!C54))="","",OFFSET('Hygiene Data'!$C$12,0,10*ROW('Hygiene Data'!C54)))</f>
        <v/>
      </c>
      <c r="DP60" s="33" t="str">
        <f ca="true">+IF(OFFSET('Hygiene Data'!$C$13,0,10*ROW('Hygiene Data'!C54))="","",OFFSET('Hygiene Data'!$C$13,0,10*ROW('Hygiene Data'!C54)))</f>
        <v/>
      </c>
      <c r="DQ60" s="33" t="str">
        <f ca="true">+IF(OFFSET('Hygiene Data'!$C$14,0,10*ROW('Hygiene Data'!C54))="","",OFFSET('Hygiene Data'!$C$14,0,10*ROW('Hygiene Data'!C54)))</f>
        <v/>
      </c>
      <c r="DR60" s="33" t="str">
        <f ca="true">+IF(OFFSET('Hygiene Data'!$D$12,0,10*ROW('Hygiene Data'!D54))="","",OFFSET('Hygiene Data'!$D$12,0,10*ROW('Hygiene Data'!D54)))</f>
        <v/>
      </c>
      <c r="DS60" s="33" t="str">
        <f ca="true">+IF(OFFSET('Hygiene Data'!$D$13,0,10*ROW('Hygiene Data'!D54))="","",OFFSET('Hygiene Data'!$D$13,0,10*ROW('Hygiene Data'!D54)))</f>
        <v/>
      </c>
      <c r="DT60" s="33" t="str">
        <f ca="true">+IF(OFFSET('Hygiene Data'!$D$14,0,10*ROW('Hygiene Data'!D54))="","",OFFSET('Hygiene Data'!$D$14,0,10*ROW('Hygiene Data'!D54)))</f>
        <v/>
      </c>
      <c r="DU60" s="33" t="str">
        <f ca="true">+IF(OFFSET('Hygiene Data'!$E$12,0,10*ROW('Hygiene Data'!E54))="","",OFFSET('Hygiene Data'!$E$12,0,10*ROW('Hygiene Data'!E54)))</f>
        <v/>
      </c>
      <c r="DV60" s="33" t="str">
        <f ca="true">+IF(OFFSET('Hygiene Data'!$E$13,0,10*ROW('Hygiene Data'!E54))="","",OFFSET('Hygiene Data'!$E$13,0,10*ROW('Hygiene Data'!E54)))</f>
        <v/>
      </c>
      <c r="DW60" s="33" t="str">
        <f ca="true">+IF(OFFSET('Hygiene Data'!$E$14,0,10*ROW('Hygiene Data'!E54))="","",OFFSET('Hygiene Data'!$E$14,0,10*ROW('Hygiene Data'!E54)))</f>
        <v/>
      </c>
      <c r="DX60" s="33" t="str">
        <f ca="true">+IF(OFFSET('Hygiene Data'!$F$12,0,10*ROW('Hygiene Data'!F54))="","",OFFSET('Hygiene Data'!$F$12,0,10*ROW('Hygiene Data'!F54)))</f>
        <v/>
      </c>
      <c r="DY60" s="33" t="str">
        <f ca="true">+IF(OFFSET('Hygiene Data'!$F$13,0,10*ROW('Hygiene Data'!F54))="","",OFFSET('Hygiene Data'!$F$13,0,10*ROW('Hygiene Data'!F54)))</f>
        <v/>
      </c>
      <c r="DZ60" s="33" t="str">
        <f ca="true">+IF(OFFSET('Hygiene Data'!$F$14,0,10*ROW('Hygiene Data'!F54))="","",OFFSET('Hygiene Data'!$F$14,0,10*ROW('Hygiene Data'!F54)))</f>
        <v/>
      </c>
      <c r="EA60" s="33" t="str">
        <f ca="true">+IF(OFFSET('Hygiene Data'!$G$12,0,10*ROW('Hygiene Data'!G54))="","",OFFSET('Hygiene Data'!$G$12,0,10*ROW('Hygiene Data'!G54)))</f>
        <v/>
      </c>
      <c r="EB60" s="33" t="str">
        <f ca="true">+IF(OFFSET('Hygiene Data'!$G$13,0,10*ROW('Hygiene Data'!G54))="","",OFFSET('Hygiene Data'!$G$13,0,10*ROW('Hygiene Data'!G54)))</f>
        <v/>
      </c>
      <c r="EC60" s="33" t="str">
        <f ca="true">+IF(OFFSET('Hygiene Data'!$G$14,0,10*ROW('Hygiene Data'!G54))="","",OFFSET('Hygiene Data'!$G$14,0,10*ROW('Hygiene Data'!G54)))</f>
        <v/>
      </c>
      <c r="ED60" s="33" t="str">
        <f ca="true">+IF(OFFSET('Hygiene Data'!$H$12,0,10*ROW('Hygiene Data'!H54))="","",OFFSET('Hygiene Data'!$H$12,0,10*ROW('Hygiene Data'!H54)))</f>
        <v/>
      </c>
      <c r="EE60" s="33" t="str">
        <f ca="true">+IF(OFFSET('Hygiene Data'!$H$13,0,10*ROW('Hygiene Data'!H54))="","",OFFSET('Hygiene Data'!$H$13,0,10*ROW('Hygiene Data'!H54)))</f>
        <v/>
      </c>
      <c r="EF60" s="33" t="str">
        <f ca="true">+IF(OFFSET('Hygiene Data'!$H$14,0,10*ROW('Hygiene Data'!H54))="","",OFFSET('Hygiene Data'!$H$14,0,10*ROW('Hygiene Data'!H54)))</f>
        <v/>
      </c>
    </row>
    <row r="61" x14ac:dyDescent="0.2">
      <c r="A61" s="56" t="str">
        <f ca="true">+IF(OFFSET('Water Data'!$B$1,0,10*ROW('Water Data'!B58))="","",OFFSET('Water Data'!$B$1,0,10*ROW('Water Data'!B58)))</f>
        <v/>
      </c>
      <c r="B61" s="56" t="str">
        <f ca="true">+IF(OFFSET('Water Data'!$A$3,0,10*ROW('Water Data'!A58))="","",OFFSET('Water Data'!$A$3,0,10*ROW('Water Data'!A58)))</f>
        <v/>
      </c>
      <c r="C61" s="56" t="str">
        <f ca="true">+IF(OFFSET('Water Data'!$C$3,0,10*ROW('Water Data'!C58))="","",OFFSET('Water Data'!$C$3,0,10*ROW('Water Data'!C58)))</f>
        <v/>
      </c>
      <c r="D61" s="244"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4"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4"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4"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4"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4"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4"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4"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4"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4"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4"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4"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4"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4"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4"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4"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4"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4"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5"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5"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5"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5"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5"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5"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5"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5"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5"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5"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5"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5"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5"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5"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5"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5"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5"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5"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5"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5"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5"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5"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5"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5"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5"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5"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5"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5"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5"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5"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6"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6"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6"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6"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6"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6"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6"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6"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6"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6"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6"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6"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6"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6"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6"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6"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6"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6"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3" t="str">
        <f ca="true">+IF(OFFSET('Water Data'!$C$28,0,10*ROW('Water Data'!C55))="","",OFFSET('Water Data'!$C$28,0,10*ROW('Water Data'!C55)))</f>
        <v/>
      </c>
      <c r="BT61" s="33" t="str">
        <f ca="true">+IF(OFFSET('Water Data'!$C$29,0,10*ROW('Water Data'!C55))="","",OFFSET('Water Data'!$C$29,0,10*ROW('Water Data'!C55)))</f>
        <v/>
      </c>
      <c r="BU61" s="33" t="str">
        <f ca="true">+IF(OFFSET('Water Data'!$C$30,0,10*ROW('Water Data'!C55))="","",OFFSET('Water Data'!$C$30,0,10*ROW('Water Data'!C55)))</f>
        <v/>
      </c>
      <c r="BV61" s="33" t="str">
        <f ca="true">+IF(OFFSET('Water Data'!$D$28,0,10*ROW('Water Data'!D55))="","",OFFSET('Water Data'!$D$28,0,10*ROW('Water Data'!D55)))</f>
        <v/>
      </c>
      <c r="BW61" s="33" t="str">
        <f ca="true">+IF(OFFSET('Water Data'!$D$29,0,10*ROW('Water Data'!D55))="","",OFFSET('Water Data'!$D$29,0,10*ROW('Water Data'!D55)))</f>
        <v/>
      </c>
      <c r="BX61" s="33" t="str">
        <f ca="true">+IF(OFFSET('Water Data'!$D$30,0,10*ROW('Water Data'!D55))="","",OFFSET('Water Data'!$D$30,0,10*ROW('Water Data'!D55)))</f>
        <v/>
      </c>
      <c r="BY61" s="33" t="str">
        <f ca="true">+IF(OFFSET('Water Data'!$E$28,0,10*ROW('Water Data'!E55))="","",OFFSET('Water Data'!$E$28,0,10*ROW('Water Data'!E55)))</f>
        <v/>
      </c>
      <c r="BZ61" s="33" t="str">
        <f ca="true">+IF(OFFSET('Water Data'!$E$29,0,10*ROW('Water Data'!E55))="","",OFFSET('Water Data'!$E$29,0,10*ROW('Water Data'!E55)))</f>
        <v/>
      </c>
      <c r="CA61" s="33" t="str">
        <f ca="true">+IF(OFFSET('Water Data'!$E$30,0,10*ROW('Water Data'!E55))="","",OFFSET('Water Data'!$E$30,0,10*ROW('Water Data'!E55)))</f>
        <v/>
      </c>
      <c r="CB61" s="33" t="str">
        <f ca="true">+IF(OFFSET('Water Data'!$F$28,0,10*ROW('Water Data'!F55))="","",OFFSET('Water Data'!$F$28,0,10*ROW('Water Data'!F55)))</f>
        <v/>
      </c>
      <c r="CC61" s="33" t="str">
        <f ca="true">+IF(OFFSET('Water Data'!$F$29,0,10*ROW('Water Data'!F55))="","",OFFSET('Water Data'!$F$29,0,10*ROW('Water Data'!F55)))</f>
        <v/>
      </c>
      <c r="CD61" s="33" t="str">
        <f ca="true">+IF(OFFSET('Water Data'!$F$30,0,10*ROW('Water Data'!F55))="","",OFFSET('Water Data'!$F$30,0,10*ROW('Water Data'!F55)))</f>
        <v/>
      </c>
      <c r="CE61" s="33" t="str">
        <f ca="true">+IF(OFFSET('Water Data'!$G$28,0,10*ROW('Water Data'!G55))="","",OFFSET('Water Data'!$G$28,0,10*ROW('Water Data'!G55)))</f>
        <v/>
      </c>
      <c r="CF61" s="33" t="str">
        <f ca="true">+IF(OFFSET('Water Data'!$G$29,0,10*ROW('Water Data'!G55))="","",OFFSET('Water Data'!$G$29,0,10*ROW('Water Data'!G55)))</f>
        <v/>
      </c>
      <c r="CG61" s="33" t="str">
        <f ca="true">+IF(OFFSET('Water Data'!$G$30,0,10*ROW('Water Data'!G55))="","",OFFSET('Water Data'!$G$30,0,10*ROW('Water Data'!G55)))</f>
        <v/>
      </c>
      <c r="CH61" s="33" t="str">
        <f ca="true">+IF(OFFSET('Water Data'!$H$28,0,10*ROW('Water Data'!H55))="","",OFFSET('Water Data'!$H$28,0,10*ROW('Water Data'!H55)))</f>
        <v/>
      </c>
      <c r="CI61" s="33" t="str">
        <f ca="true">+IF(OFFSET('Water Data'!$H$29,0,10*ROW('Water Data'!H55))="","",OFFSET('Water Data'!$H$29,0,10*ROW('Water Data'!H55)))</f>
        <v/>
      </c>
      <c r="CJ61" s="33" t="str">
        <f ca="true">+IF(OFFSET('Water Data'!$H$30,0,10*ROW('Water Data'!H55))="","",OFFSET('Water Data'!$H$30,0,10*ROW('Water Data'!H55)))</f>
        <v/>
      </c>
      <c r="CK61" s="33" t="str">
        <f ca="true">+IF(OFFSET('Sanitation Data'!$C$29,0,10*ROW('Sanitation Data'!C55))="","",OFFSET('Sanitation Data'!$C$29,0,10*ROW('Sanitation Data'!C55)))</f>
        <v/>
      </c>
      <c r="CL61" s="33" t="str">
        <f ca="true">+IF(OFFSET('Sanitation Data'!$C$30,0,10*ROW('Sanitation Data'!C55))="","",OFFSET('Sanitation Data'!$C$30,0,10*ROW('Sanitation Data'!C55)))</f>
        <v/>
      </c>
      <c r="CM61" s="33" t="str">
        <f ca="true">+IF(OFFSET('Sanitation Data'!$C$31,0,10*ROW('Sanitation Data'!C55))="","",OFFSET('Sanitation Data'!$C$31,0,10*ROW('Sanitation Data'!C55)))</f>
        <v/>
      </c>
      <c r="CN61" s="33" t="str">
        <f ca="true">+IF(OFFSET('Sanitation Data'!$C$32,0,10*ROW('Sanitation Data'!C55))="","",OFFSET('Sanitation Data'!$C$32,0,10*ROW('Sanitation Data'!C55)))</f>
        <v/>
      </c>
      <c r="CO61" s="33" t="str">
        <f ca="true">+IF(OFFSET('Sanitation Data'!$C$33,0,10*ROW('Sanitation Data'!C55))="","",OFFSET('Sanitation Data'!$C$33,0,10*ROW('Sanitation Data'!C55)))</f>
        <v/>
      </c>
      <c r="CP61" s="33" t="str">
        <f ca="true">+IF(OFFSET('Sanitation Data'!$D$29,0,10*ROW('Sanitation Data'!D55))="","",OFFSET('Sanitation Data'!$D$29,0,10*ROW('Sanitation Data'!D55)))</f>
        <v/>
      </c>
      <c r="CQ61" s="33" t="str">
        <f ca="true">+IF(OFFSET('Sanitation Data'!$D$30,0,10*ROW('Sanitation Data'!D55))="","",OFFSET('Sanitation Data'!$D$30,0,10*ROW('Sanitation Data'!D55)))</f>
        <v/>
      </c>
      <c r="CR61" s="33" t="str">
        <f ca="true">+IF(OFFSET('Sanitation Data'!$D$31,0,10*ROW('Sanitation Data'!D55))="","",OFFSET('Sanitation Data'!$D$31,0,10*ROW('Sanitation Data'!D55)))</f>
        <v/>
      </c>
      <c r="CS61" s="33" t="str">
        <f ca="true">+IF(OFFSET('Sanitation Data'!$D$32,0,10*ROW('Sanitation Data'!D55))="","",OFFSET('Sanitation Data'!$D$32,0,10*ROW('Sanitation Data'!D55)))</f>
        <v/>
      </c>
      <c r="CT61" s="33" t="str">
        <f ca="true">+IF(OFFSET('Sanitation Data'!$D$33,0,10*ROW('Sanitation Data'!D55))="","",OFFSET('Sanitation Data'!$D$33,0,10*ROW('Sanitation Data'!D55)))</f>
        <v/>
      </c>
      <c r="CU61" s="33" t="str">
        <f ca="true">+IF(OFFSET('Sanitation Data'!$E$29,0,10*ROW('Sanitation Data'!E55))="","",OFFSET('Sanitation Data'!$E$29,0,10*ROW('Sanitation Data'!E55)))</f>
        <v/>
      </c>
      <c r="CV61" s="33" t="str">
        <f ca="true">+IF(OFFSET('Sanitation Data'!$E$30,0,10*ROW('Sanitation Data'!E55))="","",OFFSET('Sanitation Data'!$E$30,0,10*ROW('Sanitation Data'!E55)))</f>
        <v/>
      </c>
      <c r="CW61" s="33" t="str">
        <f ca="true">+IF(OFFSET('Sanitation Data'!$E$31,0,10*ROW('Sanitation Data'!E55))="","",OFFSET('Sanitation Data'!$E$31,0,10*ROW('Sanitation Data'!E55)))</f>
        <v/>
      </c>
      <c r="CX61" s="33" t="str">
        <f ca="true">+IF(OFFSET('Sanitation Data'!$E$32,0,10*ROW('Sanitation Data'!E55))="","",OFFSET('Sanitation Data'!$E$32,0,10*ROW('Sanitation Data'!E55)))</f>
        <v/>
      </c>
      <c r="CY61" s="33" t="str">
        <f ca="true">+IF(OFFSET('Sanitation Data'!$E$33,0,10*ROW('Sanitation Data'!E55))="","",OFFSET('Sanitation Data'!$E$33,0,10*ROW('Sanitation Data'!E55)))</f>
        <v/>
      </c>
      <c r="CZ61" s="33" t="str">
        <f ca="true">+IF(OFFSET('Sanitation Data'!$F$29,0,10*ROW('Sanitation Data'!F55))="","",OFFSET('Sanitation Data'!$F$29,0,10*ROW('Sanitation Data'!F55)))</f>
        <v/>
      </c>
      <c r="DA61" s="33" t="str">
        <f ca="true">+IF(OFFSET('Sanitation Data'!$F$30,0,10*ROW('Sanitation Data'!F55))="","",OFFSET('Sanitation Data'!$F$30,0,10*ROW('Sanitation Data'!F55)))</f>
        <v/>
      </c>
      <c r="DB61" s="33" t="str">
        <f ca="true">+IF(OFFSET('Sanitation Data'!$F$31,0,10*ROW('Sanitation Data'!F55))="","",OFFSET('Sanitation Data'!$F$31,0,10*ROW('Sanitation Data'!F55)))</f>
        <v/>
      </c>
      <c r="DC61" s="33" t="str">
        <f ca="true">+IF(OFFSET('Sanitation Data'!$F$32,0,10*ROW('Sanitation Data'!F55))="","",OFFSET('Sanitation Data'!$F$32,0,10*ROW('Sanitation Data'!F55)))</f>
        <v/>
      </c>
      <c r="DD61" s="33" t="str">
        <f ca="true">+IF(OFFSET('Sanitation Data'!$F$33,0,10*ROW('Sanitation Data'!F55))="","",OFFSET('Sanitation Data'!$F$33,0,10*ROW('Sanitation Data'!F55)))</f>
        <v/>
      </c>
      <c r="DE61" s="33" t="str">
        <f ca="true">+IF(OFFSET('Sanitation Data'!$G$29,0,10*ROW('Sanitation Data'!G55))="","",OFFSET('Sanitation Data'!$G$29,0,10*ROW('Sanitation Data'!G55)))</f>
        <v/>
      </c>
      <c r="DF61" s="33" t="str">
        <f ca="true">+IF(OFFSET('Sanitation Data'!$G$30,0,10*ROW('Sanitation Data'!G55))="","",OFFSET('Sanitation Data'!$G$30,0,10*ROW('Sanitation Data'!G55)))</f>
        <v/>
      </c>
      <c r="DG61" s="33" t="str">
        <f ca="true">+IF(OFFSET('Sanitation Data'!$G$31,0,10*ROW('Sanitation Data'!G55))="","",OFFSET('Sanitation Data'!$G$31,0,10*ROW('Sanitation Data'!G55)))</f>
        <v/>
      </c>
      <c r="DH61" s="33" t="str">
        <f ca="true">+IF(OFFSET('Sanitation Data'!$G$32,0,10*ROW('Sanitation Data'!G55))="","",OFFSET('Sanitation Data'!$G$32,0,10*ROW('Sanitation Data'!G55)))</f>
        <v/>
      </c>
      <c r="DI61" s="33" t="str">
        <f ca="true">+IF(OFFSET('Sanitation Data'!$G$33,0,10*ROW('Sanitation Data'!G55))="","",OFFSET('Sanitation Data'!$G$33,0,10*ROW('Sanitation Data'!G55)))</f>
        <v/>
      </c>
      <c r="DJ61" s="33" t="str">
        <f ca="true">+IF(OFFSET('Sanitation Data'!$H$29,0,10*ROW('Sanitation Data'!H55))="","",OFFSET('Sanitation Data'!$H$29,0,10*ROW('Sanitation Data'!H55)))</f>
        <v/>
      </c>
      <c r="DK61" s="33" t="str">
        <f ca="true">+IF(OFFSET('Sanitation Data'!$H$30,0,10*ROW('Sanitation Data'!H55))="","",OFFSET('Sanitation Data'!$H$30,0,10*ROW('Sanitation Data'!H55)))</f>
        <v/>
      </c>
      <c r="DL61" s="33" t="str">
        <f ca="true">+IF(OFFSET('Sanitation Data'!$H$31,0,10*ROW('Sanitation Data'!H55))="","",OFFSET('Sanitation Data'!$H$31,0,10*ROW('Sanitation Data'!H55)))</f>
        <v/>
      </c>
      <c r="DM61" s="33" t="str">
        <f ca="true">+IF(OFFSET('Sanitation Data'!$H$32,0,10*ROW('Sanitation Data'!H55))="","",OFFSET('Sanitation Data'!$H$32,0,10*ROW('Sanitation Data'!H55)))</f>
        <v/>
      </c>
      <c r="DN61" s="33" t="str">
        <f ca="true">+IF(OFFSET('Sanitation Data'!$H$33,0,10*ROW('Sanitation Data'!H55))="","",OFFSET('Sanitation Data'!$H$33,0,10*ROW('Sanitation Data'!H55)))</f>
        <v/>
      </c>
      <c r="DO61" s="33" t="str">
        <f ca="true">+IF(OFFSET('Hygiene Data'!$C$12,0,10*ROW('Hygiene Data'!C55))="","",OFFSET('Hygiene Data'!$C$12,0,10*ROW('Hygiene Data'!C55)))</f>
        <v/>
      </c>
      <c r="DP61" s="33" t="str">
        <f ca="true">+IF(OFFSET('Hygiene Data'!$C$13,0,10*ROW('Hygiene Data'!C55))="","",OFFSET('Hygiene Data'!$C$13,0,10*ROW('Hygiene Data'!C55)))</f>
        <v/>
      </c>
      <c r="DQ61" s="33" t="str">
        <f ca="true">+IF(OFFSET('Hygiene Data'!$C$14,0,10*ROW('Hygiene Data'!C55))="","",OFFSET('Hygiene Data'!$C$14,0,10*ROW('Hygiene Data'!C55)))</f>
        <v/>
      </c>
      <c r="DR61" s="33" t="str">
        <f ca="true">+IF(OFFSET('Hygiene Data'!$D$12,0,10*ROW('Hygiene Data'!D55))="","",OFFSET('Hygiene Data'!$D$12,0,10*ROW('Hygiene Data'!D55)))</f>
        <v/>
      </c>
      <c r="DS61" s="33" t="str">
        <f ca="true">+IF(OFFSET('Hygiene Data'!$D$13,0,10*ROW('Hygiene Data'!D55))="","",OFFSET('Hygiene Data'!$D$13,0,10*ROW('Hygiene Data'!D55)))</f>
        <v/>
      </c>
      <c r="DT61" s="33" t="str">
        <f ca="true">+IF(OFFSET('Hygiene Data'!$D$14,0,10*ROW('Hygiene Data'!D55))="","",OFFSET('Hygiene Data'!$D$14,0,10*ROW('Hygiene Data'!D55)))</f>
        <v/>
      </c>
      <c r="DU61" s="33" t="str">
        <f ca="true">+IF(OFFSET('Hygiene Data'!$E$12,0,10*ROW('Hygiene Data'!E55))="","",OFFSET('Hygiene Data'!$E$12,0,10*ROW('Hygiene Data'!E55)))</f>
        <v/>
      </c>
      <c r="DV61" s="33" t="str">
        <f ca="true">+IF(OFFSET('Hygiene Data'!$E$13,0,10*ROW('Hygiene Data'!E55))="","",OFFSET('Hygiene Data'!$E$13,0,10*ROW('Hygiene Data'!E55)))</f>
        <v/>
      </c>
      <c r="DW61" s="33" t="str">
        <f ca="true">+IF(OFFSET('Hygiene Data'!$E$14,0,10*ROW('Hygiene Data'!E55))="","",OFFSET('Hygiene Data'!$E$14,0,10*ROW('Hygiene Data'!E55)))</f>
        <v/>
      </c>
      <c r="DX61" s="33" t="str">
        <f ca="true">+IF(OFFSET('Hygiene Data'!$F$12,0,10*ROW('Hygiene Data'!F55))="","",OFFSET('Hygiene Data'!$F$12,0,10*ROW('Hygiene Data'!F55)))</f>
        <v/>
      </c>
      <c r="DY61" s="33" t="str">
        <f ca="true">+IF(OFFSET('Hygiene Data'!$F$13,0,10*ROW('Hygiene Data'!F55))="","",OFFSET('Hygiene Data'!$F$13,0,10*ROW('Hygiene Data'!F55)))</f>
        <v/>
      </c>
      <c r="DZ61" s="33" t="str">
        <f ca="true">+IF(OFFSET('Hygiene Data'!$F$14,0,10*ROW('Hygiene Data'!F55))="","",OFFSET('Hygiene Data'!$F$14,0,10*ROW('Hygiene Data'!F55)))</f>
        <v/>
      </c>
      <c r="EA61" s="33" t="str">
        <f ca="true">+IF(OFFSET('Hygiene Data'!$G$12,0,10*ROW('Hygiene Data'!G55))="","",OFFSET('Hygiene Data'!$G$12,0,10*ROW('Hygiene Data'!G55)))</f>
        <v/>
      </c>
      <c r="EB61" s="33" t="str">
        <f ca="true">+IF(OFFSET('Hygiene Data'!$G$13,0,10*ROW('Hygiene Data'!G55))="","",OFFSET('Hygiene Data'!$G$13,0,10*ROW('Hygiene Data'!G55)))</f>
        <v/>
      </c>
      <c r="EC61" s="33" t="str">
        <f ca="true">+IF(OFFSET('Hygiene Data'!$G$14,0,10*ROW('Hygiene Data'!G55))="","",OFFSET('Hygiene Data'!$G$14,0,10*ROW('Hygiene Data'!G55)))</f>
        <v/>
      </c>
      <c r="ED61" s="33" t="str">
        <f ca="true">+IF(OFFSET('Hygiene Data'!$H$12,0,10*ROW('Hygiene Data'!H55))="","",OFFSET('Hygiene Data'!$H$12,0,10*ROW('Hygiene Data'!H55)))</f>
        <v/>
      </c>
      <c r="EE61" s="33" t="str">
        <f ca="true">+IF(OFFSET('Hygiene Data'!$H$13,0,10*ROW('Hygiene Data'!H55))="","",OFFSET('Hygiene Data'!$H$13,0,10*ROW('Hygiene Data'!H55)))</f>
        <v/>
      </c>
      <c r="EF61" s="33" t="str">
        <f ca="true">+IF(OFFSET('Hygiene Data'!$H$14,0,10*ROW('Hygiene Data'!H55))="","",OFFSET('Hygiene Data'!$H$14,0,10*ROW('Hygiene Data'!H55)))</f>
        <v/>
      </c>
    </row>
    <row r="62" x14ac:dyDescent="0.2">
      <c r="A62" s="56" t="str">
        <f ca="true">+IF(OFFSET('Water Data'!$B$1,0,10*ROW('Water Data'!B59))="","",OFFSET('Water Data'!$B$1,0,10*ROW('Water Data'!B59)))</f>
        <v/>
      </c>
      <c r="B62" s="56" t="str">
        <f ca="true">+IF(OFFSET('Water Data'!$A$3,0,10*ROW('Water Data'!A59))="","",OFFSET('Water Data'!$A$3,0,10*ROW('Water Data'!A59)))</f>
        <v/>
      </c>
      <c r="C62" s="56" t="str">
        <f ca="true">+IF(OFFSET('Water Data'!$C$3,0,10*ROW('Water Data'!C59))="","",OFFSET('Water Data'!$C$3,0,10*ROW('Water Data'!C59)))</f>
        <v/>
      </c>
      <c r="D62" s="244"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4"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4"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4"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4"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4"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4"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4"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4"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4"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4"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4"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4"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4"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4"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4"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4"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4"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5"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5"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5"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5"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5"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5"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5"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5"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5"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5"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5"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5"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5"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5"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5"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5"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5"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5"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5"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5"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5"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5"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5"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5"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5"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5"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5"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5"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5"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5"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6"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6"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6"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6"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6"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6"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6"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6"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6"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6"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6"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6"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6"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6"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6"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6"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6"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6"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3" t="str">
        <f ca="true">+IF(OFFSET('Water Data'!$C$28,0,10*ROW('Water Data'!C56))="","",OFFSET('Water Data'!$C$28,0,10*ROW('Water Data'!C56)))</f>
        <v/>
      </c>
      <c r="BT62" s="33" t="str">
        <f ca="true">+IF(OFFSET('Water Data'!$C$29,0,10*ROW('Water Data'!C56))="","",OFFSET('Water Data'!$C$29,0,10*ROW('Water Data'!C56)))</f>
        <v/>
      </c>
      <c r="BU62" s="33" t="str">
        <f ca="true">+IF(OFFSET('Water Data'!$C$30,0,10*ROW('Water Data'!C56))="","",OFFSET('Water Data'!$C$30,0,10*ROW('Water Data'!C56)))</f>
        <v/>
      </c>
      <c r="BV62" s="33" t="str">
        <f ca="true">+IF(OFFSET('Water Data'!$D$28,0,10*ROW('Water Data'!D56))="","",OFFSET('Water Data'!$D$28,0,10*ROW('Water Data'!D56)))</f>
        <v/>
      </c>
      <c r="BW62" s="33" t="str">
        <f ca="true">+IF(OFFSET('Water Data'!$D$29,0,10*ROW('Water Data'!D56))="","",OFFSET('Water Data'!$D$29,0,10*ROW('Water Data'!D56)))</f>
        <v/>
      </c>
      <c r="BX62" s="33" t="str">
        <f ca="true">+IF(OFFSET('Water Data'!$D$30,0,10*ROW('Water Data'!D56))="","",OFFSET('Water Data'!$D$30,0,10*ROW('Water Data'!D56)))</f>
        <v/>
      </c>
      <c r="BY62" s="33" t="str">
        <f ca="true">+IF(OFFSET('Water Data'!$E$28,0,10*ROW('Water Data'!E56))="","",OFFSET('Water Data'!$E$28,0,10*ROW('Water Data'!E56)))</f>
        <v/>
      </c>
      <c r="BZ62" s="33" t="str">
        <f ca="true">+IF(OFFSET('Water Data'!$E$29,0,10*ROW('Water Data'!E56))="","",OFFSET('Water Data'!$E$29,0,10*ROW('Water Data'!E56)))</f>
        <v/>
      </c>
      <c r="CA62" s="33" t="str">
        <f ca="true">+IF(OFFSET('Water Data'!$E$30,0,10*ROW('Water Data'!E56))="","",OFFSET('Water Data'!$E$30,0,10*ROW('Water Data'!E56)))</f>
        <v/>
      </c>
      <c r="CB62" s="33" t="str">
        <f ca="true">+IF(OFFSET('Water Data'!$F$28,0,10*ROW('Water Data'!F56))="","",OFFSET('Water Data'!$F$28,0,10*ROW('Water Data'!F56)))</f>
        <v/>
      </c>
      <c r="CC62" s="33" t="str">
        <f ca="true">+IF(OFFSET('Water Data'!$F$29,0,10*ROW('Water Data'!F56))="","",OFFSET('Water Data'!$F$29,0,10*ROW('Water Data'!F56)))</f>
        <v/>
      </c>
      <c r="CD62" s="33" t="str">
        <f ca="true">+IF(OFFSET('Water Data'!$F$30,0,10*ROW('Water Data'!F56))="","",OFFSET('Water Data'!$F$30,0,10*ROW('Water Data'!F56)))</f>
        <v/>
      </c>
      <c r="CE62" s="33" t="str">
        <f ca="true">+IF(OFFSET('Water Data'!$G$28,0,10*ROW('Water Data'!G56))="","",OFFSET('Water Data'!$G$28,0,10*ROW('Water Data'!G56)))</f>
        <v/>
      </c>
      <c r="CF62" s="33" t="str">
        <f ca="true">+IF(OFFSET('Water Data'!$G$29,0,10*ROW('Water Data'!G56))="","",OFFSET('Water Data'!$G$29,0,10*ROW('Water Data'!G56)))</f>
        <v/>
      </c>
      <c r="CG62" s="33" t="str">
        <f ca="true">+IF(OFFSET('Water Data'!$G$30,0,10*ROW('Water Data'!G56))="","",OFFSET('Water Data'!$G$30,0,10*ROW('Water Data'!G56)))</f>
        <v/>
      </c>
      <c r="CH62" s="33" t="str">
        <f ca="true">+IF(OFFSET('Water Data'!$H$28,0,10*ROW('Water Data'!H56))="","",OFFSET('Water Data'!$H$28,0,10*ROW('Water Data'!H56)))</f>
        <v/>
      </c>
      <c r="CI62" s="33" t="str">
        <f ca="true">+IF(OFFSET('Water Data'!$H$29,0,10*ROW('Water Data'!H56))="","",OFFSET('Water Data'!$H$29,0,10*ROW('Water Data'!H56)))</f>
        <v/>
      </c>
      <c r="CJ62" s="33" t="str">
        <f ca="true">+IF(OFFSET('Water Data'!$H$30,0,10*ROW('Water Data'!H56))="","",OFFSET('Water Data'!$H$30,0,10*ROW('Water Data'!H56)))</f>
        <v/>
      </c>
      <c r="CK62" s="33" t="str">
        <f ca="true">+IF(OFFSET('Sanitation Data'!$C$29,0,10*ROW('Sanitation Data'!C56))="","",OFFSET('Sanitation Data'!$C$29,0,10*ROW('Sanitation Data'!C56)))</f>
        <v/>
      </c>
      <c r="CL62" s="33" t="str">
        <f ca="true">+IF(OFFSET('Sanitation Data'!$C$30,0,10*ROW('Sanitation Data'!C56))="","",OFFSET('Sanitation Data'!$C$30,0,10*ROW('Sanitation Data'!C56)))</f>
        <v/>
      </c>
      <c r="CM62" s="33" t="str">
        <f ca="true">+IF(OFFSET('Sanitation Data'!$C$31,0,10*ROW('Sanitation Data'!C56))="","",OFFSET('Sanitation Data'!$C$31,0,10*ROW('Sanitation Data'!C56)))</f>
        <v/>
      </c>
      <c r="CN62" s="33" t="str">
        <f ca="true">+IF(OFFSET('Sanitation Data'!$C$32,0,10*ROW('Sanitation Data'!C56))="","",OFFSET('Sanitation Data'!$C$32,0,10*ROW('Sanitation Data'!C56)))</f>
        <v/>
      </c>
      <c r="CO62" s="33" t="str">
        <f ca="true">+IF(OFFSET('Sanitation Data'!$C$33,0,10*ROW('Sanitation Data'!C56))="","",OFFSET('Sanitation Data'!$C$33,0,10*ROW('Sanitation Data'!C56)))</f>
        <v/>
      </c>
      <c r="CP62" s="33" t="str">
        <f ca="true">+IF(OFFSET('Sanitation Data'!$D$29,0,10*ROW('Sanitation Data'!D56))="","",OFFSET('Sanitation Data'!$D$29,0,10*ROW('Sanitation Data'!D56)))</f>
        <v/>
      </c>
      <c r="CQ62" s="33" t="str">
        <f ca="true">+IF(OFFSET('Sanitation Data'!$D$30,0,10*ROW('Sanitation Data'!D56))="","",OFFSET('Sanitation Data'!$D$30,0,10*ROW('Sanitation Data'!D56)))</f>
        <v/>
      </c>
      <c r="CR62" s="33" t="str">
        <f ca="true">+IF(OFFSET('Sanitation Data'!$D$31,0,10*ROW('Sanitation Data'!D56))="","",OFFSET('Sanitation Data'!$D$31,0,10*ROW('Sanitation Data'!D56)))</f>
        <v/>
      </c>
      <c r="CS62" s="33" t="str">
        <f ca="true">+IF(OFFSET('Sanitation Data'!$D$32,0,10*ROW('Sanitation Data'!D56))="","",OFFSET('Sanitation Data'!$D$32,0,10*ROW('Sanitation Data'!D56)))</f>
        <v/>
      </c>
      <c r="CT62" s="33" t="str">
        <f ca="true">+IF(OFFSET('Sanitation Data'!$D$33,0,10*ROW('Sanitation Data'!D56))="","",OFFSET('Sanitation Data'!$D$33,0,10*ROW('Sanitation Data'!D56)))</f>
        <v/>
      </c>
      <c r="CU62" s="33" t="str">
        <f ca="true">+IF(OFFSET('Sanitation Data'!$E$29,0,10*ROW('Sanitation Data'!E56))="","",OFFSET('Sanitation Data'!$E$29,0,10*ROW('Sanitation Data'!E56)))</f>
        <v/>
      </c>
      <c r="CV62" s="33" t="str">
        <f ca="true">+IF(OFFSET('Sanitation Data'!$E$30,0,10*ROW('Sanitation Data'!E56))="","",OFFSET('Sanitation Data'!$E$30,0,10*ROW('Sanitation Data'!E56)))</f>
        <v/>
      </c>
      <c r="CW62" s="33" t="str">
        <f ca="true">+IF(OFFSET('Sanitation Data'!$E$31,0,10*ROW('Sanitation Data'!E56))="","",OFFSET('Sanitation Data'!$E$31,0,10*ROW('Sanitation Data'!E56)))</f>
        <v/>
      </c>
      <c r="CX62" s="33" t="str">
        <f ca="true">+IF(OFFSET('Sanitation Data'!$E$32,0,10*ROW('Sanitation Data'!E56))="","",OFFSET('Sanitation Data'!$E$32,0,10*ROW('Sanitation Data'!E56)))</f>
        <v/>
      </c>
      <c r="CY62" s="33" t="str">
        <f ca="true">+IF(OFFSET('Sanitation Data'!$E$33,0,10*ROW('Sanitation Data'!E56))="","",OFFSET('Sanitation Data'!$E$33,0,10*ROW('Sanitation Data'!E56)))</f>
        <v/>
      </c>
      <c r="CZ62" s="33" t="str">
        <f ca="true">+IF(OFFSET('Sanitation Data'!$F$29,0,10*ROW('Sanitation Data'!F56))="","",OFFSET('Sanitation Data'!$F$29,0,10*ROW('Sanitation Data'!F56)))</f>
        <v/>
      </c>
      <c r="DA62" s="33" t="str">
        <f ca="true">+IF(OFFSET('Sanitation Data'!$F$30,0,10*ROW('Sanitation Data'!F56))="","",OFFSET('Sanitation Data'!$F$30,0,10*ROW('Sanitation Data'!F56)))</f>
        <v/>
      </c>
      <c r="DB62" s="33" t="str">
        <f ca="true">+IF(OFFSET('Sanitation Data'!$F$31,0,10*ROW('Sanitation Data'!F56))="","",OFFSET('Sanitation Data'!$F$31,0,10*ROW('Sanitation Data'!F56)))</f>
        <v/>
      </c>
      <c r="DC62" s="33" t="str">
        <f ca="true">+IF(OFFSET('Sanitation Data'!$F$32,0,10*ROW('Sanitation Data'!F56))="","",OFFSET('Sanitation Data'!$F$32,0,10*ROW('Sanitation Data'!F56)))</f>
        <v/>
      </c>
      <c r="DD62" s="33" t="str">
        <f ca="true">+IF(OFFSET('Sanitation Data'!$F$33,0,10*ROW('Sanitation Data'!F56))="","",OFFSET('Sanitation Data'!$F$33,0,10*ROW('Sanitation Data'!F56)))</f>
        <v/>
      </c>
      <c r="DE62" s="33" t="str">
        <f ca="true">+IF(OFFSET('Sanitation Data'!$G$29,0,10*ROW('Sanitation Data'!G56))="","",OFFSET('Sanitation Data'!$G$29,0,10*ROW('Sanitation Data'!G56)))</f>
        <v/>
      </c>
      <c r="DF62" s="33" t="str">
        <f ca="true">+IF(OFFSET('Sanitation Data'!$G$30,0,10*ROW('Sanitation Data'!G56))="","",OFFSET('Sanitation Data'!$G$30,0,10*ROW('Sanitation Data'!G56)))</f>
        <v/>
      </c>
      <c r="DG62" s="33" t="str">
        <f ca="true">+IF(OFFSET('Sanitation Data'!$G$31,0,10*ROW('Sanitation Data'!G56))="","",OFFSET('Sanitation Data'!$G$31,0,10*ROW('Sanitation Data'!G56)))</f>
        <v/>
      </c>
      <c r="DH62" s="33" t="str">
        <f ca="true">+IF(OFFSET('Sanitation Data'!$G$32,0,10*ROW('Sanitation Data'!G56))="","",OFFSET('Sanitation Data'!$G$32,0,10*ROW('Sanitation Data'!G56)))</f>
        <v/>
      </c>
      <c r="DI62" s="33" t="str">
        <f ca="true">+IF(OFFSET('Sanitation Data'!$G$33,0,10*ROW('Sanitation Data'!G56))="","",OFFSET('Sanitation Data'!$G$33,0,10*ROW('Sanitation Data'!G56)))</f>
        <v/>
      </c>
      <c r="DJ62" s="33" t="str">
        <f ca="true">+IF(OFFSET('Sanitation Data'!$H$29,0,10*ROW('Sanitation Data'!H56))="","",OFFSET('Sanitation Data'!$H$29,0,10*ROW('Sanitation Data'!H56)))</f>
        <v/>
      </c>
      <c r="DK62" s="33" t="str">
        <f ca="true">+IF(OFFSET('Sanitation Data'!$H$30,0,10*ROW('Sanitation Data'!H56))="","",OFFSET('Sanitation Data'!$H$30,0,10*ROW('Sanitation Data'!H56)))</f>
        <v/>
      </c>
      <c r="DL62" s="33" t="str">
        <f ca="true">+IF(OFFSET('Sanitation Data'!$H$31,0,10*ROW('Sanitation Data'!H56))="","",OFFSET('Sanitation Data'!$H$31,0,10*ROW('Sanitation Data'!H56)))</f>
        <v/>
      </c>
      <c r="DM62" s="33" t="str">
        <f ca="true">+IF(OFFSET('Sanitation Data'!$H$32,0,10*ROW('Sanitation Data'!H56))="","",OFFSET('Sanitation Data'!$H$32,0,10*ROW('Sanitation Data'!H56)))</f>
        <v/>
      </c>
      <c r="DN62" s="33" t="str">
        <f ca="true">+IF(OFFSET('Sanitation Data'!$H$33,0,10*ROW('Sanitation Data'!H56))="","",OFFSET('Sanitation Data'!$H$33,0,10*ROW('Sanitation Data'!H56)))</f>
        <v/>
      </c>
      <c r="DO62" s="33" t="str">
        <f ca="true">+IF(OFFSET('Hygiene Data'!$C$12,0,10*ROW('Hygiene Data'!C56))="","",OFFSET('Hygiene Data'!$C$12,0,10*ROW('Hygiene Data'!C56)))</f>
        <v/>
      </c>
      <c r="DP62" s="33" t="str">
        <f ca="true">+IF(OFFSET('Hygiene Data'!$C$13,0,10*ROW('Hygiene Data'!C56))="","",OFFSET('Hygiene Data'!$C$13,0,10*ROW('Hygiene Data'!C56)))</f>
        <v/>
      </c>
      <c r="DQ62" s="33" t="str">
        <f ca="true">+IF(OFFSET('Hygiene Data'!$C$14,0,10*ROW('Hygiene Data'!C56))="","",OFFSET('Hygiene Data'!$C$14,0,10*ROW('Hygiene Data'!C56)))</f>
        <v/>
      </c>
      <c r="DR62" s="33" t="str">
        <f ca="true">+IF(OFFSET('Hygiene Data'!$D$12,0,10*ROW('Hygiene Data'!D56))="","",OFFSET('Hygiene Data'!$D$12,0,10*ROW('Hygiene Data'!D56)))</f>
        <v/>
      </c>
      <c r="DS62" s="33" t="str">
        <f ca="true">+IF(OFFSET('Hygiene Data'!$D$13,0,10*ROW('Hygiene Data'!D56))="","",OFFSET('Hygiene Data'!$D$13,0,10*ROW('Hygiene Data'!D56)))</f>
        <v/>
      </c>
      <c r="DT62" s="33" t="str">
        <f ca="true">+IF(OFFSET('Hygiene Data'!$D$14,0,10*ROW('Hygiene Data'!D56))="","",OFFSET('Hygiene Data'!$D$14,0,10*ROW('Hygiene Data'!D56)))</f>
        <v/>
      </c>
      <c r="DU62" s="33" t="str">
        <f ca="true">+IF(OFFSET('Hygiene Data'!$E$12,0,10*ROW('Hygiene Data'!E56))="","",OFFSET('Hygiene Data'!$E$12,0,10*ROW('Hygiene Data'!E56)))</f>
        <v/>
      </c>
      <c r="DV62" s="33" t="str">
        <f ca="true">+IF(OFFSET('Hygiene Data'!$E$13,0,10*ROW('Hygiene Data'!E56))="","",OFFSET('Hygiene Data'!$E$13,0,10*ROW('Hygiene Data'!E56)))</f>
        <v/>
      </c>
      <c r="DW62" s="33" t="str">
        <f ca="true">+IF(OFFSET('Hygiene Data'!$E$14,0,10*ROW('Hygiene Data'!E56))="","",OFFSET('Hygiene Data'!$E$14,0,10*ROW('Hygiene Data'!E56)))</f>
        <v/>
      </c>
      <c r="DX62" s="33" t="str">
        <f ca="true">+IF(OFFSET('Hygiene Data'!$F$12,0,10*ROW('Hygiene Data'!F56))="","",OFFSET('Hygiene Data'!$F$12,0,10*ROW('Hygiene Data'!F56)))</f>
        <v/>
      </c>
      <c r="DY62" s="33" t="str">
        <f ca="true">+IF(OFFSET('Hygiene Data'!$F$13,0,10*ROW('Hygiene Data'!F56))="","",OFFSET('Hygiene Data'!$F$13,0,10*ROW('Hygiene Data'!F56)))</f>
        <v/>
      </c>
      <c r="DZ62" s="33" t="str">
        <f ca="true">+IF(OFFSET('Hygiene Data'!$F$14,0,10*ROW('Hygiene Data'!F56))="","",OFFSET('Hygiene Data'!$F$14,0,10*ROW('Hygiene Data'!F56)))</f>
        <v/>
      </c>
      <c r="EA62" s="33" t="str">
        <f ca="true">+IF(OFFSET('Hygiene Data'!$G$12,0,10*ROW('Hygiene Data'!G56))="","",OFFSET('Hygiene Data'!$G$12,0,10*ROW('Hygiene Data'!G56)))</f>
        <v/>
      </c>
      <c r="EB62" s="33" t="str">
        <f ca="true">+IF(OFFSET('Hygiene Data'!$G$13,0,10*ROW('Hygiene Data'!G56))="","",OFFSET('Hygiene Data'!$G$13,0,10*ROW('Hygiene Data'!G56)))</f>
        <v/>
      </c>
      <c r="EC62" s="33" t="str">
        <f ca="true">+IF(OFFSET('Hygiene Data'!$G$14,0,10*ROW('Hygiene Data'!G56))="","",OFFSET('Hygiene Data'!$G$14,0,10*ROW('Hygiene Data'!G56)))</f>
        <v/>
      </c>
      <c r="ED62" s="33" t="str">
        <f ca="true">+IF(OFFSET('Hygiene Data'!$H$12,0,10*ROW('Hygiene Data'!H56))="","",OFFSET('Hygiene Data'!$H$12,0,10*ROW('Hygiene Data'!H56)))</f>
        <v/>
      </c>
      <c r="EE62" s="33" t="str">
        <f ca="true">+IF(OFFSET('Hygiene Data'!$H$13,0,10*ROW('Hygiene Data'!H56))="","",OFFSET('Hygiene Data'!$H$13,0,10*ROW('Hygiene Data'!H56)))</f>
        <v/>
      </c>
      <c r="EF62" s="33" t="str">
        <f ca="true">+IF(OFFSET('Hygiene Data'!$H$14,0,10*ROW('Hygiene Data'!H56))="","",OFFSET('Hygiene Data'!$H$14,0,10*ROW('Hygiene Data'!H56)))</f>
        <v/>
      </c>
    </row>
    <row r="63" x14ac:dyDescent="0.2">
      <c r="A63" s="56" t="str">
        <f ca="true">+IF(OFFSET('Water Data'!$B$1,0,10*ROW('Water Data'!B60))="","",OFFSET('Water Data'!$B$1,0,10*ROW('Water Data'!B60)))</f>
        <v/>
      </c>
      <c r="B63" s="56" t="str">
        <f ca="true">+IF(OFFSET('Water Data'!$A$3,0,10*ROW('Water Data'!A60))="","",OFFSET('Water Data'!$A$3,0,10*ROW('Water Data'!A60)))</f>
        <v/>
      </c>
      <c r="C63" s="56" t="str">
        <f ca="true">+IF(OFFSET('Water Data'!$C$3,0,10*ROW('Water Data'!C60))="","",OFFSET('Water Data'!$C$3,0,10*ROW('Water Data'!C60)))</f>
        <v/>
      </c>
      <c r="D63" s="244"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4"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4"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4"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4"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4"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4"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4"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4"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4"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4"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4"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4"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4"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4"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4"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4"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4"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5"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5"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5"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5"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5"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5"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5"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5"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5"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5"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5"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5"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5"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5"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5"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5"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5"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5"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5"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5"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5"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5"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5"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5"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5"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5"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5"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5"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5"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5"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6"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6"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6"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6"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6"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6"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6"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6"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6"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6"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6"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6"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6"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6"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6"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6"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6"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6"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3" t="str">
        <f ca="true">+IF(OFFSET('Water Data'!$C$28,0,10*ROW('Water Data'!C57))="","",OFFSET('Water Data'!$C$28,0,10*ROW('Water Data'!C57)))</f>
        <v/>
      </c>
      <c r="BT63" s="33" t="str">
        <f ca="true">+IF(OFFSET('Water Data'!$C$29,0,10*ROW('Water Data'!C57))="","",OFFSET('Water Data'!$C$29,0,10*ROW('Water Data'!C57)))</f>
        <v/>
      </c>
      <c r="BU63" s="33" t="str">
        <f ca="true">+IF(OFFSET('Water Data'!$C$30,0,10*ROW('Water Data'!C57))="","",OFFSET('Water Data'!$C$30,0,10*ROW('Water Data'!C57)))</f>
        <v/>
      </c>
      <c r="BV63" s="33" t="str">
        <f ca="true">+IF(OFFSET('Water Data'!$D$28,0,10*ROW('Water Data'!D57))="","",OFFSET('Water Data'!$D$28,0,10*ROW('Water Data'!D57)))</f>
        <v/>
      </c>
      <c r="BW63" s="33" t="str">
        <f ca="true">+IF(OFFSET('Water Data'!$D$29,0,10*ROW('Water Data'!D57))="","",OFFSET('Water Data'!$D$29,0,10*ROW('Water Data'!D57)))</f>
        <v/>
      </c>
      <c r="BX63" s="33" t="str">
        <f ca="true">+IF(OFFSET('Water Data'!$D$30,0,10*ROW('Water Data'!D57))="","",OFFSET('Water Data'!$D$30,0,10*ROW('Water Data'!D57)))</f>
        <v/>
      </c>
      <c r="BY63" s="33" t="str">
        <f ca="true">+IF(OFFSET('Water Data'!$E$28,0,10*ROW('Water Data'!E57))="","",OFFSET('Water Data'!$E$28,0,10*ROW('Water Data'!E57)))</f>
        <v/>
      </c>
      <c r="BZ63" s="33" t="str">
        <f ca="true">+IF(OFFSET('Water Data'!$E$29,0,10*ROW('Water Data'!E57))="","",OFFSET('Water Data'!$E$29,0,10*ROW('Water Data'!E57)))</f>
        <v/>
      </c>
      <c r="CA63" s="33" t="str">
        <f ca="true">+IF(OFFSET('Water Data'!$E$30,0,10*ROW('Water Data'!E57))="","",OFFSET('Water Data'!$E$30,0,10*ROW('Water Data'!E57)))</f>
        <v/>
      </c>
      <c r="CB63" s="33" t="str">
        <f ca="true">+IF(OFFSET('Water Data'!$F$28,0,10*ROW('Water Data'!F57))="","",OFFSET('Water Data'!$F$28,0,10*ROW('Water Data'!F57)))</f>
        <v/>
      </c>
      <c r="CC63" s="33" t="str">
        <f ca="true">+IF(OFFSET('Water Data'!$F$29,0,10*ROW('Water Data'!F57))="","",OFFSET('Water Data'!$F$29,0,10*ROW('Water Data'!F57)))</f>
        <v/>
      </c>
      <c r="CD63" s="33" t="str">
        <f ca="true">+IF(OFFSET('Water Data'!$F$30,0,10*ROW('Water Data'!F57))="","",OFFSET('Water Data'!$F$30,0,10*ROW('Water Data'!F57)))</f>
        <v/>
      </c>
      <c r="CE63" s="33" t="str">
        <f ca="true">+IF(OFFSET('Water Data'!$G$28,0,10*ROW('Water Data'!G57))="","",OFFSET('Water Data'!$G$28,0,10*ROW('Water Data'!G57)))</f>
        <v/>
      </c>
      <c r="CF63" s="33" t="str">
        <f ca="true">+IF(OFFSET('Water Data'!$G$29,0,10*ROW('Water Data'!G57))="","",OFFSET('Water Data'!$G$29,0,10*ROW('Water Data'!G57)))</f>
        <v/>
      </c>
      <c r="CG63" s="33" t="str">
        <f ca="true">+IF(OFFSET('Water Data'!$G$30,0,10*ROW('Water Data'!G57))="","",OFFSET('Water Data'!$G$30,0,10*ROW('Water Data'!G57)))</f>
        <v/>
      </c>
      <c r="CH63" s="33" t="str">
        <f ca="true">+IF(OFFSET('Water Data'!$H$28,0,10*ROW('Water Data'!H57))="","",OFFSET('Water Data'!$H$28,0,10*ROW('Water Data'!H57)))</f>
        <v/>
      </c>
      <c r="CI63" s="33" t="str">
        <f ca="true">+IF(OFFSET('Water Data'!$H$29,0,10*ROW('Water Data'!H57))="","",OFFSET('Water Data'!$H$29,0,10*ROW('Water Data'!H57)))</f>
        <v/>
      </c>
      <c r="CJ63" s="33" t="str">
        <f ca="true">+IF(OFFSET('Water Data'!$H$30,0,10*ROW('Water Data'!H57))="","",OFFSET('Water Data'!$H$30,0,10*ROW('Water Data'!H57)))</f>
        <v/>
      </c>
      <c r="CK63" s="33" t="str">
        <f ca="true">+IF(OFFSET('Sanitation Data'!$C$29,0,10*ROW('Sanitation Data'!C57))="","",OFFSET('Sanitation Data'!$C$29,0,10*ROW('Sanitation Data'!C57)))</f>
        <v/>
      </c>
      <c r="CL63" s="33" t="str">
        <f ca="true">+IF(OFFSET('Sanitation Data'!$C$30,0,10*ROW('Sanitation Data'!C57))="","",OFFSET('Sanitation Data'!$C$30,0,10*ROW('Sanitation Data'!C57)))</f>
        <v/>
      </c>
      <c r="CM63" s="33" t="str">
        <f ca="true">+IF(OFFSET('Sanitation Data'!$C$31,0,10*ROW('Sanitation Data'!C57))="","",OFFSET('Sanitation Data'!$C$31,0,10*ROW('Sanitation Data'!C57)))</f>
        <v/>
      </c>
      <c r="CN63" s="33" t="str">
        <f ca="true">+IF(OFFSET('Sanitation Data'!$C$32,0,10*ROW('Sanitation Data'!C57))="","",OFFSET('Sanitation Data'!$C$32,0,10*ROW('Sanitation Data'!C57)))</f>
        <v/>
      </c>
      <c r="CO63" s="33" t="str">
        <f ca="true">+IF(OFFSET('Sanitation Data'!$C$33,0,10*ROW('Sanitation Data'!C57))="","",OFFSET('Sanitation Data'!$C$33,0,10*ROW('Sanitation Data'!C57)))</f>
        <v/>
      </c>
      <c r="CP63" s="33" t="str">
        <f ca="true">+IF(OFFSET('Sanitation Data'!$D$29,0,10*ROW('Sanitation Data'!D57))="","",OFFSET('Sanitation Data'!$D$29,0,10*ROW('Sanitation Data'!D57)))</f>
        <v/>
      </c>
      <c r="CQ63" s="33" t="str">
        <f ca="true">+IF(OFFSET('Sanitation Data'!$D$30,0,10*ROW('Sanitation Data'!D57))="","",OFFSET('Sanitation Data'!$D$30,0,10*ROW('Sanitation Data'!D57)))</f>
        <v/>
      </c>
      <c r="CR63" s="33" t="str">
        <f ca="true">+IF(OFFSET('Sanitation Data'!$D$31,0,10*ROW('Sanitation Data'!D57))="","",OFFSET('Sanitation Data'!$D$31,0,10*ROW('Sanitation Data'!D57)))</f>
        <v/>
      </c>
      <c r="CS63" s="33" t="str">
        <f ca="true">+IF(OFFSET('Sanitation Data'!$D$32,0,10*ROW('Sanitation Data'!D57))="","",OFFSET('Sanitation Data'!$D$32,0,10*ROW('Sanitation Data'!D57)))</f>
        <v/>
      </c>
      <c r="CT63" s="33" t="str">
        <f ca="true">+IF(OFFSET('Sanitation Data'!$D$33,0,10*ROW('Sanitation Data'!D57))="","",OFFSET('Sanitation Data'!$D$33,0,10*ROW('Sanitation Data'!D57)))</f>
        <v/>
      </c>
      <c r="CU63" s="33" t="str">
        <f ca="true">+IF(OFFSET('Sanitation Data'!$E$29,0,10*ROW('Sanitation Data'!E57))="","",OFFSET('Sanitation Data'!$E$29,0,10*ROW('Sanitation Data'!E57)))</f>
        <v/>
      </c>
      <c r="CV63" s="33" t="str">
        <f ca="true">+IF(OFFSET('Sanitation Data'!$E$30,0,10*ROW('Sanitation Data'!E57))="","",OFFSET('Sanitation Data'!$E$30,0,10*ROW('Sanitation Data'!E57)))</f>
        <v/>
      </c>
      <c r="CW63" s="33" t="str">
        <f ca="true">+IF(OFFSET('Sanitation Data'!$E$31,0,10*ROW('Sanitation Data'!E57))="","",OFFSET('Sanitation Data'!$E$31,0,10*ROW('Sanitation Data'!E57)))</f>
        <v/>
      </c>
      <c r="CX63" s="33" t="str">
        <f ca="true">+IF(OFFSET('Sanitation Data'!$E$32,0,10*ROW('Sanitation Data'!E57))="","",OFFSET('Sanitation Data'!$E$32,0,10*ROW('Sanitation Data'!E57)))</f>
        <v/>
      </c>
      <c r="CY63" s="33" t="str">
        <f ca="true">+IF(OFFSET('Sanitation Data'!$E$33,0,10*ROW('Sanitation Data'!E57))="","",OFFSET('Sanitation Data'!$E$33,0,10*ROW('Sanitation Data'!E57)))</f>
        <v/>
      </c>
      <c r="CZ63" s="33" t="str">
        <f ca="true">+IF(OFFSET('Sanitation Data'!$F$29,0,10*ROW('Sanitation Data'!F57))="","",OFFSET('Sanitation Data'!$F$29,0,10*ROW('Sanitation Data'!F57)))</f>
        <v/>
      </c>
      <c r="DA63" s="33" t="str">
        <f ca="true">+IF(OFFSET('Sanitation Data'!$F$30,0,10*ROW('Sanitation Data'!F57))="","",OFFSET('Sanitation Data'!$F$30,0,10*ROW('Sanitation Data'!F57)))</f>
        <v/>
      </c>
      <c r="DB63" s="33" t="str">
        <f ca="true">+IF(OFFSET('Sanitation Data'!$F$31,0,10*ROW('Sanitation Data'!F57))="","",OFFSET('Sanitation Data'!$F$31,0,10*ROW('Sanitation Data'!F57)))</f>
        <v/>
      </c>
      <c r="DC63" s="33" t="str">
        <f ca="true">+IF(OFFSET('Sanitation Data'!$F$32,0,10*ROW('Sanitation Data'!F57))="","",OFFSET('Sanitation Data'!$F$32,0,10*ROW('Sanitation Data'!F57)))</f>
        <v/>
      </c>
      <c r="DD63" s="33" t="str">
        <f ca="true">+IF(OFFSET('Sanitation Data'!$F$33,0,10*ROW('Sanitation Data'!F57))="","",OFFSET('Sanitation Data'!$F$33,0,10*ROW('Sanitation Data'!F57)))</f>
        <v/>
      </c>
      <c r="DE63" s="33" t="str">
        <f ca="true">+IF(OFFSET('Sanitation Data'!$G$29,0,10*ROW('Sanitation Data'!G57))="","",OFFSET('Sanitation Data'!$G$29,0,10*ROW('Sanitation Data'!G57)))</f>
        <v/>
      </c>
      <c r="DF63" s="33" t="str">
        <f ca="true">+IF(OFFSET('Sanitation Data'!$G$30,0,10*ROW('Sanitation Data'!G57))="","",OFFSET('Sanitation Data'!$G$30,0,10*ROW('Sanitation Data'!G57)))</f>
        <v/>
      </c>
      <c r="DG63" s="33" t="str">
        <f ca="true">+IF(OFFSET('Sanitation Data'!$G$31,0,10*ROW('Sanitation Data'!G57))="","",OFFSET('Sanitation Data'!$G$31,0,10*ROW('Sanitation Data'!G57)))</f>
        <v/>
      </c>
      <c r="DH63" s="33" t="str">
        <f ca="true">+IF(OFFSET('Sanitation Data'!$G$32,0,10*ROW('Sanitation Data'!G57))="","",OFFSET('Sanitation Data'!$G$32,0,10*ROW('Sanitation Data'!G57)))</f>
        <v/>
      </c>
      <c r="DI63" s="33" t="str">
        <f ca="true">+IF(OFFSET('Sanitation Data'!$G$33,0,10*ROW('Sanitation Data'!G57))="","",OFFSET('Sanitation Data'!$G$33,0,10*ROW('Sanitation Data'!G57)))</f>
        <v/>
      </c>
      <c r="DJ63" s="33" t="str">
        <f ca="true">+IF(OFFSET('Sanitation Data'!$H$29,0,10*ROW('Sanitation Data'!H57))="","",OFFSET('Sanitation Data'!$H$29,0,10*ROW('Sanitation Data'!H57)))</f>
        <v/>
      </c>
      <c r="DK63" s="33" t="str">
        <f ca="true">+IF(OFFSET('Sanitation Data'!$H$30,0,10*ROW('Sanitation Data'!H57))="","",OFFSET('Sanitation Data'!$H$30,0,10*ROW('Sanitation Data'!H57)))</f>
        <v/>
      </c>
      <c r="DL63" s="33" t="str">
        <f ca="true">+IF(OFFSET('Sanitation Data'!$H$31,0,10*ROW('Sanitation Data'!H57))="","",OFFSET('Sanitation Data'!$H$31,0,10*ROW('Sanitation Data'!H57)))</f>
        <v/>
      </c>
      <c r="DM63" s="33" t="str">
        <f ca="true">+IF(OFFSET('Sanitation Data'!$H$32,0,10*ROW('Sanitation Data'!H57))="","",OFFSET('Sanitation Data'!$H$32,0,10*ROW('Sanitation Data'!H57)))</f>
        <v/>
      </c>
      <c r="DN63" s="33" t="str">
        <f ca="true">+IF(OFFSET('Sanitation Data'!$H$33,0,10*ROW('Sanitation Data'!H57))="","",OFFSET('Sanitation Data'!$H$33,0,10*ROW('Sanitation Data'!H57)))</f>
        <v/>
      </c>
      <c r="DO63" s="33" t="str">
        <f ca="true">+IF(OFFSET('Hygiene Data'!$C$12,0,10*ROW('Hygiene Data'!C57))="","",OFFSET('Hygiene Data'!$C$12,0,10*ROW('Hygiene Data'!C57)))</f>
        <v/>
      </c>
      <c r="DP63" s="33" t="str">
        <f ca="true">+IF(OFFSET('Hygiene Data'!$C$13,0,10*ROW('Hygiene Data'!C57))="","",OFFSET('Hygiene Data'!$C$13,0,10*ROW('Hygiene Data'!C57)))</f>
        <v/>
      </c>
      <c r="DQ63" s="33" t="str">
        <f ca="true">+IF(OFFSET('Hygiene Data'!$C$14,0,10*ROW('Hygiene Data'!C57))="","",OFFSET('Hygiene Data'!$C$14,0,10*ROW('Hygiene Data'!C57)))</f>
        <v/>
      </c>
      <c r="DR63" s="33" t="str">
        <f ca="true">+IF(OFFSET('Hygiene Data'!$D$12,0,10*ROW('Hygiene Data'!D57))="","",OFFSET('Hygiene Data'!$D$12,0,10*ROW('Hygiene Data'!D57)))</f>
        <v/>
      </c>
      <c r="DS63" s="33" t="str">
        <f ca="true">+IF(OFFSET('Hygiene Data'!$D$13,0,10*ROW('Hygiene Data'!D57))="","",OFFSET('Hygiene Data'!$D$13,0,10*ROW('Hygiene Data'!D57)))</f>
        <v/>
      </c>
      <c r="DT63" s="33" t="str">
        <f ca="true">+IF(OFFSET('Hygiene Data'!$D$14,0,10*ROW('Hygiene Data'!D57))="","",OFFSET('Hygiene Data'!$D$14,0,10*ROW('Hygiene Data'!D57)))</f>
        <v/>
      </c>
      <c r="DU63" s="33" t="str">
        <f ca="true">+IF(OFFSET('Hygiene Data'!$E$12,0,10*ROW('Hygiene Data'!E57))="","",OFFSET('Hygiene Data'!$E$12,0,10*ROW('Hygiene Data'!E57)))</f>
        <v/>
      </c>
      <c r="DV63" s="33" t="str">
        <f ca="true">+IF(OFFSET('Hygiene Data'!$E$13,0,10*ROW('Hygiene Data'!E57))="","",OFFSET('Hygiene Data'!$E$13,0,10*ROW('Hygiene Data'!E57)))</f>
        <v/>
      </c>
      <c r="DW63" s="33" t="str">
        <f ca="true">+IF(OFFSET('Hygiene Data'!$E$14,0,10*ROW('Hygiene Data'!E57))="","",OFFSET('Hygiene Data'!$E$14,0,10*ROW('Hygiene Data'!E57)))</f>
        <v/>
      </c>
      <c r="DX63" s="33" t="str">
        <f ca="true">+IF(OFFSET('Hygiene Data'!$F$12,0,10*ROW('Hygiene Data'!F57))="","",OFFSET('Hygiene Data'!$F$12,0,10*ROW('Hygiene Data'!F57)))</f>
        <v/>
      </c>
      <c r="DY63" s="33" t="str">
        <f ca="true">+IF(OFFSET('Hygiene Data'!$F$13,0,10*ROW('Hygiene Data'!F57))="","",OFFSET('Hygiene Data'!$F$13,0,10*ROW('Hygiene Data'!F57)))</f>
        <v/>
      </c>
      <c r="DZ63" s="33" t="str">
        <f ca="true">+IF(OFFSET('Hygiene Data'!$F$14,0,10*ROW('Hygiene Data'!F57))="","",OFFSET('Hygiene Data'!$F$14,0,10*ROW('Hygiene Data'!F57)))</f>
        <v/>
      </c>
      <c r="EA63" s="33" t="str">
        <f ca="true">+IF(OFFSET('Hygiene Data'!$G$12,0,10*ROW('Hygiene Data'!G57))="","",OFFSET('Hygiene Data'!$G$12,0,10*ROW('Hygiene Data'!G57)))</f>
        <v/>
      </c>
      <c r="EB63" s="33" t="str">
        <f ca="true">+IF(OFFSET('Hygiene Data'!$G$13,0,10*ROW('Hygiene Data'!G57))="","",OFFSET('Hygiene Data'!$G$13,0,10*ROW('Hygiene Data'!G57)))</f>
        <v/>
      </c>
      <c r="EC63" s="33" t="str">
        <f ca="true">+IF(OFFSET('Hygiene Data'!$G$14,0,10*ROW('Hygiene Data'!G57))="","",OFFSET('Hygiene Data'!$G$14,0,10*ROW('Hygiene Data'!G57)))</f>
        <v/>
      </c>
      <c r="ED63" s="33" t="str">
        <f ca="true">+IF(OFFSET('Hygiene Data'!$H$12,0,10*ROW('Hygiene Data'!H57))="","",OFFSET('Hygiene Data'!$H$12,0,10*ROW('Hygiene Data'!H57)))</f>
        <v/>
      </c>
      <c r="EE63" s="33" t="str">
        <f ca="true">+IF(OFFSET('Hygiene Data'!$H$13,0,10*ROW('Hygiene Data'!H57))="","",OFFSET('Hygiene Data'!$H$13,0,10*ROW('Hygiene Data'!H57)))</f>
        <v/>
      </c>
      <c r="EF63" s="33" t="str">
        <f ca="true">+IF(OFFSET('Hygiene Data'!$H$14,0,10*ROW('Hygiene Data'!H57))="","",OFFSET('Hygiene Data'!$H$14,0,10*ROW('Hygiene Data'!H57)))</f>
        <v/>
      </c>
    </row>
    <row r="64" x14ac:dyDescent="0.2">
      <c r="A64" s="56" t="str">
        <f ca="true">+IF(OFFSET('Water Data'!$B$1,0,10*ROW('Water Data'!B61))="","",OFFSET('Water Data'!$B$1,0,10*ROW('Water Data'!B61)))</f>
        <v/>
      </c>
      <c r="B64" s="56" t="str">
        <f ca="true">+IF(OFFSET('Water Data'!$A$3,0,10*ROW('Water Data'!A61))="","",OFFSET('Water Data'!$A$3,0,10*ROW('Water Data'!A61)))</f>
        <v/>
      </c>
      <c r="C64" s="56" t="str">
        <f ca="true">+IF(OFFSET('Water Data'!$C$3,0,10*ROW('Water Data'!C61))="","",OFFSET('Water Data'!$C$3,0,10*ROW('Water Data'!C61)))</f>
        <v/>
      </c>
      <c r="D64" s="244"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4"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4"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4"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4"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4"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4"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4"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4"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4"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4"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4"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4"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4"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4"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4"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4"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4"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5"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5"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5"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5"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5"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5"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5"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5"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5"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5"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5"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5"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5"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5"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5"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5"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5"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5"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5"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5"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5"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5"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5"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5"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5"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5"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5"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5"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5"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5"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6"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6"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6"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6"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6"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6"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6"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6"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6"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6"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6"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6"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6"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6"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6"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6"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6"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6"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3" t="str">
        <f ca="true">+IF(OFFSET('Water Data'!$C$28,0,10*ROW('Water Data'!C58))="","",OFFSET('Water Data'!$C$28,0,10*ROW('Water Data'!C58)))</f>
        <v/>
      </c>
      <c r="BT64" s="33" t="str">
        <f ca="true">+IF(OFFSET('Water Data'!$C$29,0,10*ROW('Water Data'!C58))="","",OFFSET('Water Data'!$C$29,0,10*ROW('Water Data'!C58)))</f>
        <v/>
      </c>
      <c r="BU64" s="33" t="str">
        <f ca="true">+IF(OFFSET('Water Data'!$C$30,0,10*ROW('Water Data'!C58))="","",OFFSET('Water Data'!$C$30,0,10*ROW('Water Data'!C58)))</f>
        <v/>
      </c>
      <c r="BV64" s="33" t="str">
        <f ca="true">+IF(OFFSET('Water Data'!$D$28,0,10*ROW('Water Data'!D58))="","",OFFSET('Water Data'!$D$28,0,10*ROW('Water Data'!D58)))</f>
        <v/>
      </c>
      <c r="BW64" s="33" t="str">
        <f ca="true">+IF(OFFSET('Water Data'!$D$29,0,10*ROW('Water Data'!D58))="","",OFFSET('Water Data'!$D$29,0,10*ROW('Water Data'!D58)))</f>
        <v/>
      </c>
      <c r="BX64" s="33" t="str">
        <f ca="true">+IF(OFFSET('Water Data'!$D$30,0,10*ROW('Water Data'!D58))="","",OFFSET('Water Data'!$D$30,0,10*ROW('Water Data'!D58)))</f>
        <v/>
      </c>
      <c r="BY64" s="33" t="str">
        <f ca="true">+IF(OFFSET('Water Data'!$E$28,0,10*ROW('Water Data'!E58))="","",OFFSET('Water Data'!$E$28,0,10*ROW('Water Data'!E58)))</f>
        <v/>
      </c>
      <c r="BZ64" s="33" t="str">
        <f ca="true">+IF(OFFSET('Water Data'!$E$29,0,10*ROW('Water Data'!E58))="","",OFFSET('Water Data'!$E$29,0,10*ROW('Water Data'!E58)))</f>
        <v/>
      </c>
      <c r="CA64" s="33" t="str">
        <f ca="true">+IF(OFFSET('Water Data'!$E$30,0,10*ROW('Water Data'!E58))="","",OFFSET('Water Data'!$E$30,0,10*ROW('Water Data'!E58)))</f>
        <v/>
      </c>
      <c r="CB64" s="33" t="str">
        <f ca="true">+IF(OFFSET('Water Data'!$F$28,0,10*ROW('Water Data'!F58))="","",OFFSET('Water Data'!$F$28,0,10*ROW('Water Data'!F58)))</f>
        <v/>
      </c>
      <c r="CC64" s="33" t="str">
        <f ca="true">+IF(OFFSET('Water Data'!$F$29,0,10*ROW('Water Data'!F58))="","",OFFSET('Water Data'!$F$29,0,10*ROW('Water Data'!F58)))</f>
        <v/>
      </c>
      <c r="CD64" s="33" t="str">
        <f ca="true">+IF(OFFSET('Water Data'!$F$30,0,10*ROW('Water Data'!F58))="","",OFFSET('Water Data'!$F$30,0,10*ROW('Water Data'!F58)))</f>
        <v/>
      </c>
      <c r="CE64" s="33" t="str">
        <f ca="true">+IF(OFFSET('Water Data'!$G$28,0,10*ROW('Water Data'!G58))="","",OFFSET('Water Data'!$G$28,0,10*ROW('Water Data'!G58)))</f>
        <v/>
      </c>
      <c r="CF64" s="33" t="str">
        <f ca="true">+IF(OFFSET('Water Data'!$G$29,0,10*ROW('Water Data'!G58))="","",OFFSET('Water Data'!$G$29,0,10*ROW('Water Data'!G58)))</f>
        <v/>
      </c>
      <c r="CG64" s="33" t="str">
        <f ca="true">+IF(OFFSET('Water Data'!$G$30,0,10*ROW('Water Data'!G58))="","",OFFSET('Water Data'!$G$30,0,10*ROW('Water Data'!G58)))</f>
        <v/>
      </c>
      <c r="CH64" s="33" t="str">
        <f ca="true">+IF(OFFSET('Water Data'!$H$28,0,10*ROW('Water Data'!H58))="","",OFFSET('Water Data'!$H$28,0,10*ROW('Water Data'!H58)))</f>
        <v/>
      </c>
      <c r="CI64" s="33" t="str">
        <f ca="true">+IF(OFFSET('Water Data'!$H$29,0,10*ROW('Water Data'!H58))="","",OFFSET('Water Data'!$H$29,0,10*ROW('Water Data'!H58)))</f>
        <v/>
      </c>
      <c r="CJ64" s="33" t="str">
        <f ca="true">+IF(OFFSET('Water Data'!$H$30,0,10*ROW('Water Data'!H58))="","",OFFSET('Water Data'!$H$30,0,10*ROW('Water Data'!H58)))</f>
        <v/>
      </c>
      <c r="CK64" s="33" t="str">
        <f ca="true">+IF(OFFSET('Sanitation Data'!$C$29,0,10*ROW('Sanitation Data'!C58))="","",OFFSET('Sanitation Data'!$C$29,0,10*ROW('Sanitation Data'!C58)))</f>
        <v/>
      </c>
      <c r="CL64" s="33" t="str">
        <f ca="true">+IF(OFFSET('Sanitation Data'!$C$30,0,10*ROW('Sanitation Data'!C58))="","",OFFSET('Sanitation Data'!$C$30,0,10*ROW('Sanitation Data'!C58)))</f>
        <v/>
      </c>
      <c r="CM64" s="33" t="str">
        <f ca="true">+IF(OFFSET('Sanitation Data'!$C$31,0,10*ROW('Sanitation Data'!C58))="","",OFFSET('Sanitation Data'!$C$31,0,10*ROW('Sanitation Data'!C58)))</f>
        <v/>
      </c>
      <c r="CN64" s="33" t="str">
        <f ca="true">+IF(OFFSET('Sanitation Data'!$C$32,0,10*ROW('Sanitation Data'!C58))="","",OFFSET('Sanitation Data'!$C$32,0,10*ROW('Sanitation Data'!C58)))</f>
        <v/>
      </c>
      <c r="CO64" s="33" t="str">
        <f ca="true">+IF(OFFSET('Sanitation Data'!$C$33,0,10*ROW('Sanitation Data'!C58))="","",OFFSET('Sanitation Data'!$C$33,0,10*ROW('Sanitation Data'!C58)))</f>
        <v/>
      </c>
      <c r="CP64" s="33" t="str">
        <f ca="true">+IF(OFFSET('Sanitation Data'!$D$29,0,10*ROW('Sanitation Data'!D58))="","",OFFSET('Sanitation Data'!$D$29,0,10*ROW('Sanitation Data'!D58)))</f>
        <v/>
      </c>
      <c r="CQ64" s="33" t="str">
        <f ca="true">+IF(OFFSET('Sanitation Data'!$D$30,0,10*ROW('Sanitation Data'!D58))="","",OFFSET('Sanitation Data'!$D$30,0,10*ROW('Sanitation Data'!D58)))</f>
        <v/>
      </c>
      <c r="CR64" s="33" t="str">
        <f ca="true">+IF(OFFSET('Sanitation Data'!$D$31,0,10*ROW('Sanitation Data'!D58))="","",OFFSET('Sanitation Data'!$D$31,0,10*ROW('Sanitation Data'!D58)))</f>
        <v/>
      </c>
      <c r="CS64" s="33" t="str">
        <f ca="true">+IF(OFFSET('Sanitation Data'!$D$32,0,10*ROW('Sanitation Data'!D58))="","",OFFSET('Sanitation Data'!$D$32,0,10*ROW('Sanitation Data'!D58)))</f>
        <v/>
      </c>
      <c r="CT64" s="33" t="str">
        <f ca="true">+IF(OFFSET('Sanitation Data'!$D$33,0,10*ROW('Sanitation Data'!D58))="","",OFFSET('Sanitation Data'!$D$33,0,10*ROW('Sanitation Data'!D58)))</f>
        <v/>
      </c>
      <c r="CU64" s="33" t="str">
        <f ca="true">+IF(OFFSET('Sanitation Data'!$E$29,0,10*ROW('Sanitation Data'!E58))="","",OFFSET('Sanitation Data'!$E$29,0,10*ROW('Sanitation Data'!E58)))</f>
        <v/>
      </c>
      <c r="CV64" s="33" t="str">
        <f ca="true">+IF(OFFSET('Sanitation Data'!$E$30,0,10*ROW('Sanitation Data'!E58))="","",OFFSET('Sanitation Data'!$E$30,0,10*ROW('Sanitation Data'!E58)))</f>
        <v/>
      </c>
      <c r="CW64" s="33" t="str">
        <f ca="true">+IF(OFFSET('Sanitation Data'!$E$31,0,10*ROW('Sanitation Data'!E58))="","",OFFSET('Sanitation Data'!$E$31,0,10*ROW('Sanitation Data'!E58)))</f>
        <v/>
      </c>
      <c r="CX64" s="33" t="str">
        <f ca="true">+IF(OFFSET('Sanitation Data'!$E$32,0,10*ROW('Sanitation Data'!E58))="","",OFFSET('Sanitation Data'!$E$32,0,10*ROW('Sanitation Data'!E58)))</f>
        <v/>
      </c>
      <c r="CY64" s="33" t="str">
        <f ca="true">+IF(OFFSET('Sanitation Data'!$E$33,0,10*ROW('Sanitation Data'!E58))="","",OFFSET('Sanitation Data'!$E$33,0,10*ROW('Sanitation Data'!E58)))</f>
        <v/>
      </c>
      <c r="CZ64" s="33" t="str">
        <f ca="true">+IF(OFFSET('Sanitation Data'!$F$29,0,10*ROW('Sanitation Data'!F58))="","",OFFSET('Sanitation Data'!$F$29,0,10*ROW('Sanitation Data'!F58)))</f>
        <v/>
      </c>
      <c r="DA64" s="33" t="str">
        <f ca="true">+IF(OFFSET('Sanitation Data'!$F$30,0,10*ROW('Sanitation Data'!F58))="","",OFFSET('Sanitation Data'!$F$30,0,10*ROW('Sanitation Data'!F58)))</f>
        <v/>
      </c>
      <c r="DB64" s="33" t="str">
        <f ca="true">+IF(OFFSET('Sanitation Data'!$F$31,0,10*ROW('Sanitation Data'!F58))="","",OFFSET('Sanitation Data'!$F$31,0,10*ROW('Sanitation Data'!F58)))</f>
        <v/>
      </c>
      <c r="DC64" s="33" t="str">
        <f ca="true">+IF(OFFSET('Sanitation Data'!$F$32,0,10*ROW('Sanitation Data'!F58))="","",OFFSET('Sanitation Data'!$F$32,0,10*ROW('Sanitation Data'!F58)))</f>
        <v/>
      </c>
      <c r="DD64" s="33" t="str">
        <f ca="true">+IF(OFFSET('Sanitation Data'!$F$33,0,10*ROW('Sanitation Data'!F58))="","",OFFSET('Sanitation Data'!$F$33,0,10*ROW('Sanitation Data'!F58)))</f>
        <v/>
      </c>
      <c r="DE64" s="33" t="str">
        <f ca="true">+IF(OFFSET('Sanitation Data'!$G$29,0,10*ROW('Sanitation Data'!G58))="","",OFFSET('Sanitation Data'!$G$29,0,10*ROW('Sanitation Data'!G58)))</f>
        <v/>
      </c>
      <c r="DF64" s="33" t="str">
        <f ca="true">+IF(OFFSET('Sanitation Data'!$G$30,0,10*ROW('Sanitation Data'!G58))="","",OFFSET('Sanitation Data'!$G$30,0,10*ROW('Sanitation Data'!G58)))</f>
        <v/>
      </c>
      <c r="DG64" s="33" t="str">
        <f ca="true">+IF(OFFSET('Sanitation Data'!$G$31,0,10*ROW('Sanitation Data'!G58))="","",OFFSET('Sanitation Data'!$G$31,0,10*ROW('Sanitation Data'!G58)))</f>
        <v/>
      </c>
      <c r="DH64" s="33" t="str">
        <f ca="true">+IF(OFFSET('Sanitation Data'!$G$32,0,10*ROW('Sanitation Data'!G58))="","",OFFSET('Sanitation Data'!$G$32,0,10*ROW('Sanitation Data'!G58)))</f>
        <v/>
      </c>
      <c r="DI64" s="33" t="str">
        <f ca="true">+IF(OFFSET('Sanitation Data'!$G$33,0,10*ROW('Sanitation Data'!G58))="","",OFFSET('Sanitation Data'!$G$33,0,10*ROW('Sanitation Data'!G58)))</f>
        <v/>
      </c>
      <c r="DJ64" s="33" t="str">
        <f ca="true">+IF(OFFSET('Sanitation Data'!$H$29,0,10*ROW('Sanitation Data'!H58))="","",OFFSET('Sanitation Data'!$H$29,0,10*ROW('Sanitation Data'!H58)))</f>
        <v/>
      </c>
      <c r="DK64" s="33" t="str">
        <f ca="true">+IF(OFFSET('Sanitation Data'!$H$30,0,10*ROW('Sanitation Data'!H58))="","",OFFSET('Sanitation Data'!$H$30,0,10*ROW('Sanitation Data'!H58)))</f>
        <v/>
      </c>
      <c r="DL64" s="33" t="str">
        <f ca="true">+IF(OFFSET('Sanitation Data'!$H$31,0,10*ROW('Sanitation Data'!H58))="","",OFFSET('Sanitation Data'!$H$31,0,10*ROW('Sanitation Data'!H58)))</f>
        <v/>
      </c>
      <c r="DM64" s="33" t="str">
        <f ca="true">+IF(OFFSET('Sanitation Data'!$H$32,0,10*ROW('Sanitation Data'!H58))="","",OFFSET('Sanitation Data'!$H$32,0,10*ROW('Sanitation Data'!H58)))</f>
        <v/>
      </c>
      <c r="DN64" s="33" t="str">
        <f ca="true">+IF(OFFSET('Sanitation Data'!$H$33,0,10*ROW('Sanitation Data'!H58))="","",OFFSET('Sanitation Data'!$H$33,0,10*ROW('Sanitation Data'!H58)))</f>
        <v/>
      </c>
      <c r="DO64" s="33" t="str">
        <f ca="true">+IF(OFFSET('Hygiene Data'!$C$12,0,10*ROW('Hygiene Data'!C58))="","",OFFSET('Hygiene Data'!$C$12,0,10*ROW('Hygiene Data'!C58)))</f>
        <v/>
      </c>
      <c r="DP64" s="33" t="str">
        <f ca="true">+IF(OFFSET('Hygiene Data'!$C$13,0,10*ROW('Hygiene Data'!C58))="","",OFFSET('Hygiene Data'!$C$13,0,10*ROW('Hygiene Data'!C58)))</f>
        <v/>
      </c>
      <c r="DQ64" s="33" t="str">
        <f ca="true">+IF(OFFSET('Hygiene Data'!$C$14,0,10*ROW('Hygiene Data'!C58))="","",OFFSET('Hygiene Data'!$C$14,0,10*ROW('Hygiene Data'!C58)))</f>
        <v/>
      </c>
      <c r="DR64" s="33" t="str">
        <f ca="true">+IF(OFFSET('Hygiene Data'!$D$12,0,10*ROW('Hygiene Data'!D58))="","",OFFSET('Hygiene Data'!$D$12,0,10*ROW('Hygiene Data'!D58)))</f>
        <v/>
      </c>
      <c r="DS64" s="33" t="str">
        <f ca="true">+IF(OFFSET('Hygiene Data'!$D$13,0,10*ROW('Hygiene Data'!D58))="","",OFFSET('Hygiene Data'!$D$13,0,10*ROW('Hygiene Data'!D58)))</f>
        <v/>
      </c>
      <c r="DT64" s="33" t="str">
        <f ca="true">+IF(OFFSET('Hygiene Data'!$D$14,0,10*ROW('Hygiene Data'!D58))="","",OFFSET('Hygiene Data'!$D$14,0,10*ROW('Hygiene Data'!D58)))</f>
        <v/>
      </c>
      <c r="DU64" s="33" t="str">
        <f ca="true">+IF(OFFSET('Hygiene Data'!$E$12,0,10*ROW('Hygiene Data'!E58))="","",OFFSET('Hygiene Data'!$E$12,0,10*ROW('Hygiene Data'!E58)))</f>
        <v/>
      </c>
      <c r="DV64" s="33" t="str">
        <f ca="true">+IF(OFFSET('Hygiene Data'!$E$13,0,10*ROW('Hygiene Data'!E58))="","",OFFSET('Hygiene Data'!$E$13,0,10*ROW('Hygiene Data'!E58)))</f>
        <v/>
      </c>
      <c r="DW64" s="33" t="str">
        <f ca="true">+IF(OFFSET('Hygiene Data'!$E$14,0,10*ROW('Hygiene Data'!E58))="","",OFFSET('Hygiene Data'!$E$14,0,10*ROW('Hygiene Data'!E58)))</f>
        <v/>
      </c>
      <c r="DX64" s="33" t="str">
        <f ca="true">+IF(OFFSET('Hygiene Data'!$F$12,0,10*ROW('Hygiene Data'!F58))="","",OFFSET('Hygiene Data'!$F$12,0,10*ROW('Hygiene Data'!F58)))</f>
        <v/>
      </c>
      <c r="DY64" s="33" t="str">
        <f ca="true">+IF(OFFSET('Hygiene Data'!$F$13,0,10*ROW('Hygiene Data'!F58))="","",OFFSET('Hygiene Data'!$F$13,0,10*ROW('Hygiene Data'!F58)))</f>
        <v/>
      </c>
      <c r="DZ64" s="33" t="str">
        <f ca="true">+IF(OFFSET('Hygiene Data'!$F$14,0,10*ROW('Hygiene Data'!F58))="","",OFFSET('Hygiene Data'!$F$14,0,10*ROW('Hygiene Data'!F58)))</f>
        <v/>
      </c>
      <c r="EA64" s="33" t="str">
        <f ca="true">+IF(OFFSET('Hygiene Data'!$G$12,0,10*ROW('Hygiene Data'!G58))="","",OFFSET('Hygiene Data'!$G$12,0,10*ROW('Hygiene Data'!G58)))</f>
        <v/>
      </c>
      <c r="EB64" s="33" t="str">
        <f ca="true">+IF(OFFSET('Hygiene Data'!$G$13,0,10*ROW('Hygiene Data'!G58))="","",OFFSET('Hygiene Data'!$G$13,0,10*ROW('Hygiene Data'!G58)))</f>
        <v/>
      </c>
      <c r="EC64" s="33" t="str">
        <f ca="true">+IF(OFFSET('Hygiene Data'!$G$14,0,10*ROW('Hygiene Data'!G58))="","",OFFSET('Hygiene Data'!$G$14,0,10*ROW('Hygiene Data'!G58)))</f>
        <v/>
      </c>
      <c r="ED64" s="33" t="str">
        <f ca="true">+IF(OFFSET('Hygiene Data'!$H$12,0,10*ROW('Hygiene Data'!H58))="","",OFFSET('Hygiene Data'!$H$12,0,10*ROW('Hygiene Data'!H58)))</f>
        <v/>
      </c>
      <c r="EE64" s="33" t="str">
        <f ca="true">+IF(OFFSET('Hygiene Data'!$H$13,0,10*ROW('Hygiene Data'!H58))="","",OFFSET('Hygiene Data'!$H$13,0,10*ROW('Hygiene Data'!H58)))</f>
        <v/>
      </c>
      <c r="EF64" s="33" t="str">
        <f ca="true">+IF(OFFSET('Hygiene Data'!$H$14,0,10*ROW('Hygiene Data'!H58))="","",OFFSET('Hygiene Data'!$H$14,0,10*ROW('Hygiene Data'!H58)))</f>
        <v/>
      </c>
    </row>
    <row r="65" x14ac:dyDescent="0.2">
      <c r="A65" s="56" t="str">
        <f ca="true">+IF(OFFSET('Water Data'!$B$1,0,10*ROW('Water Data'!B62))="","",OFFSET('Water Data'!$B$1,0,10*ROW('Water Data'!B62)))</f>
        <v/>
      </c>
      <c r="B65" s="56" t="str">
        <f ca="true">+IF(OFFSET('Water Data'!$A$3,0,10*ROW('Water Data'!A62))="","",OFFSET('Water Data'!$A$3,0,10*ROW('Water Data'!A62)))</f>
        <v/>
      </c>
      <c r="C65" s="56" t="str">
        <f ca="true">+IF(OFFSET('Water Data'!$C$3,0,10*ROW('Water Data'!C62))="","",OFFSET('Water Data'!$C$3,0,10*ROW('Water Data'!C62)))</f>
        <v/>
      </c>
      <c r="D65" s="244"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4"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4"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4"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4"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4"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4"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4"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4"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4"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4"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4"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4"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4"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4"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4"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4"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4"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5"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5"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5"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5"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5"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5"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5"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5"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5"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5"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5"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5"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5"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5"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5"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5"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5"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5"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5"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5"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5"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5"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5"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5"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5"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5"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5"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5"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5"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5"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6"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6"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6"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6"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6"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6"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6"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6"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6"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6"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6"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6"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6"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6"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6"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6"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6"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6"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3" t="str">
        <f ca="true">+IF(OFFSET('Water Data'!$C$28,0,10*ROW('Water Data'!C59))="","",OFFSET('Water Data'!$C$28,0,10*ROW('Water Data'!C59)))</f>
        <v/>
      </c>
      <c r="BT65" s="33" t="str">
        <f ca="true">+IF(OFFSET('Water Data'!$C$29,0,10*ROW('Water Data'!C59))="","",OFFSET('Water Data'!$C$29,0,10*ROW('Water Data'!C59)))</f>
        <v/>
      </c>
      <c r="BU65" s="33" t="str">
        <f ca="true">+IF(OFFSET('Water Data'!$C$30,0,10*ROW('Water Data'!C59))="","",OFFSET('Water Data'!$C$30,0,10*ROW('Water Data'!C59)))</f>
        <v/>
      </c>
      <c r="BV65" s="33" t="str">
        <f ca="true">+IF(OFFSET('Water Data'!$D$28,0,10*ROW('Water Data'!D59))="","",OFFSET('Water Data'!$D$28,0,10*ROW('Water Data'!D59)))</f>
        <v/>
      </c>
      <c r="BW65" s="33" t="str">
        <f ca="true">+IF(OFFSET('Water Data'!$D$29,0,10*ROW('Water Data'!D59))="","",OFFSET('Water Data'!$D$29,0,10*ROW('Water Data'!D59)))</f>
        <v/>
      </c>
      <c r="BX65" s="33" t="str">
        <f ca="true">+IF(OFFSET('Water Data'!$D$30,0,10*ROW('Water Data'!D59))="","",OFFSET('Water Data'!$D$30,0,10*ROW('Water Data'!D59)))</f>
        <v/>
      </c>
      <c r="BY65" s="33" t="str">
        <f ca="true">+IF(OFFSET('Water Data'!$E$28,0,10*ROW('Water Data'!E59))="","",OFFSET('Water Data'!$E$28,0,10*ROW('Water Data'!E59)))</f>
        <v/>
      </c>
      <c r="BZ65" s="33" t="str">
        <f ca="true">+IF(OFFSET('Water Data'!$E$29,0,10*ROW('Water Data'!E59))="","",OFFSET('Water Data'!$E$29,0,10*ROW('Water Data'!E59)))</f>
        <v/>
      </c>
      <c r="CA65" s="33" t="str">
        <f ca="true">+IF(OFFSET('Water Data'!$E$30,0,10*ROW('Water Data'!E59))="","",OFFSET('Water Data'!$E$30,0,10*ROW('Water Data'!E59)))</f>
        <v/>
      </c>
      <c r="CB65" s="33" t="str">
        <f ca="true">+IF(OFFSET('Water Data'!$F$28,0,10*ROW('Water Data'!F59))="","",OFFSET('Water Data'!$F$28,0,10*ROW('Water Data'!F59)))</f>
        <v/>
      </c>
      <c r="CC65" s="33" t="str">
        <f ca="true">+IF(OFFSET('Water Data'!$F$29,0,10*ROW('Water Data'!F59))="","",OFFSET('Water Data'!$F$29,0,10*ROW('Water Data'!F59)))</f>
        <v/>
      </c>
      <c r="CD65" s="33" t="str">
        <f ca="true">+IF(OFFSET('Water Data'!$F$30,0,10*ROW('Water Data'!F59))="","",OFFSET('Water Data'!$F$30,0,10*ROW('Water Data'!F59)))</f>
        <v/>
      </c>
      <c r="CE65" s="33" t="str">
        <f ca="true">+IF(OFFSET('Water Data'!$G$28,0,10*ROW('Water Data'!G59))="","",OFFSET('Water Data'!$G$28,0,10*ROW('Water Data'!G59)))</f>
        <v/>
      </c>
      <c r="CF65" s="33" t="str">
        <f ca="true">+IF(OFFSET('Water Data'!$G$29,0,10*ROW('Water Data'!G59))="","",OFFSET('Water Data'!$G$29,0,10*ROW('Water Data'!G59)))</f>
        <v/>
      </c>
      <c r="CG65" s="33" t="str">
        <f ca="true">+IF(OFFSET('Water Data'!$G$30,0,10*ROW('Water Data'!G59))="","",OFFSET('Water Data'!$G$30,0,10*ROW('Water Data'!G59)))</f>
        <v/>
      </c>
      <c r="CH65" s="33" t="str">
        <f ca="true">+IF(OFFSET('Water Data'!$H$28,0,10*ROW('Water Data'!H59))="","",OFFSET('Water Data'!$H$28,0,10*ROW('Water Data'!H59)))</f>
        <v/>
      </c>
      <c r="CI65" s="33" t="str">
        <f ca="true">+IF(OFFSET('Water Data'!$H$29,0,10*ROW('Water Data'!H59))="","",OFFSET('Water Data'!$H$29,0,10*ROW('Water Data'!H59)))</f>
        <v/>
      </c>
      <c r="CJ65" s="33" t="str">
        <f ca="true">+IF(OFFSET('Water Data'!$H$30,0,10*ROW('Water Data'!H59))="","",OFFSET('Water Data'!$H$30,0,10*ROW('Water Data'!H59)))</f>
        <v/>
      </c>
      <c r="CK65" s="33" t="str">
        <f ca="true">+IF(OFFSET('Sanitation Data'!$C$29,0,10*ROW('Sanitation Data'!C59))="","",OFFSET('Sanitation Data'!$C$29,0,10*ROW('Sanitation Data'!C59)))</f>
        <v/>
      </c>
      <c r="CL65" s="33" t="str">
        <f ca="true">+IF(OFFSET('Sanitation Data'!$C$30,0,10*ROW('Sanitation Data'!C59))="","",OFFSET('Sanitation Data'!$C$30,0,10*ROW('Sanitation Data'!C59)))</f>
        <v/>
      </c>
      <c r="CM65" s="33" t="str">
        <f ca="true">+IF(OFFSET('Sanitation Data'!$C$31,0,10*ROW('Sanitation Data'!C59))="","",OFFSET('Sanitation Data'!$C$31,0,10*ROW('Sanitation Data'!C59)))</f>
        <v/>
      </c>
      <c r="CN65" s="33" t="str">
        <f ca="true">+IF(OFFSET('Sanitation Data'!$C$32,0,10*ROW('Sanitation Data'!C59))="","",OFFSET('Sanitation Data'!$C$32,0,10*ROW('Sanitation Data'!C59)))</f>
        <v/>
      </c>
      <c r="CO65" s="33" t="str">
        <f ca="true">+IF(OFFSET('Sanitation Data'!$C$33,0,10*ROW('Sanitation Data'!C59))="","",OFFSET('Sanitation Data'!$C$33,0,10*ROW('Sanitation Data'!C59)))</f>
        <v/>
      </c>
      <c r="CP65" s="33" t="str">
        <f ca="true">+IF(OFFSET('Sanitation Data'!$D$29,0,10*ROW('Sanitation Data'!D59))="","",OFFSET('Sanitation Data'!$D$29,0,10*ROW('Sanitation Data'!D59)))</f>
        <v/>
      </c>
      <c r="CQ65" s="33" t="str">
        <f ca="true">+IF(OFFSET('Sanitation Data'!$D$30,0,10*ROW('Sanitation Data'!D59))="","",OFFSET('Sanitation Data'!$D$30,0,10*ROW('Sanitation Data'!D59)))</f>
        <v/>
      </c>
      <c r="CR65" s="33" t="str">
        <f ca="true">+IF(OFFSET('Sanitation Data'!$D$31,0,10*ROW('Sanitation Data'!D59))="","",OFFSET('Sanitation Data'!$D$31,0,10*ROW('Sanitation Data'!D59)))</f>
        <v/>
      </c>
      <c r="CS65" s="33" t="str">
        <f ca="true">+IF(OFFSET('Sanitation Data'!$D$32,0,10*ROW('Sanitation Data'!D59))="","",OFFSET('Sanitation Data'!$D$32,0,10*ROW('Sanitation Data'!D59)))</f>
        <v/>
      </c>
      <c r="CT65" s="33" t="str">
        <f ca="true">+IF(OFFSET('Sanitation Data'!$D$33,0,10*ROW('Sanitation Data'!D59))="","",OFFSET('Sanitation Data'!$D$33,0,10*ROW('Sanitation Data'!D59)))</f>
        <v/>
      </c>
      <c r="CU65" s="33" t="str">
        <f ca="true">+IF(OFFSET('Sanitation Data'!$E$29,0,10*ROW('Sanitation Data'!E59))="","",OFFSET('Sanitation Data'!$E$29,0,10*ROW('Sanitation Data'!E59)))</f>
        <v/>
      </c>
      <c r="CV65" s="33" t="str">
        <f ca="true">+IF(OFFSET('Sanitation Data'!$E$30,0,10*ROW('Sanitation Data'!E59))="","",OFFSET('Sanitation Data'!$E$30,0,10*ROW('Sanitation Data'!E59)))</f>
        <v/>
      </c>
      <c r="CW65" s="33" t="str">
        <f ca="true">+IF(OFFSET('Sanitation Data'!$E$31,0,10*ROW('Sanitation Data'!E59))="","",OFFSET('Sanitation Data'!$E$31,0,10*ROW('Sanitation Data'!E59)))</f>
        <v/>
      </c>
      <c r="CX65" s="33" t="str">
        <f ca="true">+IF(OFFSET('Sanitation Data'!$E$32,0,10*ROW('Sanitation Data'!E59))="","",OFFSET('Sanitation Data'!$E$32,0,10*ROW('Sanitation Data'!E59)))</f>
        <v/>
      </c>
      <c r="CY65" s="33" t="str">
        <f ca="true">+IF(OFFSET('Sanitation Data'!$E$33,0,10*ROW('Sanitation Data'!E59))="","",OFFSET('Sanitation Data'!$E$33,0,10*ROW('Sanitation Data'!E59)))</f>
        <v/>
      </c>
      <c r="CZ65" s="33" t="str">
        <f ca="true">+IF(OFFSET('Sanitation Data'!$F$29,0,10*ROW('Sanitation Data'!F59))="","",OFFSET('Sanitation Data'!$F$29,0,10*ROW('Sanitation Data'!F59)))</f>
        <v/>
      </c>
      <c r="DA65" s="33" t="str">
        <f ca="true">+IF(OFFSET('Sanitation Data'!$F$30,0,10*ROW('Sanitation Data'!F59))="","",OFFSET('Sanitation Data'!$F$30,0,10*ROW('Sanitation Data'!F59)))</f>
        <v/>
      </c>
      <c r="DB65" s="33" t="str">
        <f ca="true">+IF(OFFSET('Sanitation Data'!$F$31,0,10*ROW('Sanitation Data'!F59))="","",OFFSET('Sanitation Data'!$F$31,0,10*ROW('Sanitation Data'!F59)))</f>
        <v/>
      </c>
      <c r="DC65" s="33" t="str">
        <f ca="true">+IF(OFFSET('Sanitation Data'!$F$32,0,10*ROW('Sanitation Data'!F59))="","",OFFSET('Sanitation Data'!$F$32,0,10*ROW('Sanitation Data'!F59)))</f>
        <v/>
      </c>
      <c r="DD65" s="33" t="str">
        <f ca="true">+IF(OFFSET('Sanitation Data'!$F$33,0,10*ROW('Sanitation Data'!F59))="","",OFFSET('Sanitation Data'!$F$33,0,10*ROW('Sanitation Data'!F59)))</f>
        <v/>
      </c>
      <c r="DE65" s="33" t="str">
        <f ca="true">+IF(OFFSET('Sanitation Data'!$G$29,0,10*ROW('Sanitation Data'!G59))="","",OFFSET('Sanitation Data'!$G$29,0,10*ROW('Sanitation Data'!G59)))</f>
        <v/>
      </c>
      <c r="DF65" s="33" t="str">
        <f ca="true">+IF(OFFSET('Sanitation Data'!$G$30,0,10*ROW('Sanitation Data'!G59))="","",OFFSET('Sanitation Data'!$G$30,0,10*ROW('Sanitation Data'!G59)))</f>
        <v/>
      </c>
      <c r="DG65" s="33" t="str">
        <f ca="true">+IF(OFFSET('Sanitation Data'!$G$31,0,10*ROW('Sanitation Data'!G59))="","",OFFSET('Sanitation Data'!$G$31,0,10*ROW('Sanitation Data'!G59)))</f>
        <v/>
      </c>
      <c r="DH65" s="33" t="str">
        <f ca="true">+IF(OFFSET('Sanitation Data'!$G$32,0,10*ROW('Sanitation Data'!G59))="","",OFFSET('Sanitation Data'!$G$32,0,10*ROW('Sanitation Data'!G59)))</f>
        <v/>
      </c>
      <c r="DI65" s="33" t="str">
        <f ca="true">+IF(OFFSET('Sanitation Data'!$G$33,0,10*ROW('Sanitation Data'!G59))="","",OFFSET('Sanitation Data'!$G$33,0,10*ROW('Sanitation Data'!G59)))</f>
        <v/>
      </c>
      <c r="DJ65" s="33" t="str">
        <f ca="true">+IF(OFFSET('Sanitation Data'!$H$29,0,10*ROW('Sanitation Data'!H59))="","",OFFSET('Sanitation Data'!$H$29,0,10*ROW('Sanitation Data'!H59)))</f>
        <v/>
      </c>
      <c r="DK65" s="33" t="str">
        <f ca="true">+IF(OFFSET('Sanitation Data'!$H$30,0,10*ROW('Sanitation Data'!H59))="","",OFFSET('Sanitation Data'!$H$30,0,10*ROW('Sanitation Data'!H59)))</f>
        <v/>
      </c>
      <c r="DL65" s="33" t="str">
        <f ca="true">+IF(OFFSET('Sanitation Data'!$H$31,0,10*ROW('Sanitation Data'!H59))="","",OFFSET('Sanitation Data'!$H$31,0,10*ROW('Sanitation Data'!H59)))</f>
        <v/>
      </c>
      <c r="DM65" s="33" t="str">
        <f ca="true">+IF(OFFSET('Sanitation Data'!$H$32,0,10*ROW('Sanitation Data'!H59))="","",OFFSET('Sanitation Data'!$H$32,0,10*ROW('Sanitation Data'!H59)))</f>
        <v/>
      </c>
      <c r="DN65" s="33" t="str">
        <f ca="true">+IF(OFFSET('Sanitation Data'!$H$33,0,10*ROW('Sanitation Data'!H59))="","",OFFSET('Sanitation Data'!$H$33,0,10*ROW('Sanitation Data'!H59)))</f>
        <v/>
      </c>
      <c r="DO65" s="33" t="str">
        <f ca="true">+IF(OFFSET('Hygiene Data'!$C$12,0,10*ROW('Hygiene Data'!C59))="","",OFFSET('Hygiene Data'!$C$12,0,10*ROW('Hygiene Data'!C59)))</f>
        <v/>
      </c>
      <c r="DP65" s="33" t="str">
        <f ca="true">+IF(OFFSET('Hygiene Data'!$C$13,0,10*ROW('Hygiene Data'!C59))="","",OFFSET('Hygiene Data'!$C$13,0,10*ROW('Hygiene Data'!C59)))</f>
        <v/>
      </c>
      <c r="DQ65" s="33" t="str">
        <f ca="true">+IF(OFFSET('Hygiene Data'!$C$14,0,10*ROW('Hygiene Data'!C59))="","",OFFSET('Hygiene Data'!$C$14,0,10*ROW('Hygiene Data'!C59)))</f>
        <v/>
      </c>
      <c r="DR65" s="33" t="str">
        <f ca="true">+IF(OFFSET('Hygiene Data'!$D$12,0,10*ROW('Hygiene Data'!D59))="","",OFFSET('Hygiene Data'!$D$12,0,10*ROW('Hygiene Data'!D59)))</f>
        <v/>
      </c>
      <c r="DS65" s="33" t="str">
        <f ca="true">+IF(OFFSET('Hygiene Data'!$D$13,0,10*ROW('Hygiene Data'!D59))="","",OFFSET('Hygiene Data'!$D$13,0,10*ROW('Hygiene Data'!D59)))</f>
        <v/>
      </c>
      <c r="DT65" s="33" t="str">
        <f ca="true">+IF(OFFSET('Hygiene Data'!$D$14,0,10*ROW('Hygiene Data'!D59))="","",OFFSET('Hygiene Data'!$D$14,0,10*ROW('Hygiene Data'!D59)))</f>
        <v/>
      </c>
      <c r="DU65" s="33" t="str">
        <f ca="true">+IF(OFFSET('Hygiene Data'!$E$12,0,10*ROW('Hygiene Data'!E59))="","",OFFSET('Hygiene Data'!$E$12,0,10*ROW('Hygiene Data'!E59)))</f>
        <v/>
      </c>
      <c r="DV65" s="33" t="str">
        <f ca="true">+IF(OFFSET('Hygiene Data'!$E$13,0,10*ROW('Hygiene Data'!E59))="","",OFFSET('Hygiene Data'!$E$13,0,10*ROW('Hygiene Data'!E59)))</f>
        <v/>
      </c>
      <c r="DW65" s="33" t="str">
        <f ca="true">+IF(OFFSET('Hygiene Data'!$E$14,0,10*ROW('Hygiene Data'!E59))="","",OFFSET('Hygiene Data'!$E$14,0,10*ROW('Hygiene Data'!E59)))</f>
        <v/>
      </c>
      <c r="DX65" s="33" t="str">
        <f ca="true">+IF(OFFSET('Hygiene Data'!$F$12,0,10*ROW('Hygiene Data'!F59))="","",OFFSET('Hygiene Data'!$F$12,0,10*ROW('Hygiene Data'!F59)))</f>
        <v/>
      </c>
      <c r="DY65" s="33" t="str">
        <f ca="true">+IF(OFFSET('Hygiene Data'!$F$13,0,10*ROW('Hygiene Data'!F59))="","",OFFSET('Hygiene Data'!$F$13,0,10*ROW('Hygiene Data'!F59)))</f>
        <v/>
      </c>
      <c r="DZ65" s="33" t="str">
        <f ca="true">+IF(OFFSET('Hygiene Data'!$F$14,0,10*ROW('Hygiene Data'!F59))="","",OFFSET('Hygiene Data'!$F$14,0,10*ROW('Hygiene Data'!F59)))</f>
        <v/>
      </c>
      <c r="EA65" s="33" t="str">
        <f ca="true">+IF(OFFSET('Hygiene Data'!$G$12,0,10*ROW('Hygiene Data'!G59))="","",OFFSET('Hygiene Data'!$G$12,0,10*ROW('Hygiene Data'!G59)))</f>
        <v/>
      </c>
      <c r="EB65" s="33" t="str">
        <f ca="true">+IF(OFFSET('Hygiene Data'!$G$13,0,10*ROW('Hygiene Data'!G59))="","",OFFSET('Hygiene Data'!$G$13,0,10*ROW('Hygiene Data'!G59)))</f>
        <v/>
      </c>
      <c r="EC65" s="33" t="str">
        <f ca="true">+IF(OFFSET('Hygiene Data'!$G$14,0,10*ROW('Hygiene Data'!G59))="","",OFFSET('Hygiene Data'!$G$14,0,10*ROW('Hygiene Data'!G59)))</f>
        <v/>
      </c>
      <c r="ED65" s="33" t="str">
        <f ca="true">+IF(OFFSET('Hygiene Data'!$H$12,0,10*ROW('Hygiene Data'!H59))="","",OFFSET('Hygiene Data'!$H$12,0,10*ROW('Hygiene Data'!H59)))</f>
        <v/>
      </c>
      <c r="EE65" s="33" t="str">
        <f ca="true">+IF(OFFSET('Hygiene Data'!$H$13,0,10*ROW('Hygiene Data'!H59))="","",OFFSET('Hygiene Data'!$H$13,0,10*ROW('Hygiene Data'!H59)))</f>
        <v/>
      </c>
      <c r="EF65" s="33" t="str">
        <f ca="true">+IF(OFFSET('Hygiene Data'!$H$14,0,10*ROW('Hygiene Data'!H59))="","",OFFSET('Hygiene Data'!$H$14,0,10*ROW('Hygiene Data'!H59)))</f>
        <v/>
      </c>
    </row>
    <row r="66" x14ac:dyDescent="0.2">
      <c r="A66" s="56" t="str">
        <f ca="true">+IF(OFFSET('Water Data'!$B$1,0,10*ROW('Water Data'!B63))="","",OFFSET('Water Data'!$B$1,0,10*ROW('Water Data'!B63)))</f>
        <v/>
      </c>
      <c r="B66" s="56" t="str">
        <f ca="true">+IF(OFFSET('Water Data'!$A$3,0,10*ROW('Water Data'!A63))="","",OFFSET('Water Data'!$A$3,0,10*ROW('Water Data'!A63)))</f>
        <v/>
      </c>
      <c r="C66" s="56" t="str">
        <f ca="true">+IF(OFFSET('Water Data'!$C$3,0,10*ROW('Water Data'!C63))="","",OFFSET('Water Data'!$C$3,0,10*ROW('Water Data'!C63)))</f>
        <v/>
      </c>
      <c r="D66" s="244"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4"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4"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4"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4"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4"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4"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4"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4"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4"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4"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4"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4"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4"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4"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4"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4"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4"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5"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5"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5"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5"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5"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5"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5"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5"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5"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5"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5"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5"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5"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5"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5"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5"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5"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5"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5"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5"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5"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5"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5"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5"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5"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5"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5"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5"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5"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5"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6"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6"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6"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6"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6"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6"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6"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6"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6"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6"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6"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6"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6"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6"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6"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6"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6"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6"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3" t="str">
        <f ca="true">+IF(OFFSET('Water Data'!$C$28,0,10*ROW('Water Data'!C60))="","",OFFSET('Water Data'!$C$28,0,10*ROW('Water Data'!C60)))</f>
        <v/>
      </c>
      <c r="BT66" s="33" t="str">
        <f ca="true">+IF(OFFSET('Water Data'!$C$29,0,10*ROW('Water Data'!C60))="","",OFFSET('Water Data'!$C$29,0,10*ROW('Water Data'!C60)))</f>
        <v/>
      </c>
      <c r="BU66" s="33" t="str">
        <f ca="true">+IF(OFFSET('Water Data'!$C$30,0,10*ROW('Water Data'!C60))="","",OFFSET('Water Data'!$C$30,0,10*ROW('Water Data'!C60)))</f>
        <v/>
      </c>
      <c r="BV66" s="33" t="str">
        <f ca="true">+IF(OFFSET('Water Data'!$D$28,0,10*ROW('Water Data'!D60))="","",OFFSET('Water Data'!$D$28,0,10*ROW('Water Data'!D60)))</f>
        <v/>
      </c>
      <c r="BW66" s="33" t="str">
        <f ca="true">+IF(OFFSET('Water Data'!$D$29,0,10*ROW('Water Data'!D60))="","",OFFSET('Water Data'!$D$29,0,10*ROW('Water Data'!D60)))</f>
        <v/>
      </c>
      <c r="BX66" s="33" t="str">
        <f ca="true">+IF(OFFSET('Water Data'!$D$30,0,10*ROW('Water Data'!D60))="","",OFFSET('Water Data'!$D$30,0,10*ROW('Water Data'!D60)))</f>
        <v/>
      </c>
      <c r="BY66" s="33" t="str">
        <f ca="true">+IF(OFFSET('Water Data'!$E$28,0,10*ROW('Water Data'!E60))="","",OFFSET('Water Data'!$E$28,0,10*ROW('Water Data'!E60)))</f>
        <v/>
      </c>
      <c r="BZ66" s="33" t="str">
        <f ca="true">+IF(OFFSET('Water Data'!$E$29,0,10*ROW('Water Data'!E60))="","",OFFSET('Water Data'!$E$29,0,10*ROW('Water Data'!E60)))</f>
        <v/>
      </c>
      <c r="CA66" s="33" t="str">
        <f ca="true">+IF(OFFSET('Water Data'!$E$30,0,10*ROW('Water Data'!E60))="","",OFFSET('Water Data'!$E$30,0,10*ROW('Water Data'!E60)))</f>
        <v/>
      </c>
      <c r="CB66" s="33" t="str">
        <f ca="true">+IF(OFFSET('Water Data'!$F$28,0,10*ROW('Water Data'!F60))="","",OFFSET('Water Data'!$F$28,0,10*ROW('Water Data'!F60)))</f>
        <v/>
      </c>
      <c r="CC66" s="33" t="str">
        <f ca="true">+IF(OFFSET('Water Data'!$F$29,0,10*ROW('Water Data'!F60))="","",OFFSET('Water Data'!$F$29,0,10*ROW('Water Data'!F60)))</f>
        <v/>
      </c>
      <c r="CD66" s="33" t="str">
        <f ca="true">+IF(OFFSET('Water Data'!$F$30,0,10*ROW('Water Data'!F60))="","",OFFSET('Water Data'!$F$30,0,10*ROW('Water Data'!F60)))</f>
        <v/>
      </c>
      <c r="CE66" s="33" t="str">
        <f ca="true">+IF(OFFSET('Water Data'!$G$28,0,10*ROW('Water Data'!G60))="","",OFFSET('Water Data'!$G$28,0,10*ROW('Water Data'!G60)))</f>
        <v/>
      </c>
      <c r="CF66" s="33" t="str">
        <f ca="true">+IF(OFFSET('Water Data'!$G$29,0,10*ROW('Water Data'!G60))="","",OFFSET('Water Data'!$G$29,0,10*ROW('Water Data'!G60)))</f>
        <v/>
      </c>
      <c r="CG66" s="33" t="str">
        <f ca="true">+IF(OFFSET('Water Data'!$G$30,0,10*ROW('Water Data'!G60))="","",OFFSET('Water Data'!$G$30,0,10*ROW('Water Data'!G60)))</f>
        <v/>
      </c>
      <c r="CH66" s="33" t="str">
        <f ca="true">+IF(OFFSET('Water Data'!$H$28,0,10*ROW('Water Data'!H60))="","",OFFSET('Water Data'!$H$28,0,10*ROW('Water Data'!H60)))</f>
        <v/>
      </c>
      <c r="CI66" s="33" t="str">
        <f ca="true">+IF(OFFSET('Water Data'!$H$29,0,10*ROW('Water Data'!H60))="","",OFFSET('Water Data'!$H$29,0,10*ROW('Water Data'!H60)))</f>
        <v/>
      </c>
      <c r="CJ66" s="33" t="str">
        <f ca="true">+IF(OFFSET('Water Data'!$H$30,0,10*ROW('Water Data'!H60))="","",OFFSET('Water Data'!$H$30,0,10*ROW('Water Data'!H60)))</f>
        <v/>
      </c>
      <c r="CK66" s="33" t="str">
        <f ca="true">+IF(OFFSET('Sanitation Data'!$C$29,0,10*ROW('Sanitation Data'!C60))="","",OFFSET('Sanitation Data'!$C$29,0,10*ROW('Sanitation Data'!C60)))</f>
        <v/>
      </c>
      <c r="CL66" s="33" t="str">
        <f ca="true">+IF(OFFSET('Sanitation Data'!$C$30,0,10*ROW('Sanitation Data'!C60))="","",OFFSET('Sanitation Data'!$C$30,0,10*ROW('Sanitation Data'!C60)))</f>
        <v/>
      </c>
      <c r="CM66" s="33" t="str">
        <f ca="true">+IF(OFFSET('Sanitation Data'!$C$31,0,10*ROW('Sanitation Data'!C60))="","",OFFSET('Sanitation Data'!$C$31,0,10*ROW('Sanitation Data'!C60)))</f>
        <v/>
      </c>
      <c r="CN66" s="33" t="str">
        <f ca="true">+IF(OFFSET('Sanitation Data'!$C$32,0,10*ROW('Sanitation Data'!C60))="","",OFFSET('Sanitation Data'!$C$32,0,10*ROW('Sanitation Data'!C60)))</f>
        <v/>
      </c>
      <c r="CO66" s="33" t="str">
        <f ca="true">+IF(OFFSET('Sanitation Data'!$C$33,0,10*ROW('Sanitation Data'!C60))="","",OFFSET('Sanitation Data'!$C$33,0,10*ROW('Sanitation Data'!C60)))</f>
        <v/>
      </c>
      <c r="CP66" s="33" t="str">
        <f ca="true">+IF(OFFSET('Sanitation Data'!$D$29,0,10*ROW('Sanitation Data'!D60))="","",OFFSET('Sanitation Data'!$D$29,0,10*ROW('Sanitation Data'!D60)))</f>
        <v/>
      </c>
      <c r="CQ66" s="33" t="str">
        <f ca="true">+IF(OFFSET('Sanitation Data'!$D$30,0,10*ROW('Sanitation Data'!D60))="","",OFFSET('Sanitation Data'!$D$30,0,10*ROW('Sanitation Data'!D60)))</f>
        <v/>
      </c>
      <c r="CR66" s="33" t="str">
        <f ca="true">+IF(OFFSET('Sanitation Data'!$D$31,0,10*ROW('Sanitation Data'!D60))="","",OFFSET('Sanitation Data'!$D$31,0,10*ROW('Sanitation Data'!D60)))</f>
        <v/>
      </c>
      <c r="CS66" s="33" t="str">
        <f ca="true">+IF(OFFSET('Sanitation Data'!$D$32,0,10*ROW('Sanitation Data'!D60))="","",OFFSET('Sanitation Data'!$D$32,0,10*ROW('Sanitation Data'!D60)))</f>
        <v/>
      </c>
      <c r="CT66" s="33" t="str">
        <f ca="true">+IF(OFFSET('Sanitation Data'!$D$33,0,10*ROW('Sanitation Data'!D60))="","",OFFSET('Sanitation Data'!$D$33,0,10*ROW('Sanitation Data'!D60)))</f>
        <v/>
      </c>
      <c r="CU66" s="33" t="str">
        <f ca="true">+IF(OFFSET('Sanitation Data'!$E$29,0,10*ROW('Sanitation Data'!E60))="","",OFFSET('Sanitation Data'!$E$29,0,10*ROW('Sanitation Data'!E60)))</f>
        <v/>
      </c>
      <c r="CV66" s="33" t="str">
        <f ca="true">+IF(OFFSET('Sanitation Data'!$E$30,0,10*ROW('Sanitation Data'!E60))="","",OFFSET('Sanitation Data'!$E$30,0,10*ROW('Sanitation Data'!E60)))</f>
        <v/>
      </c>
      <c r="CW66" s="33" t="str">
        <f ca="true">+IF(OFFSET('Sanitation Data'!$E$31,0,10*ROW('Sanitation Data'!E60))="","",OFFSET('Sanitation Data'!$E$31,0,10*ROW('Sanitation Data'!E60)))</f>
        <v/>
      </c>
      <c r="CX66" s="33" t="str">
        <f ca="true">+IF(OFFSET('Sanitation Data'!$E$32,0,10*ROW('Sanitation Data'!E60))="","",OFFSET('Sanitation Data'!$E$32,0,10*ROW('Sanitation Data'!E60)))</f>
        <v/>
      </c>
      <c r="CY66" s="33" t="str">
        <f ca="true">+IF(OFFSET('Sanitation Data'!$E$33,0,10*ROW('Sanitation Data'!E60))="","",OFFSET('Sanitation Data'!$E$33,0,10*ROW('Sanitation Data'!E60)))</f>
        <v/>
      </c>
      <c r="CZ66" s="33" t="str">
        <f ca="true">+IF(OFFSET('Sanitation Data'!$F$29,0,10*ROW('Sanitation Data'!F60))="","",OFFSET('Sanitation Data'!$F$29,0,10*ROW('Sanitation Data'!F60)))</f>
        <v/>
      </c>
      <c r="DA66" s="33" t="str">
        <f ca="true">+IF(OFFSET('Sanitation Data'!$F$30,0,10*ROW('Sanitation Data'!F60))="","",OFFSET('Sanitation Data'!$F$30,0,10*ROW('Sanitation Data'!F60)))</f>
        <v/>
      </c>
      <c r="DB66" s="33" t="str">
        <f ca="true">+IF(OFFSET('Sanitation Data'!$F$31,0,10*ROW('Sanitation Data'!F60))="","",OFFSET('Sanitation Data'!$F$31,0,10*ROW('Sanitation Data'!F60)))</f>
        <v/>
      </c>
      <c r="DC66" s="33" t="str">
        <f ca="true">+IF(OFFSET('Sanitation Data'!$F$32,0,10*ROW('Sanitation Data'!F60))="","",OFFSET('Sanitation Data'!$F$32,0,10*ROW('Sanitation Data'!F60)))</f>
        <v/>
      </c>
      <c r="DD66" s="33" t="str">
        <f ca="true">+IF(OFFSET('Sanitation Data'!$F$33,0,10*ROW('Sanitation Data'!F60))="","",OFFSET('Sanitation Data'!$F$33,0,10*ROW('Sanitation Data'!F60)))</f>
        <v/>
      </c>
      <c r="DE66" s="33" t="str">
        <f ca="true">+IF(OFFSET('Sanitation Data'!$G$29,0,10*ROW('Sanitation Data'!G60))="","",OFFSET('Sanitation Data'!$G$29,0,10*ROW('Sanitation Data'!G60)))</f>
        <v/>
      </c>
      <c r="DF66" s="33" t="str">
        <f ca="true">+IF(OFFSET('Sanitation Data'!$G$30,0,10*ROW('Sanitation Data'!G60))="","",OFFSET('Sanitation Data'!$G$30,0,10*ROW('Sanitation Data'!G60)))</f>
        <v/>
      </c>
      <c r="DG66" s="33" t="str">
        <f ca="true">+IF(OFFSET('Sanitation Data'!$G$31,0,10*ROW('Sanitation Data'!G60))="","",OFFSET('Sanitation Data'!$G$31,0,10*ROW('Sanitation Data'!G60)))</f>
        <v/>
      </c>
      <c r="DH66" s="33" t="str">
        <f ca="true">+IF(OFFSET('Sanitation Data'!$G$32,0,10*ROW('Sanitation Data'!G60))="","",OFFSET('Sanitation Data'!$G$32,0,10*ROW('Sanitation Data'!G60)))</f>
        <v/>
      </c>
      <c r="DI66" s="33" t="str">
        <f ca="true">+IF(OFFSET('Sanitation Data'!$G$33,0,10*ROW('Sanitation Data'!G60))="","",OFFSET('Sanitation Data'!$G$33,0,10*ROW('Sanitation Data'!G60)))</f>
        <v/>
      </c>
      <c r="DJ66" s="33" t="str">
        <f ca="true">+IF(OFFSET('Sanitation Data'!$H$29,0,10*ROW('Sanitation Data'!H60))="","",OFFSET('Sanitation Data'!$H$29,0,10*ROW('Sanitation Data'!H60)))</f>
        <v/>
      </c>
      <c r="DK66" s="33" t="str">
        <f ca="true">+IF(OFFSET('Sanitation Data'!$H$30,0,10*ROW('Sanitation Data'!H60))="","",OFFSET('Sanitation Data'!$H$30,0,10*ROW('Sanitation Data'!H60)))</f>
        <v/>
      </c>
      <c r="DL66" s="33" t="str">
        <f ca="true">+IF(OFFSET('Sanitation Data'!$H$31,0,10*ROW('Sanitation Data'!H60))="","",OFFSET('Sanitation Data'!$H$31,0,10*ROW('Sanitation Data'!H60)))</f>
        <v/>
      </c>
      <c r="DM66" s="33" t="str">
        <f ca="true">+IF(OFFSET('Sanitation Data'!$H$32,0,10*ROW('Sanitation Data'!H60))="","",OFFSET('Sanitation Data'!$H$32,0,10*ROW('Sanitation Data'!H60)))</f>
        <v/>
      </c>
      <c r="DN66" s="33" t="str">
        <f ca="true">+IF(OFFSET('Sanitation Data'!$H$33,0,10*ROW('Sanitation Data'!H60))="","",OFFSET('Sanitation Data'!$H$33,0,10*ROW('Sanitation Data'!H60)))</f>
        <v/>
      </c>
      <c r="DO66" s="33" t="str">
        <f ca="true">+IF(OFFSET('Hygiene Data'!$C$12,0,10*ROW('Hygiene Data'!C60))="","",OFFSET('Hygiene Data'!$C$12,0,10*ROW('Hygiene Data'!C60)))</f>
        <v/>
      </c>
      <c r="DP66" s="33" t="str">
        <f ca="true">+IF(OFFSET('Hygiene Data'!$C$13,0,10*ROW('Hygiene Data'!C60))="","",OFFSET('Hygiene Data'!$C$13,0,10*ROW('Hygiene Data'!C60)))</f>
        <v/>
      </c>
      <c r="DQ66" s="33" t="str">
        <f ca="true">+IF(OFFSET('Hygiene Data'!$C$14,0,10*ROW('Hygiene Data'!C60))="","",OFFSET('Hygiene Data'!$C$14,0,10*ROW('Hygiene Data'!C60)))</f>
        <v/>
      </c>
      <c r="DR66" s="33" t="str">
        <f ca="true">+IF(OFFSET('Hygiene Data'!$D$12,0,10*ROW('Hygiene Data'!D60))="","",OFFSET('Hygiene Data'!$D$12,0,10*ROW('Hygiene Data'!D60)))</f>
        <v/>
      </c>
      <c r="DS66" s="33" t="str">
        <f ca="true">+IF(OFFSET('Hygiene Data'!$D$13,0,10*ROW('Hygiene Data'!D60))="","",OFFSET('Hygiene Data'!$D$13,0,10*ROW('Hygiene Data'!D60)))</f>
        <v/>
      </c>
      <c r="DT66" s="33" t="str">
        <f ca="true">+IF(OFFSET('Hygiene Data'!$D$14,0,10*ROW('Hygiene Data'!D60))="","",OFFSET('Hygiene Data'!$D$14,0,10*ROW('Hygiene Data'!D60)))</f>
        <v/>
      </c>
      <c r="DU66" s="33" t="str">
        <f ca="true">+IF(OFFSET('Hygiene Data'!$E$12,0,10*ROW('Hygiene Data'!E60))="","",OFFSET('Hygiene Data'!$E$12,0,10*ROW('Hygiene Data'!E60)))</f>
        <v/>
      </c>
      <c r="DV66" s="33" t="str">
        <f ca="true">+IF(OFFSET('Hygiene Data'!$E$13,0,10*ROW('Hygiene Data'!E60))="","",OFFSET('Hygiene Data'!$E$13,0,10*ROW('Hygiene Data'!E60)))</f>
        <v/>
      </c>
      <c r="DW66" s="33" t="str">
        <f ca="true">+IF(OFFSET('Hygiene Data'!$E$14,0,10*ROW('Hygiene Data'!E60))="","",OFFSET('Hygiene Data'!$E$14,0,10*ROW('Hygiene Data'!E60)))</f>
        <v/>
      </c>
      <c r="DX66" s="33" t="str">
        <f ca="true">+IF(OFFSET('Hygiene Data'!$F$12,0,10*ROW('Hygiene Data'!F60))="","",OFFSET('Hygiene Data'!$F$12,0,10*ROW('Hygiene Data'!F60)))</f>
        <v/>
      </c>
      <c r="DY66" s="33" t="str">
        <f ca="true">+IF(OFFSET('Hygiene Data'!$F$13,0,10*ROW('Hygiene Data'!F60))="","",OFFSET('Hygiene Data'!$F$13,0,10*ROW('Hygiene Data'!F60)))</f>
        <v/>
      </c>
      <c r="DZ66" s="33" t="str">
        <f ca="true">+IF(OFFSET('Hygiene Data'!$F$14,0,10*ROW('Hygiene Data'!F60))="","",OFFSET('Hygiene Data'!$F$14,0,10*ROW('Hygiene Data'!F60)))</f>
        <v/>
      </c>
      <c r="EA66" s="33" t="str">
        <f ca="true">+IF(OFFSET('Hygiene Data'!$G$12,0,10*ROW('Hygiene Data'!G60))="","",OFFSET('Hygiene Data'!$G$12,0,10*ROW('Hygiene Data'!G60)))</f>
        <v/>
      </c>
      <c r="EB66" s="33" t="str">
        <f ca="true">+IF(OFFSET('Hygiene Data'!$G$13,0,10*ROW('Hygiene Data'!G60))="","",OFFSET('Hygiene Data'!$G$13,0,10*ROW('Hygiene Data'!G60)))</f>
        <v/>
      </c>
      <c r="EC66" s="33" t="str">
        <f ca="true">+IF(OFFSET('Hygiene Data'!$G$14,0,10*ROW('Hygiene Data'!G60))="","",OFFSET('Hygiene Data'!$G$14,0,10*ROW('Hygiene Data'!G60)))</f>
        <v/>
      </c>
      <c r="ED66" s="33" t="str">
        <f ca="true">+IF(OFFSET('Hygiene Data'!$H$12,0,10*ROW('Hygiene Data'!H60))="","",OFFSET('Hygiene Data'!$H$12,0,10*ROW('Hygiene Data'!H60)))</f>
        <v/>
      </c>
      <c r="EE66" s="33" t="str">
        <f ca="true">+IF(OFFSET('Hygiene Data'!$H$13,0,10*ROW('Hygiene Data'!H60))="","",OFFSET('Hygiene Data'!$H$13,0,10*ROW('Hygiene Data'!H60)))</f>
        <v/>
      </c>
      <c r="EF66" s="33" t="str">
        <f ca="true">+IF(OFFSET('Hygiene Data'!$H$14,0,10*ROW('Hygiene Data'!H60))="","",OFFSET('Hygiene Data'!$H$14,0,10*ROW('Hygiene Data'!H60)))</f>
        <v/>
      </c>
    </row>
    <row r="67" x14ac:dyDescent="0.2">
      <c r="A67" s="56" t="str">
        <f ca="true">+IF(OFFSET('Water Data'!$B$1,0,10*ROW('Water Data'!B64))="","",OFFSET('Water Data'!$B$1,0,10*ROW('Water Data'!B64)))</f>
        <v/>
      </c>
      <c r="B67" s="56" t="str">
        <f ca="true">+IF(OFFSET('Water Data'!$A$3,0,10*ROW('Water Data'!A64))="","",OFFSET('Water Data'!$A$3,0,10*ROW('Water Data'!A64)))</f>
        <v/>
      </c>
      <c r="C67" s="56" t="str">
        <f ca="true">+IF(OFFSET('Water Data'!$C$3,0,10*ROW('Water Data'!C64))="","",OFFSET('Water Data'!$C$3,0,10*ROW('Water Data'!C64)))</f>
        <v/>
      </c>
      <c r="D67" s="244"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4"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4"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4"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4"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4"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4"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4"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4"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4"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4"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4"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4"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4"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4"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4"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4"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4"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5"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5"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5"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5"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5"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5"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5"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5"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5"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5"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5"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5"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5"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5"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5"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5"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5"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5"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5"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5"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5"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5"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5"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5"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5"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5"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5"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5"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5"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5"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6"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6"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6"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6"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6"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6"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6"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6"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6"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6"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6"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6"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6"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6"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6"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6"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6"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6"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3" t="str">
        <f ca="true">+IF(OFFSET('Water Data'!$C$28,0,10*ROW('Water Data'!C61))="","",OFFSET('Water Data'!$C$28,0,10*ROW('Water Data'!C61)))</f>
        <v/>
      </c>
      <c r="BT67" s="33" t="str">
        <f ca="true">+IF(OFFSET('Water Data'!$C$29,0,10*ROW('Water Data'!C61))="","",OFFSET('Water Data'!$C$29,0,10*ROW('Water Data'!C61)))</f>
        <v/>
      </c>
      <c r="BU67" s="33" t="str">
        <f ca="true">+IF(OFFSET('Water Data'!$C$30,0,10*ROW('Water Data'!C61))="","",OFFSET('Water Data'!$C$30,0,10*ROW('Water Data'!C61)))</f>
        <v/>
      </c>
      <c r="BV67" s="33" t="str">
        <f ca="true">+IF(OFFSET('Water Data'!$D$28,0,10*ROW('Water Data'!D61))="","",OFFSET('Water Data'!$D$28,0,10*ROW('Water Data'!D61)))</f>
        <v/>
      </c>
      <c r="BW67" s="33" t="str">
        <f ca="true">+IF(OFFSET('Water Data'!$D$29,0,10*ROW('Water Data'!D61))="","",OFFSET('Water Data'!$D$29,0,10*ROW('Water Data'!D61)))</f>
        <v/>
      </c>
      <c r="BX67" s="33" t="str">
        <f ca="true">+IF(OFFSET('Water Data'!$D$30,0,10*ROW('Water Data'!D61))="","",OFFSET('Water Data'!$D$30,0,10*ROW('Water Data'!D61)))</f>
        <v/>
      </c>
      <c r="BY67" s="33" t="str">
        <f ca="true">+IF(OFFSET('Water Data'!$E$28,0,10*ROW('Water Data'!E61))="","",OFFSET('Water Data'!$E$28,0,10*ROW('Water Data'!E61)))</f>
        <v/>
      </c>
      <c r="BZ67" s="33" t="str">
        <f ca="true">+IF(OFFSET('Water Data'!$E$29,0,10*ROW('Water Data'!E61))="","",OFFSET('Water Data'!$E$29,0,10*ROW('Water Data'!E61)))</f>
        <v/>
      </c>
      <c r="CA67" s="33" t="str">
        <f ca="true">+IF(OFFSET('Water Data'!$E$30,0,10*ROW('Water Data'!E61))="","",OFFSET('Water Data'!$E$30,0,10*ROW('Water Data'!E61)))</f>
        <v/>
      </c>
      <c r="CB67" s="33" t="str">
        <f ca="true">+IF(OFFSET('Water Data'!$F$28,0,10*ROW('Water Data'!F61))="","",OFFSET('Water Data'!$F$28,0,10*ROW('Water Data'!F61)))</f>
        <v/>
      </c>
      <c r="CC67" s="33" t="str">
        <f ca="true">+IF(OFFSET('Water Data'!$F$29,0,10*ROW('Water Data'!F61))="","",OFFSET('Water Data'!$F$29,0,10*ROW('Water Data'!F61)))</f>
        <v/>
      </c>
      <c r="CD67" s="33" t="str">
        <f ca="true">+IF(OFFSET('Water Data'!$F$30,0,10*ROW('Water Data'!F61))="","",OFFSET('Water Data'!$F$30,0,10*ROW('Water Data'!F61)))</f>
        <v/>
      </c>
      <c r="CE67" s="33" t="str">
        <f ca="true">+IF(OFFSET('Water Data'!$G$28,0,10*ROW('Water Data'!G61))="","",OFFSET('Water Data'!$G$28,0,10*ROW('Water Data'!G61)))</f>
        <v/>
      </c>
      <c r="CF67" s="33" t="str">
        <f ca="true">+IF(OFFSET('Water Data'!$G$29,0,10*ROW('Water Data'!G61))="","",OFFSET('Water Data'!$G$29,0,10*ROW('Water Data'!G61)))</f>
        <v/>
      </c>
      <c r="CG67" s="33" t="str">
        <f ca="true">+IF(OFFSET('Water Data'!$G$30,0,10*ROW('Water Data'!G61))="","",OFFSET('Water Data'!$G$30,0,10*ROW('Water Data'!G61)))</f>
        <v/>
      </c>
      <c r="CH67" s="33" t="str">
        <f ca="true">+IF(OFFSET('Water Data'!$H$28,0,10*ROW('Water Data'!H61))="","",OFFSET('Water Data'!$H$28,0,10*ROW('Water Data'!H61)))</f>
        <v/>
      </c>
      <c r="CI67" s="33" t="str">
        <f ca="true">+IF(OFFSET('Water Data'!$H$29,0,10*ROW('Water Data'!H61))="","",OFFSET('Water Data'!$H$29,0,10*ROW('Water Data'!H61)))</f>
        <v/>
      </c>
      <c r="CJ67" s="33" t="str">
        <f ca="true">+IF(OFFSET('Water Data'!$H$30,0,10*ROW('Water Data'!H61))="","",OFFSET('Water Data'!$H$30,0,10*ROW('Water Data'!H61)))</f>
        <v/>
      </c>
      <c r="CK67" s="33" t="str">
        <f ca="true">+IF(OFFSET('Sanitation Data'!$C$29,0,10*ROW('Sanitation Data'!C61))="","",OFFSET('Sanitation Data'!$C$29,0,10*ROW('Sanitation Data'!C61)))</f>
        <v/>
      </c>
      <c r="CL67" s="33" t="str">
        <f ca="true">+IF(OFFSET('Sanitation Data'!$C$30,0,10*ROW('Sanitation Data'!C61))="","",OFFSET('Sanitation Data'!$C$30,0,10*ROW('Sanitation Data'!C61)))</f>
        <v/>
      </c>
      <c r="CM67" s="33" t="str">
        <f ca="true">+IF(OFFSET('Sanitation Data'!$C$31,0,10*ROW('Sanitation Data'!C61))="","",OFFSET('Sanitation Data'!$C$31,0,10*ROW('Sanitation Data'!C61)))</f>
        <v/>
      </c>
      <c r="CN67" s="33" t="str">
        <f ca="true">+IF(OFFSET('Sanitation Data'!$C$32,0,10*ROW('Sanitation Data'!C61))="","",OFFSET('Sanitation Data'!$C$32,0,10*ROW('Sanitation Data'!C61)))</f>
        <v/>
      </c>
      <c r="CO67" s="33" t="str">
        <f ca="true">+IF(OFFSET('Sanitation Data'!$C$33,0,10*ROW('Sanitation Data'!C61))="","",OFFSET('Sanitation Data'!$C$33,0,10*ROW('Sanitation Data'!C61)))</f>
        <v/>
      </c>
      <c r="CP67" s="33" t="str">
        <f ca="true">+IF(OFFSET('Sanitation Data'!$D$29,0,10*ROW('Sanitation Data'!D61))="","",OFFSET('Sanitation Data'!$D$29,0,10*ROW('Sanitation Data'!D61)))</f>
        <v/>
      </c>
      <c r="CQ67" s="33" t="str">
        <f ca="true">+IF(OFFSET('Sanitation Data'!$D$30,0,10*ROW('Sanitation Data'!D61))="","",OFFSET('Sanitation Data'!$D$30,0,10*ROW('Sanitation Data'!D61)))</f>
        <v/>
      </c>
      <c r="CR67" s="33" t="str">
        <f ca="true">+IF(OFFSET('Sanitation Data'!$D$31,0,10*ROW('Sanitation Data'!D61))="","",OFFSET('Sanitation Data'!$D$31,0,10*ROW('Sanitation Data'!D61)))</f>
        <v/>
      </c>
      <c r="CS67" s="33" t="str">
        <f ca="true">+IF(OFFSET('Sanitation Data'!$D$32,0,10*ROW('Sanitation Data'!D61))="","",OFFSET('Sanitation Data'!$D$32,0,10*ROW('Sanitation Data'!D61)))</f>
        <v/>
      </c>
      <c r="CT67" s="33" t="str">
        <f ca="true">+IF(OFFSET('Sanitation Data'!$D$33,0,10*ROW('Sanitation Data'!D61))="","",OFFSET('Sanitation Data'!$D$33,0,10*ROW('Sanitation Data'!D61)))</f>
        <v/>
      </c>
      <c r="CU67" s="33" t="str">
        <f ca="true">+IF(OFFSET('Sanitation Data'!$E$29,0,10*ROW('Sanitation Data'!E61))="","",OFFSET('Sanitation Data'!$E$29,0,10*ROW('Sanitation Data'!E61)))</f>
        <v/>
      </c>
      <c r="CV67" s="33" t="str">
        <f ca="true">+IF(OFFSET('Sanitation Data'!$E$30,0,10*ROW('Sanitation Data'!E61))="","",OFFSET('Sanitation Data'!$E$30,0,10*ROW('Sanitation Data'!E61)))</f>
        <v/>
      </c>
      <c r="CW67" s="33" t="str">
        <f ca="true">+IF(OFFSET('Sanitation Data'!$E$31,0,10*ROW('Sanitation Data'!E61))="","",OFFSET('Sanitation Data'!$E$31,0,10*ROW('Sanitation Data'!E61)))</f>
        <v/>
      </c>
      <c r="CX67" s="33" t="str">
        <f ca="true">+IF(OFFSET('Sanitation Data'!$E$32,0,10*ROW('Sanitation Data'!E61))="","",OFFSET('Sanitation Data'!$E$32,0,10*ROW('Sanitation Data'!E61)))</f>
        <v/>
      </c>
      <c r="CY67" s="33" t="str">
        <f ca="true">+IF(OFFSET('Sanitation Data'!$E$33,0,10*ROW('Sanitation Data'!E61))="","",OFFSET('Sanitation Data'!$E$33,0,10*ROW('Sanitation Data'!E61)))</f>
        <v/>
      </c>
      <c r="CZ67" s="33" t="str">
        <f ca="true">+IF(OFFSET('Sanitation Data'!$F$29,0,10*ROW('Sanitation Data'!F61))="","",OFFSET('Sanitation Data'!$F$29,0,10*ROW('Sanitation Data'!F61)))</f>
        <v/>
      </c>
      <c r="DA67" s="33" t="str">
        <f ca="true">+IF(OFFSET('Sanitation Data'!$F$30,0,10*ROW('Sanitation Data'!F61))="","",OFFSET('Sanitation Data'!$F$30,0,10*ROW('Sanitation Data'!F61)))</f>
        <v/>
      </c>
      <c r="DB67" s="33" t="str">
        <f ca="true">+IF(OFFSET('Sanitation Data'!$F$31,0,10*ROW('Sanitation Data'!F61))="","",OFFSET('Sanitation Data'!$F$31,0,10*ROW('Sanitation Data'!F61)))</f>
        <v/>
      </c>
      <c r="DC67" s="33" t="str">
        <f ca="true">+IF(OFFSET('Sanitation Data'!$F$32,0,10*ROW('Sanitation Data'!F61))="","",OFFSET('Sanitation Data'!$F$32,0,10*ROW('Sanitation Data'!F61)))</f>
        <v/>
      </c>
      <c r="DD67" s="33" t="str">
        <f ca="true">+IF(OFFSET('Sanitation Data'!$F$33,0,10*ROW('Sanitation Data'!F61))="","",OFFSET('Sanitation Data'!$F$33,0,10*ROW('Sanitation Data'!F61)))</f>
        <v/>
      </c>
      <c r="DE67" s="33" t="str">
        <f ca="true">+IF(OFFSET('Sanitation Data'!$G$29,0,10*ROW('Sanitation Data'!G61))="","",OFFSET('Sanitation Data'!$G$29,0,10*ROW('Sanitation Data'!G61)))</f>
        <v/>
      </c>
      <c r="DF67" s="33" t="str">
        <f ca="true">+IF(OFFSET('Sanitation Data'!$G$30,0,10*ROW('Sanitation Data'!G61))="","",OFFSET('Sanitation Data'!$G$30,0,10*ROW('Sanitation Data'!G61)))</f>
        <v/>
      </c>
      <c r="DG67" s="33" t="str">
        <f ca="true">+IF(OFFSET('Sanitation Data'!$G$31,0,10*ROW('Sanitation Data'!G61))="","",OFFSET('Sanitation Data'!$G$31,0,10*ROW('Sanitation Data'!G61)))</f>
        <v/>
      </c>
      <c r="DH67" s="33" t="str">
        <f ca="true">+IF(OFFSET('Sanitation Data'!$G$32,0,10*ROW('Sanitation Data'!G61))="","",OFFSET('Sanitation Data'!$G$32,0,10*ROW('Sanitation Data'!G61)))</f>
        <v/>
      </c>
      <c r="DI67" s="33" t="str">
        <f ca="true">+IF(OFFSET('Sanitation Data'!$G$33,0,10*ROW('Sanitation Data'!G61))="","",OFFSET('Sanitation Data'!$G$33,0,10*ROW('Sanitation Data'!G61)))</f>
        <v/>
      </c>
      <c r="DJ67" s="33" t="str">
        <f ca="true">+IF(OFFSET('Sanitation Data'!$H$29,0,10*ROW('Sanitation Data'!H61))="","",OFFSET('Sanitation Data'!$H$29,0,10*ROW('Sanitation Data'!H61)))</f>
        <v/>
      </c>
      <c r="DK67" s="33" t="str">
        <f ca="true">+IF(OFFSET('Sanitation Data'!$H$30,0,10*ROW('Sanitation Data'!H61))="","",OFFSET('Sanitation Data'!$H$30,0,10*ROW('Sanitation Data'!H61)))</f>
        <v/>
      </c>
      <c r="DL67" s="33" t="str">
        <f ca="true">+IF(OFFSET('Sanitation Data'!$H$31,0,10*ROW('Sanitation Data'!H61))="","",OFFSET('Sanitation Data'!$H$31,0,10*ROW('Sanitation Data'!H61)))</f>
        <v/>
      </c>
      <c r="DM67" s="33" t="str">
        <f ca="true">+IF(OFFSET('Sanitation Data'!$H$32,0,10*ROW('Sanitation Data'!H61))="","",OFFSET('Sanitation Data'!$H$32,0,10*ROW('Sanitation Data'!H61)))</f>
        <v/>
      </c>
      <c r="DN67" s="33" t="str">
        <f ca="true">+IF(OFFSET('Sanitation Data'!$H$33,0,10*ROW('Sanitation Data'!H61))="","",OFFSET('Sanitation Data'!$H$33,0,10*ROW('Sanitation Data'!H61)))</f>
        <v/>
      </c>
      <c r="DO67" s="33" t="str">
        <f ca="true">+IF(OFFSET('Hygiene Data'!$C$12,0,10*ROW('Hygiene Data'!C61))="","",OFFSET('Hygiene Data'!$C$12,0,10*ROW('Hygiene Data'!C61)))</f>
        <v/>
      </c>
      <c r="DP67" s="33" t="str">
        <f ca="true">+IF(OFFSET('Hygiene Data'!$C$13,0,10*ROW('Hygiene Data'!C61))="","",OFFSET('Hygiene Data'!$C$13,0,10*ROW('Hygiene Data'!C61)))</f>
        <v/>
      </c>
      <c r="DQ67" s="33" t="str">
        <f ca="true">+IF(OFFSET('Hygiene Data'!$C$14,0,10*ROW('Hygiene Data'!C61))="","",OFFSET('Hygiene Data'!$C$14,0,10*ROW('Hygiene Data'!C61)))</f>
        <v/>
      </c>
      <c r="DR67" s="33" t="str">
        <f ca="true">+IF(OFFSET('Hygiene Data'!$D$12,0,10*ROW('Hygiene Data'!D61))="","",OFFSET('Hygiene Data'!$D$12,0,10*ROW('Hygiene Data'!D61)))</f>
        <v/>
      </c>
      <c r="DS67" s="33" t="str">
        <f ca="true">+IF(OFFSET('Hygiene Data'!$D$13,0,10*ROW('Hygiene Data'!D61))="","",OFFSET('Hygiene Data'!$D$13,0,10*ROW('Hygiene Data'!D61)))</f>
        <v/>
      </c>
      <c r="DT67" s="33" t="str">
        <f ca="true">+IF(OFFSET('Hygiene Data'!$D$14,0,10*ROW('Hygiene Data'!D61))="","",OFFSET('Hygiene Data'!$D$14,0,10*ROW('Hygiene Data'!D61)))</f>
        <v/>
      </c>
      <c r="DU67" s="33" t="str">
        <f ca="true">+IF(OFFSET('Hygiene Data'!$E$12,0,10*ROW('Hygiene Data'!E61))="","",OFFSET('Hygiene Data'!$E$12,0,10*ROW('Hygiene Data'!E61)))</f>
        <v/>
      </c>
      <c r="DV67" s="33" t="str">
        <f ca="true">+IF(OFFSET('Hygiene Data'!$E$13,0,10*ROW('Hygiene Data'!E61))="","",OFFSET('Hygiene Data'!$E$13,0,10*ROW('Hygiene Data'!E61)))</f>
        <v/>
      </c>
      <c r="DW67" s="33" t="str">
        <f ca="true">+IF(OFFSET('Hygiene Data'!$E$14,0,10*ROW('Hygiene Data'!E61))="","",OFFSET('Hygiene Data'!$E$14,0,10*ROW('Hygiene Data'!E61)))</f>
        <v/>
      </c>
      <c r="DX67" s="33" t="str">
        <f ca="true">+IF(OFFSET('Hygiene Data'!$F$12,0,10*ROW('Hygiene Data'!F61))="","",OFFSET('Hygiene Data'!$F$12,0,10*ROW('Hygiene Data'!F61)))</f>
        <v/>
      </c>
      <c r="DY67" s="33" t="str">
        <f ca="true">+IF(OFFSET('Hygiene Data'!$F$13,0,10*ROW('Hygiene Data'!F61))="","",OFFSET('Hygiene Data'!$F$13,0,10*ROW('Hygiene Data'!F61)))</f>
        <v/>
      </c>
      <c r="DZ67" s="33" t="str">
        <f ca="true">+IF(OFFSET('Hygiene Data'!$F$14,0,10*ROW('Hygiene Data'!F61))="","",OFFSET('Hygiene Data'!$F$14,0,10*ROW('Hygiene Data'!F61)))</f>
        <v/>
      </c>
      <c r="EA67" s="33" t="str">
        <f ca="true">+IF(OFFSET('Hygiene Data'!$G$12,0,10*ROW('Hygiene Data'!G61))="","",OFFSET('Hygiene Data'!$G$12,0,10*ROW('Hygiene Data'!G61)))</f>
        <v/>
      </c>
      <c r="EB67" s="33" t="str">
        <f ca="true">+IF(OFFSET('Hygiene Data'!$G$13,0,10*ROW('Hygiene Data'!G61))="","",OFFSET('Hygiene Data'!$G$13,0,10*ROW('Hygiene Data'!G61)))</f>
        <v/>
      </c>
      <c r="EC67" s="33" t="str">
        <f ca="true">+IF(OFFSET('Hygiene Data'!$G$14,0,10*ROW('Hygiene Data'!G61))="","",OFFSET('Hygiene Data'!$G$14,0,10*ROW('Hygiene Data'!G61)))</f>
        <v/>
      </c>
      <c r="ED67" s="33" t="str">
        <f ca="true">+IF(OFFSET('Hygiene Data'!$H$12,0,10*ROW('Hygiene Data'!H61))="","",OFFSET('Hygiene Data'!$H$12,0,10*ROW('Hygiene Data'!H61)))</f>
        <v/>
      </c>
      <c r="EE67" s="33" t="str">
        <f ca="true">+IF(OFFSET('Hygiene Data'!$H$13,0,10*ROW('Hygiene Data'!H61))="","",OFFSET('Hygiene Data'!$H$13,0,10*ROW('Hygiene Data'!H61)))</f>
        <v/>
      </c>
      <c r="EF67" s="33" t="str">
        <f ca="true">+IF(OFFSET('Hygiene Data'!$H$14,0,10*ROW('Hygiene Data'!H61))="","",OFFSET('Hygiene Data'!$H$14,0,10*ROW('Hygiene Data'!H61)))</f>
        <v/>
      </c>
    </row>
    <row r="68" x14ac:dyDescent="0.2">
      <c r="A68" s="56" t="str">
        <f ca="true">+IF(OFFSET('Water Data'!$B$1,0,10*ROW('Water Data'!B65))="","",OFFSET('Water Data'!$B$1,0,10*ROW('Water Data'!B65)))</f>
        <v/>
      </c>
      <c r="B68" s="56" t="str">
        <f ca="true">+IF(OFFSET('Water Data'!$A$3,0,10*ROW('Water Data'!A65))="","",OFFSET('Water Data'!$A$3,0,10*ROW('Water Data'!A65)))</f>
        <v/>
      </c>
      <c r="C68" s="56" t="str">
        <f ca="true">+IF(OFFSET('Water Data'!$C$3,0,10*ROW('Water Data'!C65))="","",OFFSET('Water Data'!$C$3,0,10*ROW('Water Data'!C65)))</f>
        <v/>
      </c>
      <c r="D68" s="244"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4"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4"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4"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4"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4"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4"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4"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4"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4"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4"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4"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4"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4"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4"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4"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4"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4"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5"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5"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5"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5"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5"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5"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5"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5"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5"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5"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5"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5"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5"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5"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5"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5"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5"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5"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5"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5"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5"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5"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5"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5"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5"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5"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5"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5"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5"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5"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6"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6"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6"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6"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6"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6"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6"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6"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6"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6"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6"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6"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6"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6"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6"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6"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6"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6"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3" t="str">
        <f ca="true">+IF(OFFSET('Water Data'!$C$28,0,10*ROW('Water Data'!C62))="","",OFFSET('Water Data'!$C$28,0,10*ROW('Water Data'!C62)))</f>
        <v/>
      </c>
      <c r="BT68" s="33" t="str">
        <f ca="true">+IF(OFFSET('Water Data'!$C$29,0,10*ROW('Water Data'!C62))="","",OFFSET('Water Data'!$C$29,0,10*ROW('Water Data'!C62)))</f>
        <v/>
      </c>
      <c r="BU68" s="33" t="str">
        <f ca="true">+IF(OFFSET('Water Data'!$C$30,0,10*ROW('Water Data'!C62))="","",OFFSET('Water Data'!$C$30,0,10*ROW('Water Data'!C62)))</f>
        <v/>
      </c>
      <c r="BV68" s="33" t="str">
        <f ca="true">+IF(OFFSET('Water Data'!$D$28,0,10*ROW('Water Data'!D62))="","",OFFSET('Water Data'!$D$28,0,10*ROW('Water Data'!D62)))</f>
        <v/>
      </c>
      <c r="BW68" s="33" t="str">
        <f ca="true">+IF(OFFSET('Water Data'!$D$29,0,10*ROW('Water Data'!D62))="","",OFFSET('Water Data'!$D$29,0,10*ROW('Water Data'!D62)))</f>
        <v/>
      </c>
      <c r="BX68" s="33" t="str">
        <f ca="true">+IF(OFFSET('Water Data'!$D$30,0,10*ROW('Water Data'!D62))="","",OFFSET('Water Data'!$D$30,0,10*ROW('Water Data'!D62)))</f>
        <v/>
      </c>
      <c r="BY68" s="33" t="str">
        <f ca="true">+IF(OFFSET('Water Data'!$E$28,0,10*ROW('Water Data'!E62))="","",OFFSET('Water Data'!$E$28,0,10*ROW('Water Data'!E62)))</f>
        <v/>
      </c>
      <c r="BZ68" s="33" t="str">
        <f ca="true">+IF(OFFSET('Water Data'!$E$29,0,10*ROW('Water Data'!E62))="","",OFFSET('Water Data'!$E$29,0,10*ROW('Water Data'!E62)))</f>
        <v/>
      </c>
      <c r="CA68" s="33" t="str">
        <f ca="true">+IF(OFFSET('Water Data'!$E$30,0,10*ROW('Water Data'!E62))="","",OFFSET('Water Data'!$E$30,0,10*ROW('Water Data'!E62)))</f>
        <v/>
      </c>
      <c r="CB68" s="33" t="str">
        <f ca="true">+IF(OFFSET('Water Data'!$F$28,0,10*ROW('Water Data'!F62))="","",OFFSET('Water Data'!$F$28,0,10*ROW('Water Data'!F62)))</f>
        <v/>
      </c>
      <c r="CC68" s="33" t="str">
        <f ca="true">+IF(OFFSET('Water Data'!$F$29,0,10*ROW('Water Data'!F62))="","",OFFSET('Water Data'!$F$29,0,10*ROW('Water Data'!F62)))</f>
        <v/>
      </c>
      <c r="CD68" s="33" t="str">
        <f ca="true">+IF(OFFSET('Water Data'!$F$30,0,10*ROW('Water Data'!F62))="","",OFFSET('Water Data'!$F$30,0,10*ROW('Water Data'!F62)))</f>
        <v/>
      </c>
      <c r="CE68" s="33" t="str">
        <f ca="true">+IF(OFFSET('Water Data'!$G$28,0,10*ROW('Water Data'!G62))="","",OFFSET('Water Data'!$G$28,0,10*ROW('Water Data'!G62)))</f>
        <v/>
      </c>
      <c r="CF68" s="33" t="str">
        <f ca="true">+IF(OFFSET('Water Data'!$G$29,0,10*ROW('Water Data'!G62))="","",OFFSET('Water Data'!$G$29,0,10*ROW('Water Data'!G62)))</f>
        <v/>
      </c>
      <c r="CG68" s="33" t="str">
        <f ca="true">+IF(OFFSET('Water Data'!$G$30,0,10*ROW('Water Data'!G62))="","",OFFSET('Water Data'!$G$30,0,10*ROW('Water Data'!G62)))</f>
        <v/>
      </c>
      <c r="CH68" s="33" t="str">
        <f ca="true">+IF(OFFSET('Water Data'!$H$28,0,10*ROW('Water Data'!H62))="","",OFFSET('Water Data'!$H$28,0,10*ROW('Water Data'!H62)))</f>
        <v/>
      </c>
      <c r="CI68" s="33" t="str">
        <f ca="true">+IF(OFFSET('Water Data'!$H$29,0,10*ROW('Water Data'!H62))="","",OFFSET('Water Data'!$H$29,0,10*ROW('Water Data'!H62)))</f>
        <v/>
      </c>
      <c r="CJ68" s="33" t="str">
        <f ca="true">+IF(OFFSET('Water Data'!$H$30,0,10*ROW('Water Data'!H62))="","",OFFSET('Water Data'!$H$30,0,10*ROW('Water Data'!H62)))</f>
        <v/>
      </c>
      <c r="CK68" s="33" t="str">
        <f ca="true">+IF(OFFSET('Sanitation Data'!$C$29,0,10*ROW('Sanitation Data'!C62))="","",OFFSET('Sanitation Data'!$C$29,0,10*ROW('Sanitation Data'!C62)))</f>
        <v/>
      </c>
      <c r="CL68" s="33" t="str">
        <f ca="true">+IF(OFFSET('Sanitation Data'!$C$30,0,10*ROW('Sanitation Data'!C62))="","",OFFSET('Sanitation Data'!$C$30,0,10*ROW('Sanitation Data'!C62)))</f>
        <v/>
      </c>
      <c r="CM68" s="33" t="str">
        <f ca="true">+IF(OFFSET('Sanitation Data'!$C$31,0,10*ROW('Sanitation Data'!C62))="","",OFFSET('Sanitation Data'!$C$31,0,10*ROW('Sanitation Data'!C62)))</f>
        <v/>
      </c>
      <c r="CN68" s="33" t="str">
        <f ca="true">+IF(OFFSET('Sanitation Data'!$C$32,0,10*ROW('Sanitation Data'!C62))="","",OFFSET('Sanitation Data'!$C$32,0,10*ROW('Sanitation Data'!C62)))</f>
        <v/>
      </c>
      <c r="CO68" s="33" t="str">
        <f ca="true">+IF(OFFSET('Sanitation Data'!$C$33,0,10*ROW('Sanitation Data'!C62))="","",OFFSET('Sanitation Data'!$C$33,0,10*ROW('Sanitation Data'!C62)))</f>
        <v/>
      </c>
      <c r="CP68" s="33" t="str">
        <f ca="true">+IF(OFFSET('Sanitation Data'!$D$29,0,10*ROW('Sanitation Data'!D62))="","",OFFSET('Sanitation Data'!$D$29,0,10*ROW('Sanitation Data'!D62)))</f>
        <v/>
      </c>
      <c r="CQ68" s="33" t="str">
        <f ca="true">+IF(OFFSET('Sanitation Data'!$D$30,0,10*ROW('Sanitation Data'!D62))="","",OFFSET('Sanitation Data'!$D$30,0,10*ROW('Sanitation Data'!D62)))</f>
        <v/>
      </c>
      <c r="CR68" s="33" t="str">
        <f ca="true">+IF(OFFSET('Sanitation Data'!$D$31,0,10*ROW('Sanitation Data'!D62))="","",OFFSET('Sanitation Data'!$D$31,0,10*ROW('Sanitation Data'!D62)))</f>
        <v/>
      </c>
      <c r="CS68" s="33" t="str">
        <f ca="true">+IF(OFFSET('Sanitation Data'!$D$32,0,10*ROW('Sanitation Data'!D62))="","",OFFSET('Sanitation Data'!$D$32,0,10*ROW('Sanitation Data'!D62)))</f>
        <v/>
      </c>
      <c r="CT68" s="33" t="str">
        <f ca="true">+IF(OFFSET('Sanitation Data'!$D$33,0,10*ROW('Sanitation Data'!D62))="","",OFFSET('Sanitation Data'!$D$33,0,10*ROW('Sanitation Data'!D62)))</f>
        <v/>
      </c>
      <c r="CU68" s="33" t="str">
        <f ca="true">+IF(OFFSET('Sanitation Data'!$E$29,0,10*ROW('Sanitation Data'!E62))="","",OFFSET('Sanitation Data'!$E$29,0,10*ROW('Sanitation Data'!E62)))</f>
        <v/>
      </c>
      <c r="CV68" s="33" t="str">
        <f ca="true">+IF(OFFSET('Sanitation Data'!$E$30,0,10*ROW('Sanitation Data'!E62))="","",OFFSET('Sanitation Data'!$E$30,0,10*ROW('Sanitation Data'!E62)))</f>
        <v/>
      </c>
      <c r="CW68" s="33" t="str">
        <f ca="true">+IF(OFFSET('Sanitation Data'!$E$31,0,10*ROW('Sanitation Data'!E62))="","",OFFSET('Sanitation Data'!$E$31,0,10*ROW('Sanitation Data'!E62)))</f>
        <v/>
      </c>
      <c r="CX68" s="33" t="str">
        <f ca="true">+IF(OFFSET('Sanitation Data'!$E$32,0,10*ROW('Sanitation Data'!E62))="","",OFFSET('Sanitation Data'!$E$32,0,10*ROW('Sanitation Data'!E62)))</f>
        <v/>
      </c>
      <c r="CY68" s="33" t="str">
        <f ca="true">+IF(OFFSET('Sanitation Data'!$E$33,0,10*ROW('Sanitation Data'!E62))="","",OFFSET('Sanitation Data'!$E$33,0,10*ROW('Sanitation Data'!E62)))</f>
        <v/>
      </c>
      <c r="CZ68" s="33" t="str">
        <f ca="true">+IF(OFFSET('Sanitation Data'!$F$29,0,10*ROW('Sanitation Data'!F62))="","",OFFSET('Sanitation Data'!$F$29,0,10*ROW('Sanitation Data'!F62)))</f>
        <v/>
      </c>
      <c r="DA68" s="33" t="str">
        <f ca="true">+IF(OFFSET('Sanitation Data'!$F$30,0,10*ROW('Sanitation Data'!F62))="","",OFFSET('Sanitation Data'!$F$30,0,10*ROW('Sanitation Data'!F62)))</f>
        <v/>
      </c>
      <c r="DB68" s="33" t="str">
        <f ca="true">+IF(OFFSET('Sanitation Data'!$F$31,0,10*ROW('Sanitation Data'!F62))="","",OFFSET('Sanitation Data'!$F$31,0,10*ROW('Sanitation Data'!F62)))</f>
        <v/>
      </c>
      <c r="DC68" s="33" t="str">
        <f ca="true">+IF(OFFSET('Sanitation Data'!$F$32,0,10*ROW('Sanitation Data'!F62))="","",OFFSET('Sanitation Data'!$F$32,0,10*ROW('Sanitation Data'!F62)))</f>
        <v/>
      </c>
      <c r="DD68" s="33" t="str">
        <f ca="true">+IF(OFFSET('Sanitation Data'!$F$33,0,10*ROW('Sanitation Data'!F62))="","",OFFSET('Sanitation Data'!$F$33,0,10*ROW('Sanitation Data'!F62)))</f>
        <v/>
      </c>
      <c r="DE68" s="33" t="str">
        <f ca="true">+IF(OFFSET('Sanitation Data'!$G$29,0,10*ROW('Sanitation Data'!G62))="","",OFFSET('Sanitation Data'!$G$29,0,10*ROW('Sanitation Data'!G62)))</f>
        <v/>
      </c>
      <c r="DF68" s="33" t="str">
        <f ca="true">+IF(OFFSET('Sanitation Data'!$G$30,0,10*ROW('Sanitation Data'!G62))="","",OFFSET('Sanitation Data'!$G$30,0,10*ROW('Sanitation Data'!G62)))</f>
        <v/>
      </c>
      <c r="DG68" s="33" t="str">
        <f ca="true">+IF(OFFSET('Sanitation Data'!$G$31,0,10*ROW('Sanitation Data'!G62))="","",OFFSET('Sanitation Data'!$G$31,0,10*ROW('Sanitation Data'!G62)))</f>
        <v/>
      </c>
      <c r="DH68" s="33" t="str">
        <f ca="true">+IF(OFFSET('Sanitation Data'!$G$32,0,10*ROW('Sanitation Data'!G62))="","",OFFSET('Sanitation Data'!$G$32,0,10*ROW('Sanitation Data'!G62)))</f>
        <v/>
      </c>
      <c r="DI68" s="33" t="str">
        <f ca="true">+IF(OFFSET('Sanitation Data'!$G$33,0,10*ROW('Sanitation Data'!G62))="","",OFFSET('Sanitation Data'!$G$33,0,10*ROW('Sanitation Data'!G62)))</f>
        <v/>
      </c>
      <c r="DJ68" s="33" t="str">
        <f ca="true">+IF(OFFSET('Sanitation Data'!$H$29,0,10*ROW('Sanitation Data'!H62))="","",OFFSET('Sanitation Data'!$H$29,0,10*ROW('Sanitation Data'!H62)))</f>
        <v/>
      </c>
      <c r="DK68" s="33" t="str">
        <f ca="true">+IF(OFFSET('Sanitation Data'!$H$30,0,10*ROW('Sanitation Data'!H62))="","",OFFSET('Sanitation Data'!$H$30,0,10*ROW('Sanitation Data'!H62)))</f>
        <v/>
      </c>
      <c r="DL68" s="33" t="str">
        <f ca="true">+IF(OFFSET('Sanitation Data'!$H$31,0,10*ROW('Sanitation Data'!H62))="","",OFFSET('Sanitation Data'!$H$31,0,10*ROW('Sanitation Data'!H62)))</f>
        <v/>
      </c>
      <c r="DM68" s="33" t="str">
        <f ca="true">+IF(OFFSET('Sanitation Data'!$H$32,0,10*ROW('Sanitation Data'!H62))="","",OFFSET('Sanitation Data'!$H$32,0,10*ROW('Sanitation Data'!H62)))</f>
        <v/>
      </c>
      <c r="DN68" s="33" t="str">
        <f ca="true">+IF(OFFSET('Sanitation Data'!$H$33,0,10*ROW('Sanitation Data'!H62))="","",OFFSET('Sanitation Data'!$H$33,0,10*ROW('Sanitation Data'!H62)))</f>
        <v/>
      </c>
      <c r="DO68" s="33" t="str">
        <f ca="true">+IF(OFFSET('Hygiene Data'!$C$12,0,10*ROW('Hygiene Data'!C62))="","",OFFSET('Hygiene Data'!$C$12,0,10*ROW('Hygiene Data'!C62)))</f>
        <v/>
      </c>
      <c r="DP68" s="33" t="str">
        <f ca="true">+IF(OFFSET('Hygiene Data'!$C$13,0,10*ROW('Hygiene Data'!C62))="","",OFFSET('Hygiene Data'!$C$13,0,10*ROW('Hygiene Data'!C62)))</f>
        <v/>
      </c>
      <c r="DQ68" s="33" t="str">
        <f ca="true">+IF(OFFSET('Hygiene Data'!$C$14,0,10*ROW('Hygiene Data'!C62))="","",OFFSET('Hygiene Data'!$C$14,0,10*ROW('Hygiene Data'!C62)))</f>
        <v/>
      </c>
      <c r="DR68" s="33" t="str">
        <f ca="true">+IF(OFFSET('Hygiene Data'!$D$12,0,10*ROW('Hygiene Data'!D62))="","",OFFSET('Hygiene Data'!$D$12,0,10*ROW('Hygiene Data'!D62)))</f>
        <v/>
      </c>
      <c r="DS68" s="33" t="str">
        <f ca="true">+IF(OFFSET('Hygiene Data'!$D$13,0,10*ROW('Hygiene Data'!D62))="","",OFFSET('Hygiene Data'!$D$13,0,10*ROW('Hygiene Data'!D62)))</f>
        <v/>
      </c>
      <c r="DT68" s="33" t="str">
        <f ca="true">+IF(OFFSET('Hygiene Data'!$D$14,0,10*ROW('Hygiene Data'!D62))="","",OFFSET('Hygiene Data'!$D$14,0,10*ROW('Hygiene Data'!D62)))</f>
        <v/>
      </c>
      <c r="DU68" s="33" t="str">
        <f ca="true">+IF(OFFSET('Hygiene Data'!$E$12,0,10*ROW('Hygiene Data'!E62))="","",OFFSET('Hygiene Data'!$E$12,0,10*ROW('Hygiene Data'!E62)))</f>
        <v/>
      </c>
      <c r="DV68" s="33" t="str">
        <f ca="true">+IF(OFFSET('Hygiene Data'!$E$13,0,10*ROW('Hygiene Data'!E62))="","",OFFSET('Hygiene Data'!$E$13,0,10*ROW('Hygiene Data'!E62)))</f>
        <v/>
      </c>
      <c r="DW68" s="33" t="str">
        <f ca="true">+IF(OFFSET('Hygiene Data'!$E$14,0,10*ROW('Hygiene Data'!E62))="","",OFFSET('Hygiene Data'!$E$14,0,10*ROW('Hygiene Data'!E62)))</f>
        <v/>
      </c>
      <c r="DX68" s="33" t="str">
        <f ca="true">+IF(OFFSET('Hygiene Data'!$F$12,0,10*ROW('Hygiene Data'!F62))="","",OFFSET('Hygiene Data'!$F$12,0,10*ROW('Hygiene Data'!F62)))</f>
        <v/>
      </c>
      <c r="DY68" s="33" t="str">
        <f ca="true">+IF(OFFSET('Hygiene Data'!$F$13,0,10*ROW('Hygiene Data'!F62))="","",OFFSET('Hygiene Data'!$F$13,0,10*ROW('Hygiene Data'!F62)))</f>
        <v/>
      </c>
      <c r="DZ68" s="33" t="str">
        <f ca="true">+IF(OFFSET('Hygiene Data'!$F$14,0,10*ROW('Hygiene Data'!F62))="","",OFFSET('Hygiene Data'!$F$14,0,10*ROW('Hygiene Data'!F62)))</f>
        <v/>
      </c>
      <c r="EA68" s="33" t="str">
        <f ca="true">+IF(OFFSET('Hygiene Data'!$G$12,0,10*ROW('Hygiene Data'!G62))="","",OFFSET('Hygiene Data'!$G$12,0,10*ROW('Hygiene Data'!G62)))</f>
        <v/>
      </c>
      <c r="EB68" s="33" t="str">
        <f ca="true">+IF(OFFSET('Hygiene Data'!$G$13,0,10*ROW('Hygiene Data'!G62))="","",OFFSET('Hygiene Data'!$G$13,0,10*ROW('Hygiene Data'!G62)))</f>
        <v/>
      </c>
      <c r="EC68" s="33" t="str">
        <f ca="true">+IF(OFFSET('Hygiene Data'!$G$14,0,10*ROW('Hygiene Data'!G62))="","",OFFSET('Hygiene Data'!$G$14,0,10*ROW('Hygiene Data'!G62)))</f>
        <v/>
      </c>
      <c r="ED68" s="33" t="str">
        <f ca="true">+IF(OFFSET('Hygiene Data'!$H$12,0,10*ROW('Hygiene Data'!H62))="","",OFFSET('Hygiene Data'!$H$12,0,10*ROW('Hygiene Data'!H62)))</f>
        <v/>
      </c>
      <c r="EE68" s="33" t="str">
        <f ca="true">+IF(OFFSET('Hygiene Data'!$H$13,0,10*ROW('Hygiene Data'!H62))="","",OFFSET('Hygiene Data'!$H$13,0,10*ROW('Hygiene Data'!H62)))</f>
        <v/>
      </c>
      <c r="EF68" s="33" t="str">
        <f ca="true">+IF(OFFSET('Hygiene Data'!$H$14,0,10*ROW('Hygiene Data'!H62))="","",OFFSET('Hygiene Data'!$H$14,0,10*ROW('Hygiene Data'!H62)))</f>
        <v/>
      </c>
    </row>
    <row r="69" x14ac:dyDescent="0.2">
      <c r="A69" s="56" t="str">
        <f ca="true">+IF(OFFSET('Water Data'!$B$1,0,10*ROW('Water Data'!B66))="","",OFFSET('Water Data'!$B$1,0,10*ROW('Water Data'!B66)))</f>
        <v/>
      </c>
      <c r="B69" s="56" t="str">
        <f ca="true">+IF(OFFSET('Water Data'!$A$3,0,10*ROW('Water Data'!A66))="","",OFFSET('Water Data'!$A$3,0,10*ROW('Water Data'!A66)))</f>
        <v/>
      </c>
      <c r="C69" s="56" t="str">
        <f ca="true">+IF(OFFSET('Water Data'!$C$3,0,10*ROW('Water Data'!C66))="","",OFFSET('Water Data'!$C$3,0,10*ROW('Water Data'!C66)))</f>
        <v/>
      </c>
      <c r="D69" s="244"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4"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4"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4"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4"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4"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4"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4"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4"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4"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4"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4"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4"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4"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4"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4"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4"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4"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5"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5"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5"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5"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5"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5"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5"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5"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5"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5"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5"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5"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5"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5"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5"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5"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5"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5"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5"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5"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5"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5"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5"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5"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5"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5"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5"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5"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5"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5"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6"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6"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6"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6"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6"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6"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6"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6"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6"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6"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6"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6"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6"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6"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6"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6"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6"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6"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3" t="str">
        <f ca="true">+IF(OFFSET('Water Data'!$C$28,0,10*ROW('Water Data'!C63))="","",OFFSET('Water Data'!$C$28,0,10*ROW('Water Data'!C63)))</f>
        <v/>
      </c>
      <c r="BT69" s="33" t="str">
        <f ca="true">+IF(OFFSET('Water Data'!$C$29,0,10*ROW('Water Data'!C63))="","",OFFSET('Water Data'!$C$29,0,10*ROW('Water Data'!C63)))</f>
        <v/>
      </c>
      <c r="BU69" s="33" t="str">
        <f ca="true">+IF(OFFSET('Water Data'!$C$30,0,10*ROW('Water Data'!C63))="","",OFFSET('Water Data'!$C$30,0,10*ROW('Water Data'!C63)))</f>
        <v/>
      </c>
      <c r="BV69" s="33" t="str">
        <f ca="true">+IF(OFFSET('Water Data'!$D$28,0,10*ROW('Water Data'!D63))="","",OFFSET('Water Data'!$D$28,0,10*ROW('Water Data'!D63)))</f>
        <v/>
      </c>
      <c r="BW69" s="33" t="str">
        <f ca="true">+IF(OFFSET('Water Data'!$D$29,0,10*ROW('Water Data'!D63))="","",OFFSET('Water Data'!$D$29,0,10*ROW('Water Data'!D63)))</f>
        <v/>
      </c>
      <c r="BX69" s="33" t="str">
        <f ca="true">+IF(OFFSET('Water Data'!$D$30,0,10*ROW('Water Data'!D63))="","",OFFSET('Water Data'!$D$30,0,10*ROW('Water Data'!D63)))</f>
        <v/>
      </c>
      <c r="BY69" s="33" t="str">
        <f ca="true">+IF(OFFSET('Water Data'!$E$28,0,10*ROW('Water Data'!E63))="","",OFFSET('Water Data'!$E$28,0,10*ROW('Water Data'!E63)))</f>
        <v/>
      </c>
      <c r="BZ69" s="33" t="str">
        <f ca="true">+IF(OFFSET('Water Data'!$E$29,0,10*ROW('Water Data'!E63))="","",OFFSET('Water Data'!$E$29,0,10*ROW('Water Data'!E63)))</f>
        <v/>
      </c>
      <c r="CA69" s="33" t="str">
        <f ca="true">+IF(OFFSET('Water Data'!$E$30,0,10*ROW('Water Data'!E63))="","",OFFSET('Water Data'!$E$30,0,10*ROW('Water Data'!E63)))</f>
        <v/>
      </c>
      <c r="CB69" s="33" t="str">
        <f ca="true">+IF(OFFSET('Water Data'!$F$28,0,10*ROW('Water Data'!F63))="","",OFFSET('Water Data'!$F$28,0,10*ROW('Water Data'!F63)))</f>
        <v/>
      </c>
      <c r="CC69" s="33" t="str">
        <f ca="true">+IF(OFFSET('Water Data'!$F$29,0,10*ROW('Water Data'!F63))="","",OFFSET('Water Data'!$F$29,0,10*ROW('Water Data'!F63)))</f>
        <v/>
      </c>
      <c r="CD69" s="33" t="str">
        <f ca="true">+IF(OFFSET('Water Data'!$F$30,0,10*ROW('Water Data'!F63))="","",OFFSET('Water Data'!$F$30,0,10*ROW('Water Data'!F63)))</f>
        <v/>
      </c>
      <c r="CE69" s="33" t="str">
        <f ca="true">+IF(OFFSET('Water Data'!$G$28,0,10*ROW('Water Data'!G63))="","",OFFSET('Water Data'!$G$28,0,10*ROW('Water Data'!G63)))</f>
        <v/>
      </c>
      <c r="CF69" s="33" t="str">
        <f ca="true">+IF(OFFSET('Water Data'!$G$29,0,10*ROW('Water Data'!G63))="","",OFFSET('Water Data'!$G$29,0,10*ROW('Water Data'!G63)))</f>
        <v/>
      </c>
      <c r="CG69" s="33" t="str">
        <f ca="true">+IF(OFFSET('Water Data'!$G$30,0,10*ROW('Water Data'!G63))="","",OFFSET('Water Data'!$G$30,0,10*ROW('Water Data'!G63)))</f>
        <v/>
      </c>
      <c r="CH69" s="33" t="str">
        <f ca="true">+IF(OFFSET('Water Data'!$H$28,0,10*ROW('Water Data'!H63))="","",OFFSET('Water Data'!$H$28,0,10*ROW('Water Data'!H63)))</f>
        <v/>
      </c>
      <c r="CI69" s="33" t="str">
        <f ca="true">+IF(OFFSET('Water Data'!$H$29,0,10*ROW('Water Data'!H63))="","",OFFSET('Water Data'!$H$29,0,10*ROW('Water Data'!H63)))</f>
        <v/>
      </c>
      <c r="CJ69" s="33" t="str">
        <f ca="true">+IF(OFFSET('Water Data'!$H$30,0,10*ROW('Water Data'!H63))="","",OFFSET('Water Data'!$H$30,0,10*ROW('Water Data'!H63)))</f>
        <v/>
      </c>
      <c r="CK69" s="33" t="str">
        <f ca="true">+IF(OFFSET('Sanitation Data'!$C$29,0,10*ROW('Sanitation Data'!C63))="","",OFFSET('Sanitation Data'!$C$29,0,10*ROW('Sanitation Data'!C63)))</f>
        <v/>
      </c>
      <c r="CL69" s="33" t="str">
        <f ca="true">+IF(OFFSET('Sanitation Data'!$C$30,0,10*ROW('Sanitation Data'!C63))="","",OFFSET('Sanitation Data'!$C$30,0,10*ROW('Sanitation Data'!C63)))</f>
        <v/>
      </c>
      <c r="CM69" s="33" t="str">
        <f ca="true">+IF(OFFSET('Sanitation Data'!$C$31,0,10*ROW('Sanitation Data'!C63))="","",OFFSET('Sanitation Data'!$C$31,0,10*ROW('Sanitation Data'!C63)))</f>
        <v/>
      </c>
      <c r="CN69" s="33" t="str">
        <f ca="true">+IF(OFFSET('Sanitation Data'!$C$32,0,10*ROW('Sanitation Data'!C63))="","",OFFSET('Sanitation Data'!$C$32,0,10*ROW('Sanitation Data'!C63)))</f>
        <v/>
      </c>
      <c r="CO69" s="33" t="str">
        <f ca="true">+IF(OFFSET('Sanitation Data'!$C$33,0,10*ROW('Sanitation Data'!C63))="","",OFFSET('Sanitation Data'!$C$33,0,10*ROW('Sanitation Data'!C63)))</f>
        <v/>
      </c>
      <c r="CP69" s="33" t="str">
        <f ca="true">+IF(OFFSET('Sanitation Data'!$D$29,0,10*ROW('Sanitation Data'!D63))="","",OFFSET('Sanitation Data'!$D$29,0,10*ROW('Sanitation Data'!D63)))</f>
        <v/>
      </c>
      <c r="CQ69" s="33" t="str">
        <f ca="true">+IF(OFFSET('Sanitation Data'!$D$30,0,10*ROW('Sanitation Data'!D63))="","",OFFSET('Sanitation Data'!$D$30,0,10*ROW('Sanitation Data'!D63)))</f>
        <v/>
      </c>
      <c r="CR69" s="33" t="str">
        <f ca="true">+IF(OFFSET('Sanitation Data'!$D$31,0,10*ROW('Sanitation Data'!D63))="","",OFFSET('Sanitation Data'!$D$31,0,10*ROW('Sanitation Data'!D63)))</f>
        <v/>
      </c>
      <c r="CS69" s="33" t="str">
        <f ca="true">+IF(OFFSET('Sanitation Data'!$D$32,0,10*ROW('Sanitation Data'!D63))="","",OFFSET('Sanitation Data'!$D$32,0,10*ROW('Sanitation Data'!D63)))</f>
        <v/>
      </c>
      <c r="CT69" s="33" t="str">
        <f ca="true">+IF(OFFSET('Sanitation Data'!$D$33,0,10*ROW('Sanitation Data'!D63))="","",OFFSET('Sanitation Data'!$D$33,0,10*ROW('Sanitation Data'!D63)))</f>
        <v/>
      </c>
      <c r="CU69" s="33" t="str">
        <f ca="true">+IF(OFFSET('Sanitation Data'!$E$29,0,10*ROW('Sanitation Data'!E63))="","",OFFSET('Sanitation Data'!$E$29,0,10*ROW('Sanitation Data'!E63)))</f>
        <v/>
      </c>
      <c r="CV69" s="33" t="str">
        <f ca="true">+IF(OFFSET('Sanitation Data'!$E$30,0,10*ROW('Sanitation Data'!E63))="","",OFFSET('Sanitation Data'!$E$30,0,10*ROW('Sanitation Data'!E63)))</f>
        <v/>
      </c>
      <c r="CW69" s="33" t="str">
        <f ca="true">+IF(OFFSET('Sanitation Data'!$E$31,0,10*ROW('Sanitation Data'!E63))="","",OFFSET('Sanitation Data'!$E$31,0,10*ROW('Sanitation Data'!E63)))</f>
        <v/>
      </c>
      <c r="CX69" s="33" t="str">
        <f ca="true">+IF(OFFSET('Sanitation Data'!$E$32,0,10*ROW('Sanitation Data'!E63))="","",OFFSET('Sanitation Data'!$E$32,0,10*ROW('Sanitation Data'!E63)))</f>
        <v/>
      </c>
      <c r="CY69" s="33" t="str">
        <f ca="true">+IF(OFFSET('Sanitation Data'!$E$33,0,10*ROW('Sanitation Data'!E63))="","",OFFSET('Sanitation Data'!$E$33,0,10*ROW('Sanitation Data'!E63)))</f>
        <v/>
      </c>
      <c r="CZ69" s="33" t="str">
        <f ca="true">+IF(OFFSET('Sanitation Data'!$F$29,0,10*ROW('Sanitation Data'!F63))="","",OFFSET('Sanitation Data'!$F$29,0,10*ROW('Sanitation Data'!F63)))</f>
        <v/>
      </c>
      <c r="DA69" s="33" t="str">
        <f ca="true">+IF(OFFSET('Sanitation Data'!$F$30,0,10*ROW('Sanitation Data'!F63))="","",OFFSET('Sanitation Data'!$F$30,0,10*ROW('Sanitation Data'!F63)))</f>
        <v/>
      </c>
      <c r="DB69" s="33" t="str">
        <f ca="true">+IF(OFFSET('Sanitation Data'!$F$31,0,10*ROW('Sanitation Data'!F63))="","",OFFSET('Sanitation Data'!$F$31,0,10*ROW('Sanitation Data'!F63)))</f>
        <v/>
      </c>
      <c r="DC69" s="33" t="str">
        <f ca="true">+IF(OFFSET('Sanitation Data'!$F$32,0,10*ROW('Sanitation Data'!F63))="","",OFFSET('Sanitation Data'!$F$32,0,10*ROW('Sanitation Data'!F63)))</f>
        <v/>
      </c>
      <c r="DD69" s="33" t="str">
        <f ca="true">+IF(OFFSET('Sanitation Data'!$F$33,0,10*ROW('Sanitation Data'!F63))="","",OFFSET('Sanitation Data'!$F$33,0,10*ROW('Sanitation Data'!F63)))</f>
        <v/>
      </c>
      <c r="DE69" s="33" t="str">
        <f ca="true">+IF(OFFSET('Sanitation Data'!$G$29,0,10*ROW('Sanitation Data'!G63))="","",OFFSET('Sanitation Data'!$G$29,0,10*ROW('Sanitation Data'!G63)))</f>
        <v/>
      </c>
      <c r="DF69" s="33" t="str">
        <f ca="true">+IF(OFFSET('Sanitation Data'!$G$30,0,10*ROW('Sanitation Data'!G63))="","",OFFSET('Sanitation Data'!$G$30,0,10*ROW('Sanitation Data'!G63)))</f>
        <v/>
      </c>
      <c r="DG69" s="33" t="str">
        <f ca="true">+IF(OFFSET('Sanitation Data'!$G$31,0,10*ROW('Sanitation Data'!G63))="","",OFFSET('Sanitation Data'!$G$31,0,10*ROW('Sanitation Data'!G63)))</f>
        <v/>
      </c>
      <c r="DH69" s="33" t="str">
        <f ca="true">+IF(OFFSET('Sanitation Data'!$G$32,0,10*ROW('Sanitation Data'!G63))="","",OFFSET('Sanitation Data'!$G$32,0,10*ROW('Sanitation Data'!G63)))</f>
        <v/>
      </c>
      <c r="DI69" s="33" t="str">
        <f ca="true">+IF(OFFSET('Sanitation Data'!$G$33,0,10*ROW('Sanitation Data'!G63))="","",OFFSET('Sanitation Data'!$G$33,0,10*ROW('Sanitation Data'!G63)))</f>
        <v/>
      </c>
      <c r="DJ69" s="33" t="str">
        <f ca="true">+IF(OFFSET('Sanitation Data'!$H$29,0,10*ROW('Sanitation Data'!H63))="","",OFFSET('Sanitation Data'!$H$29,0,10*ROW('Sanitation Data'!H63)))</f>
        <v/>
      </c>
      <c r="DK69" s="33" t="str">
        <f ca="true">+IF(OFFSET('Sanitation Data'!$H$30,0,10*ROW('Sanitation Data'!H63))="","",OFFSET('Sanitation Data'!$H$30,0,10*ROW('Sanitation Data'!H63)))</f>
        <v/>
      </c>
      <c r="DL69" s="33" t="str">
        <f ca="true">+IF(OFFSET('Sanitation Data'!$H$31,0,10*ROW('Sanitation Data'!H63))="","",OFFSET('Sanitation Data'!$H$31,0,10*ROW('Sanitation Data'!H63)))</f>
        <v/>
      </c>
      <c r="DM69" s="33" t="str">
        <f ca="true">+IF(OFFSET('Sanitation Data'!$H$32,0,10*ROW('Sanitation Data'!H63))="","",OFFSET('Sanitation Data'!$H$32,0,10*ROW('Sanitation Data'!H63)))</f>
        <v/>
      </c>
      <c r="DN69" s="33" t="str">
        <f ca="true">+IF(OFFSET('Sanitation Data'!$H$33,0,10*ROW('Sanitation Data'!H63))="","",OFFSET('Sanitation Data'!$H$33,0,10*ROW('Sanitation Data'!H63)))</f>
        <v/>
      </c>
      <c r="DO69" s="33" t="str">
        <f ca="true">+IF(OFFSET('Hygiene Data'!$C$12,0,10*ROW('Hygiene Data'!C63))="","",OFFSET('Hygiene Data'!$C$12,0,10*ROW('Hygiene Data'!C63)))</f>
        <v/>
      </c>
      <c r="DP69" s="33" t="str">
        <f ca="true">+IF(OFFSET('Hygiene Data'!$C$13,0,10*ROW('Hygiene Data'!C63))="","",OFFSET('Hygiene Data'!$C$13,0,10*ROW('Hygiene Data'!C63)))</f>
        <v/>
      </c>
      <c r="DQ69" s="33" t="str">
        <f ca="true">+IF(OFFSET('Hygiene Data'!$C$14,0,10*ROW('Hygiene Data'!C63))="","",OFFSET('Hygiene Data'!$C$14,0,10*ROW('Hygiene Data'!C63)))</f>
        <v/>
      </c>
      <c r="DR69" s="33" t="str">
        <f ca="true">+IF(OFFSET('Hygiene Data'!$D$12,0,10*ROW('Hygiene Data'!D63))="","",OFFSET('Hygiene Data'!$D$12,0,10*ROW('Hygiene Data'!D63)))</f>
        <v/>
      </c>
      <c r="DS69" s="33" t="str">
        <f ca="true">+IF(OFFSET('Hygiene Data'!$D$13,0,10*ROW('Hygiene Data'!D63))="","",OFFSET('Hygiene Data'!$D$13,0,10*ROW('Hygiene Data'!D63)))</f>
        <v/>
      </c>
      <c r="DT69" s="33" t="str">
        <f ca="true">+IF(OFFSET('Hygiene Data'!$D$14,0,10*ROW('Hygiene Data'!D63))="","",OFFSET('Hygiene Data'!$D$14,0,10*ROW('Hygiene Data'!D63)))</f>
        <v/>
      </c>
      <c r="DU69" s="33" t="str">
        <f ca="true">+IF(OFFSET('Hygiene Data'!$E$12,0,10*ROW('Hygiene Data'!E63))="","",OFFSET('Hygiene Data'!$E$12,0,10*ROW('Hygiene Data'!E63)))</f>
        <v/>
      </c>
      <c r="DV69" s="33" t="str">
        <f ca="true">+IF(OFFSET('Hygiene Data'!$E$13,0,10*ROW('Hygiene Data'!E63))="","",OFFSET('Hygiene Data'!$E$13,0,10*ROW('Hygiene Data'!E63)))</f>
        <v/>
      </c>
      <c r="DW69" s="33" t="str">
        <f ca="true">+IF(OFFSET('Hygiene Data'!$E$14,0,10*ROW('Hygiene Data'!E63))="","",OFFSET('Hygiene Data'!$E$14,0,10*ROW('Hygiene Data'!E63)))</f>
        <v/>
      </c>
      <c r="DX69" s="33" t="str">
        <f ca="true">+IF(OFFSET('Hygiene Data'!$F$12,0,10*ROW('Hygiene Data'!F63))="","",OFFSET('Hygiene Data'!$F$12,0,10*ROW('Hygiene Data'!F63)))</f>
        <v/>
      </c>
      <c r="DY69" s="33" t="str">
        <f ca="true">+IF(OFFSET('Hygiene Data'!$F$13,0,10*ROW('Hygiene Data'!F63))="","",OFFSET('Hygiene Data'!$F$13,0,10*ROW('Hygiene Data'!F63)))</f>
        <v/>
      </c>
      <c r="DZ69" s="33" t="str">
        <f ca="true">+IF(OFFSET('Hygiene Data'!$F$14,0,10*ROW('Hygiene Data'!F63))="","",OFFSET('Hygiene Data'!$F$14,0,10*ROW('Hygiene Data'!F63)))</f>
        <v/>
      </c>
      <c r="EA69" s="33" t="str">
        <f ca="true">+IF(OFFSET('Hygiene Data'!$G$12,0,10*ROW('Hygiene Data'!G63))="","",OFFSET('Hygiene Data'!$G$12,0,10*ROW('Hygiene Data'!G63)))</f>
        <v/>
      </c>
      <c r="EB69" s="33" t="str">
        <f ca="true">+IF(OFFSET('Hygiene Data'!$G$13,0,10*ROW('Hygiene Data'!G63))="","",OFFSET('Hygiene Data'!$G$13,0,10*ROW('Hygiene Data'!G63)))</f>
        <v/>
      </c>
      <c r="EC69" s="33" t="str">
        <f ca="true">+IF(OFFSET('Hygiene Data'!$G$14,0,10*ROW('Hygiene Data'!G63))="","",OFFSET('Hygiene Data'!$G$14,0,10*ROW('Hygiene Data'!G63)))</f>
        <v/>
      </c>
      <c r="ED69" s="33" t="str">
        <f ca="true">+IF(OFFSET('Hygiene Data'!$H$12,0,10*ROW('Hygiene Data'!H63))="","",OFFSET('Hygiene Data'!$H$12,0,10*ROW('Hygiene Data'!H63)))</f>
        <v/>
      </c>
      <c r="EE69" s="33" t="str">
        <f ca="true">+IF(OFFSET('Hygiene Data'!$H$13,0,10*ROW('Hygiene Data'!H63))="","",OFFSET('Hygiene Data'!$H$13,0,10*ROW('Hygiene Data'!H63)))</f>
        <v/>
      </c>
      <c r="EF69" s="33" t="str">
        <f ca="true">+IF(OFFSET('Hygiene Data'!$H$14,0,10*ROW('Hygiene Data'!H63))="","",OFFSET('Hygiene Data'!$H$14,0,10*ROW('Hygiene Data'!H63)))</f>
        <v/>
      </c>
    </row>
    <row r="70" x14ac:dyDescent="0.2">
      <c r="A70" s="56" t="str">
        <f ca="true">+IF(OFFSET('Water Data'!$B$1,0,10*ROW('Water Data'!B67))="","",OFFSET('Water Data'!$B$1,0,10*ROW('Water Data'!B67)))</f>
        <v/>
      </c>
      <c r="B70" s="56" t="str">
        <f ca="true">+IF(OFFSET('Water Data'!$A$3,0,10*ROW('Water Data'!A67))="","",OFFSET('Water Data'!$A$3,0,10*ROW('Water Data'!A67)))</f>
        <v/>
      </c>
      <c r="C70" s="56" t="str">
        <f ca="true">+IF(OFFSET('Water Data'!$C$3,0,10*ROW('Water Data'!C67))="","",OFFSET('Water Data'!$C$3,0,10*ROW('Water Data'!C67)))</f>
        <v/>
      </c>
      <c r="D70" s="244"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4"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4"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4"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4"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4"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4"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4"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4"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4"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4"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4"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4"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4"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4"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4"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4"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4"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5"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5"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5"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5"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5"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5"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5"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5"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5"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5"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5"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5"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5"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5"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5"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5"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5"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5"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5"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5"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5"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5"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5"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5"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5"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5"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5"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5"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5"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5"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6"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6"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6"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6"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6"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6"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6"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6"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6"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6"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6"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6"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6"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6"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6"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6"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6"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6"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3" t="str">
        <f ca="true">+IF(OFFSET('Water Data'!$C$28,0,10*ROW('Water Data'!C64))="","",OFFSET('Water Data'!$C$28,0,10*ROW('Water Data'!C64)))</f>
        <v/>
      </c>
      <c r="BT70" s="33" t="str">
        <f ca="true">+IF(OFFSET('Water Data'!$C$29,0,10*ROW('Water Data'!C64))="","",OFFSET('Water Data'!$C$29,0,10*ROW('Water Data'!C64)))</f>
        <v/>
      </c>
      <c r="BU70" s="33" t="str">
        <f ca="true">+IF(OFFSET('Water Data'!$C$30,0,10*ROW('Water Data'!C64))="","",OFFSET('Water Data'!$C$30,0,10*ROW('Water Data'!C64)))</f>
        <v/>
      </c>
      <c r="BV70" s="33" t="str">
        <f ca="true">+IF(OFFSET('Water Data'!$D$28,0,10*ROW('Water Data'!D64))="","",OFFSET('Water Data'!$D$28,0,10*ROW('Water Data'!D64)))</f>
        <v/>
      </c>
      <c r="BW70" s="33" t="str">
        <f ca="true">+IF(OFFSET('Water Data'!$D$29,0,10*ROW('Water Data'!D64))="","",OFFSET('Water Data'!$D$29,0,10*ROW('Water Data'!D64)))</f>
        <v/>
      </c>
      <c r="BX70" s="33" t="str">
        <f ca="true">+IF(OFFSET('Water Data'!$D$30,0,10*ROW('Water Data'!D64))="","",OFFSET('Water Data'!$D$30,0,10*ROW('Water Data'!D64)))</f>
        <v/>
      </c>
      <c r="BY70" s="33" t="str">
        <f ca="true">+IF(OFFSET('Water Data'!$E$28,0,10*ROW('Water Data'!E64))="","",OFFSET('Water Data'!$E$28,0,10*ROW('Water Data'!E64)))</f>
        <v/>
      </c>
      <c r="BZ70" s="33" t="str">
        <f ca="true">+IF(OFFSET('Water Data'!$E$29,0,10*ROW('Water Data'!E64))="","",OFFSET('Water Data'!$E$29,0,10*ROW('Water Data'!E64)))</f>
        <v/>
      </c>
      <c r="CA70" s="33" t="str">
        <f ca="true">+IF(OFFSET('Water Data'!$E$30,0,10*ROW('Water Data'!E64))="","",OFFSET('Water Data'!$E$30,0,10*ROW('Water Data'!E64)))</f>
        <v/>
      </c>
      <c r="CB70" s="33" t="str">
        <f ca="true">+IF(OFFSET('Water Data'!$F$28,0,10*ROW('Water Data'!F64))="","",OFFSET('Water Data'!$F$28,0,10*ROW('Water Data'!F64)))</f>
        <v/>
      </c>
      <c r="CC70" s="33" t="str">
        <f ca="true">+IF(OFFSET('Water Data'!$F$29,0,10*ROW('Water Data'!F64))="","",OFFSET('Water Data'!$F$29,0,10*ROW('Water Data'!F64)))</f>
        <v/>
      </c>
      <c r="CD70" s="33" t="str">
        <f ca="true">+IF(OFFSET('Water Data'!$F$30,0,10*ROW('Water Data'!F64))="","",OFFSET('Water Data'!$F$30,0,10*ROW('Water Data'!F64)))</f>
        <v/>
      </c>
      <c r="CE70" s="33" t="str">
        <f ca="true">+IF(OFFSET('Water Data'!$G$28,0,10*ROW('Water Data'!G64))="","",OFFSET('Water Data'!$G$28,0,10*ROW('Water Data'!G64)))</f>
        <v/>
      </c>
      <c r="CF70" s="33" t="str">
        <f ca="true">+IF(OFFSET('Water Data'!$G$29,0,10*ROW('Water Data'!G64))="","",OFFSET('Water Data'!$G$29,0,10*ROW('Water Data'!G64)))</f>
        <v/>
      </c>
      <c r="CG70" s="33" t="str">
        <f ca="true">+IF(OFFSET('Water Data'!$G$30,0,10*ROW('Water Data'!G64))="","",OFFSET('Water Data'!$G$30,0,10*ROW('Water Data'!G64)))</f>
        <v/>
      </c>
      <c r="CH70" s="33" t="str">
        <f ca="true">+IF(OFFSET('Water Data'!$H$28,0,10*ROW('Water Data'!H64))="","",OFFSET('Water Data'!$H$28,0,10*ROW('Water Data'!H64)))</f>
        <v/>
      </c>
      <c r="CI70" s="33" t="str">
        <f ca="true">+IF(OFFSET('Water Data'!$H$29,0,10*ROW('Water Data'!H64))="","",OFFSET('Water Data'!$H$29,0,10*ROW('Water Data'!H64)))</f>
        <v/>
      </c>
      <c r="CJ70" s="33" t="str">
        <f ca="true">+IF(OFFSET('Water Data'!$H$30,0,10*ROW('Water Data'!H64))="","",OFFSET('Water Data'!$H$30,0,10*ROW('Water Data'!H64)))</f>
        <v/>
      </c>
      <c r="CK70" s="33" t="str">
        <f ca="true">+IF(OFFSET('Sanitation Data'!$C$29,0,10*ROW('Sanitation Data'!C64))="","",OFFSET('Sanitation Data'!$C$29,0,10*ROW('Sanitation Data'!C64)))</f>
        <v/>
      </c>
      <c r="CL70" s="33" t="str">
        <f ca="true">+IF(OFFSET('Sanitation Data'!$C$30,0,10*ROW('Sanitation Data'!C64))="","",OFFSET('Sanitation Data'!$C$30,0,10*ROW('Sanitation Data'!C64)))</f>
        <v/>
      </c>
      <c r="CM70" s="33" t="str">
        <f ca="true">+IF(OFFSET('Sanitation Data'!$C$31,0,10*ROW('Sanitation Data'!C64))="","",OFFSET('Sanitation Data'!$C$31,0,10*ROW('Sanitation Data'!C64)))</f>
        <v/>
      </c>
      <c r="CN70" s="33" t="str">
        <f ca="true">+IF(OFFSET('Sanitation Data'!$C$32,0,10*ROW('Sanitation Data'!C64))="","",OFFSET('Sanitation Data'!$C$32,0,10*ROW('Sanitation Data'!C64)))</f>
        <v/>
      </c>
      <c r="CO70" s="33" t="str">
        <f ca="true">+IF(OFFSET('Sanitation Data'!$C$33,0,10*ROW('Sanitation Data'!C64))="","",OFFSET('Sanitation Data'!$C$33,0,10*ROW('Sanitation Data'!C64)))</f>
        <v/>
      </c>
      <c r="CP70" s="33" t="str">
        <f ca="true">+IF(OFFSET('Sanitation Data'!$D$29,0,10*ROW('Sanitation Data'!D64))="","",OFFSET('Sanitation Data'!$D$29,0,10*ROW('Sanitation Data'!D64)))</f>
        <v/>
      </c>
      <c r="CQ70" s="33" t="str">
        <f ca="true">+IF(OFFSET('Sanitation Data'!$D$30,0,10*ROW('Sanitation Data'!D64))="","",OFFSET('Sanitation Data'!$D$30,0,10*ROW('Sanitation Data'!D64)))</f>
        <v/>
      </c>
      <c r="CR70" s="33" t="str">
        <f ca="true">+IF(OFFSET('Sanitation Data'!$D$31,0,10*ROW('Sanitation Data'!D64))="","",OFFSET('Sanitation Data'!$D$31,0,10*ROW('Sanitation Data'!D64)))</f>
        <v/>
      </c>
      <c r="CS70" s="33" t="str">
        <f ca="true">+IF(OFFSET('Sanitation Data'!$D$32,0,10*ROW('Sanitation Data'!D64))="","",OFFSET('Sanitation Data'!$D$32,0,10*ROW('Sanitation Data'!D64)))</f>
        <v/>
      </c>
      <c r="CT70" s="33" t="str">
        <f ca="true">+IF(OFFSET('Sanitation Data'!$D$33,0,10*ROW('Sanitation Data'!D64))="","",OFFSET('Sanitation Data'!$D$33,0,10*ROW('Sanitation Data'!D64)))</f>
        <v/>
      </c>
      <c r="CU70" s="33" t="str">
        <f ca="true">+IF(OFFSET('Sanitation Data'!$E$29,0,10*ROW('Sanitation Data'!E64))="","",OFFSET('Sanitation Data'!$E$29,0,10*ROW('Sanitation Data'!E64)))</f>
        <v/>
      </c>
      <c r="CV70" s="33" t="str">
        <f ca="true">+IF(OFFSET('Sanitation Data'!$E$30,0,10*ROW('Sanitation Data'!E64))="","",OFFSET('Sanitation Data'!$E$30,0,10*ROW('Sanitation Data'!E64)))</f>
        <v/>
      </c>
      <c r="CW70" s="33" t="str">
        <f ca="true">+IF(OFFSET('Sanitation Data'!$E$31,0,10*ROW('Sanitation Data'!E64))="","",OFFSET('Sanitation Data'!$E$31,0,10*ROW('Sanitation Data'!E64)))</f>
        <v/>
      </c>
      <c r="CX70" s="33" t="str">
        <f ca="true">+IF(OFFSET('Sanitation Data'!$E$32,0,10*ROW('Sanitation Data'!E64))="","",OFFSET('Sanitation Data'!$E$32,0,10*ROW('Sanitation Data'!E64)))</f>
        <v/>
      </c>
      <c r="CY70" s="33" t="str">
        <f ca="true">+IF(OFFSET('Sanitation Data'!$E$33,0,10*ROW('Sanitation Data'!E64))="","",OFFSET('Sanitation Data'!$E$33,0,10*ROW('Sanitation Data'!E64)))</f>
        <v/>
      </c>
      <c r="CZ70" s="33" t="str">
        <f ca="true">+IF(OFFSET('Sanitation Data'!$F$29,0,10*ROW('Sanitation Data'!F64))="","",OFFSET('Sanitation Data'!$F$29,0,10*ROW('Sanitation Data'!F64)))</f>
        <v/>
      </c>
      <c r="DA70" s="33" t="str">
        <f ca="true">+IF(OFFSET('Sanitation Data'!$F$30,0,10*ROW('Sanitation Data'!F64))="","",OFFSET('Sanitation Data'!$F$30,0,10*ROW('Sanitation Data'!F64)))</f>
        <v/>
      </c>
      <c r="DB70" s="33" t="str">
        <f ca="true">+IF(OFFSET('Sanitation Data'!$F$31,0,10*ROW('Sanitation Data'!F64))="","",OFFSET('Sanitation Data'!$F$31,0,10*ROW('Sanitation Data'!F64)))</f>
        <v/>
      </c>
      <c r="DC70" s="33" t="str">
        <f ca="true">+IF(OFFSET('Sanitation Data'!$F$32,0,10*ROW('Sanitation Data'!F64))="","",OFFSET('Sanitation Data'!$F$32,0,10*ROW('Sanitation Data'!F64)))</f>
        <v/>
      </c>
      <c r="DD70" s="33" t="str">
        <f ca="true">+IF(OFFSET('Sanitation Data'!$F$33,0,10*ROW('Sanitation Data'!F64))="","",OFFSET('Sanitation Data'!$F$33,0,10*ROW('Sanitation Data'!F64)))</f>
        <v/>
      </c>
      <c r="DE70" s="33" t="str">
        <f ca="true">+IF(OFFSET('Sanitation Data'!$G$29,0,10*ROW('Sanitation Data'!G64))="","",OFFSET('Sanitation Data'!$G$29,0,10*ROW('Sanitation Data'!G64)))</f>
        <v/>
      </c>
      <c r="DF70" s="33" t="str">
        <f ca="true">+IF(OFFSET('Sanitation Data'!$G$30,0,10*ROW('Sanitation Data'!G64))="","",OFFSET('Sanitation Data'!$G$30,0,10*ROW('Sanitation Data'!G64)))</f>
        <v/>
      </c>
      <c r="DG70" s="33" t="str">
        <f ca="true">+IF(OFFSET('Sanitation Data'!$G$31,0,10*ROW('Sanitation Data'!G64))="","",OFFSET('Sanitation Data'!$G$31,0,10*ROW('Sanitation Data'!G64)))</f>
        <v/>
      </c>
      <c r="DH70" s="33" t="str">
        <f ca="true">+IF(OFFSET('Sanitation Data'!$G$32,0,10*ROW('Sanitation Data'!G64))="","",OFFSET('Sanitation Data'!$G$32,0,10*ROW('Sanitation Data'!G64)))</f>
        <v/>
      </c>
      <c r="DI70" s="33" t="str">
        <f ca="true">+IF(OFFSET('Sanitation Data'!$G$33,0,10*ROW('Sanitation Data'!G64))="","",OFFSET('Sanitation Data'!$G$33,0,10*ROW('Sanitation Data'!G64)))</f>
        <v/>
      </c>
      <c r="DJ70" s="33" t="str">
        <f ca="true">+IF(OFFSET('Sanitation Data'!$H$29,0,10*ROW('Sanitation Data'!H64))="","",OFFSET('Sanitation Data'!$H$29,0,10*ROW('Sanitation Data'!H64)))</f>
        <v/>
      </c>
      <c r="DK70" s="33" t="str">
        <f ca="true">+IF(OFFSET('Sanitation Data'!$H$30,0,10*ROW('Sanitation Data'!H64))="","",OFFSET('Sanitation Data'!$H$30,0,10*ROW('Sanitation Data'!H64)))</f>
        <v/>
      </c>
      <c r="DL70" s="33" t="str">
        <f ca="true">+IF(OFFSET('Sanitation Data'!$H$31,0,10*ROW('Sanitation Data'!H64))="","",OFFSET('Sanitation Data'!$H$31,0,10*ROW('Sanitation Data'!H64)))</f>
        <v/>
      </c>
      <c r="DM70" s="33" t="str">
        <f ca="true">+IF(OFFSET('Sanitation Data'!$H$32,0,10*ROW('Sanitation Data'!H64))="","",OFFSET('Sanitation Data'!$H$32,0,10*ROW('Sanitation Data'!H64)))</f>
        <v/>
      </c>
      <c r="DN70" s="33" t="str">
        <f ca="true">+IF(OFFSET('Sanitation Data'!$H$33,0,10*ROW('Sanitation Data'!H64))="","",OFFSET('Sanitation Data'!$H$33,0,10*ROW('Sanitation Data'!H64)))</f>
        <v/>
      </c>
      <c r="DO70" s="33" t="str">
        <f ca="true">+IF(OFFSET('Hygiene Data'!$C$12,0,10*ROW('Hygiene Data'!C64))="","",OFFSET('Hygiene Data'!$C$12,0,10*ROW('Hygiene Data'!C64)))</f>
        <v/>
      </c>
      <c r="DP70" s="33" t="str">
        <f ca="true">+IF(OFFSET('Hygiene Data'!$C$13,0,10*ROW('Hygiene Data'!C64))="","",OFFSET('Hygiene Data'!$C$13,0,10*ROW('Hygiene Data'!C64)))</f>
        <v/>
      </c>
      <c r="DQ70" s="33" t="str">
        <f ca="true">+IF(OFFSET('Hygiene Data'!$C$14,0,10*ROW('Hygiene Data'!C64))="","",OFFSET('Hygiene Data'!$C$14,0,10*ROW('Hygiene Data'!C64)))</f>
        <v/>
      </c>
      <c r="DR70" s="33" t="str">
        <f ca="true">+IF(OFFSET('Hygiene Data'!$D$12,0,10*ROW('Hygiene Data'!D64))="","",OFFSET('Hygiene Data'!$D$12,0,10*ROW('Hygiene Data'!D64)))</f>
        <v/>
      </c>
      <c r="DS70" s="33" t="str">
        <f ca="true">+IF(OFFSET('Hygiene Data'!$D$13,0,10*ROW('Hygiene Data'!D64))="","",OFFSET('Hygiene Data'!$D$13,0,10*ROW('Hygiene Data'!D64)))</f>
        <v/>
      </c>
      <c r="DT70" s="33" t="str">
        <f ca="true">+IF(OFFSET('Hygiene Data'!$D$14,0,10*ROW('Hygiene Data'!D64))="","",OFFSET('Hygiene Data'!$D$14,0,10*ROW('Hygiene Data'!D64)))</f>
        <v/>
      </c>
      <c r="DU70" s="33" t="str">
        <f ca="true">+IF(OFFSET('Hygiene Data'!$E$12,0,10*ROW('Hygiene Data'!E64))="","",OFFSET('Hygiene Data'!$E$12,0,10*ROW('Hygiene Data'!E64)))</f>
        <v/>
      </c>
      <c r="DV70" s="33" t="str">
        <f ca="true">+IF(OFFSET('Hygiene Data'!$E$13,0,10*ROW('Hygiene Data'!E64))="","",OFFSET('Hygiene Data'!$E$13,0,10*ROW('Hygiene Data'!E64)))</f>
        <v/>
      </c>
      <c r="DW70" s="33" t="str">
        <f ca="true">+IF(OFFSET('Hygiene Data'!$E$14,0,10*ROW('Hygiene Data'!E64))="","",OFFSET('Hygiene Data'!$E$14,0,10*ROW('Hygiene Data'!E64)))</f>
        <v/>
      </c>
      <c r="DX70" s="33" t="str">
        <f ca="true">+IF(OFFSET('Hygiene Data'!$F$12,0,10*ROW('Hygiene Data'!F64))="","",OFFSET('Hygiene Data'!$F$12,0,10*ROW('Hygiene Data'!F64)))</f>
        <v/>
      </c>
      <c r="DY70" s="33" t="str">
        <f ca="true">+IF(OFFSET('Hygiene Data'!$F$13,0,10*ROW('Hygiene Data'!F64))="","",OFFSET('Hygiene Data'!$F$13,0,10*ROW('Hygiene Data'!F64)))</f>
        <v/>
      </c>
      <c r="DZ70" s="33" t="str">
        <f ca="true">+IF(OFFSET('Hygiene Data'!$F$14,0,10*ROW('Hygiene Data'!F64))="","",OFFSET('Hygiene Data'!$F$14,0,10*ROW('Hygiene Data'!F64)))</f>
        <v/>
      </c>
      <c r="EA70" s="33" t="str">
        <f ca="true">+IF(OFFSET('Hygiene Data'!$G$12,0,10*ROW('Hygiene Data'!G64))="","",OFFSET('Hygiene Data'!$G$12,0,10*ROW('Hygiene Data'!G64)))</f>
        <v/>
      </c>
      <c r="EB70" s="33" t="str">
        <f ca="true">+IF(OFFSET('Hygiene Data'!$G$13,0,10*ROW('Hygiene Data'!G64))="","",OFFSET('Hygiene Data'!$G$13,0,10*ROW('Hygiene Data'!G64)))</f>
        <v/>
      </c>
      <c r="EC70" s="33" t="str">
        <f ca="true">+IF(OFFSET('Hygiene Data'!$G$14,0,10*ROW('Hygiene Data'!G64))="","",OFFSET('Hygiene Data'!$G$14,0,10*ROW('Hygiene Data'!G64)))</f>
        <v/>
      </c>
      <c r="ED70" s="33" t="str">
        <f ca="true">+IF(OFFSET('Hygiene Data'!$H$12,0,10*ROW('Hygiene Data'!H64))="","",OFFSET('Hygiene Data'!$H$12,0,10*ROW('Hygiene Data'!H64)))</f>
        <v/>
      </c>
      <c r="EE70" s="33" t="str">
        <f ca="true">+IF(OFFSET('Hygiene Data'!$H$13,0,10*ROW('Hygiene Data'!H64))="","",OFFSET('Hygiene Data'!$H$13,0,10*ROW('Hygiene Data'!H64)))</f>
        <v/>
      </c>
      <c r="EF70" s="33" t="str">
        <f ca="true">+IF(OFFSET('Hygiene Data'!$H$14,0,10*ROW('Hygiene Data'!H64))="","",OFFSET('Hygiene Data'!$H$14,0,10*ROW('Hygiene Data'!H64)))</f>
        <v/>
      </c>
    </row>
    <row r="71" x14ac:dyDescent="0.2">
      <c r="A71" s="56" t="str">
        <f ca="true">+IF(OFFSET('Water Data'!$B$1,0,10*ROW('Water Data'!B68))="","",OFFSET('Water Data'!$B$1,0,10*ROW('Water Data'!B68)))</f>
        <v/>
      </c>
      <c r="B71" s="56" t="str">
        <f ca="true">+IF(OFFSET('Water Data'!$A$3,0,10*ROW('Water Data'!A68))="","",OFFSET('Water Data'!$A$3,0,10*ROW('Water Data'!A68)))</f>
        <v/>
      </c>
      <c r="C71" s="56" t="str">
        <f ca="true">+IF(OFFSET('Water Data'!$C$3,0,10*ROW('Water Data'!C68))="","",OFFSET('Water Data'!$C$3,0,10*ROW('Water Data'!C68)))</f>
        <v/>
      </c>
      <c r="D71" s="244"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4"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4"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4"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4"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4"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4"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4"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4"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4"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4"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4"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4"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4"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4"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4"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4"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4"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5"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5"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5"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5"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5"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5"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5"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5"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5"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5"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5"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5"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5"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5"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5"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5"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5"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5"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5"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5"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5"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5"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5"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5"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5"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5"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5"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5"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5"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5"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6"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6"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6"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6"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6"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6"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6"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6"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6"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6"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6"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6"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6"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6"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6"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6"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6"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6"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3" t="str">
        <f ca="true">+IF(OFFSET('Water Data'!$C$28,0,10*ROW('Water Data'!C65))="","",OFFSET('Water Data'!$C$28,0,10*ROW('Water Data'!C65)))</f>
        <v/>
      </c>
      <c r="BT71" s="33" t="str">
        <f ca="true">+IF(OFFSET('Water Data'!$C$29,0,10*ROW('Water Data'!C65))="","",OFFSET('Water Data'!$C$29,0,10*ROW('Water Data'!C65)))</f>
        <v/>
      </c>
      <c r="BU71" s="33" t="str">
        <f ca="true">+IF(OFFSET('Water Data'!$C$30,0,10*ROW('Water Data'!C65))="","",OFFSET('Water Data'!$C$30,0,10*ROW('Water Data'!C65)))</f>
        <v/>
      </c>
      <c r="BV71" s="33" t="str">
        <f ca="true">+IF(OFFSET('Water Data'!$D$28,0,10*ROW('Water Data'!D65))="","",OFFSET('Water Data'!$D$28,0,10*ROW('Water Data'!D65)))</f>
        <v/>
      </c>
      <c r="BW71" s="33" t="str">
        <f ca="true">+IF(OFFSET('Water Data'!$D$29,0,10*ROW('Water Data'!D65))="","",OFFSET('Water Data'!$D$29,0,10*ROW('Water Data'!D65)))</f>
        <v/>
      </c>
      <c r="BX71" s="33" t="str">
        <f ca="true">+IF(OFFSET('Water Data'!$D$30,0,10*ROW('Water Data'!D65))="","",OFFSET('Water Data'!$D$30,0,10*ROW('Water Data'!D65)))</f>
        <v/>
      </c>
      <c r="BY71" s="33" t="str">
        <f ca="true">+IF(OFFSET('Water Data'!$E$28,0,10*ROW('Water Data'!E65))="","",OFFSET('Water Data'!$E$28,0,10*ROW('Water Data'!E65)))</f>
        <v/>
      </c>
      <c r="BZ71" s="33" t="str">
        <f ca="true">+IF(OFFSET('Water Data'!$E$29,0,10*ROW('Water Data'!E65))="","",OFFSET('Water Data'!$E$29,0,10*ROW('Water Data'!E65)))</f>
        <v/>
      </c>
      <c r="CA71" s="33" t="str">
        <f ca="true">+IF(OFFSET('Water Data'!$E$30,0,10*ROW('Water Data'!E65))="","",OFFSET('Water Data'!$E$30,0,10*ROW('Water Data'!E65)))</f>
        <v/>
      </c>
      <c r="CB71" s="33" t="str">
        <f ca="true">+IF(OFFSET('Water Data'!$F$28,0,10*ROW('Water Data'!F65))="","",OFFSET('Water Data'!$F$28,0,10*ROW('Water Data'!F65)))</f>
        <v/>
      </c>
      <c r="CC71" s="33" t="str">
        <f ca="true">+IF(OFFSET('Water Data'!$F$29,0,10*ROW('Water Data'!F65))="","",OFFSET('Water Data'!$F$29,0,10*ROW('Water Data'!F65)))</f>
        <v/>
      </c>
      <c r="CD71" s="33" t="str">
        <f ca="true">+IF(OFFSET('Water Data'!$F$30,0,10*ROW('Water Data'!F65))="","",OFFSET('Water Data'!$F$30,0,10*ROW('Water Data'!F65)))</f>
        <v/>
      </c>
      <c r="CE71" s="33" t="str">
        <f ca="true">+IF(OFFSET('Water Data'!$G$28,0,10*ROW('Water Data'!G65))="","",OFFSET('Water Data'!$G$28,0,10*ROW('Water Data'!G65)))</f>
        <v/>
      </c>
      <c r="CF71" s="33" t="str">
        <f ca="true">+IF(OFFSET('Water Data'!$G$29,0,10*ROW('Water Data'!G65))="","",OFFSET('Water Data'!$G$29,0,10*ROW('Water Data'!G65)))</f>
        <v/>
      </c>
      <c r="CG71" s="33" t="str">
        <f ca="true">+IF(OFFSET('Water Data'!$G$30,0,10*ROW('Water Data'!G65))="","",OFFSET('Water Data'!$G$30,0,10*ROW('Water Data'!G65)))</f>
        <v/>
      </c>
      <c r="CH71" s="33" t="str">
        <f ca="true">+IF(OFFSET('Water Data'!$H$28,0,10*ROW('Water Data'!H65))="","",OFFSET('Water Data'!$H$28,0,10*ROW('Water Data'!H65)))</f>
        <v/>
      </c>
      <c r="CI71" s="33" t="str">
        <f ca="true">+IF(OFFSET('Water Data'!$H$29,0,10*ROW('Water Data'!H65))="","",OFFSET('Water Data'!$H$29,0,10*ROW('Water Data'!H65)))</f>
        <v/>
      </c>
      <c r="CJ71" s="33" t="str">
        <f ca="true">+IF(OFFSET('Water Data'!$H$30,0,10*ROW('Water Data'!H65))="","",OFFSET('Water Data'!$H$30,0,10*ROW('Water Data'!H65)))</f>
        <v/>
      </c>
      <c r="CK71" s="33" t="str">
        <f ca="true">+IF(OFFSET('Sanitation Data'!$C$29,0,10*ROW('Sanitation Data'!C65))="","",OFFSET('Sanitation Data'!$C$29,0,10*ROW('Sanitation Data'!C65)))</f>
        <v/>
      </c>
      <c r="CL71" s="33" t="str">
        <f ca="true">+IF(OFFSET('Sanitation Data'!$C$30,0,10*ROW('Sanitation Data'!C65))="","",OFFSET('Sanitation Data'!$C$30,0,10*ROW('Sanitation Data'!C65)))</f>
        <v/>
      </c>
      <c r="CM71" s="33" t="str">
        <f ca="true">+IF(OFFSET('Sanitation Data'!$C$31,0,10*ROW('Sanitation Data'!C65))="","",OFFSET('Sanitation Data'!$C$31,0,10*ROW('Sanitation Data'!C65)))</f>
        <v/>
      </c>
      <c r="CN71" s="33" t="str">
        <f ca="true">+IF(OFFSET('Sanitation Data'!$C$32,0,10*ROW('Sanitation Data'!C65))="","",OFFSET('Sanitation Data'!$C$32,0,10*ROW('Sanitation Data'!C65)))</f>
        <v/>
      </c>
      <c r="CO71" s="33" t="str">
        <f ca="true">+IF(OFFSET('Sanitation Data'!$C$33,0,10*ROW('Sanitation Data'!C65))="","",OFFSET('Sanitation Data'!$C$33,0,10*ROW('Sanitation Data'!C65)))</f>
        <v/>
      </c>
      <c r="CP71" s="33" t="str">
        <f ca="true">+IF(OFFSET('Sanitation Data'!$D$29,0,10*ROW('Sanitation Data'!D65))="","",OFFSET('Sanitation Data'!$D$29,0,10*ROW('Sanitation Data'!D65)))</f>
        <v/>
      </c>
      <c r="CQ71" s="33" t="str">
        <f ca="true">+IF(OFFSET('Sanitation Data'!$D$30,0,10*ROW('Sanitation Data'!D65))="","",OFFSET('Sanitation Data'!$D$30,0,10*ROW('Sanitation Data'!D65)))</f>
        <v/>
      </c>
      <c r="CR71" s="33" t="str">
        <f ca="true">+IF(OFFSET('Sanitation Data'!$D$31,0,10*ROW('Sanitation Data'!D65))="","",OFFSET('Sanitation Data'!$D$31,0,10*ROW('Sanitation Data'!D65)))</f>
        <v/>
      </c>
      <c r="CS71" s="33" t="str">
        <f ca="true">+IF(OFFSET('Sanitation Data'!$D$32,0,10*ROW('Sanitation Data'!D65))="","",OFFSET('Sanitation Data'!$D$32,0,10*ROW('Sanitation Data'!D65)))</f>
        <v/>
      </c>
      <c r="CT71" s="33" t="str">
        <f ca="true">+IF(OFFSET('Sanitation Data'!$D$33,0,10*ROW('Sanitation Data'!D65))="","",OFFSET('Sanitation Data'!$D$33,0,10*ROW('Sanitation Data'!D65)))</f>
        <v/>
      </c>
      <c r="CU71" s="33" t="str">
        <f ca="true">+IF(OFFSET('Sanitation Data'!$E$29,0,10*ROW('Sanitation Data'!E65))="","",OFFSET('Sanitation Data'!$E$29,0,10*ROW('Sanitation Data'!E65)))</f>
        <v/>
      </c>
      <c r="CV71" s="33" t="str">
        <f ca="true">+IF(OFFSET('Sanitation Data'!$E$30,0,10*ROW('Sanitation Data'!E65))="","",OFFSET('Sanitation Data'!$E$30,0,10*ROW('Sanitation Data'!E65)))</f>
        <v/>
      </c>
      <c r="CW71" s="33" t="str">
        <f ca="true">+IF(OFFSET('Sanitation Data'!$E$31,0,10*ROW('Sanitation Data'!E65))="","",OFFSET('Sanitation Data'!$E$31,0,10*ROW('Sanitation Data'!E65)))</f>
        <v/>
      </c>
      <c r="CX71" s="33" t="str">
        <f ca="true">+IF(OFFSET('Sanitation Data'!$E$32,0,10*ROW('Sanitation Data'!E65))="","",OFFSET('Sanitation Data'!$E$32,0,10*ROW('Sanitation Data'!E65)))</f>
        <v/>
      </c>
      <c r="CY71" s="33" t="str">
        <f ca="true">+IF(OFFSET('Sanitation Data'!$E$33,0,10*ROW('Sanitation Data'!E65))="","",OFFSET('Sanitation Data'!$E$33,0,10*ROW('Sanitation Data'!E65)))</f>
        <v/>
      </c>
      <c r="CZ71" s="33" t="str">
        <f ca="true">+IF(OFFSET('Sanitation Data'!$F$29,0,10*ROW('Sanitation Data'!F65))="","",OFFSET('Sanitation Data'!$F$29,0,10*ROW('Sanitation Data'!F65)))</f>
        <v/>
      </c>
      <c r="DA71" s="33" t="str">
        <f ca="true">+IF(OFFSET('Sanitation Data'!$F$30,0,10*ROW('Sanitation Data'!F65))="","",OFFSET('Sanitation Data'!$F$30,0,10*ROW('Sanitation Data'!F65)))</f>
        <v/>
      </c>
      <c r="DB71" s="33" t="str">
        <f ca="true">+IF(OFFSET('Sanitation Data'!$F$31,0,10*ROW('Sanitation Data'!F65))="","",OFFSET('Sanitation Data'!$F$31,0,10*ROW('Sanitation Data'!F65)))</f>
        <v/>
      </c>
      <c r="DC71" s="33" t="str">
        <f ca="true">+IF(OFFSET('Sanitation Data'!$F$32,0,10*ROW('Sanitation Data'!F65))="","",OFFSET('Sanitation Data'!$F$32,0,10*ROW('Sanitation Data'!F65)))</f>
        <v/>
      </c>
      <c r="DD71" s="33" t="str">
        <f ca="true">+IF(OFFSET('Sanitation Data'!$F$33,0,10*ROW('Sanitation Data'!F65))="","",OFFSET('Sanitation Data'!$F$33,0,10*ROW('Sanitation Data'!F65)))</f>
        <v/>
      </c>
      <c r="DE71" s="33" t="str">
        <f ca="true">+IF(OFFSET('Sanitation Data'!$G$29,0,10*ROW('Sanitation Data'!G65))="","",OFFSET('Sanitation Data'!$G$29,0,10*ROW('Sanitation Data'!G65)))</f>
        <v/>
      </c>
      <c r="DF71" s="33" t="str">
        <f ca="true">+IF(OFFSET('Sanitation Data'!$G$30,0,10*ROW('Sanitation Data'!G65))="","",OFFSET('Sanitation Data'!$G$30,0,10*ROW('Sanitation Data'!G65)))</f>
        <v/>
      </c>
      <c r="DG71" s="33" t="str">
        <f ca="true">+IF(OFFSET('Sanitation Data'!$G$31,0,10*ROW('Sanitation Data'!G65))="","",OFFSET('Sanitation Data'!$G$31,0,10*ROW('Sanitation Data'!G65)))</f>
        <v/>
      </c>
      <c r="DH71" s="33" t="str">
        <f ca="true">+IF(OFFSET('Sanitation Data'!$G$32,0,10*ROW('Sanitation Data'!G65))="","",OFFSET('Sanitation Data'!$G$32,0,10*ROW('Sanitation Data'!G65)))</f>
        <v/>
      </c>
      <c r="DI71" s="33" t="str">
        <f ca="true">+IF(OFFSET('Sanitation Data'!$G$33,0,10*ROW('Sanitation Data'!G65))="","",OFFSET('Sanitation Data'!$G$33,0,10*ROW('Sanitation Data'!G65)))</f>
        <v/>
      </c>
      <c r="DJ71" s="33" t="str">
        <f ca="true">+IF(OFFSET('Sanitation Data'!$H$29,0,10*ROW('Sanitation Data'!H65))="","",OFFSET('Sanitation Data'!$H$29,0,10*ROW('Sanitation Data'!H65)))</f>
        <v/>
      </c>
      <c r="DK71" s="33" t="str">
        <f ca="true">+IF(OFFSET('Sanitation Data'!$H$30,0,10*ROW('Sanitation Data'!H65))="","",OFFSET('Sanitation Data'!$H$30,0,10*ROW('Sanitation Data'!H65)))</f>
        <v/>
      </c>
      <c r="DL71" s="33" t="str">
        <f ca="true">+IF(OFFSET('Sanitation Data'!$H$31,0,10*ROW('Sanitation Data'!H65))="","",OFFSET('Sanitation Data'!$H$31,0,10*ROW('Sanitation Data'!H65)))</f>
        <v/>
      </c>
      <c r="DM71" s="33" t="str">
        <f ca="true">+IF(OFFSET('Sanitation Data'!$H$32,0,10*ROW('Sanitation Data'!H65))="","",OFFSET('Sanitation Data'!$H$32,0,10*ROW('Sanitation Data'!H65)))</f>
        <v/>
      </c>
      <c r="DN71" s="33" t="str">
        <f ca="true">+IF(OFFSET('Sanitation Data'!$H$33,0,10*ROW('Sanitation Data'!H65))="","",OFFSET('Sanitation Data'!$H$33,0,10*ROW('Sanitation Data'!H65)))</f>
        <v/>
      </c>
      <c r="DO71" s="33" t="str">
        <f ca="true">+IF(OFFSET('Hygiene Data'!$C$12,0,10*ROW('Hygiene Data'!C65))="","",OFFSET('Hygiene Data'!$C$12,0,10*ROW('Hygiene Data'!C65)))</f>
        <v/>
      </c>
      <c r="DP71" s="33" t="str">
        <f ca="true">+IF(OFFSET('Hygiene Data'!$C$13,0,10*ROW('Hygiene Data'!C65))="","",OFFSET('Hygiene Data'!$C$13,0,10*ROW('Hygiene Data'!C65)))</f>
        <v/>
      </c>
      <c r="DQ71" s="33" t="str">
        <f ca="true">+IF(OFFSET('Hygiene Data'!$C$14,0,10*ROW('Hygiene Data'!C65))="","",OFFSET('Hygiene Data'!$C$14,0,10*ROW('Hygiene Data'!C65)))</f>
        <v/>
      </c>
      <c r="DR71" s="33" t="str">
        <f ca="true">+IF(OFFSET('Hygiene Data'!$D$12,0,10*ROW('Hygiene Data'!D65))="","",OFFSET('Hygiene Data'!$D$12,0,10*ROW('Hygiene Data'!D65)))</f>
        <v/>
      </c>
      <c r="DS71" s="33" t="str">
        <f ca="true">+IF(OFFSET('Hygiene Data'!$D$13,0,10*ROW('Hygiene Data'!D65))="","",OFFSET('Hygiene Data'!$D$13,0,10*ROW('Hygiene Data'!D65)))</f>
        <v/>
      </c>
      <c r="DT71" s="33" t="str">
        <f ca="true">+IF(OFFSET('Hygiene Data'!$D$14,0,10*ROW('Hygiene Data'!D65))="","",OFFSET('Hygiene Data'!$D$14,0,10*ROW('Hygiene Data'!D65)))</f>
        <v/>
      </c>
      <c r="DU71" s="33" t="str">
        <f ca="true">+IF(OFFSET('Hygiene Data'!$E$12,0,10*ROW('Hygiene Data'!E65))="","",OFFSET('Hygiene Data'!$E$12,0,10*ROW('Hygiene Data'!E65)))</f>
        <v/>
      </c>
      <c r="DV71" s="33" t="str">
        <f ca="true">+IF(OFFSET('Hygiene Data'!$E$13,0,10*ROW('Hygiene Data'!E65))="","",OFFSET('Hygiene Data'!$E$13,0,10*ROW('Hygiene Data'!E65)))</f>
        <v/>
      </c>
      <c r="DW71" s="33" t="str">
        <f ca="true">+IF(OFFSET('Hygiene Data'!$E$14,0,10*ROW('Hygiene Data'!E65))="","",OFFSET('Hygiene Data'!$E$14,0,10*ROW('Hygiene Data'!E65)))</f>
        <v/>
      </c>
      <c r="DX71" s="33" t="str">
        <f ca="true">+IF(OFFSET('Hygiene Data'!$F$12,0,10*ROW('Hygiene Data'!F65))="","",OFFSET('Hygiene Data'!$F$12,0,10*ROW('Hygiene Data'!F65)))</f>
        <v/>
      </c>
      <c r="DY71" s="33" t="str">
        <f ca="true">+IF(OFFSET('Hygiene Data'!$F$13,0,10*ROW('Hygiene Data'!F65))="","",OFFSET('Hygiene Data'!$F$13,0,10*ROW('Hygiene Data'!F65)))</f>
        <v/>
      </c>
      <c r="DZ71" s="33" t="str">
        <f ca="true">+IF(OFFSET('Hygiene Data'!$F$14,0,10*ROW('Hygiene Data'!F65))="","",OFFSET('Hygiene Data'!$F$14,0,10*ROW('Hygiene Data'!F65)))</f>
        <v/>
      </c>
      <c r="EA71" s="33" t="str">
        <f ca="true">+IF(OFFSET('Hygiene Data'!$G$12,0,10*ROW('Hygiene Data'!G65))="","",OFFSET('Hygiene Data'!$G$12,0,10*ROW('Hygiene Data'!G65)))</f>
        <v/>
      </c>
      <c r="EB71" s="33" t="str">
        <f ca="true">+IF(OFFSET('Hygiene Data'!$G$13,0,10*ROW('Hygiene Data'!G65))="","",OFFSET('Hygiene Data'!$G$13,0,10*ROW('Hygiene Data'!G65)))</f>
        <v/>
      </c>
      <c r="EC71" s="33" t="str">
        <f ca="true">+IF(OFFSET('Hygiene Data'!$G$14,0,10*ROW('Hygiene Data'!G65))="","",OFFSET('Hygiene Data'!$G$14,0,10*ROW('Hygiene Data'!G65)))</f>
        <v/>
      </c>
      <c r="ED71" s="33" t="str">
        <f ca="true">+IF(OFFSET('Hygiene Data'!$H$12,0,10*ROW('Hygiene Data'!H65))="","",OFFSET('Hygiene Data'!$H$12,0,10*ROW('Hygiene Data'!H65)))</f>
        <v/>
      </c>
      <c r="EE71" s="33" t="str">
        <f ca="true">+IF(OFFSET('Hygiene Data'!$H$13,0,10*ROW('Hygiene Data'!H65))="","",OFFSET('Hygiene Data'!$H$13,0,10*ROW('Hygiene Data'!H65)))</f>
        <v/>
      </c>
      <c r="EF71" s="33" t="str">
        <f ca="true">+IF(OFFSET('Hygiene Data'!$H$14,0,10*ROW('Hygiene Data'!H65))="","",OFFSET('Hygiene Data'!$H$14,0,10*ROW('Hygiene Data'!H65)))</f>
        <v/>
      </c>
    </row>
    <row r="72" x14ac:dyDescent="0.2">
      <c r="A72" s="56" t="str">
        <f ca="true">+IF(OFFSET('Water Data'!$B$1,0,10*ROW('Water Data'!B69))="","",OFFSET('Water Data'!$B$1,0,10*ROW('Water Data'!B69)))</f>
        <v/>
      </c>
      <c r="B72" s="56" t="str">
        <f ca="true">+IF(OFFSET('Water Data'!$A$3,0,10*ROW('Water Data'!A69))="","",OFFSET('Water Data'!$A$3,0,10*ROW('Water Data'!A69)))</f>
        <v/>
      </c>
      <c r="C72" s="56" t="str">
        <f ca="true">+IF(OFFSET('Water Data'!$C$3,0,10*ROW('Water Data'!C69))="","",OFFSET('Water Data'!$C$3,0,10*ROW('Water Data'!C69)))</f>
        <v/>
      </c>
      <c r="D72" s="244"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4"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4"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4"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4"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4"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4"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4"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4"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4"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4"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4"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4"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4"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4"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4"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4"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4"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5"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5"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5"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5"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5"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5"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5"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5"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5"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5"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5"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5"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5"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5"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5"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5"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5"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5"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5"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5"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5"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5"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5"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5"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5"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5"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5"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5"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5"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5"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6"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6"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6"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6"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6"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6"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6"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6"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6"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6"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6"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6"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6"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6"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6"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6"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6"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6"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3" t="str">
        <f ca="true">+IF(OFFSET('Water Data'!$C$28,0,10*ROW('Water Data'!C66))="","",OFFSET('Water Data'!$C$28,0,10*ROW('Water Data'!C66)))</f>
        <v/>
      </c>
      <c r="BT72" s="33" t="str">
        <f ca="true">+IF(OFFSET('Water Data'!$C$29,0,10*ROW('Water Data'!C66))="","",OFFSET('Water Data'!$C$29,0,10*ROW('Water Data'!C66)))</f>
        <v/>
      </c>
      <c r="BU72" s="33" t="str">
        <f ca="true">+IF(OFFSET('Water Data'!$C$30,0,10*ROW('Water Data'!C66))="","",OFFSET('Water Data'!$C$30,0,10*ROW('Water Data'!C66)))</f>
        <v/>
      </c>
      <c r="BV72" s="33" t="str">
        <f ca="true">+IF(OFFSET('Water Data'!$D$28,0,10*ROW('Water Data'!D66))="","",OFFSET('Water Data'!$D$28,0,10*ROW('Water Data'!D66)))</f>
        <v/>
      </c>
      <c r="BW72" s="33" t="str">
        <f ca="true">+IF(OFFSET('Water Data'!$D$29,0,10*ROW('Water Data'!D66))="","",OFFSET('Water Data'!$D$29,0,10*ROW('Water Data'!D66)))</f>
        <v/>
      </c>
      <c r="BX72" s="33" t="str">
        <f ca="true">+IF(OFFSET('Water Data'!$D$30,0,10*ROW('Water Data'!D66))="","",OFFSET('Water Data'!$D$30,0,10*ROW('Water Data'!D66)))</f>
        <v/>
      </c>
      <c r="BY72" s="33" t="str">
        <f ca="true">+IF(OFFSET('Water Data'!$E$28,0,10*ROW('Water Data'!E66))="","",OFFSET('Water Data'!$E$28,0,10*ROW('Water Data'!E66)))</f>
        <v/>
      </c>
      <c r="BZ72" s="33" t="str">
        <f ca="true">+IF(OFFSET('Water Data'!$E$29,0,10*ROW('Water Data'!E66))="","",OFFSET('Water Data'!$E$29,0,10*ROW('Water Data'!E66)))</f>
        <v/>
      </c>
      <c r="CA72" s="33" t="str">
        <f ca="true">+IF(OFFSET('Water Data'!$E$30,0,10*ROW('Water Data'!E66))="","",OFFSET('Water Data'!$E$30,0,10*ROW('Water Data'!E66)))</f>
        <v/>
      </c>
      <c r="CB72" s="33" t="str">
        <f ca="true">+IF(OFFSET('Water Data'!$F$28,0,10*ROW('Water Data'!F66))="","",OFFSET('Water Data'!$F$28,0,10*ROW('Water Data'!F66)))</f>
        <v/>
      </c>
      <c r="CC72" s="33" t="str">
        <f ca="true">+IF(OFFSET('Water Data'!$F$29,0,10*ROW('Water Data'!F66))="","",OFFSET('Water Data'!$F$29,0,10*ROW('Water Data'!F66)))</f>
        <v/>
      </c>
      <c r="CD72" s="33" t="str">
        <f ca="true">+IF(OFFSET('Water Data'!$F$30,0,10*ROW('Water Data'!F66))="","",OFFSET('Water Data'!$F$30,0,10*ROW('Water Data'!F66)))</f>
        <v/>
      </c>
      <c r="CE72" s="33" t="str">
        <f ca="true">+IF(OFFSET('Water Data'!$G$28,0,10*ROW('Water Data'!G66))="","",OFFSET('Water Data'!$G$28,0,10*ROW('Water Data'!G66)))</f>
        <v/>
      </c>
      <c r="CF72" s="33" t="str">
        <f ca="true">+IF(OFFSET('Water Data'!$G$29,0,10*ROW('Water Data'!G66))="","",OFFSET('Water Data'!$G$29,0,10*ROW('Water Data'!G66)))</f>
        <v/>
      </c>
      <c r="CG72" s="33" t="str">
        <f ca="true">+IF(OFFSET('Water Data'!$G$30,0,10*ROW('Water Data'!G66))="","",OFFSET('Water Data'!$G$30,0,10*ROW('Water Data'!G66)))</f>
        <v/>
      </c>
      <c r="CH72" s="33" t="str">
        <f ca="true">+IF(OFFSET('Water Data'!$H$28,0,10*ROW('Water Data'!H66))="","",OFFSET('Water Data'!$H$28,0,10*ROW('Water Data'!H66)))</f>
        <v/>
      </c>
      <c r="CI72" s="33" t="str">
        <f ca="true">+IF(OFFSET('Water Data'!$H$29,0,10*ROW('Water Data'!H66))="","",OFFSET('Water Data'!$H$29,0,10*ROW('Water Data'!H66)))</f>
        <v/>
      </c>
      <c r="CJ72" s="33" t="str">
        <f ca="true">+IF(OFFSET('Water Data'!$H$30,0,10*ROW('Water Data'!H66))="","",OFFSET('Water Data'!$H$30,0,10*ROW('Water Data'!H66)))</f>
        <v/>
      </c>
      <c r="CK72" s="33" t="str">
        <f ca="true">+IF(OFFSET('Sanitation Data'!$C$29,0,10*ROW('Sanitation Data'!C66))="","",OFFSET('Sanitation Data'!$C$29,0,10*ROW('Sanitation Data'!C66)))</f>
        <v/>
      </c>
      <c r="CL72" s="33" t="str">
        <f ca="true">+IF(OFFSET('Sanitation Data'!$C$30,0,10*ROW('Sanitation Data'!C66))="","",OFFSET('Sanitation Data'!$C$30,0,10*ROW('Sanitation Data'!C66)))</f>
        <v/>
      </c>
      <c r="CM72" s="33" t="str">
        <f ca="true">+IF(OFFSET('Sanitation Data'!$C$31,0,10*ROW('Sanitation Data'!C66))="","",OFFSET('Sanitation Data'!$C$31,0,10*ROW('Sanitation Data'!C66)))</f>
        <v/>
      </c>
      <c r="CN72" s="33" t="str">
        <f ca="true">+IF(OFFSET('Sanitation Data'!$C$32,0,10*ROW('Sanitation Data'!C66))="","",OFFSET('Sanitation Data'!$C$32,0,10*ROW('Sanitation Data'!C66)))</f>
        <v/>
      </c>
      <c r="CO72" s="33" t="str">
        <f ca="true">+IF(OFFSET('Sanitation Data'!$C$33,0,10*ROW('Sanitation Data'!C66))="","",OFFSET('Sanitation Data'!$C$33,0,10*ROW('Sanitation Data'!C66)))</f>
        <v/>
      </c>
      <c r="CP72" s="33" t="str">
        <f ca="true">+IF(OFFSET('Sanitation Data'!$D$29,0,10*ROW('Sanitation Data'!D66))="","",OFFSET('Sanitation Data'!$D$29,0,10*ROW('Sanitation Data'!D66)))</f>
        <v/>
      </c>
      <c r="CQ72" s="33" t="str">
        <f ca="true">+IF(OFFSET('Sanitation Data'!$D$30,0,10*ROW('Sanitation Data'!D66))="","",OFFSET('Sanitation Data'!$D$30,0,10*ROW('Sanitation Data'!D66)))</f>
        <v/>
      </c>
      <c r="CR72" s="33" t="str">
        <f ca="true">+IF(OFFSET('Sanitation Data'!$D$31,0,10*ROW('Sanitation Data'!D66))="","",OFFSET('Sanitation Data'!$D$31,0,10*ROW('Sanitation Data'!D66)))</f>
        <v/>
      </c>
      <c r="CS72" s="33" t="str">
        <f ca="true">+IF(OFFSET('Sanitation Data'!$D$32,0,10*ROW('Sanitation Data'!D66))="","",OFFSET('Sanitation Data'!$D$32,0,10*ROW('Sanitation Data'!D66)))</f>
        <v/>
      </c>
      <c r="CT72" s="33" t="str">
        <f ca="true">+IF(OFFSET('Sanitation Data'!$D$33,0,10*ROW('Sanitation Data'!D66))="","",OFFSET('Sanitation Data'!$D$33,0,10*ROW('Sanitation Data'!D66)))</f>
        <v/>
      </c>
      <c r="CU72" s="33" t="str">
        <f ca="true">+IF(OFFSET('Sanitation Data'!$E$29,0,10*ROW('Sanitation Data'!E66))="","",OFFSET('Sanitation Data'!$E$29,0,10*ROW('Sanitation Data'!E66)))</f>
        <v/>
      </c>
      <c r="CV72" s="33" t="str">
        <f ca="true">+IF(OFFSET('Sanitation Data'!$E$30,0,10*ROW('Sanitation Data'!E66))="","",OFFSET('Sanitation Data'!$E$30,0,10*ROW('Sanitation Data'!E66)))</f>
        <v/>
      </c>
      <c r="CW72" s="33" t="str">
        <f ca="true">+IF(OFFSET('Sanitation Data'!$E$31,0,10*ROW('Sanitation Data'!E66))="","",OFFSET('Sanitation Data'!$E$31,0,10*ROW('Sanitation Data'!E66)))</f>
        <v/>
      </c>
      <c r="CX72" s="33" t="str">
        <f ca="true">+IF(OFFSET('Sanitation Data'!$E$32,0,10*ROW('Sanitation Data'!E66))="","",OFFSET('Sanitation Data'!$E$32,0,10*ROW('Sanitation Data'!E66)))</f>
        <v/>
      </c>
      <c r="CY72" s="33" t="str">
        <f ca="true">+IF(OFFSET('Sanitation Data'!$E$33,0,10*ROW('Sanitation Data'!E66))="","",OFFSET('Sanitation Data'!$E$33,0,10*ROW('Sanitation Data'!E66)))</f>
        <v/>
      </c>
      <c r="CZ72" s="33" t="str">
        <f ca="true">+IF(OFFSET('Sanitation Data'!$F$29,0,10*ROW('Sanitation Data'!F66))="","",OFFSET('Sanitation Data'!$F$29,0,10*ROW('Sanitation Data'!F66)))</f>
        <v/>
      </c>
      <c r="DA72" s="33" t="str">
        <f ca="true">+IF(OFFSET('Sanitation Data'!$F$30,0,10*ROW('Sanitation Data'!F66))="","",OFFSET('Sanitation Data'!$F$30,0,10*ROW('Sanitation Data'!F66)))</f>
        <v/>
      </c>
      <c r="DB72" s="33" t="str">
        <f ca="true">+IF(OFFSET('Sanitation Data'!$F$31,0,10*ROW('Sanitation Data'!F66))="","",OFFSET('Sanitation Data'!$F$31,0,10*ROW('Sanitation Data'!F66)))</f>
        <v/>
      </c>
      <c r="DC72" s="33" t="str">
        <f ca="true">+IF(OFFSET('Sanitation Data'!$F$32,0,10*ROW('Sanitation Data'!F66))="","",OFFSET('Sanitation Data'!$F$32,0,10*ROW('Sanitation Data'!F66)))</f>
        <v/>
      </c>
      <c r="DD72" s="33" t="str">
        <f ca="true">+IF(OFFSET('Sanitation Data'!$F$33,0,10*ROW('Sanitation Data'!F66))="","",OFFSET('Sanitation Data'!$F$33,0,10*ROW('Sanitation Data'!F66)))</f>
        <v/>
      </c>
      <c r="DE72" s="33" t="str">
        <f ca="true">+IF(OFFSET('Sanitation Data'!$G$29,0,10*ROW('Sanitation Data'!G66))="","",OFFSET('Sanitation Data'!$G$29,0,10*ROW('Sanitation Data'!G66)))</f>
        <v/>
      </c>
      <c r="DF72" s="33" t="str">
        <f ca="true">+IF(OFFSET('Sanitation Data'!$G$30,0,10*ROW('Sanitation Data'!G66))="","",OFFSET('Sanitation Data'!$G$30,0,10*ROW('Sanitation Data'!G66)))</f>
        <v/>
      </c>
      <c r="DG72" s="33" t="str">
        <f ca="true">+IF(OFFSET('Sanitation Data'!$G$31,0,10*ROW('Sanitation Data'!G66))="","",OFFSET('Sanitation Data'!$G$31,0,10*ROW('Sanitation Data'!G66)))</f>
        <v/>
      </c>
      <c r="DH72" s="33" t="str">
        <f ca="true">+IF(OFFSET('Sanitation Data'!$G$32,0,10*ROW('Sanitation Data'!G66))="","",OFFSET('Sanitation Data'!$G$32,0,10*ROW('Sanitation Data'!G66)))</f>
        <v/>
      </c>
      <c r="DI72" s="33" t="str">
        <f ca="true">+IF(OFFSET('Sanitation Data'!$G$33,0,10*ROW('Sanitation Data'!G66))="","",OFFSET('Sanitation Data'!$G$33,0,10*ROW('Sanitation Data'!G66)))</f>
        <v/>
      </c>
      <c r="DJ72" s="33" t="str">
        <f ca="true">+IF(OFFSET('Sanitation Data'!$H$29,0,10*ROW('Sanitation Data'!H66))="","",OFFSET('Sanitation Data'!$H$29,0,10*ROW('Sanitation Data'!H66)))</f>
        <v/>
      </c>
      <c r="DK72" s="33" t="str">
        <f ca="true">+IF(OFFSET('Sanitation Data'!$H$30,0,10*ROW('Sanitation Data'!H66))="","",OFFSET('Sanitation Data'!$H$30,0,10*ROW('Sanitation Data'!H66)))</f>
        <v/>
      </c>
      <c r="DL72" s="33" t="str">
        <f ca="true">+IF(OFFSET('Sanitation Data'!$H$31,0,10*ROW('Sanitation Data'!H66))="","",OFFSET('Sanitation Data'!$H$31,0,10*ROW('Sanitation Data'!H66)))</f>
        <v/>
      </c>
      <c r="DM72" s="33" t="str">
        <f ca="true">+IF(OFFSET('Sanitation Data'!$H$32,0,10*ROW('Sanitation Data'!H66))="","",OFFSET('Sanitation Data'!$H$32,0,10*ROW('Sanitation Data'!H66)))</f>
        <v/>
      </c>
      <c r="DN72" s="33" t="str">
        <f ca="true">+IF(OFFSET('Sanitation Data'!$H$33,0,10*ROW('Sanitation Data'!H66))="","",OFFSET('Sanitation Data'!$H$33,0,10*ROW('Sanitation Data'!H66)))</f>
        <v/>
      </c>
      <c r="DO72" s="33" t="str">
        <f ca="true">+IF(OFFSET('Hygiene Data'!$C$12,0,10*ROW('Hygiene Data'!C66))="","",OFFSET('Hygiene Data'!$C$12,0,10*ROW('Hygiene Data'!C66)))</f>
        <v/>
      </c>
      <c r="DP72" s="33" t="str">
        <f ca="true">+IF(OFFSET('Hygiene Data'!$C$13,0,10*ROW('Hygiene Data'!C66))="","",OFFSET('Hygiene Data'!$C$13,0,10*ROW('Hygiene Data'!C66)))</f>
        <v/>
      </c>
      <c r="DQ72" s="33" t="str">
        <f ca="true">+IF(OFFSET('Hygiene Data'!$C$14,0,10*ROW('Hygiene Data'!C66))="","",OFFSET('Hygiene Data'!$C$14,0,10*ROW('Hygiene Data'!C66)))</f>
        <v/>
      </c>
      <c r="DR72" s="33" t="str">
        <f ca="true">+IF(OFFSET('Hygiene Data'!$D$12,0,10*ROW('Hygiene Data'!D66))="","",OFFSET('Hygiene Data'!$D$12,0,10*ROW('Hygiene Data'!D66)))</f>
        <v/>
      </c>
      <c r="DS72" s="33" t="str">
        <f ca="true">+IF(OFFSET('Hygiene Data'!$D$13,0,10*ROW('Hygiene Data'!D66))="","",OFFSET('Hygiene Data'!$D$13,0,10*ROW('Hygiene Data'!D66)))</f>
        <v/>
      </c>
      <c r="DT72" s="33" t="str">
        <f ca="true">+IF(OFFSET('Hygiene Data'!$D$14,0,10*ROW('Hygiene Data'!D66))="","",OFFSET('Hygiene Data'!$D$14,0,10*ROW('Hygiene Data'!D66)))</f>
        <v/>
      </c>
      <c r="DU72" s="33" t="str">
        <f ca="true">+IF(OFFSET('Hygiene Data'!$E$12,0,10*ROW('Hygiene Data'!E66))="","",OFFSET('Hygiene Data'!$E$12,0,10*ROW('Hygiene Data'!E66)))</f>
        <v/>
      </c>
      <c r="DV72" s="33" t="str">
        <f ca="true">+IF(OFFSET('Hygiene Data'!$E$13,0,10*ROW('Hygiene Data'!E66))="","",OFFSET('Hygiene Data'!$E$13,0,10*ROW('Hygiene Data'!E66)))</f>
        <v/>
      </c>
      <c r="DW72" s="33" t="str">
        <f ca="true">+IF(OFFSET('Hygiene Data'!$E$14,0,10*ROW('Hygiene Data'!E66))="","",OFFSET('Hygiene Data'!$E$14,0,10*ROW('Hygiene Data'!E66)))</f>
        <v/>
      </c>
      <c r="DX72" s="33" t="str">
        <f ca="true">+IF(OFFSET('Hygiene Data'!$F$12,0,10*ROW('Hygiene Data'!F66))="","",OFFSET('Hygiene Data'!$F$12,0,10*ROW('Hygiene Data'!F66)))</f>
        <v/>
      </c>
      <c r="DY72" s="33" t="str">
        <f ca="true">+IF(OFFSET('Hygiene Data'!$F$13,0,10*ROW('Hygiene Data'!F66))="","",OFFSET('Hygiene Data'!$F$13,0,10*ROW('Hygiene Data'!F66)))</f>
        <v/>
      </c>
      <c r="DZ72" s="33" t="str">
        <f ca="true">+IF(OFFSET('Hygiene Data'!$F$14,0,10*ROW('Hygiene Data'!F66))="","",OFFSET('Hygiene Data'!$F$14,0,10*ROW('Hygiene Data'!F66)))</f>
        <v/>
      </c>
      <c r="EA72" s="33" t="str">
        <f ca="true">+IF(OFFSET('Hygiene Data'!$G$12,0,10*ROW('Hygiene Data'!G66))="","",OFFSET('Hygiene Data'!$G$12,0,10*ROW('Hygiene Data'!G66)))</f>
        <v/>
      </c>
      <c r="EB72" s="33" t="str">
        <f ca="true">+IF(OFFSET('Hygiene Data'!$G$13,0,10*ROW('Hygiene Data'!G66))="","",OFFSET('Hygiene Data'!$G$13,0,10*ROW('Hygiene Data'!G66)))</f>
        <v/>
      </c>
      <c r="EC72" s="33" t="str">
        <f ca="true">+IF(OFFSET('Hygiene Data'!$G$14,0,10*ROW('Hygiene Data'!G66))="","",OFFSET('Hygiene Data'!$G$14,0,10*ROW('Hygiene Data'!G66)))</f>
        <v/>
      </c>
      <c r="ED72" s="33" t="str">
        <f ca="true">+IF(OFFSET('Hygiene Data'!$H$12,0,10*ROW('Hygiene Data'!H66))="","",OFFSET('Hygiene Data'!$H$12,0,10*ROW('Hygiene Data'!H66)))</f>
        <v/>
      </c>
      <c r="EE72" s="33" t="str">
        <f ca="true">+IF(OFFSET('Hygiene Data'!$H$13,0,10*ROW('Hygiene Data'!H66))="","",OFFSET('Hygiene Data'!$H$13,0,10*ROW('Hygiene Data'!H66)))</f>
        <v/>
      </c>
      <c r="EF72" s="33" t="str">
        <f ca="true">+IF(OFFSET('Hygiene Data'!$H$14,0,10*ROW('Hygiene Data'!H66))="","",OFFSET('Hygiene Data'!$H$14,0,10*ROW('Hygiene Data'!H66)))</f>
        <v/>
      </c>
    </row>
    <row r="73" x14ac:dyDescent="0.2">
      <c r="A73" s="56" t="str">
        <f ca="true">+IF(OFFSET('Water Data'!$B$1,0,10*ROW('Water Data'!B70))="","",OFFSET('Water Data'!$B$1,0,10*ROW('Water Data'!B70)))</f>
        <v/>
      </c>
      <c r="B73" s="56" t="str">
        <f ca="true">+IF(OFFSET('Water Data'!$A$3,0,10*ROW('Water Data'!A70))="","",OFFSET('Water Data'!$A$3,0,10*ROW('Water Data'!A70)))</f>
        <v/>
      </c>
      <c r="C73" s="56" t="str">
        <f ca="true">+IF(OFFSET('Water Data'!$C$3,0,10*ROW('Water Data'!C70))="","",OFFSET('Water Data'!$C$3,0,10*ROW('Water Data'!C70)))</f>
        <v/>
      </c>
      <c r="D73" s="244"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4"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4"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4"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4"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4"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4"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4"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4"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4"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4"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4"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4"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4"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4"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4"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4"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4"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5"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5"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5"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5"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5"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5"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5"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5"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5"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5"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5"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5"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5"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5"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5"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5"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5"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5"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5"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5"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5"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5"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5"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5"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5"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5"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5"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5"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5"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5"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6"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6"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6"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6"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6"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6"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6"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6"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6"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6"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6"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6"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6"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6"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6"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6"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6"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6"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3" t="str">
        <f ca="true">+IF(OFFSET('Water Data'!$C$28,0,10*ROW('Water Data'!C67))="","",OFFSET('Water Data'!$C$28,0,10*ROW('Water Data'!C67)))</f>
        <v/>
      </c>
      <c r="BT73" s="33" t="str">
        <f ca="true">+IF(OFFSET('Water Data'!$C$29,0,10*ROW('Water Data'!C67))="","",OFFSET('Water Data'!$C$29,0,10*ROW('Water Data'!C67)))</f>
        <v/>
      </c>
      <c r="BU73" s="33" t="str">
        <f ca="true">+IF(OFFSET('Water Data'!$C$30,0,10*ROW('Water Data'!C67))="","",OFFSET('Water Data'!$C$30,0,10*ROW('Water Data'!C67)))</f>
        <v/>
      </c>
      <c r="BV73" s="33" t="str">
        <f ca="true">+IF(OFFSET('Water Data'!$D$28,0,10*ROW('Water Data'!D67))="","",OFFSET('Water Data'!$D$28,0,10*ROW('Water Data'!D67)))</f>
        <v/>
      </c>
      <c r="BW73" s="33" t="str">
        <f ca="true">+IF(OFFSET('Water Data'!$D$29,0,10*ROW('Water Data'!D67))="","",OFFSET('Water Data'!$D$29,0,10*ROW('Water Data'!D67)))</f>
        <v/>
      </c>
      <c r="BX73" s="33" t="str">
        <f ca="true">+IF(OFFSET('Water Data'!$D$30,0,10*ROW('Water Data'!D67))="","",OFFSET('Water Data'!$D$30,0,10*ROW('Water Data'!D67)))</f>
        <v/>
      </c>
      <c r="BY73" s="33" t="str">
        <f ca="true">+IF(OFFSET('Water Data'!$E$28,0,10*ROW('Water Data'!E67))="","",OFFSET('Water Data'!$E$28,0,10*ROW('Water Data'!E67)))</f>
        <v/>
      </c>
      <c r="BZ73" s="33" t="str">
        <f ca="true">+IF(OFFSET('Water Data'!$E$29,0,10*ROW('Water Data'!E67))="","",OFFSET('Water Data'!$E$29,0,10*ROW('Water Data'!E67)))</f>
        <v/>
      </c>
      <c r="CA73" s="33" t="str">
        <f ca="true">+IF(OFFSET('Water Data'!$E$30,0,10*ROW('Water Data'!E67))="","",OFFSET('Water Data'!$E$30,0,10*ROW('Water Data'!E67)))</f>
        <v/>
      </c>
      <c r="CB73" s="33" t="str">
        <f ca="true">+IF(OFFSET('Water Data'!$F$28,0,10*ROW('Water Data'!F67))="","",OFFSET('Water Data'!$F$28,0,10*ROW('Water Data'!F67)))</f>
        <v/>
      </c>
      <c r="CC73" s="33" t="str">
        <f ca="true">+IF(OFFSET('Water Data'!$F$29,0,10*ROW('Water Data'!F67))="","",OFFSET('Water Data'!$F$29,0,10*ROW('Water Data'!F67)))</f>
        <v/>
      </c>
      <c r="CD73" s="33" t="str">
        <f ca="true">+IF(OFFSET('Water Data'!$F$30,0,10*ROW('Water Data'!F67))="","",OFFSET('Water Data'!$F$30,0,10*ROW('Water Data'!F67)))</f>
        <v/>
      </c>
      <c r="CE73" s="33" t="str">
        <f ca="true">+IF(OFFSET('Water Data'!$G$28,0,10*ROW('Water Data'!G67))="","",OFFSET('Water Data'!$G$28,0,10*ROW('Water Data'!G67)))</f>
        <v/>
      </c>
      <c r="CF73" s="33" t="str">
        <f ca="true">+IF(OFFSET('Water Data'!$G$29,0,10*ROW('Water Data'!G67))="","",OFFSET('Water Data'!$G$29,0,10*ROW('Water Data'!G67)))</f>
        <v/>
      </c>
      <c r="CG73" s="33" t="str">
        <f ca="true">+IF(OFFSET('Water Data'!$G$30,0,10*ROW('Water Data'!G67))="","",OFFSET('Water Data'!$G$30,0,10*ROW('Water Data'!G67)))</f>
        <v/>
      </c>
      <c r="CH73" s="33" t="str">
        <f ca="true">+IF(OFFSET('Water Data'!$H$28,0,10*ROW('Water Data'!H67))="","",OFFSET('Water Data'!$H$28,0,10*ROW('Water Data'!H67)))</f>
        <v/>
      </c>
      <c r="CI73" s="33" t="str">
        <f ca="true">+IF(OFFSET('Water Data'!$H$29,0,10*ROW('Water Data'!H67))="","",OFFSET('Water Data'!$H$29,0,10*ROW('Water Data'!H67)))</f>
        <v/>
      </c>
      <c r="CJ73" s="33" t="str">
        <f ca="true">+IF(OFFSET('Water Data'!$H$30,0,10*ROW('Water Data'!H67))="","",OFFSET('Water Data'!$H$30,0,10*ROW('Water Data'!H67)))</f>
        <v/>
      </c>
      <c r="CK73" s="33" t="str">
        <f ca="true">+IF(OFFSET('Sanitation Data'!$C$29,0,10*ROW('Sanitation Data'!C67))="","",OFFSET('Sanitation Data'!$C$29,0,10*ROW('Sanitation Data'!C67)))</f>
        <v/>
      </c>
      <c r="CL73" s="33" t="str">
        <f ca="true">+IF(OFFSET('Sanitation Data'!$C$30,0,10*ROW('Sanitation Data'!C67))="","",OFFSET('Sanitation Data'!$C$30,0,10*ROW('Sanitation Data'!C67)))</f>
        <v/>
      </c>
      <c r="CM73" s="33" t="str">
        <f ca="true">+IF(OFFSET('Sanitation Data'!$C$31,0,10*ROW('Sanitation Data'!C67))="","",OFFSET('Sanitation Data'!$C$31,0,10*ROW('Sanitation Data'!C67)))</f>
        <v/>
      </c>
      <c r="CN73" s="33" t="str">
        <f ca="true">+IF(OFFSET('Sanitation Data'!$C$32,0,10*ROW('Sanitation Data'!C67))="","",OFFSET('Sanitation Data'!$C$32,0,10*ROW('Sanitation Data'!C67)))</f>
        <v/>
      </c>
      <c r="CO73" s="33" t="str">
        <f ca="true">+IF(OFFSET('Sanitation Data'!$C$33,0,10*ROW('Sanitation Data'!C67))="","",OFFSET('Sanitation Data'!$C$33,0,10*ROW('Sanitation Data'!C67)))</f>
        <v/>
      </c>
      <c r="CP73" s="33" t="str">
        <f ca="true">+IF(OFFSET('Sanitation Data'!$D$29,0,10*ROW('Sanitation Data'!D67))="","",OFFSET('Sanitation Data'!$D$29,0,10*ROW('Sanitation Data'!D67)))</f>
        <v/>
      </c>
      <c r="CQ73" s="33" t="str">
        <f ca="true">+IF(OFFSET('Sanitation Data'!$D$30,0,10*ROW('Sanitation Data'!D67))="","",OFFSET('Sanitation Data'!$D$30,0,10*ROW('Sanitation Data'!D67)))</f>
        <v/>
      </c>
      <c r="CR73" s="33" t="str">
        <f ca="true">+IF(OFFSET('Sanitation Data'!$D$31,0,10*ROW('Sanitation Data'!D67))="","",OFFSET('Sanitation Data'!$D$31,0,10*ROW('Sanitation Data'!D67)))</f>
        <v/>
      </c>
      <c r="CS73" s="33" t="str">
        <f ca="true">+IF(OFFSET('Sanitation Data'!$D$32,0,10*ROW('Sanitation Data'!D67))="","",OFFSET('Sanitation Data'!$D$32,0,10*ROW('Sanitation Data'!D67)))</f>
        <v/>
      </c>
      <c r="CT73" s="33" t="str">
        <f ca="true">+IF(OFFSET('Sanitation Data'!$D$33,0,10*ROW('Sanitation Data'!D67))="","",OFFSET('Sanitation Data'!$D$33,0,10*ROW('Sanitation Data'!D67)))</f>
        <v/>
      </c>
      <c r="CU73" s="33" t="str">
        <f ca="true">+IF(OFFSET('Sanitation Data'!$E$29,0,10*ROW('Sanitation Data'!E67))="","",OFFSET('Sanitation Data'!$E$29,0,10*ROW('Sanitation Data'!E67)))</f>
        <v/>
      </c>
      <c r="CV73" s="33" t="str">
        <f ca="true">+IF(OFFSET('Sanitation Data'!$E$30,0,10*ROW('Sanitation Data'!E67))="","",OFFSET('Sanitation Data'!$E$30,0,10*ROW('Sanitation Data'!E67)))</f>
        <v/>
      </c>
      <c r="CW73" s="33" t="str">
        <f ca="true">+IF(OFFSET('Sanitation Data'!$E$31,0,10*ROW('Sanitation Data'!E67))="","",OFFSET('Sanitation Data'!$E$31,0,10*ROW('Sanitation Data'!E67)))</f>
        <v/>
      </c>
      <c r="CX73" s="33" t="str">
        <f ca="true">+IF(OFFSET('Sanitation Data'!$E$32,0,10*ROW('Sanitation Data'!E67))="","",OFFSET('Sanitation Data'!$E$32,0,10*ROW('Sanitation Data'!E67)))</f>
        <v/>
      </c>
      <c r="CY73" s="33" t="str">
        <f ca="true">+IF(OFFSET('Sanitation Data'!$E$33,0,10*ROW('Sanitation Data'!E67))="","",OFFSET('Sanitation Data'!$E$33,0,10*ROW('Sanitation Data'!E67)))</f>
        <v/>
      </c>
      <c r="CZ73" s="33" t="str">
        <f ca="true">+IF(OFFSET('Sanitation Data'!$F$29,0,10*ROW('Sanitation Data'!F67))="","",OFFSET('Sanitation Data'!$F$29,0,10*ROW('Sanitation Data'!F67)))</f>
        <v/>
      </c>
      <c r="DA73" s="33" t="str">
        <f ca="true">+IF(OFFSET('Sanitation Data'!$F$30,0,10*ROW('Sanitation Data'!F67))="","",OFFSET('Sanitation Data'!$F$30,0,10*ROW('Sanitation Data'!F67)))</f>
        <v/>
      </c>
      <c r="DB73" s="33" t="str">
        <f ca="true">+IF(OFFSET('Sanitation Data'!$F$31,0,10*ROW('Sanitation Data'!F67))="","",OFFSET('Sanitation Data'!$F$31,0,10*ROW('Sanitation Data'!F67)))</f>
        <v/>
      </c>
      <c r="DC73" s="33" t="str">
        <f ca="true">+IF(OFFSET('Sanitation Data'!$F$32,0,10*ROW('Sanitation Data'!F67))="","",OFFSET('Sanitation Data'!$F$32,0,10*ROW('Sanitation Data'!F67)))</f>
        <v/>
      </c>
      <c r="DD73" s="33" t="str">
        <f ca="true">+IF(OFFSET('Sanitation Data'!$F$33,0,10*ROW('Sanitation Data'!F67))="","",OFFSET('Sanitation Data'!$F$33,0,10*ROW('Sanitation Data'!F67)))</f>
        <v/>
      </c>
      <c r="DE73" s="33" t="str">
        <f ca="true">+IF(OFFSET('Sanitation Data'!$G$29,0,10*ROW('Sanitation Data'!G67))="","",OFFSET('Sanitation Data'!$G$29,0,10*ROW('Sanitation Data'!G67)))</f>
        <v/>
      </c>
      <c r="DF73" s="33" t="str">
        <f ca="true">+IF(OFFSET('Sanitation Data'!$G$30,0,10*ROW('Sanitation Data'!G67))="","",OFFSET('Sanitation Data'!$G$30,0,10*ROW('Sanitation Data'!G67)))</f>
        <v/>
      </c>
      <c r="DG73" s="33" t="str">
        <f ca="true">+IF(OFFSET('Sanitation Data'!$G$31,0,10*ROW('Sanitation Data'!G67))="","",OFFSET('Sanitation Data'!$G$31,0,10*ROW('Sanitation Data'!G67)))</f>
        <v/>
      </c>
      <c r="DH73" s="33" t="str">
        <f ca="true">+IF(OFFSET('Sanitation Data'!$G$32,0,10*ROW('Sanitation Data'!G67))="","",OFFSET('Sanitation Data'!$G$32,0,10*ROW('Sanitation Data'!G67)))</f>
        <v/>
      </c>
      <c r="DI73" s="33" t="str">
        <f ca="true">+IF(OFFSET('Sanitation Data'!$G$33,0,10*ROW('Sanitation Data'!G67))="","",OFFSET('Sanitation Data'!$G$33,0,10*ROW('Sanitation Data'!G67)))</f>
        <v/>
      </c>
      <c r="DJ73" s="33" t="str">
        <f ca="true">+IF(OFFSET('Sanitation Data'!$H$29,0,10*ROW('Sanitation Data'!H67))="","",OFFSET('Sanitation Data'!$H$29,0,10*ROW('Sanitation Data'!H67)))</f>
        <v/>
      </c>
      <c r="DK73" s="33" t="str">
        <f ca="true">+IF(OFFSET('Sanitation Data'!$H$30,0,10*ROW('Sanitation Data'!H67))="","",OFFSET('Sanitation Data'!$H$30,0,10*ROW('Sanitation Data'!H67)))</f>
        <v/>
      </c>
      <c r="DL73" s="33" t="str">
        <f ca="true">+IF(OFFSET('Sanitation Data'!$H$31,0,10*ROW('Sanitation Data'!H67))="","",OFFSET('Sanitation Data'!$H$31,0,10*ROW('Sanitation Data'!H67)))</f>
        <v/>
      </c>
      <c r="DM73" s="33" t="str">
        <f ca="true">+IF(OFFSET('Sanitation Data'!$H$32,0,10*ROW('Sanitation Data'!H67))="","",OFFSET('Sanitation Data'!$H$32,0,10*ROW('Sanitation Data'!H67)))</f>
        <v/>
      </c>
      <c r="DN73" s="33" t="str">
        <f ca="true">+IF(OFFSET('Sanitation Data'!$H$33,0,10*ROW('Sanitation Data'!H67))="","",OFFSET('Sanitation Data'!$H$33,0,10*ROW('Sanitation Data'!H67)))</f>
        <v/>
      </c>
      <c r="DO73" s="33" t="str">
        <f ca="true">+IF(OFFSET('Hygiene Data'!$C$12,0,10*ROW('Hygiene Data'!C67))="","",OFFSET('Hygiene Data'!$C$12,0,10*ROW('Hygiene Data'!C67)))</f>
        <v/>
      </c>
      <c r="DP73" s="33" t="str">
        <f ca="true">+IF(OFFSET('Hygiene Data'!$C$13,0,10*ROW('Hygiene Data'!C67))="","",OFFSET('Hygiene Data'!$C$13,0,10*ROW('Hygiene Data'!C67)))</f>
        <v/>
      </c>
      <c r="DQ73" s="33" t="str">
        <f ca="true">+IF(OFFSET('Hygiene Data'!$C$14,0,10*ROW('Hygiene Data'!C67))="","",OFFSET('Hygiene Data'!$C$14,0,10*ROW('Hygiene Data'!C67)))</f>
        <v/>
      </c>
      <c r="DR73" s="33" t="str">
        <f ca="true">+IF(OFFSET('Hygiene Data'!$D$12,0,10*ROW('Hygiene Data'!D67))="","",OFFSET('Hygiene Data'!$D$12,0,10*ROW('Hygiene Data'!D67)))</f>
        <v/>
      </c>
      <c r="DS73" s="33" t="str">
        <f ca="true">+IF(OFFSET('Hygiene Data'!$D$13,0,10*ROW('Hygiene Data'!D67))="","",OFFSET('Hygiene Data'!$D$13,0,10*ROW('Hygiene Data'!D67)))</f>
        <v/>
      </c>
      <c r="DT73" s="33" t="str">
        <f ca="true">+IF(OFFSET('Hygiene Data'!$D$14,0,10*ROW('Hygiene Data'!D67))="","",OFFSET('Hygiene Data'!$D$14,0,10*ROW('Hygiene Data'!D67)))</f>
        <v/>
      </c>
      <c r="DU73" s="33" t="str">
        <f ca="true">+IF(OFFSET('Hygiene Data'!$E$12,0,10*ROW('Hygiene Data'!E67))="","",OFFSET('Hygiene Data'!$E$12,0,10*ROW('Hygiene Data'!E67)))</f>
        <v/>
      </c>
      <c r="DV73" s="33" t="str">
        <f ca="true">+IF(OFFSET('Hygiene Data'!$E$13,0,10*ROW('Hygiene Data'!E67))="","",OFFSET('Hygiene Data'!$E$13,0,10*ROW('Hygiene Data'!E67)))</f>
        <v/>
      </c>
      <c r="DW73" s="33" t="str">
        <f ca="true">+IF(OFFSET('Hygiene Data'!$E$14,0,10*ROW('Hygiene Data'!E67))="","",OFFSET('Hygiene Data'!$E$14,0,10*ROW('Hygiene Data'!E67)))</f>
        <v/>
      </c>
      <c r="DX73" s="33" t="str">
        <f ca="true">+IF(OFFSET('Hygiene Data'!$F$12,0,10*ROW('Hygiene Data'!F67))="","",OFFSET('Hygiene Data'!$F$12,0,10*ROW('Hygiene Data'!F67)))</f>
        <v/>
      </c>
      <c r="DY73" s="33" t="str">
        <f ca="true">+IF(OFFSET('Hygiene Data'!$F$13,0,10*ROW('Hygiene Data'!F67))="","",OFFSET('Hygiene Data'!$F$13,0,10*ROW('Hygiene Data'!F67)))</f>
        <v/>
      </c>
      <c r="DZ73" s="33" t="str">
        <f ca="true">+IF(OFFSET('Hygiene Data'!$F$14,0,10*ROW('Hygiene Data'!F67))="","",OFFSET('Hygiene Data'!$F$14,0,10*ROW('Hygiene Data'!F67)))</f>
        <v/>
      </c>
      <c r="EA73" s="33" t="str">
        <f ca="true">+IF(OFFSET('Hygiene Data'!$G$12,0,10*ROW('Hygiene Data'!G67))="","",OFFSET('Hygiene Data'!$G$12,0,10*ROW('Hygiene Data'!G67)))</f>
        <v/>
      </c>
      <c r="EB73" s="33" t="str">
        <f ca="true">+IF(OFFSET('Hygiene Data'!$G$13,0,10*ROW('Hygiene Data'!G67))="","",OFFSET('Hygiene Data'!$G$13,0,10*ROW('Hygiene Data'!G67)))</f>
        <v/>
      </c>
      <c r="EC73" s="33" t="str">
        <f ca="true">+IF(OFFSET('Hygiene Data'!$G$14,0,10*ROW('Hygiene Data'!G67))="","",OFFSET('Hygiene Data'!$G$14,0,10*ROW('Hygiene Data'!G67)))</f>
        <v/>
      </c>
      <c r="ED73" s="33" t="str">
        <f ca="true">+IF(OFFSET('Hygiene Data'!$H$12,0,10*ROW('Hygiene Data'!H67))="","",OFFSET('Hygiene Data'!$H$12,0,10*ROW('Hygiene Data'!H67)))</f>
        <v/>
      </c>
      <c r="EE73" s="33" t="str">
        <f ca="true">+IF(OFFSET('Hygiene Data'!$H$13,0,10*ROW('Hygiene Data'!H67))="","",OFFSET('Hygiene Data'!$H$13,0,10*ROW('Hygiene Data'!H67)))</f>
        <v/>
      </c>
      <c r="EF73" s="33" t="str">
        <f ca="true">+IF(OFFSET('Hygiene Data'!$H$14,0,10*ROW('Hygiene Data'!H67))="","",OFFSET('Hygiene Data'!$H$14,0,10*ROW('Hygiene Data'!H67)))</f>
        <v/>
      </c>
    </row>
    <row r="74" x14ac:dyDescent="0.2">
      <c r="A74" s="56" t="str">
        <f ca="true">+IF(OFFSET('Water Data'!$B$1,0,10*ROW('Water Data'!B71))="","",OFFSET('Water Data'!$B$1,0,10*ROW('Water Data'!B71)))</f>
        <v/>
      </c>
      <c r="B74" s="56" t="str">
        <f ca="true">+IF(OFFSET('Water Data'!$A$3,0,10*ROW('Water Data'!A71))="","",OFFSET('Water Data'!$A$3,0,10*ROW('Water Data'!A71)))</f>
        <v/>
      </c>
      <c r="C74" s="56" t="str">
        <f ca="true">+IF(OFFSET('Water Data'!$C$3,0,10*ROW('Water Data'!C71))="","",OFFSET('Water Data'!$C$3,0,10*ROW('Water Data'!C71)))</f>
        <v/>
      </c>
      <c r="D74" s="244"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4"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4"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4"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4"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4"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4"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4"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4"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4"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4"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4"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4"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4"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4"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4"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4"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4"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5"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5"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5"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5"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5"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5"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5"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5"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5"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5"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5"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5"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5"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5"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5"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5"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5"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5"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5"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5"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5"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5"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5"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5"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5"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5"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5"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5"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5"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5"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6"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6"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6"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6"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6"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6"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6"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6"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6"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6"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6"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6"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6"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6"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6"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6"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6"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6"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3" t="str">
        <f ca="true">+IF(OFFSET('Water Data'!$C$28,0,10*ROW('Water Data'!C68))="","",OFFSET('Water Data'!$C$28,0,10*ROW('Water Data'!C68)))</f>
        <v/>
      </c>
      <c r="BT74" s="33" t="str">
        <f ca="true">+IF(OFFSET('Water Data'!$C$29,0,10*ROW('Water Data'!C68))="","",OFFSET('Water Data'!$C$29,0,10*ROW('Water Data'!C68)))</f>
        <v/>
      </c>
      <c r="BU74" s="33" t="str">
        <f ca="true">+IF(OFFSET('Water Data'!$C$30,0,10*ROW('Water Data'!C68))="","",OFFSET('Water Data'!$C$30,0,10*ROW('Water Data'!C68)))</f>
        <v/>
      </c>
      <c r="BV74" s="33" t="str">
        <f ca="true">+IF(OFFSET('Water Data'!$D$28,0,10*ROW('Water Data'!D68))="","",OFFSET('Water Data'!$D$28,0,10*ROW('Water Data'!D68)))</f>
        <v/>
      </c>
      <c r="BW74" s="33" t="str">
        <f ca="true">+IF(OFFSET('Water Data'!$D$29,0,10*ROW('Water Data'!D68))="","",OFFSET('Water Data'!$D$29,0,10*ROW('Water Data'!D68)))</f>
        <v/>
      </c>
      <c r="BX74" s="33" t="str">
        <f ca="true">+IF(OFFSET('Water Data'!$D$30,0,10*ROW('Water Data'!D68))="","",OFFSET('Water Data'!$D$30,0,10*ROW('Water Data'!D68)))</f>
        <v/>
      </c>
      <c r="BY74" s="33" t="str">
        <f ca="true">+IF(OFFSET('Water Data'!$E$28,0,10*ROW('Water Data'!E68))="","",OFFSET('Water Data'!$E$28,0,10*ROW('Water Data'!E68)))</f>
        <v/>
      </c>
      <c r="BZ74" s="33" t="str">
        <f ca="true">+IF(OFFSET('Water Data'!$E$29,0,10*ROW('Water Data'!E68))="","",OFFSET('Water Data'!$E$29,0,10*ROW('Water Data'!E68)))</f>
        <v/>
      </c>
      <c r="CA74" s="33" t="str">
        <f ca="true">+IF(OFFSET('Water Data'!$E$30,0,10*ROW('Water Data'!E68))="","",OFFSET('Water Data'!$E$30,0,10*ROW('Water Data'!E68)))</f>
        <v/>
      </c>
      <c r="CB74" s="33" t="str">
        <f ca="true">+IF(OFFSET('Water Data'!$F$28,0,10*ROW('Water Data'!F68))="","",OFFSET('Water Data'!$F$28,0,10*ROW('Water Data'!F68)))</f>
        <v/>
      </c>
      <c r="CC74" s="33" t="str">
        <f ca="true">+IF(OFFSET('Water Data'!$F$29,0,10*ROW('Water Data'!F68))="","",OFFSET('Water Data'!$F$29,0,10*ROW('Water Data'!F68)))</f>
        <v/>
      </c>
      <c r="CD74" s="33" t="str">
        <f ca="true">+IF(OFFSET('Water Data'!$F$30,0,10*ROW('Water Data'!F68))="","",OFFSET('Water Data'!$F$30,0,10*ROW('Water Data'!F68)))</f>
        <v/>
      </c>
      <c r="CE74" s="33" t="str">
        <f ca="true">+IF(OFFSET('Water Data'!$G$28,0,10*ROW('Water Data'!G68))="","",OFFSET('Water Data'!$G$28,0,10*ROW('Water Data'!G68)))</f>
        <v/>
      </c>
      <c r="CF74" s="33" t="str">
        <f ca="true">+IF(OFFSET('Water Data'!$G$29,0,10*ROW('Water Data'!G68))="","",OFFSET('Water Data'!$G$29,0,10*ROW('Water Data'!G68)))</f>
        <v/>
      </c>
      <c r="CG74" s="33" t="str">
        <f ca="true">+IF(OFFSET('Water Data'!$G$30,0,10*ROW('Water Data'!G68))="","",OFFSET('Water Data'!$G$30,0,10*ROW('Water Data'!G68)))</f>
        <v/>
      </c>
      <c r="CH74" s="33" t="str">
        <f ca="true">+IF(OFFSET('Water Data'!$H$28,0,10*ROW('Water Data'!H68))="","",OFFSET('Water Data'!$H$28,0,10*ROW('Water Data'!H68)))</f>
        <v/>
      </c>
      <c r="CI74" s="33" t="str">
        <f ca="true">+IF(OFFSET('Water Data'!$H$29,0,10*ROW('Water Data'!H68))="","",OFFSET('Water Data'!$H$29,0,10*ROW('Water Data'!H68)))</f>
        <v/>
      </c>
      <c r="CJ74" s="33" t="str">
        <f ca="true">+IF(OFFSET('Water Data'!$H$30,0,10*ROW('Water Data'!H68))="","",OFFSET('Water Data'!$H$30,0,10*ROW('Water Data'!H68)))</f>
        <v/>
      </c>
      <c r="CK74" s="33" t="str">
        <f ca="true">+IF(OFFSET('Sanitation Data'!$C$29,0,10*ROW('Sanitation Data'!C68))="","",OFFSET('Sanitation Data'!$C$29,0,10*ROW('Sanitation Data'!C68)))</f>
        <v/>
      </c>
      <c r="CL74" s="33" t="str">
        <f ca="true">+IF(OFFSET('Sanitation Data'!$C$30,0,10*ROW('Sanitation Data'!C68))="","",OFFSET('Sanitation Data'!$C$30,0,10*ROW('Sanitation Data'!C68)))</f>
        <v/>
      </c>
      <c r="CM74" s="33" t="str">
        <f ca="true">+IF(OFFSET('Sanitation Data'!$C$31,0,10*ROW('Sanitation Data'!C68))="","",OFFSET('Sanitation Data'!$C$31,0,10*ROW('Sanitation Data'!C68)))</f>
        <v/>
      </c>
      <c r="CN74" s="33" t="str">
        <f ca="true">+IF(OFFSET('Sanitation Data'!$C$32,0,10*ROW('Sanitation Data'!C68))="","",OFFSET('Sanitation Data'!$C$32,0,10*ROW('Sanitation Data'!C68)))</f>
        <v/>
      </c>
      <c r="CO74" s="33" t="str">
        <f ca="true">+IF(OFFSET('Sanitation Data'!$C$33,0,10*ROW('Sanitation Data'!C68))="","",OFFSET('Sanitation Data'!$C$33,0,10*ROW('Sanitation Data'!C68)))</f>
        <v/>
      </c>
      <c r="CP74" s="33" t="str">
        <f ca="true">+IF(OFFSET('Sanitation Data'!$D$29,0,10*ROW('Sanitation Data'!D68))="","",OFFSET('Sanitation Data'!$D$29,0,10*ROW('Sanitation Data'!D68)))</f>
        <v/>
      </c>
      <c r="CQ74" s="33" t="str">
        <f ca="true">+IF(OFFSET('Sanitation Data'!$D$30,0,10*ROW('Sanitation Data'!D68))="","",OFFSET('Sanitation Data'!$D$30,0,10*ROW('Sanitation Data'!D68)))</f>
        <v/>
      </c>
      <c r="CR74" s="33" t="str">
        <f ca="true">+IF(OFFSET('Sanitation Data'!$D$31,0,10*ROW('Sanitation Data'!D68))="","",OFFSET('Sanitation Data'!$D$31,0,10*ROW('Sanitation Data'!D68)))</f>
        <v/>
      </c>
      <c r="CS74" s="33" t="str">
        <f ca="true">+IF(OFFSET('Sanitation Data'!$D$32,0,10*ROW('Sanitation Data'!D68))="","",OFFSET('Sanitation Data'!$D$32,0,10*ROW('Sanitation Data'!D68)))</f>
        <v/>
      </c>
      <c r="CT74" s="33" t="str">
        <f ca="true">+IF(OFFSET('Sanitation Data'!$D$33,0,10*ROW('Sanitation Data'!D68))="","",OFFSET('Sanitation Data'!$D$33,0,10*ROW('Sanitation Data'!D68)))</f>
        <v/>
      </c>
      <c r="CU74" s="33" t="str">
        <f ca="true">+IF(OFFSET('Sanitation Data'!$E$29,0,10*ROW('Sanitation Data'!E68))="","",OFFSET('Sanitation Data'!$E$29,0,10*ROW('Sanitation Data'!E68)))</f>
        <v/>
      </c>
      <c r="CV74" s="33" t="str">
        <f ca="true">+IF(OFFSET('Sanitation Data'!$E$30,0,10*ROW('Sanitation Data'!E68))="","",OFFSET('Sanitation Data'!$E$30,0,10*ROW('Sanitation Data'!E68)))</f>
        <v/>
      </c>
      <c r="CW74" s="33" t="str">
        <f ca="true">+IF(OFFSET('Sanitation Data'!$E$31,0,10*ROW('Sanitation Data'!E68))="","",OFFSET('Sanitation Data'!$E$31,0,10*ROW('Sanitation Data'!E68)))</f>
        <v/>
      </c>
      <c r="CX74" s="33" t="str">
        <f ca="true">+IF(OFFSET('Sanitation Data'!$E$32,0,10*ROW('Sanitation Data'!E68))="","",OFFSET('Sanitation Data'!$E$32,0,10*ROW('Sanitation Data'!E68)))</f>
        <v/>
      </c>
      <c r="CY74" s="33" t="str">
        <f ca="true">+IF(OFFSET('Sanitation Data'!$E$33,0,10*ROW('Sanitation Data'!E68))="","",OFFSET('Sanitation Data'!$E$33,0,10*ROW('Sanitation Data'!E68)))</f>
        <v/>
      </c>
      <c r="CZ74" s="33" t="str">
        <f ca="true">+IF(OFFSET('Sanitation Data'!$F$29,0,10*ROW('Sanitation Data'!F68))="","",OFFSET('Sanitation Data'!$F$29,0,10*ROW('Sanitation Data'!F68)))</f>
        <v/>
      </c>
      <c r="DA74" s="33" t="str">
        <f ca="true">+IF(OFFSET('Sanitation Data'!$F$30,0,10*ROW('Sanitation Data'!F68))="","",OFFSET('Sanitation Data'!$F$30,0,10*ROW('Sanitation Data'!F68)))</f>
        <v/>
      </c>
      <c r="DB74" s="33" t="str">
        <f ca="true">+IF(OFFSET('Sanitation Data'!$F$31,0,10*ROW('Sanitation Data'!F68))="","",OFFSET('Sanitation Data'!$F$31,0,10*ROW('Sanitation Data'!F68)))</f>
        <v/>
      </c>
      <c r="DC74" s="33" t="str">
        <f ca="true">+IF(OFFSET('Sanitation Data'!$F$32,0,10*ROW('Sanitation Data'!F68))="","",OFFSET('Sanitation Data'!$F$32,0,10*ROW('Sanitation Data'!F68)))</f>
        <v/>
      </c>
      <c r="DD74" s="33" t="str">
        <f ca="true">+IF(OFFSET('Sanitation Data'!$F$33,0,10*ROW('Sanitation Data'!F68))="","",OFFSET('Sanitation Data'!$F$33,0,10*ROW('Sanitation Data'!F68)))</f>
        <v/>
      </c>
      <c r="DE74" s="33" t="str">
        <f ca="true">+IF(OFFSET('Sanitation Data'!$G$29,0,10*ROW('Sanitation Data'!G68))="","",OFFSET('Sanitation Data'!$G$29,0,10*ROW('Sanitation Data'!G68)))</f>
        <v/>
      </c>
      <c r="DF74" s="33" t="str">
        <f ca="true">+IF(OFFSET('Sanitation Data'!$G$30,0,10*ROW('Sanitation Data'!G68))="","",OFFSET('Sanitation Data'!$G$30,0,10*ROW('Sanitation Data'!G68)))</f>
        <v/>
      </c>
      <c r="DG74" s="33" t="str">
        <f ca="true">+IF(OFFSET('Sanitation Data'!$G$31,0,10*ROW('Sanitation Data'!G68))="","",OFFSET('Sanitation Data'!$G$31,0,10*ROW('Sanitation Data'!G68)))</f>
        <v/>
      </c>
      <c r="DH74" s="33" t="str">
        <f ca="true">+IF(OFFSET('Sanitation Data'!$G$32,0,10*ROW('Sanitation Data'!G68))="","",OFFSET('Sanitation Data'!$G$32,0,10*ROW('Sanitation Data'!G68)))</f>
        <v/>
      </c>
      <c r="DI74" s="33" t="str">
        <f ca="true">+IF(OFFSET('Sanitation Data'!$G$33,0,10*ROW('Sanitation Data'!G68))="","",OFFSET('Sanitation Data'!$G$33,0,10*ROW('Sanitation Data'!G68)))</f>
        <v/>
      </c>
      <c r="DJ74" s="33" t="str">
        <f ca="true">+IF(OFFSET('Sanitation Data'!$H$29,0,10*ROW('Sanitation Data'!H68))="","",OFFSET('Sanitation Data'!$H$29,0,10*ROW('Sanitation Data'!H68)))</f>
        <v/>
      </c>
      <c r="DK74" s="33" t="str">
        <f ca="true">+IF(OFFSET('Sanitation Data'!$H$30,0,10*ROW('Sanitation Data'!H68))="","",OFFSET('Sanitation Data'!$H$30,0,10*ROW('Sanitation Data'!H68)))</f>
        <v/>
      </c>
      <c r="DL74" s="33" t="str">
        <f ca="true">+IF(OFFSET('Sanitation Data'!$H$31,0,10*ROW('Sanitation Data'!H68))="","",OFFSET('Sanitation Data'!$H$31,0,10*ROW('Sanitation Data'!H68)))</f>
        <v/>
      </c>
      <c r="DM74" s="33" t="str">
        <f ca="true">+IF(OFFSET('Sanitation Data'!$H$32,0,10*ROW('Sanitation Data'!H68))="","",OFFSET('Sanitation Data'!$H$32,0,10*ROW('Sanitation Data'!H68)))</f>
        <v/>
      </c>
      <c r="DN74" s="33" t="str">
        <f ca="true">+IF(OFFSET('Sanitation Data'!$H$33,0,10*ROW('Sanitation Data'!H68))="","",OFFSET('Sanitation Data'!$H$33,0,10*ROW('Sanitation Data'!H68)))</f>
        <v/>
      </c>
      <c r="DO74" s="33" t="str">
        <f ca="true">+IF(OFFSET('Hygiene Data'!$C$12,0,10*ROW('Hygiene Data'!C68))="","",OFFSET('Hygiene Data'!$C$12,0,10*ROW('Hygiene Data'!C68)))</f>
        <v/>
      </c>
      <c r="DP74" s="33" t="str">
        <f ca="true">+IF(OFFSET('Hygiene Data'!$C$13,0,10*ROW('Hygiene Data'!C68))="","",OFFSET('Hygiene Data'!$C$13,0,10*ROW('Hygiene Data'!C68)))</f>
        <v/>
      </c>
      <c r="DQ74" s="33" t="str">
        <f ca="true">+IF(OFFSET('Hygiene Data'!$C$14,0,10*ROW('Hygiene Data'!C68))="","",OFFSET('Hygiene Data'!$C$14,0,10*ROW('Hygiene Data'!C68)))</f>
        <v/>
      </c>
      <c r="DR74" s="33" t="str">
        <f ca="true">+IF(OFFSET('Hygiene Data'!$D$12,0,10*ROW('Hygiene Data'!D68))="","",OFFSET('Hygiene Data'!$D$12,0,10*ROW('Hygiene Data'!D68)))</f>
        <v/>
      </c>
      <c r="DS74" s="33" t="str">
        <f ca="true">+IF(OFFSET('Hygiene Data'!$D$13,0,10*ROW('Hygiene Data'!D68))="","",OFFSET('Hygiene Data'!$D$13,0,10*ROW('Hygiene Data'!D68)))</f>
        <v/>
      </c>
      <c r="DT74" s="33" t="str">
        <f ca="true">+IF(OFFSET('Hygiene Data'!$D$14,0,10*ROW('Hygiene Data'!D68))="","",OFFSET('Hygiene Data'!$D$14,0,10*ROW('Hygiene Data'!D68)))</f>
        <v/>
      </c>
      <c r="DU74" s="33" t="str">
        <f ca="true">+IF(OFFSET('Hygiene Data'!$E$12,0,10*ROW('Hygiene Data'!E68))="","",OFFSET('Hygiene Data'!$E$12,0,10*ROW('Hygiene Data'!E68)))</f>
        <v/>
      </c>
      <c r="DV74" s="33" t="str">
        <f ca="true">+IF(OFFSET('Hygiene Data'!$E$13,0,10*ROW('Hygiene Data'!E68))="","",OFFSET('Hygiene Data'!$E$13,0,10*ROW('Hygiene Data'!E68)))</f>
        <v/>
      </c>
      <c r="DW74" s="33" t="str">
        <f ca="true">+IF(OFFSET('Hygiene Data'!$E$14,0,10*ROW('Hygiene Data'!E68))="","",OFFSET('Hygiene Data'!$E$14,0,10*ROW('Hygiene Data'!E68)))</f>
        <v/>
      </c>
      <c r="DX74" s="33" t="str">
        <f ca="true">+IF(OFFSET('Hygiene Data'!$F$12,0,10*ROW('Hygiene Data'!F68))="","",OFFSET('Hygiene Data'!$F$12,0,10*ROW('Hygiene Data'!F68)))</f>
        <v/>
      </c>
      <c r="DY74" s="33" t="str">
        <f ca="true">+IF(OFFSET('Hygiene Data'!$F$13,0,10*ROW('Hygiene Data'!F68))="","",OFFSET('Hygiene Data'!$F$13,0,10*ROW('Hygiene Data'!F68)))</f>
        <v/>
      </c>
      <c r="DZ74" s="33" t="str">
        <f ca="true">+IF(OFFSET('Hygiene Data'!$F$14,0,10*ROW('Hygiene Data'!F68))="","",OFFSET('Hygiene Data'!$F$14,0,10*ROW('Hygiene Data'!F68)))</f>
        <v/>
      </c>
      <c r="EA74" s="33" t="str">
        <f ca="true">+IF(OFFSET('Hygiene Data'!$G$12,0,10*ROW('Hygiene Data'!G68))="","",OFFSET('Hygiene Data'!$G$12,0,10*ROW('Hygiene Data'!G68)))</f>
        <v/>
      </c>
      <c r="EB74" s="33" t="str">
        <f ca="true">+IF(OFFSET('Hygiene Data'!$G$13,0,10*ROW('Hygiene Data'!G68))="","",OFFSET('Hygiene Data'!$G$13,0,10*ROW('Hygiene Data'!G68)))</f>
        <v/>
      </c>
      <c r="EC74" s="33" t="str">
        <f ca="true">+IF(OFFSET('Hygiene Data'!$G$14,0,10*ROW('Hygiene Data'!G68))="","",OFFSET('Hygiene Data'!$G$14,0,10*ROW('Hygiene Data'!G68)))</f>
        <v/>
      </c>
      <c r="ED74" s="33" t="str">
        <f ca="true">+IF(OFFSET('Hygiene Data'!$H$12,0,10*ROW('Hygiene Data'!H68))="","",OFFSET('Hygiene Data'!$H$12,0,10*ROW('Hygiene Data'!H68)))</f>
        <v/>
      </c>
      <c r="EE74" s="33" t="str">
        <f ca="true">+IF(OFFSET('Hygiene Data'!$H$13,0,10*ROW('Hygiene Data'!H68))="","",OFFSET('Hygiene Data'!$H$13,0,10*ROW('Hygiene Data'!H68)))</f>
        <v/>
      </c>
      <c r="EF74" s="33" t="str">
        <f ca="true">+IF(OFFSET('Hygiene Data'!$H$14,0,10*ROW('Hygiene Data'!H68))="","",OFFSET('Hygiene Data'!$H$14,0,10*ROW('Hygiene Data'!H68)))</f>
        <v/>
      </c>
    </row>
    <row r="75" x14ac:dyDescent="0.2">
      <c r="A75" s="56" t="str">
        <f ca="true">+IF(OFFSET('Water Data'!$B$1,0,10*ROW('Water Data'!B72))="","",OFFSET('Water Data'!$B$1,0,10*ROW('Water Data'!B72)))</f>
        <v/>
      </c>
      <c r="B75" s="56" t="str">
        <f ca="true">+IF(OFFSET('Water Data'!$A$3,0,10*ROW('Water Data'!A72))="","",OFFSET('Water Data'!$A$3,0,10*ROW('Water Data'!A72)))</f>
        <v/>
      </c>
      <c r="C75" s="56" t="str">
        <f ca="true">+IF(OFFSET('Water Data'!$C$3,0,10*ROW('Water Data'!C72))="","",OFFSET('Water Data'!$C$3,0,10*ROW('Water Data'!C72)))</f>
        <v/>
      </c>
      <c r="D75" s="244"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4"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4"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4"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4"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4"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4"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4"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4"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4"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4"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4"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4"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4"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4"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4"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4"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4"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5"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5"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5"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5"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5"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5"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5"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5"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5"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5"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5"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5"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5"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5"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5"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5"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5"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5"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5"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5"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5"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5"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5"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5"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5"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5"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5"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5"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5"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5"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6"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6"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6"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6"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6"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6"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6"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6"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6"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6"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6"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6"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6"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6"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6"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6"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6"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6"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3" t="str">
        <f ca="true">+IF(OFFSET('Water Data'!$C$28,0,10*ROW('Water Data'!C69))="","",OFFSET('Water Data'!$C$28,0,10*ROW('Water Data'!C69)))</f>
        <v/>
      </c>
      <c r="BT75" s="33" t="str">
        <f ca="true">+IF(OFFSET('Water Data'!$C$29,0,10*ROW('Water Data'!C69))="","",OFFSET('Water Data'!$C$29,0,10*ROW('Water Data'!C69)))</f>
        <v/>
      </c>
      <c r="BU75" s="33" t="str">
        <f ca="true">+IF(OFFSET('Water Data'!$C$30,0,10*ROW('Water Data'!C69))="","",OFFSET('Water Data'!$C$30,0,10*ROW('Water Data'!C69)))</f>
        <v/>
      </c>
      <c r="BV75" s="33" t="str">
        <f ca="true">+IF(OFFSET('Water Data'!$D$28,0,10*ROW('Water Data'!D69))="","",OFFSET('Water Data'!$D$28,0,10*ROW('Water Data'!D69)))</f>
        <v/>
      </c>
      <c r="BW75" s="33" t="str">
        <f ca="true">+IF(OFFSET('Water Data'!$D$29,0,10*ROW('Water Data'!D69))="","",OFFSET('Water Data'!$D$29,0,10*ROW('Water Data'!D69)))</f>
        <v/>
      </c>
      <c r="BX75" s="33" t="str">
        <f ca="true">+IF(OFFSET('Water Data'!$D$30,0,10*ROW('Water Data'!D69))="","",OFFSET('Water Data'!$D$30,0,10*ROW('Water Data'!D69)))</f>
        <v/>
      </c>
      <c r="BY75" s="33" t="str">
        <f ca="true">+IF(OFFSET('Water Data'!$E$28,0,10*ROW('Water Data'!E69))="","",OFFSET('Water Data'!$E$28,0,10*ROW('Water Data'!E69)))</f>
        <v/>
      </c>
      <c r="BZ75" s="33" t="str">
        <f ca="true">+IF(OFFSET('Water Data'!$E$29,0,10*ROW('Water Data'!E69))="","",OFFSET('Water Data'!$E$29,0,10*ROW('Water Data'!E69)))</f>
        <v/>
      </c>
      <c r="CA75" s="33" t="str">
        <f ca="true">+IF(OFFSET('Water Data'!$E$30,0,10*ROW('Water Data'!E69))="","",OFFSET('Water Data'!$E$30,0,10*ROW('Water Data'!E69)))</f>
        <v/>
      </c>
      <c r="CB75" s="33" t="str">
        <f ca="true">+IF(OFFSET('Water Data'!$F$28,0,10*ROW('Water Data'!F69))="","",OFFSET('Water Data'!$F$28,0,10*ROW('Water Data'!F69)))</f>
        <v/>
      </c>
      <c r="CC75" s="33" t="str">
        <f ca="true">+IF(OFFSET('Water Data'!$F$29,0,10*ROW('Water Data'!F69))="","",OFFSET('Water Data'!$F$29,0,10*ROW('Water Data'!F69)))</f>
        <v/>
      </c>
      <c r="CD75" s="33" t="str">
        <f ca="true">+IF(OFFSET('Water Data'!$F$30,0,10*ROW('Water Data'!F69))="","",OFFSET('Water Data'!$F$30,0,10*ROW('Water Data'!F69)))</f>
        <v/>
      </c>
      <c r="CE75" s="33" t="str">
        <f ca="true">+IF(OFFSET('Water Data'!$G$28,0,10*ROW('Water Data'!G69))="","",OFFSET('Water Data'!$G$28,0,10*ROW('Water Data'!G69)))</f>
        <v/>
      </c>
      <c r="CF75" s="33" t="str">
        <f ca="true">+IF(OFFSET('Water Data'!$G$29,0,10*ROW('Water Data'!G69))="","",OFFSET('Water Data'!$G$29,0,10*ROW('Water Data'!G69)))</f>
        <v/>
      </c>
      <c r="CG75" s="33" t="str">
        <f ca="true">+IF(OFFSET('Water Data'!$G$30,0,10*ROW('Water Data'!G69))="","",OFFSET('Water Data'!$G$30,0,10*ROW('Water Data'!G69)))</f>
        <v/>
      </c>
      <c r="CH75" s="33" t="str">
        <f ca="true">+IF(OFFSET('Water Data'!$H$28,0,10*ROW('Water Data'!H69))="","",OFFSET('Water Data'!$H$28,0,10*ROW('Water Data'!H69)))</f>
        <v/>
      </c>
      <c r="CI75" s="33" t="str">
        <f ca="true">+IF(OFFSET('Water Data'!$H$29,0,10*ROW('Water Data'!H69))="","",OFFSET('Water Data'!$H$29,0,10*ROW('Water Data'!H69)))</f>
        <v/>
      </c>
      <c r="CJ75" s="33" t="str">
        <f ca="true">+IF(OFFSET('Water Data'!$H$30,0,10*ROW('Water Data'!H69))="","",OFFSET('Water Data'!$H$30,0,10*ROW('Water Data'!H69)))</f>
        <v/>
      </c>
      <c r="CK75" s="33" t="str">
        <f ca="true">+IF(OFFSET('Sanitation Data'!$C$29,0,10*ROW('Sanitation Data'!C69))="","",OFFSET('Sanitation Data'!$C$29,0,10*ROW('Sanitation Data'!C69)))</f>
        <v/>
      </c>
      <c r="CL75" s="33" t="str">
        <f ca="true">+IF(OFFSET('Sanitation Data'!$C$30,0,10*ROW('Sanitation Data'!C69))="","",OFFSET('Sanitation Data'!$C$30,0,10*ROW('Sanitation Data'!C69)))</f>
        <v/>
      </c>
      <c r="CM75" s="33" t="str">
        <f ca="true">+IF(OFFSET('Sanitation Data'!$C$31,0,10*ROW('Sanitation Data'!C69))="","",OFFSET('Sanitation Data'!$C$31,0,10*ROW('Sanitation Data'!C69)))</f>
        <v/>
      </c>
      <c r="CN75" s="33" t="str">
        <f ca="true">+IF(OFFSET('Sanitation Data'!$C$32,0,10*ROW('Sanitation Data'!C69))="","",OFFSET('Sanitation Data'!$C$32,0,10*ROW('Sanitation Data'!C69)))</f>
        <v/>
      </c>
      <c r="CO75" s="33" t="str">
        <f ca="true">+IF(OFFSET('Sanitation Data'!$C$33,0,10*ROW('Sanitation Data'!C69))="","",OFFSET('Sanitation Data'!$C$33,0,10*ROW('Sanitation Data'!C69)))</f>
        <v/>
      </c>
      <c r="CP75" s="33" t="str">
        <f ca="true">+IF(OFFSET('Sanitation Data'!$D$29,0,10*ROW('Sanitation Data'!D69))="","",OFFSET('Sanitation Data'!$D$29,0,10*ROW('Sanitation Data'!D69)))</f>
        <v/>
      </c>
      <c r="CQ75" s="33" t="str">
        <f ca="true">+IF(OFFSET('Sanitation Data'!$D$30,0,10*ROW('Sanitation Data'!D69))="","",OFFSET('Sanitation Data'!$D$30,0,10*ROW('Sanitation Data'!D69)))</f>
        <v/>
      </c>
      <c r="CR75" s="33" t="str">
        <f ca="true">+IF(OFFSET('Sanitation Data'!$D$31,0,10*ROW('Sanitation Data'!D69))="","",OFFSET('Sanitation Data'!$D$31,0,10*ROW('Sanitation Data'!D69)))</f>
        <v/>
      </c>
      <c r="CS75" s="33" t="str">
        <f ca="true">+IF(OFFSET('Sanitation Data'!$D$32,0,10*ROW('Sanitation Data'!D69))="","",OFFSET('Sanitation Data'!$D$32,0,10*ROW('Sanitation Data'!D69)))</f>
        <v/>
      </c>
      <c r="CT75" s="33" t="str">
        <f ca="true">+IF(OFFSET('Sanitation Data'!$D$33,0,10*ROW('Sanitation Data'!D69))="","",OFFSET('Sanitation Data'!$D$33,0,10*ROW('Sanitation Data'!D69)))</f>
        <v/>
      </c>
      <c r="CU75" s="33" t="str">
        <f ca="true">+IF(OFFSET('Sanitation Data'!$E$29,0,10*ROW('Sanitation Data'!E69))="","",OFFSET('Sanitation Data'!$E$29,0,10*ROW('Sanitation Data'!E69)))</f>
        <v/>
      </c>
      <c r="CV75" s="33" t="str">
        <f ca="true">+IF(OFFSET('Sanitation Data'!$E$30,0,10*ROW('Sanitation Data'!E69))="","",OFFSET('Sanitation Data'!$E$30,0,10*ROW('Sanitation Data'!E69)))</f>
        <v/>
      </c>
      <c r="CW75" s="33" t="str">
        <f ca="true">+IF(OFFSET('Sanitation Data'!$E$31,0,10*ROW('Sanitation Data'!E69))="","",OFFSET('Sanitation Data'!$E$31,0,10*ROW('Sanitation Data'!E69)))</f>
        <v/>
      </c>
      <c r="CX75" s="33" t="str">
        <f ca="true">+IF(OFFSET('Sanitation Data'!$E$32,0,10*ROW('Sanitation Data'!E69))="","",OFFSET('Sanitation Data'!$E$32,0,10*ROW('Sanitation Data'!E69)))</f>
        <v/>
      </c>
      <c r="CY75" s="33" t="str">
        <f ca="true">+IF(OFFSET('Sanitation Data'!$E$33,0,10*ROW('Sanitation Data'!E69))="","",OFFSET('Sanitation Data'!$E$33,0,10*ROW('Sanitation Data'!E69)))</f>
        <v/>
      </c>
      <c r="CZ75" s="33" t="str">
        <f ca="true">+IF(OFFSET('Sanitation Data'!$F$29,0,10*ROW('Sanitation Data'!F69))="","",OFFSET('Sanitation Data'!$F$29,0,10*ROW('Sanitation Data'!F69)))</f>
        <v/>
      </c>
      <c r="DA75" s="33" t="str">
        <f ca="true">+IF(OFFSET('Sanitation Data'!$F$30,0,10*ROW('Sanitation Data'!F69))="","",OFFSET('Sanitation Data'!$F$30,0,10*ROW('Sanitation Data'!F69)))</f>
        <v/>
      </c>
      <c r="DB75" s="33" t="str">
        <f ca="true">+IF(OFFSET('Sanitation Data'!$F$31,0,10*ROW('Sanitation Data'!F69))="","",OFFSET('Sanitation Data'!$F$31,0,10*ROW('Sanitation Data'!F69)))</f>
        <v/>
      </c>
      <c r="DC75" s="33" t="str">
        <f ca="true">+IF(OFFSET('Sanitation Data'!$F$32,0,10*ROW('Sanitation Data'!F69))="","",OFFSET('Sanitation Data'!$F$32,0,10*ROW('Sanitation Data'!F69)))</f>
        <v/>
      </c>
      <c r="DD75" s="33" t="str">
        <f ca="true">+IF(OFFSET('Sanitation Data'!$F$33,0,10*ROW('Sanitation Data'!F69))="","",OFFSET('Sanitation Data'!$F$33,0,10*ROW('Sanitation Data'!F69)))</f>
        <v/>
      </c>
      <c r="DE75" s="33" t="str">
        <f ca="true">+IF(OFFSET('Sanitation Data'!$G$29,0,10*ROW('Sanitation Data'!G69))="","",OFFSET('Sanitation Data'!$G$29,0,10*ROW('Sanitation Data'!G69)))</f>
        <v/>
      </c>
      <c r="DF75" s="33" t="str">
        <f ca="true">+IF(OFFSET('Sanitation Data'!$G$30,0,10*ROW('Sanitation Data'!G69))="","",OFFSET('Sanitation Data'!$G$30,0,10*ROW('Sanitation Data'!G69)))</f>
        <v/>
      </c>
      <c r="DG75" s="33" t="str">
        <f ca="true">+IF(OFFSET('Sanitation Data'!$G$31,0,10*ROW('Sanitation Data'!G69))="","",OFFSET('Sanitation Data'!$G$31,0,10*ROW('Sanitation Data'!G69)))</f>
        <v/>
      </c>
      <c r="DH75" s="33" t="str">
        <f ca="true">+IF(OFFSET('Sanitation Data'!$G$32,0,10*ROW('Sanitation Data'!G69))="","",OFFSET('Sanitation Data'!$G$32,0,10*ROW('Sanitation Data'!G69)))</f>
        <v/>
      </c>
      <c r="DI75" s="33" t="str">
        <f ca="true">+IF(OFFSET('Sanitation Data'!$G$33,0,10*ROW('Sanitation Data'!G69))="","",OFFSET('Sanitation Data'!$G$33,0,10*ROW('Sanitation Data'!G69)))</f>
        <v/>
      </c>
      <c r="DJ75" s="33" t="str">
        <f ca="true">+IF(OFFSET('Sanitation Data'!$H$29,0,10*ROW('Sanitation Data'!H69))="","",OFFSET('Sanitation Data'!$H$29,0,10*ROW('Sanitation Data'!H69)))</f>
        <v/>
      </c>
      <c r="DK75" s="33" t="str">
        <f ca="true">+IF(OFFSET('Sanitation Data'!$H$30,0,10*ROW('Sanitation Data'!H69))="","",OFFSET('Sanitation Data'!$H$30,0,10*ROW('Sanitation Data'!H69)))</f>
        <v/>
      </c>
      <c r="DL75" s="33" t="str">
        <f ca="true">+IF(OFFSET('Sanitation Data'!$H$31,0,10*ROW('Sanitation Data'!H69))="","",OFFSET('Sanitation Data'!$H$31,0,10*ROW('Sanitation Data'!H69)))</f>
        <v/>
      </c>
      <c r="DM75" s="33" t="str">
        <f ca="true">+IF(OFFSET('Sanitation Data'!$H$32,0,10*ROW('Sanitation Data'!H69))="","",OFFSET('Sanitation Data'!$H$32,0,10*ROW('Sanitation Data'!H69)))</f>
        <v/>
      </c>
      <c r="DN75" s="33" t="str">
        <f ca="true">+IF(OFFSET('Sanitation Data'!$H$33,0,10*ROW('Sanitation Data'!H69))="","",OFFSET('Sanitation Data'!$H$33,0,10*ROW('Sanitation Data'!H69)))</f>
        <v/>
      </c>
      <c r="DO75" s="33" t="str">
        <f ca="true">+IF(OFFSET('Hygiene Data'!$C$12,0,10*ROW('Hygiene Data'!C69))="","",OFFSET('Hygiene Data'!$C$12,0,10*ROW('Hygiene Data'!C69)))</f>
        <v/>
      </c>
      <c r="DP75" s="33" t="str">
        <f ca="true">+IF(OFFSET('Hygiene Data'!$C$13,0,10*ROW('Hygiene Data'!C69))="","",OFFSET('Hygiene Data'!$C$13,0,10*ROW('Hygiene Data'!C69)))</f>
        <v/>
      </c>
      <c r="DQ75" s="33" t="str">
        <f ca="true">+IF(OFFSET('Hygiene Data'!$C$14,0,10*ROW('Hygiene Data'!C69))="","",OFFSET('Hygiene Data'!$C$14,0,10*ROW('Hygiene Data'!C69)))</f>
        <v/>
      </c>
      <c r="DR75" s="33" t="str">
        <f ca="true">+IF(OFFSET('Hygiene Data'!$D$12,0,10*ROW('Hygiene Data'!D69))="","",OFFSET('Hygiene Data'!$D$12,0,10*ROW('Hygiene Data'!D69)))</f>
        <v/>
      </c>
      <c r="DS75" s="33" t="str">
        <f ca="true">+IF(OFFSET('Hygiene Data'!$D$13,0,10*ROW('Hygiene Data'!D69))="","",OFFSET('Hygiene Data'!$D$13,0,10*ROW('Hygiene Data'!D69)))</f>
        <v/>
      </c>
      <c r="DT75" s="33" t="str">
        <f ca="true">+IF(OFFSET('Hygiene Data'!$D$14,0,10*ROW('Hygiene Data'!D69))="","",OFFSET('Hygiene Data'!$D$14,0,10*ROW('Hygiene Data'!D69)))</f>
        <v/>
      </c>
      <c r="DU75" s="33" t="str">
        <f ca="true">+IF(OFFSET('Hygiene Data'!$E$12,0,10*ROW('Hygiene Data'!E69))="","",OFFSET('Hygiene Data'!$E$12,0,10*ROW('Hygiene Data'!E69)))</f>
        <v/>
      </c>
      <c r="DV75" s="33" t="str">
        <f ca="true">+IF(OFFSET('Hygiene Data'!$E$13,0,10*ROW('Hygiene Data'!E69))="","",OFFSET('Hygiene Data'!$E$13,0,10*ROW('Hygiene Data'!E69)))</f>
        <v/>
      </c>
      <c r="DW75" s="33" t="str">
        <f ca="true">+IF(OFFSET('Hygiene Data'!$E$14,0,10*ROW('Hygiene Data'!E69))="","",OFFSET('Hygiene Data'!$E$14,0,10*ROW('Hygiene Data'!E69)))</f>
        <v/>
      </c>
      <c r="DX75" s="33" t="str">
        <f ca="true">+IF(OFFSET('Hygiene Data'!$F$12,0,10*ROW('Hygiene Data'!F69))="","",OFFSET('Hygiene Data'!$F$12,0,10*ROW('Hygiene Data'!F69)))</f>
        <v/>
      </c>
      <c r="DY75" s="33" t="str">
        <f ca="true">+IF(OFFSET('Hygiene Data'!$F$13,0,10*ROW('Hygiene Data'!F69))="","",OFFSET('Hygiene Data'!$F$13,0,10*ROW('Hygiene Data'!F69)))</f>
        <v/>
      </c>
      <c r="DZ75" s="33" t="str">
        <f ca="true">+IF(OFFSET('Hygiene Data'!$F$14,0,10*ROW('Hygiene Data'!F69))="","",OFFSET('Hygiene Data'!$F$14,0,10*ROW('Hygiene Data'!F69)))</f>
        <v/>
      </c>
      <c r="EA75" s="33" t="str">
        <f ca="true">+IF(OFFSET('Hygiene Data'!$G$12,0,10*ROW('Hygiene Data'!G69))="","",OFFSET('Hygiene Data'!$G$12,0,10*ROW('Hygiene Data'!G69)))</f>
        <v/>
      </c>
      <c r="EB75" s="33" t="str">
        <f ca="true">+IF(OFFSET('Hygiene Data'!$G$13,0,10*ROW('Hygiene Data'!G69))="","",OFFSET('Hygiene Data'!$G$13,0,10*ROW('Hygiene Data'!G69)))</f>
        <v/>
      </c>
      <c r="EC75" s="33" t="str">
        <f ca="true">+IF(OFFSET('Hygiene Data'!$G$14,0,10*ROW('Hygiene Data'!G69))="","",OFFSET('Hygiene Data'!$G$14,0,10*ROW('Hygiene Data'!G69)))</f>
        <v/>
      </c>
      <c r="ED75" s="33" t="str">
        <f ca="true">+IF(OFFSET('Hygiene Data'!$H$12,0,10*ROW('Hygiene Data'!H69))="","",OFFSET('Hygiene Data'!$H$12,0,10*ROW('Hygiene Data'!H69)))</f>
        <v/>
      </c>
      <c r="EE75" s="33" t="str">
        <f ca="true">+IF(OFFSET('Hygiene Data'!$H$13,0,10*ROW('Hygiene Data'!H69))="","",OFFSET('Hygiene Data'!$H$13,0,10*ROW('Hygiene Data'!H69)))</f>
        <v/>
      </c>
      <c r="EF75" s="33" t="str">
        <f ca="true">+IF(OFFSET('Hygiene Data'!$H$14,0,10*ROW('Hygiene Data'!H69))="","",OFFSET('Hygiene Data'!$H$14,0,10*ROW('Hygiene Data'!H69)))</f>
        <v/>
      </c>
    </row>
    <row r="76" x14ac:dyDescent="0.2">
      <c r="A76" s="56" t="str">
        <f ca="true">+IF(OFFSET('Water Data'!$B$1,0,10*ROW('Water Data'!B73))="","",OFFSET('Water Data'!$B$1,0,10*ROW('Water Data'!B73)))</f>
        <v/>
      </c>
      <c r="B76" s="56" t="str">
        <f ca="true">+IF(OFFSET('Water Data'!$A$3,0,10*ROW('Water Data'!A73))="","",OFFSET('Water Data'!$A$3,0,10*ROW('Water Data'!A73)))</f>
        <v/>
      </c>
      <c r="C76" s="56" t="str">
        <f ca="true">+IF(OFFSET('Water Data'!$C$3,0,10*ROW('Water Data'!C73))="","",OFFSET('Water Data'!$C$3,0,10*ROW('Water Data'!C73)))</f>
        <v/>
      </c>
      <c r="D76" s="244"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4"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4"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4"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4"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4"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4"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4"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4"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4"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4"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4"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4"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4"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4"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4"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4"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4"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5"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5"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5"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5"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5"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5"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5"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5"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5"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5"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5"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5"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5"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5"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5"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5"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5"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5"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5"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5"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5"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5"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5"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5"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5"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5"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5"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5"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5"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5"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6"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6"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6"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6"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6"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6"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6"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6"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6"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6"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6"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6"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6"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6"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6"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6"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6"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6"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3" t="str">
        <f ca="true">+IF(OFFSET('Water Data'!$C$28,0,10*ROW('Water Data'!C70))="","",OFFSET('Water Data'!$C$28,0,10*ROW('Water Data'!C70)))</f>
        <v/>
      </c>
      <c r="BT76" s="33" t="str">
        <f ca="true">+IF(OFFSET('Water Data'!$C$29,0,10*ROW('Water Data'!C70))="","",OFFSET('Water Data'!$C$29,0,10*ROW('Water Data'!C70)))</f>
        <v/>
      </c>
      <c r="BU76" s="33" t="str">
        <f ca="true">+IF(OFFSET('Water Data'!$C$30,0,10*ROW('Water Data'!C70))="","",OFFSET('Water Data'!$C$30,0,10*ROW('Water Data'!C70)))</f>
        <v/>
      </c>
      <c r="BV76" s="33" t="str">
        <f ca="true">+IF(OFFSET('Water Data'!$D$28,0,10*ROW('Water Data'!D70))="","",OFFSET('Water Data'!$D$28,0,10*ROW('Water Data'!D70)))</f>
        <v/>
      </c>
      <c r="BW76" s="33" t="str">
        <f ca="true">+IF(OFFSET('Water Data'!$D$29,0,10*ROW('Water Data'!D70))="","",OFFSET('Water Data'!$D$29,0,10*ROW('Water Data'!D70)))</f>
        <v/>
      </c>
      <c r="BX76" s="33" t="str">
        <f ca="true">+IF(OFFSET('Water Data'!$D$30,0,10*ROW('Water Data'!D70))="","",OFFSET('Water Data'!$D$30,0,10*ROW('Water Data'!D70)))</f>
        <v/>
      </c>
      <c r="BY76" s="33" t="str">
        <f ca="true">+IF(OFFSET('Water Data'!$E$28,0,10*ROW('Water Data'!E70))="","",OFFSET('Water Data'!$E$28,0,10*ROW('Water Data'!E70)))</f>
        <v/>
      </c>
      <c r="BZ76" s="33" t="str">
        <f ca="true">+IF(OFFSET('Water Data'!$E$29,0,10*ROW('Water Data'!E70))="","",OFFSET('Water Data'!$E$29,0,10*ROW('Water Data'!E70)))</f>
        <v/>
      </c>
      <c r="CA76" s="33" t="str">
        <f ca="true">+IF(OFFSET('Water Data'!$E$30,0,10*ROW('Water Data'!E70))="","",OFFSET('Water Data'!$E$30,0,10*ROW('Water Data'!E70)))</f>
        <v/>
      </c>
      <c r="CB76" s="33" t="str">
        <f ca="true">+IF(OFFSET('Water Data'!$F$28,0,10*ROW('Water Data'!F70))="","",OFFSET('Water Data'!$F$28,0,10*ROW('Water Data'!F70)))</f>
        <v/>
      </c>
      <c r="CC76" s="33" t="str">
        <f ca="true">+IF(OFFSET('Water Data'!$F$29,0,10*ROW('Water Data'!F70))="","",OFFSET('Water Data'!$F$29,0,10*ROW('Water Data'!F70)))</f>
        <v/>
      </c>
      <c r="CD76" s="33" t="str">
        <f ca="true">+IF(OFFSET('Water Data'!$F$30,0,10*ROW('Water Data'!F70))="","",OFFSET('Water Data'!$F$30,0,10*ROW('Water Data'!F70)))</f>
        <v/>
      </c>
      <c r="CE76" s="33" t="str">
        <f ca="true">+IF(OFFSET('Water Data'!$G$28,0,10*ROW('Water Data'!G70))="","",OFFSET('Water Data'!$G$28,0,10*ROW('Water Data'!G70)))</f>
        <v/>
      </c>
      <c r="CF76" s="33" t="str">
        <f ca="true">+IF(OFFSET('Water Data'!$G$29,0,10*ROW('Water Data'!G70))="","",OFFSET('Water Data'!$G$29,0,10*ROW('Water Data'!G70)))</f>
        <v/>
      </c>
      <c r="CG76" s="33" t="str">
        <f ca="true">+IF(OFFSET('Water Data'!$G$30,0,10*ROW('Water Data'!G70))="","",OFFSET('Water Data'!$G$30,0,10*ROW('Water Data'!G70)))</f>
        <v/>
      </c>
      <c r="CH76" s="33" t="str">
        <f ca="true">+IF(OFFSET('Water Data'!$H$28,0,10*ROW('Water Data'!H70))="","",OFFSET('Water Data'!$H$28,0,10*ROW('Water Data'!H70)))</f>
        <v/>
      </c>
      <c r="CI76" s="33" t="str">
        <f ca="true">+IF(OFFSET('Water Data'!$H$29,0,10*ROW('Water Data'!H70))="","",OFFSET('Water Data'!$H$29,0,10*ROW('Water Data'!H70)))</f>
        <v/>
      </c>
      <c r="CJ76" s="33" t="str">
        <f ca="true">+IF(OFFSET('Water Data'!$H$30,0,10*ROW('Water Data'!H70))="","",OFFSET('Water Data'!$H$30,0,10*ROW('Water Data'!H70)))</f>
        <v/>
      </c>
      <c r="CK76" s="33" t="str">
        <f ca="true">+IF(OFFSET('Sanitation Data'!$C$29,0,10*ROW('Sanitation Data'!C70))="","",OFFSET('Sanitation Data'!$C$29,0,10*ROW('Sanitation Data'!C70)))</f>
        <v/>
      </c>
      <c r="CL76" s="33" t="str">
        <f ca="true">+IF(OFFSET('Sanitation Data'!$C$30,0,10*ROW('Sanitation Data'!C70))="","",OFFSET('Sanitation Data'!$C$30,0,10*ROW('Sanitation Data'!C70)))</f>
        <v/>
      </c>
      <c r="CM76" s="33" t="str">
        <f ca="true">+IF(OFFSET('Sanitation Data'!$C$31,0,10*ROW('Sanitation Data'!C70))="","",OFFSET('Sanitation Data'!$C$31,0,10*ROW('Sanitation Data'!C70)))</f>
        <v/>
      </c>
      <c r="CN76" s="33" t="str">
        <f ca="true">+IF(OFFSET('Sanitation Data'!$C$32,0,10*ROW('Sanitation Data'!C70))="","",OFFSET('Sanitation Data'!$C$32,0,10*ROW('Sanitation Data'!C70)))</f>
        <v/>
      </c>
      <c r="CO76" s="33" t="str">
        <f ca="true">+IF(OFFSET('Sanitation Data'!$C$33,0,10*ROW('Sanitation Data'!C70))="","",OFFSET('Sanitation Data'!$C$33,0,10*ROW('Sanitation Data'!C70)))</f>
        <v/>
      </c>
      <c r="CP76" s="33" t="str">
        <f ca="true">+IF(OFFSET('Sanitation Data'!$D$29,0,10*ROW('Sanitation Data'!D70))="","",OFFSET('Sanitation Data'!$D$29,0,10*ROW('Sanitation Data'!D70)))</f>
        <v/>
      </c>
      <c r="CQ76" s="33" t="str">
        <f ca="true">+IF(OFFSET('Sanitation Data'!$D$30,0,10*ROW('Sanitation Data'!D70))="","",OFFSET('Sanitation Data'!$D$30,0,10*ROW('Sanitation Data'!D70)))</f>
        <v/>
      </c>
      <c r="CR76" s="33" t="str">
        <f ca="true">+IF(OFFSET('Sanitation Data'!$D$31,0,10*ROW('Sanitation Data'!D70))="","",OFFSET('Sanitation Data'!$D$31,0,10*ROW('Sanitation Data'!D70)))</f>
        <v/>
      </c>
      <c r="CS76" s="33" t="str">
        <f ca="true">+IF(OFFSET('Sanitation Data'!$D$32,0,10*ROW('Sanitation Data'!D70))="","",OFFSET('Sanitation Data'!$D$32,0,10*ROW('Sanitation Data'!D70)))</f>
        <v/>
      </c>
      <c r="CT76" s="33" t="str">
        <f ca="true">+IF(OFFSET('Sanitation Data'!$D$33,0,10*ROW('Sanitation Data'!D70))="","",OFFSET('Sanitation Data'!$D$33,0,10*ROW('Sanitation Data'!D70)))</f>
        <v/>
      </c>
      <c r="CU76" s="33" t="str">
        <f ca="true">+IF(OFFSET('Sanitation Data'!$E$29,0,10*ROW('Sanitation Data'!E70))="","",OFFSET('Sanitation Data'!$E$29,0,10*ROW('Sanitation Data'!E70)))</f>
        <v/>
      </c>
      <c r="CV76" s="33" t="str">
        <f ca="true">+IF(OFFSET('Sanitation Data'!$E$30,0,10*ROW('Sanitation Data'!E70))="","",OFFSET('Sanitation Data'!$E$30,0,10*ROW('Sanitation Data'!E70)))</f>
        <v/>
      </c>
      <c r="CW76" s="33" t="str">
        <f ca="true">+IF(OFFSET('Sanitation Data'!$E$31,0,10*ROW('Sanitation Data'!E70))="","",OFFSET('Sanitation Data'!$E$31,0,10*ROW('Sanitation Data'!E70)))</f>
        <v/>
      </c>
      <c r="CX76" s="33" t="str">
        <f ca="true">+IF(OFFSET('Sanitation Data'!$E$32,0,10*ROW('Sanitation Data'!E70))="","",OFFSET('Sanitation Data'!$E$32,0,10*ROW('Sanitation Data'!E70)))</f>
        <v/>
      </c>
      <c r="CY76" s="33" t="str">
        <f ca="true">+IF(OFFSET('Sanitation Data'!$E$33,0,10*ROW('Sanitation Data'!E70))="","",OFFSET('Sanitation Data'!$E$33,0,10*ROW('Sanitation Data'!E70)))</f>
        <v/>
      </c>
      <c r="CZ76" s="33" t="str">
        <f ca="true">+IF(OFFSET('Sanitation Data'!$F$29,0,10*ROW('Sanitation Data'!F70))="","",OFFSET('Sanitation Data'!$F$29,0,10*ROW('Sanitation Data'!F70)))</f>
        <v/>
      </c>
      <c r="DA76" s="33" t="str">
        <f ca="true">+IF(OFFSET('Sanitation Data'!$F$30,0,10*ROW('Sanitation Data'!F70))="","",OFFSET('Sanitation Data'!$F$30,0,10*ROW('Sanitation Data'!F70)))</f>
        <v/>
      </c>
      <c r="DB76" s="33" t="str">
        <f ca="true">+IF(OFFSET('Sanitation Data'!$F$31,0,10*ROW('Sanitation Data'!F70))="","",OFFSET('Sanitation Data'!$F$31,0,10*ROW('Sanitation Data'!F70)))</f>
        <v/>
      </c>
      <c r="DC76" s="33" t="str">
        <f ca="true">+IF(OFFSET('Sanitation Data'!$F$32,0,10*ROW('Sanitation Data'!F70))="","",OFFSET('Sanitation Data'!$F$32,0,10*ROW('Sanitation Data'!F70)))</f>
        <v/>
      </c>
      <c r="DD76" s="33" t="str">
        <f ca="true">+IF(OFFSET('Sanitation Data'!$F$33,0,10*ROW('Sanitation Data'!F70))="","",OFFSET('Sanitation Data'!$F$33,0,10*ROW('Sanitation Data'!F70)))</f>
        <v/>
      </c>
      <c r="DE76" s="33" t="str">
        <f ca="true">+IF(OFFSET('Sanitation Data'!$G$29,0,10*ROW('Sanitation Data'!G70))="","",OFFSET('Sanitation Data'!$G$29,0,10*ROW('Sanitation Data'!G70)))</f>
        <v/>
      </c>
      <c r="DF76" s="33" t="str">
        <f ca="true">+IF(OFFSET('Sanitation Data'!$G$30,0,10*ROW('Sanitation Data'!G70))="","",OFFSET('Sanitation Data'!$G$30,0,10*ROW('Sanitation Data'!G70)))</f>
        <v/>
      </c>
      <c r="DG76" s="33" t="str">
        <f ca="true">+IF(OFFSET('Sanitation Data'!$G$31,0,10*ROW('Sanitation Data'!G70))="","",OFFSET('Sanitation Data'!$G$31,0,10*ROW('Sanitation Data'!G70)))</f>
        <v/>
      </c>
      <c r="DH76" s="33" t="str">
        <f ca="true">+IF(OFFSET('Sanitation Data'!$G$32,0,10*ROW('Sanitation Data'!G70))="","",OFFSET('Sanitation Data'!$G$32,0,10*ROW('Sanitation Data'!G70)))</f>
        <v/>
      </c>
      <c r="DI76" s="33" t="str">
        <f ca="true">+IF(OFFSET('Sanitation Data'!$G$33,0,10*ROW('Sanitation Data'!G70))="","",OFFSET('Sanitation Data'!$G$33,0,10*ROW('Sanitation Data'!G70)))</f>
        <v/>
      </c>
      <c r="DJ76" s="33" t="str">
        <f ca="true">+IF(OFFSET('Sanitation Data'!$H$29,0,10*ROW('Sanitation Data'!H70))="","",OFFSET('Sanitation Data'!$H$29,0,10*ROW('Sanitation Data'!H70)))</f>
        <v/>
      </c>
      <c r="DK76" s="33" t="str">
        <f ca="true">+IF(OFFSET('Sanitation Data'!$H$30,0,10*ROW('Sanitation Data'!H70))="","",OFFSET('Sanitation Data'!$H$30,0,10*ROW('Sanitation Data'!H70)))</f>
        <v/>
      </c>
      <c r="DL76" s="33" t="str">
        <f ca="true">+IF(OFFSET('Sanitation Data'!$H$31,0,10*ROW('Sanitation Data'!H70))="","",OFFSET('Sanitation Data'!$H$31,0,10*ROW('Sanitation Data'!H70)))</f>
        <v/>
      </c>
      <c r="DM76" s="33" t="str">
        <f ca="true">+IF(OFFSET('Sanitation Data'!$H$32,0,10*ROW('Sanitation Data'!H70))="","",OFFSET('Sanitation Data'!$H$32,0,10*ROW('Sanitation Data'!H70)))</f>
        <v/>
      </c>
      <c r="DN76" s="33" t="str">
        <f ca="true">+IF(OFFSET('Sanitation Data'!$H$33,0,10*ROW('Sanitation Data'!H70))="","",OFFSET('Sanitation Data'!$H$33,0,10*ROW('Sanitation Data'!H70)))</f>
        <v/>
      </c>
      <c r="DO76" s="33" t="str">
        <f ca="true">+IF(OFFSET('Hygiene Data'!$C$12,0,10*ROW('Hygiene Data'!C70))="","",OFFSET('Hygiene Data'!$C$12,0,10*ROW('Hygiene Data'!C70)))</f>
        <v/>
      </c>
      <c r="DP76" s="33" t="str">
        <f ca="true">+IF(OFFSET('Hygiene Data'!$C$13,0,10*ROW('Hygiene Data'!C70))="","",OFFSET('Hygiene Data'!$C$13,0,10*ROW('Hygiene Data'!C70)))</f>
        <v/>
      </c>
      <c r="DQ76" s="33" t="str">
        <f ca="true">+IF(OFFSET('Hygiene Data'!$C$14,0,10*ROW('Hygiene Data'!C70))="","",OFFSET('Hygiene Data'!$C$14,0,10*ROW('Hygiene Data'!C70)))</f>
        <v/>
      </c>
      <c r="DR76" s="33" t="str">
        <f ca="true">+IF(OFFSET('Hygiene Data'!$D$12,0,10*ROW('Hygiene Data'!D70))="","",OFFSET('Hygiene Data'!$D$12,0,10*ROW('Hygiene Data'!D70)))</f>
        <v/>
      </c>
      <c r="DS76" s="33" t="str">
        <f ca="true">+IF(OFFSET('Hygiene Data'!$D$13,0,10*ROW('Hygiene Data'!D70))="","",OFFSET('Hygiene Data'!$D$13,0,10*ROW('Hygiene Data'!D70)))</f>
        <v/>
      </c>
      <c r="DT76" s="33" t="str">
        <f ca="true">+IF(OFFSET('Hygiene Data'!$D$14,0,10*ROW('Hygiene Data'!D70))="","",OFFSET('Hygiene Data'!$D$14,0,10*ROW('Hygiene Data'!D70)))</f>
        <v/>
      </c>
      <c r="DU76" s="33" t="str">
        <f ca="true">+IF(OFFSET('Hygiene Data'!$E$12,0,10*ROW('Hygiene Data'!E70))="","",OFFSET('Hygiene Data'!$E$12,0,10*ROW('Hygiene Data'!E70)))</f>
        <v/>
      </c>
      <c r="DV76" s="33" t="str">
        <f ca="true">+IF(OFFSET('Hygiene Data'!$E$13,0,10*ROW('Hygiene Data'!E70))="","",OFFSET('Hygiene Data'!$E$13,0,10*ROW('Hygiene Data'!E70)))</f>
        <v/>
      </c>
      <c r="DW76" s="33" t="str">
        <f ca="true">+IF(OFFSET('Hygiene Data'!$E$14,0,10*ROW('Hygiene Data'!E70))="","",OFFSET('Hygiene Data'!$E$14,0,10*ROW('Hygiene Data'!E70)))</f>
        <v/>
      </c>
      <c r="DX76" s="33" t="str">
        <f ca="true">+IF(OFFSET('Hygiene Data'!$F$12,0,10*ROW('Hygiene Data'!F70))="","",OFFSET('Hygiene Data'!$F$12,0,10*ROW('Hygiene Data'!F70)))</f>
        <v/>
      </c>
      <c r="DY76" s="33" t="str">
        <f ca="true">+IF(OFFSET('Hygiene Data'!$F$13,0,10*ROW('Hygiene Data'!F70))="","",OFFSET('Hygiene Data'!$F$13,0,10*ROW('Hygiene Data'!F70)))</f>
        <v/>
      </c>
      <c r="DZ76" s="33" t="str">
        <f ca="true">+IF(OFFSET('Hygiene Data'!$F$14,0,10*ROW('Hygiene Data'!F70))="","",OFFSET('Hygiene Data'!$F$14,0,10*ROW('Hygiene Data'!F70)))</f>
        <v/>
      </c>
      <c r="EA76" s="33" t="str">
        <f ca="true">+IF(OFFSET('Hygiene Data'!$G$12,0,10*ROW('Hygiene Data'!G70))="","",OFFSET('Hygiene Data'!$G$12,0,10*ROW('Hygiene Data'!G70)))</f>
        <v/>
      </c>
      <c r="EB76" s="33" t="str">
        <f ca="true">+IF(OFFSET('Hygiene Data'!$G$13,0,10*ROW('Hygiene Data'!G70))="","",OFFSET('Hygiene Data'!$G$13,0,10*ROW('Hygiene Data'!G70)))</f>
        <v/>
      </c>
      <c r="EC76" s="33" t="str">
        <f ca="true">+IF(OFFSET('Hygiene Data'!$G$14,0,10*ROW('Hygiene Data'!G70))="","",OFFSET('Hygiene Data'!$G$14,0,10*ROW('Hygiene Data'!G70)))</f>
        <v/>
      </c>
      <c r="ED76" s="33" t="str">
        <f ca="true">+IF(OFFSET('Hygiene Data'!$H$12,0,10*ROW('Hygiene Data'!H70))="","",OFFSET('Hygiene Data'!$H$12,0,10*ROW('Hygiene Data'!H70)))</f>
        <v/>
      </c>
      <c r="EE76" s="33" t="str">
        <f ca="true">+IF(OFFSET('Hygiene Data'!$H$13,0,10*ROW('Hygiene Data'!H70))="","",OFFSET('Hygiene Data'!$H$13,0,10*ROW('Hygiene Data'!H70)))</f>
        <v/>
      </c>
      <c r="EF76" s="33" t="str">
        <f ca="true">+IF(OFFSET('Hygiene Data'!$H$14,0,10*ROW('Hygiene Data'!H70))="","",OFFSET('Hygiene Data'!$H$14,0,10*ROW('Hygiene Data'!H70)))</f>
        <v/>
      </c>
    </row>
    <row r="77" x14ac:dyDescent="0.2">
      <c r="A77" s="56" t="str">
        <f ca="true">+IF(OFFSET('Water Data'!$B$1,0,10*ROW('Water Data'!B74))="","",OFFSET('Water Data'!$B$1,0,10*ROW('Water Data'!B74)))</f>
        <v/>
      </c>
      <c r="B77" s="56" t="str">
        <f ca="true">+IF(OFFSET('Water Data'!$A$3,0,10*ROW('Water Data'!A74))="","",OFFSET('Water Data'!$A$3,0,10*ROW('Water Data'!A74)))</f>
        <v/>
      </c>
      <c r="C77" s="56" t="str">
        <f ca="true">+IF(OFFSET('Water Data'!$C$3,0,10*ROW('Water Data'!C74))="","",OFFSET('Water Data'!$C$3,0,10*ROW('Water Data'!C74)))</f>
        <v/>
      </c>
      <c r="D77" s="244"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4"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4"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4"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4"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4"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4"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4"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4"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4"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4"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4"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4"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4"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4"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4"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4"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4"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5"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5"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5"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5"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5"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5"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5"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5"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5"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5"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5"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5"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5"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5"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5"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5"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5"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5"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5"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5"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5"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5"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5"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5"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5"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5"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5"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5"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5"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5"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6"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6"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6"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6"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6"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6"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6"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6"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6"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6"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6"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6"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6"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6"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6"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6"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6"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6"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3" t="str">
        <f ca="true">+IF(OFFSET('Water Data'!$C$28,0,10*ROW('Water Data'!C71))="","",OFFSET('Water Data'!$C$28,0,10*ROW('Water Data'!C71)))</f>
        <v/>
      </c>
      <c r="BT77" s="33" t="str">
        <f ca="true">+IF(OFFSET('Water Data'!$C$29,0,10*ROW('Water Data'!C71))="","",OFFSET('Water Data'!$C$29,0,10*ROW('Water Data'!C71)))</f>
        <v/>
      </c>
      <c r="BU77" s="33" t="str">
        <f ca="true">+IF(OFFSET('Water Data'!$C$30,0,10*ROW('Water Data'!C71))="","",OFFSET('Water Data'!$C$30,0,10*ROW('Water Data'!C71)))</f>
        <v/>
      </c>
      <c r="BV77" s="33" t="str">
        <f ca="true">+IF(OFFSET('Water Data'!$D$28,0,10*ROW('Water Data'!D71))="","",OFFSET('Water Data'!$D$28,0,10*ROW('Water Data'!D71)))</f>
        <v/>
      </c>
      <c r="BW77" s="33" t="str">
        <f ca="true">+IF(OFFSET('Water Data'!$D$29,0,10*ROW('Water Data'!D71))="","",OFFSET('Water Data'!$D$29,0,10*ROW('Water Data'!D71)))</f>
        <v/>
      </c>
      <c r="BX77" s="33" t="str">
        <f ca="true">+IF(OFFSET('Water Data'!$D$30,0,10*ROW('Water Data'!D71))="","",OFFSET('Water Data'!$D$30,0,10*ROW('Water Data'!D71)))</f>
        <v/>
      </c>
      <c r="BY77" s="33" t="str">
        <f ca="true">+IF(OFFSET('Water Data'!$E$28,0,10*ROW('Water Data'!E71))="","",OFFSET('Water Data'!$E$28,0,10*ROW('Water Data'!E71)))</f>
        <v/>
      </c>
      <c r="BZ77" s="33" t="str">
        <f ca="true">+IF(OFFSET('Water Data'!$E$29,0,10*ROW('Water Data'!E71))="","",OFFSET('Water Data'!$E$29,0,10*ROW('Water Data'!E71)))</f>
        <v/>
      </c>
      <c r="CA77" s="33" t="str">
        <f ca="true">+IF(OFFSET('Water Data'!$E$30,0,10*ROW('Water Data'!E71))="","",OFFSET('Water Data'!$E$30,0,10*ROW('Water Data'!E71)))</f>
        <v/>
      </c>
      <c r="CB77" s="33" t="str">
        <f ca="true">+IF(OFFSET('Water Data'!$F$28,0,10*ROW('Water Data'!F71))="","",OFFSET('Water Data'!$F$28,0,10*ROW('Water Data'!F71)))</f>
        <v/>
      </c>
      <c r="CC77" s="33" t="str">
        <f ca="true">+IF(OFFSET('Water Data'!$F$29,0,10*ROW('Water Data'!F71))="","",OFFSET('Water Data'!$F$29,0,10*ROW('Water Data'!F71)))</f>
        <v/>
      </c>
      <c r="CD77" s="33" t="str">
        <f ca="true">+IF(OFFSET('Water Data'!$F$30,0,10*ROW('Water Data'!F71))="","",OFFSET('Water Data'!$F$30,0,10*ROW('Water Data'!F71)))</f>
        <v/>
      </c>
      <c r="CE77" s="33" t="str">
        <f ca="true">+IF(OFFSET('Water Data'!$G$28,0,10*ROW('Water Data'!G71))="","",OFFSET('Water Data'!$G$28,0,10*ROW('Water Data'!G71)))</f>
        <v/>
      </c>
      <c r="CF77" s="33" t="str">
        <f ca="true">+IF(OFFSET('Water Data'!$G$29,0,10*ROW('Water Data'!G71))="","",OFFSET('Water Data'!$G$29,0,10*ROW('Water Data'!G71)))</f>
        <v/>
      </c>
      <c r="CG77" s="33" t="str">
        <f ca="true">+IF(OFFSET('Water Data'!$G$30,0,10*ROW('Water Data'!G71))="","",OFFSET('Water Data'!$G$30,0,10*ROW('Water Data'!G71)))</f>
        <v/>
      </c>
      <c r="CH77" s="33" t="str">
        <f ca="true">+IF(OFFSET('Water Data'!$H$28,0,10*ROW('Water Data'!H71))="","",OFFSET('Water Data'!$H$28,0,10*ROW('Water Data'!H71)))</f>
        <v/>
      </c>
      <c r="CI77" s="33" t="str">
        <f ca="true">+IF(OFFSET('Water Data'!$H$29,0,10*ROW('Water Data'!H71))="","",OFFSET('Water Data'!$H$29,0,10*ROW('Water Data'!H71)))</f>
        <v/>
      </c>
      <c r="CJ77" s="33" t="str">
        <f ca="true">+IF(OFFSET('Water Data'!$H$30,0,10*ROW('Water Data'!H71))="","",OFFSET('Water Data'!$H$30,0,10*ROW('Water Data'!H71)))</f>
        <v/>
      </c>
      <c r="CK77" s="33" t="str">
        <f ca="true">+IF(OFFSET('Sanitation Data'!$C$29,0,10*ROW('Sanitation Data'!C71))="","",OFFSET('Sanitation Data'!$C$29,0,10*ROW('Sanitation Data'!C71)))</f>
        <v/>
      </c>
      <c r="CL77" s="33" t="str">
        <f ca="true">+IF(OFFSET('Sanitation Data'!$C$30,0,10*ROW('Sanitation Data'!C71))="","",OFFSET('Sanitation Data'!$C$30,0,10*ROW('Sanitation Data'!C71)))</f>
        <v/>
      </c>
      <c r="CM77" s="33" t="str">
        <f ca="true">+IF(OFFSET('Sanitation Data'!$C$31,0,10*ROW('Sanitation Data'!C71))="","",OFFSET('Sanitation Data'!$C$31,0,10*ROW('Sanitation Data'!C71)))</f>
        <v/>
      </c>
      <c r="CN77" s="33" t="str">
        <f ca="true">+IF(OFFSET('Sanitation Data'!$C$32,0,10*ROW('Sanitation Data'!C71))="","",OFFSET('Sanitation Data'!$C$32,0,10*ROW('Sanitation Data'!C71)))</f>
        <v/>
      </c>
      <c r="CO77" s="33" t="str">
        <f ca="true">+IF(OFFSET('Sanitation Data'!$C$33,0,10*ROW('Sanitation Data'!C71))="","",OFFSET('Sanitation Data'!$C$33,0,10*ROW('Sanitation Data'!C71)))</f>
        <v/>
      </c>
      <c r="CP77" s="33" t="str">
        <f ca="true">+IF(OFFSET('Sanitation Data'!$D$29,0,10*ROW('Sanitation Data'!D71))="","",OFFSET('Sanitation Data'!$D$29,0,10*ROW('Sanitation Data'!D71)))</f>
        <v/>
      </c>
      <c r="CQ77" s="33" t="str">
        <f ca="true">+IF(OFFSET('Sanitation Data'!$D$30,0,10*ROW('Sanitation Data'!D71))="","",OFFSET('Sanitation Data'!$D$30,0,10*ROW('Sanitation Data'!D71)))</f>
        <v/>
      </c>
      <c r="CR77" s="33" t="str">
        <f ca="true">+IF(OFFSET('Sanitation Data'!$D$31,0,10*ROW('Sanitation Data'!D71))="","",OFFSET('Sanitation Data'!$D$31,0,10*ROW('Sanitation Data'!D71)))</f>
        <v/>
      </c>
      <c r="CS77" s="33" t="str">
        <f ca="true">+IF(OFFSET('Sanitation Data'!$D$32,0,10*ROW('Sanitation Data'!D71))="","",OFFSET('Sanitation Data'!$D$32,0,10*ROW('Sanitation Data'!D71)))</f>
        <v/>
      </c>
      <c r="CT77" s="33" t="str">
        <f ca="true">+IF(OFFSET('Sanitation Data'!$D$33,0,10*ROW('Sanitation Data'!D71))="","",OFFSET('Sanitation Data'!$D$33,0,10*ROW('Sanitation Data'!D71)))</f>
        <v/>
      </c>
      <c r="CU77" s="33" t="str">
        <f ca="true">+IF(OFFSET('Sanitation Data'!$E$29,0,10*ROW('Sanitation Data'!E71))="","",OFFSET('Sanitation Data'!$E$29,0,10*ROW('Sanitation Data'!E71)))</f>
        <v/>
      </c>
      <c r="CV77" s="33" t="str">
        <f ca="true">+IF(OFFSET('Sanitation Data'!$E$30,0,10*ROW('Sanitation Data'!E71))="","",OFFSET('Sanitation Data'!$E$30,0,10*ROW('Sanitation Data'!E71)))</f>
        <v/>
      </c>
      <c r="CW77" s="33" t="str">
        <f ca="true">+IF(OFFSET('Sanitation Data'!$E$31,0,10*ROW('Sanitation Data'!E71))="","",OFFSET('Sanitation Data'!$E$31,0,10*ROW('Sanitation Data'!E71)))</f>
        <v/>
      </c>
      <c r="CX77" s="33" t="str">
        <f ca="true">+IF(OFFSET('Sanitation Data'!$E$32,0,10*ROW('Sanitation Data'!E71))="","",OFFSET('Sanitation Data'!$E$32,0,10*ROW('Sanitation Data'!E71)))</f>
        <v/>
      </c>
      <c r="CY77" s="33" t="str">
        <f ca="true">+IF(OFFSET('Sanitation Data'!$E$33,0,10*ROW('Sanitation Data'!E71))="","",OFFSET('Sanitation Data'!$E$33,0,10*ROW('Sanitation Data'!E71)))</f>
        <v/>
      </c>
      <c r="CZ77" s="33" t="str">
        <f ca="true">+IF(OFFSET('Sanitation Data'!$F$29,0,10*ROW('Sanitation Data'!F71))="","",OFFSET('Sanitation Data'!$F$29,0,10*ROW('Sanitation Data'!F71)))</f>
        <v/>
      </c>
      <c r="DA77" s="33" t="str">
        <f ca="true">+IF(OFFSET('Sanitation Data'!$F$30,0,10*ROW('Sanitation Data'!F71))="","",OFFSET('Sanitation Data'!$F$30,0,10*ROW('Sanitation Data'!F71)))</f>
        <v/>
      </c>
      <c r="DB77" s="33" t="str">
        <f ca="true">+IF(OFFSET('Sanitation Data'!$F$31,0,10*ROW('Sanitation Data'!F71))="","",OFFSET('Sanitation Data'!$F$31,0,10*ROW('Sanitation Data'!F71)))</f>
        <v/>
      </c>
      <c r="DC77" s="33" t="str">
        <f ca="true">+IF(OFFSET('Sanitation Data'!$F$32,0,10*ROW('Sanitation Data'!F71))="","",OFFSET('Sanitation Data'!$F$32,0,10*ROW('Sanitation Data'!F71)))</f>
        <v/>
      </c>
      <c r="DD77" s="33" t="str">
        <f ca="true">+IF(OFFSET('Sanitation Data'!$F$33,0,10*ROW('Sanitation Data'!F71))="","",OFFSET('Sanitation Data'!$F$33,0,10*ROW('Sanitation Data'!F71)))</f>
        <v/>
      </c>
      <c r="DE77" s="33" t="str">
        <f ca="true">+IF(OFFSET('Sanitation Data'!$G$29,0,10*ROW('Sanitation Data'!G71))="","",OFFSET('Sanitation Data'!$G$29,0,10*ROW('Sanitation Data'!G71)))</f>
        <v/>
      </c>
      <c r="DF77" s="33" t="str">
        <f ca="true">+IF(OFFSET('Sanitation Data'!$G$30,0,10*ROW('Sanitation Data'!G71))="","",OFFSET('Sanitation Data'!$G$30,0,10*ROW('Sanitation Data'!G71)))</f>
        <v/>
      </c>
      <c r="DG77" s="33" t="str">
        <f ca="true">+IF(OFFSET('Sanitation Data'!$G$31,0,10*ROW('Sanitation Data'!G71))="","",OFFSET('Sanitation Data'!$G$31,0,10*ROW('Sanitation Data'!G71)))</f>
        <v/>
      </c>
      <c r="DH77" s="33" t="str">
        <f ca="true">+IF(OFFSET('Sanitation Data'!$G$32,0,10*ROW('Sanitation Data'!G71))="","",OFFSET('Sanitation Data'!$G$32,0,10*ROW('Sanitation Data'!G71)))</f>
        <v/>
      </c>
      <c r="DI77" s="33" t="str">
        <f ca="true">+IF(OFFSET('Sanitation Data'!$G$33,0,10*ROW('Sanitation Data'!G71))="","",OFFSET('Sanitation Data'!$G$33,0,10*ROW('Sanitation Data'!G71)))</f>
        <v/>
      </c>
      <c r="DJ77" s="33" t="str">
        <f ca="true">+IF(OFFSET('Sanitation Data'!$H$29,0,10*ROW('Sanitation Data'!H71))="","",OFFSET('Sanitation Data'!$H$29,0,10*ROW('Sanitation Data'!H71)))</f>
        <v/>
      </c>
      <c r="DK77" s="33" t="str">
        <f ca="true">+IF(OFFSET('Sanitation Data'!$H$30,0,10*ROW('Sanitation Data'!H71))="","",OFFSET('Sanitation Data'!$H$30,0,10*ROW('Sanitation Data'!H71)))</f>
        <v/>
      </c>
      <c r="DL77" s="33" t="str">
        <f ca="true">+IF(OFFSET('Sanitation Data'!$H$31,0,10*ROW('Sanitation Data'!H71))="","",OFFSET('Sanitation Data'!$H$31,0,10*ROW('Sanitation Data'!H71)))</f>
        <v/>
      </c>
      <c r="DM77" s="33" t="str">
        <f ca="true">+IF(OFFSET('Sanitation Data'!$H$32,0,10*ROW('Sanitation Data'!H71))="","",OFFSET('Sanitation Data'!$H$32,0,10*ROW('Sanitation Data'!H71)))</f>
        <v/>
      </c>
      <c r="DN77" s="33" t="str">
        <f ca="true">+IF(OFFSET('Sanitation Data'!$H$33,0,10*ROW('Sanitation Data'!H71))="","",OFFSET('Sanitation Data'!$H$33,0,10*ROW('Sanitation Data'!H71)))</f>
        <v/>
      </c>
      <c r="DO77" s="33" t="str">
        <f ca="true">+IF(OFFSET('Hygiene Data'!$C$12,0,10*ROW('Hygiene Data'!C71))="","",OFFSET('Hygiene Data'!$C$12,0,10*ROW('Hygiene Data'!C71)))</f>
        <v/>
      </c>
      <c r="DP77" s="33" t="str">
        <f ca="true">+IF(OFFSET('Hygiene Data'!$C$13,0,10*ROW('Hygiene Data'!C71))="","",OFFSET('Hygiene Data'!$C$13,0,10*ROW('Hygiene Data'!C71)))</f>
        <v/>
      </c>
      <c r="DQ77" s="33" t="str">
        <f ca="true">+IF(OFFSET('Hygiene Data'!$C$14,0,10*ROW('Hygiene Data'!C71))="","",OFFSET('Hygiene Data'!$C$14,0,10*ROW('Hygiene Data'!C71)))</f>
        <v/>
      </c>
      <c r="DR77" s="33" t="str">
        <f ca="true">+IF(OFFSET('Hygiene Data'!$D$12,0,10*ROW('Hygiene Data'!D71))="","",OFFSET('Hygiene Data'!$D$12,0,10*ROW('Hygiene Data'!D71)))</f>
        <v/>
      </c>
      <c r="DS77" s="33" t="str">
        <f ca="true">+IF(OFFSET('Hygiene Data'!$D$13,0,10*ROW('Hygiene Data'!D71))="","",OFFSET('Hygiene Data'!$D$13,0,10*ROW('Hygiene Data'!D71)))</f>
        <v/>
      </c>
      <c r="DT77" s="33" t="str">
        <f ca="true">+IF(OFFSET('Hygiene Data'!$D$14,0,10*ROW('Hygiene Data'!D71))="","",OFFSET('Hygiene Data'!$D$14,0,10*ROW('Hygiene Data'!D71)))</f>
        <v/>
      </c>
      <c r="DU77" s="33" t="str">
        <f ca="true">+IF(OFFSET('Hygiene Data'!$E$12,0,10*ROW('Hygiene Data'!E71))="","",OFFSET('Hygiene Data'!$E$12,0,10*ROW('Hygiene Data'!E71)))</f>
        <v/>
      </c>
      <c r="DV77" s="33" t="str">
        <f ca="true">+IF(OFFSET('Hygiene Data'!$E$13,0,10*ROW('Hygiene Data'!E71))="","",OFFSET('Hygiene Data'!$E$13,0,10*ROW('Hygiene Data'!E71)))</f>
        <v/>
      </c>
      <c r="DW77" s="33" t="str">
        <f ca="true">+IF(OFFSET('Hygiene Data'!$E$14,0,10*ROW('Hygiene Data'!E71))="","",OFFSET('Hygiene Data'!$E$14,0,10*ROW('Hygiene Data'!E71)))</f>
        <v/>
      </c>
      <c r="DX77" s="33" t="str">
        <f ca="true">+IF(OFFSET('Hygiene Data'!$F$12,0,10*ROW('Hygiene Data'!F71))="","",OFFSET('Hygiene Data'!$F$12,0,10*ROW('Hygiene Data'!F71)))</f>
        <v/>
      </c>
      <c r="DY77" s="33" t="str">
        <f ca="true">+IF(OFFSET('Hygiene Data'!$F$13,0,10*ROW('Hygiene Data'!F71))="","",OFFSET('Hygiene Data'!$F$13,0,10*ROW('Hygiene Data'!F71)))</f>
        <v/>
      </c>
      <c r="DZ77" s="33" t="str">
        <f ca="true">+IF(OFFSET('Hygiene Data'!$F$14,0,10*ROW('Hygiene Data'!F71))="","",OFFSET('Hygiene Data'!$F$14,0,10*ROW('Hygiene Data'!F71)))</f>
        <v/>
      </c>
      <c r="EA77" s="33" t="str">
        <f ca="true">+IF(OFFSET('Hygiene Data'!$G$12,0,10*ROW('Hygiene Data'!G71))="","",OFFSET('Hygiene Data'!$G$12,0,10*ROW('Hygiene Data'!G71)))</f>
        <v/>
      </c>
      <c r="EB77" s="33" t="str">
        <f ca="true">+IF(OFFSET('Hygiene Data'!$G$13,0,10*ROW('Hygiene Data'!G71))="","",OFFSET('Hygiene Data'!$G$13,0,10*ROW('Hygiene Data'!G71)))</f>
        <v/>
      </c>
      <c r="EC77" s="33" t="str">
        <f ca="true">+IF(OFFSET('Hygiene Data'!$G$14,0,10*ROW('Hygiene Data'!G71))="","",OFFSET('Hygiene Data'!$G$14,0,10*ROW('Hygiene Data'!G71)))</f>
        <v/>
      </c>
      <c r="ED77" s="33" t="str">
        <f ca="true">+IF(OFFSET('Hygiene Data'!$H$12,0,10*ROW('Hygiene Data'!H71))="","",OFFSET('Hygiene Data'!$H$12,0,10*ROW('Hygiene Data'!H71)))</f>
        <v/>
      </c>
      <c r="EE77" s="33" t="str">
        <f ca="true">+IF(OFFSET('Hygiene Data'!$H$13,0,10*ROW('Hygiene Data'!H71))="","",OFFSET('Hygiene Data'!$H$13,0,10*ROW('Hygiene Data'!H71)))</f>
        <v/>
      </c>
      <c r="EF77" s="33" t="str">
        <f ca="true">+IF(OFFSET('Hygiene Data'!$H$14,0,10*ROW('Hygiene Data'!H71))="","",OFFSET('Hygiene Data'!$H$14,0,10*ROW('Hygiene Data'!H71)))</f>
        <v/>
      </c>
    </row>
    <row r="78" x14ac:dyDescent="0.2">
      <c r="A78" s="56" t="str">
        <f ca="true">+IF(OFFSET('Water Data'!$B$1,0,10*ROW('Water Data'!B75))="","",OFFSET('Water Data'!$B$1,0,10*ROW('Water Data'!B75)))</f>
        <v/>
      </c>
      <c r="B78" s="56" t="str">
        <f ca="true">+IF(OFFSET('Water Data'!$A$3,0,10*ROW('Water Data'!A75))="","",OFFSET('Water Data'!$A$3,0,10*ROW('Water Data'!A75)))</f>
        <v/>
      </c>
      <c r="C78" s="56" t="str">
        <f ca="true">+IF(OFFSET('Water Data'!$C$3,0,10*ROW('Water Data'!C75))="","",OFFSET('Water Data'!$C$3,0,10*ROW('Water Data'!C75)))</f>
        <v/>
      </c>
      <c r="D78" s="244"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4"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4"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4"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4"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4"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4"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4"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4"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4"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4"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4"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4"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4"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4"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4"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4"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4"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5"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5"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5"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5"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5"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5"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5"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5"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5"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5"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5"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5"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5"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5"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5"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5"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5"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5"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5"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5"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5"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5"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5"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5"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5"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5"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5"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5"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5"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5"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6"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6"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6"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6"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6"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6"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6"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6"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6"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6"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6"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6"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6"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6"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6"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6"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6"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6"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3" t="str">
        <f ca="true">+IF(OFFSET('Water Data'!$C$28,0,10*ROW('Water Data'!C72))="","",OFFSET('Water Data'!$C$28,0,10*ROW('Water Data'!C72)))</f>
        <v/>
      </c>
      <c r="BT78" s="33" t="str">
        <f ca="true">+IF(OFFSET('Water Data'!$C$29,0,10*ROW('Water Data'!C72))="","",OFFSET('Water Data'!$C$29,0,10*ROW('Water Data'!C72)))</f>
        <v/>
      </c>
      <c r="BU78" s="33" t="str">
        <f ca="true">+IF(OFFSET('Water Data'!$C$30,0,10*ROW('Water Data'!C72))="","",OFFSET('Water Data'!$C$30,0,10*ROW('Water Data'!C72)))</f>
        <v/>
      </c>
      <c r="BV78" s="33" t="str">
        <f ca="true">+IF(OFFSET('Water Data'!$D$28,0,10*ROW('Water Data'!D72))="","",OFFSET('Water Data'!$D$28,0,10*ROW('Water Data'!D72)))</f>
        <v/>
      </c>
      <c r="BW78" s="33" t="str">
        <f ca="true">+IF(OFFSET('Water Data'!$D$29,0,10*ROW('Water Data'!D72))="","",OFFSET('Water Data'!$D$29,0,10*ROW('Water Data'!D72)))</f>
        <v/>
      </c>
      <c r="BX78" s="33" t="str">
        <f ca="true">+IF(OFFSET('Water Data'!$D$30,0,10*ROW('Water Data'!D72))="","",OFFSET('Water Data'!$D$30,0,10*ROW('Water Data'!D72)))</f>
        <v/>
      </c>
      <c r="BY78" s="33" t="str">
        <f ca="true">+IF(OFFSET('Water Data'!$E$28,0,10*ROW('Water Data'!E72))="","",OFFSET('Water Data'!$E$28,0,10*ROW('Water Data'!E72)))</f>
        <v/>
      </c>
      <c r="BZ78" s="33" t="str">
        <f ca="true">+IF(OFFSET('Water Data'!$E$29,0,10*ROW('Water Data'!E72))="","",OFFSET('Water Data'!$E$29,0,10*ROW('Water Data'!E72)))</f>
        <v/>
      </c>
      <c r="CA78" s="33" t="str">
        <f ca="true">+IF(OFFSET('Water Data'!$E$30,0,10*ROW('Water Data'!E72))="","",OFFSET('Water Data'!$E$30,0,10*ROW('Water Data'!E72)))</f>
        <v/>
      </c>
      <c r="CB78" s="33" t="str">
        <f ca="true">+IF(OFFSET('Water Data'!$F$28,0,10*ROW('Water Data'!F72))="","",OFFSET('Water Data'!$F$28,0,10*ROW('Water Data'!F72)))</f>
        <v/>
      </c>
      <c r="CC78" s="33" t="str">
        <f ca="true">+IF(OFFSET('Water Data'!$F$29,0,10*ROW('Water Data'!F72))="","",OFFSET('Water Data'!$F$29,0,10*ROW('Water Data'!F72)))</f>
        <v/>
      </c>
      <c r="CD78" s="33" t="str">
        <f ca="true">+IF(OFFSET('Water Data'!$F$30,0,10*ROW('Water Data'!F72))="","",OFFSET('Water Data'!$F$30,0,10*ROW('Water Data'!F72)))</f>
        <v/>
      </c>
      <c r="CE78" s="33" t="str">
        <f ca="true">+IF(OFFSET('Water Data'!$G$28,0,10*ROW('Water Data'!G72))="","",OFFSET('Water Data'!$G$28,0,10*ROW('Water Data'!G72)))</f>
        <v/>
      </c>
      <c r="CF78" s="33" t="str">
        <f ca="true">+IF(OFFSET('Water Data'!$G$29,0,10*ROW('Water Data'!G72))="","",OFFSET('Water Data'!$G$29,0,10*ROW('Water Data'!G72)))</f>
        <v/>
      </c>
      <c r="CG78" s="33" t="str">
        <f ca="true">+IF(OFFSET('Water Data'!$G$30,0,10*ROW('Water Data'!G72))="","",OFFSET('Water Data'!$G$30,0,10*ROW('Water Data'!G72)))</f>
        <v/>
      </c>
      <c r="CH78" s="33" t="str">
        <f ca="true">+IF(OFFSET('Water Data'!$H$28,0,10*ROW('Water Data'!H72))="","",OFFSET('Water Data'!$H$28,0,10*ROW('Water Data'!H72)))</f>
        <v/>
      </c>
      <c r="CI78" s="33" t="str">
        <f ca="true">+IF(OFFSET('Water Data'!$H$29,0,10*ROW('Water Data'!H72))="","",OFFSET('Water Data'!$H$29,0,10*ROW('Water Data'!H72)))</f>
        <v/>
      </c>
      <c r="CJ78" s="33" t="str">
        <f ca="true">+IF(OFFSET('Water Data'!$H$30,0,10*ROW('Water Data'!H72))="","",OFFSET('Water Data'!$H$30,0,10*ROW('Water Data'!H72)))</f>
        <v/>
      </c>
      <c r="CK78" s="33" t="str">
        <f ca="true">+IF(OFFSET('Sanitation Data'!$C$29,0,10*ROW('Sanitation Data'!C72))="","",OFFSET('Sanitation Data'!$C$29,0,10*ROW('Sanitation Data'!C72)))</f>
        <v/>
      </c>
      <c r="CL78" s="33" t="str">
        <f ca="true">+IF(OFFSET('Sanitation Data'!$C$30,0,10*ROW('Sanitation Data'!C72))="","",OFFSET('Sanitation Data'!$C$30,0,10*ROW('Sanitation Data'!C72)))</f>
        <v/>
      </c>
      <c r="CM78" s="33" t="str">
        <f ca="true">+IF(OFFSET('Sanitation Data'!$C$31,0,10*ROW('Sanitation Data'!C72))="","",OFFSET('Sanitation Data'!$C$31,0,10*ROW('Sanitation Data'!C72)))</f>
        <v/>
      </c>
      <c r="CN78" s="33" t="str">
        <f ca="true">+IF(OFFSET('Sanitation Data'!$C$32,0,10*ROW('Sanitation Data'!C72))="","",OFFSET('Sanitation Data'!$C$32,0,10*ROW('Sanitation Data'!C72)))</f>
        <v/>
      </c>
      <c r="CO78" s="33" t="str">
        <f ca="true">+IF(OFFSET('Sanitation Data'!$C$33,0,10*ROW('Sanitation Data'!C72))="","",OFFSET('Sanitation Data'!$C$33,0,10*ROW('Sanitation Data'!C72)))</f>
        <v/>
      </c>
      <c r="CP78" s="33" t="str">
        <f ca="true">+IF(OFFSET('Sanitation Data'!$D$29,0,10*ROW('Sanitation Data'!D72))="","",OFFSET('Sanitation Data'!$D$29,0,10*ROW('Sanitation Data'!D72)))</f>
        <v/>
      </c>
      <c r="CQ78" s="33" t="str">
        <f ca="true">+IF(OFFSET('Sanitation Data'!$D$30,0,10*ROW('Sanitation Data'!D72))="","",OFFSET('Sanitation Data'!$D$30,0,10*ROW('Sanitation Data'!D72)))</f>
        <v/>
      </c>
      <c r="CR78" s="33" t="str">
        <f ca="true">+IF(OFFSET('Sanitation Data'!$D$31,0,10*ROW('Sanitation Data'!D72))="","",OFFSET('Sanitation Data'!$D$31,0,10*ROW('Sanitation Data'!D72)))</f>
        <v/>
      </c>
      <c r="CS78" s="33" t="str">
        <f ca="true">+IF(OFFSET('Sanitation Data'!$D$32,0,10*ROW('Sanitation Data'!D72))="","",OFFSET('Sanitation Data'!$D$32,0,10*ROW('Sanitation Data'!D72)))</f>
        <v/>
      </c>
      <c r="CT78" s="33" t="str">
        <f ca="true">+IF(OFFSET('Sanitation Data'!$D$33,0,10*ROW('Sanitation Data'!D72))="","",OFFSET('Sanitation Data'!$D$33,0,10*ROW('Sanitation Data'!D72)))</f>
        <v/>
      </c>
      <c r="CU78" s="33" t="str">
        <f ca="true">+IF(OFFSET('Sanitation Data'!$E$29,0,10*ROW('Sanitation Data'!E72))="","",OFFSET('Sanitation Data'!$E$29,0,10*ROW('Sanitation Data'!E72)))</f>
        <v/>
      </c>
      <c r="CV78" s="33" t="str">
        <f ca="true">+IF(OFFSET('Sanitation Data'!$E$30,0,10*ROW('Sanitation Data'!E72))="","",OFFSET('Sanitation Data'!$E$30,0,10*ROW('Sanitation Data'!E72)))</f>
        <v/>
      </c>
      <c r="CW78" s="33" t="str">
        <f ca="true">+IF(OFFSET('Sanitation Data'!$E$31,0,10*ROW('Sanitation Data'!E72))="","",OFFSET('Sanitation Data'!$E$31,0,10*ROW('Sanitation Data'!E72)))</f>
        <v/>
      </c>
      <c r="CX78" s="33" t="str">
        <f ca="true">+IF(OFFSET('Sanitation Data'!$E$32,0,10*ROW('Sanitation Data'!E72))="","",OFFSET('Sanitation Data'!$E$32,0,10*ROW('Sanitation Data'!E72)))</f>
        <v/>
      </c>
      <c r="CY78" s="33" t="str">
        <f ca="true">+IF(OFFSET('Sanitation Data'!$E$33,0,10*ROW('Sanitation Data'!E72))="","",OFFSET('Sanitation Data'!$E$33,0,10*ROW('Sanitation Data'!E72)))</f>
        <v/>
      </c>
      <c r="CZ78" s="33" t="str">
        <f ca="true">+IF(OFFSET('Sanitation Data'!$F$29,0,10*ROW('Sanitation Data'!F72))="","",OFFSET('Sanitation Data'!$F$29,0,10*ROW('Sanitation Data'!F72)))</f>
        <v/>
      </c>
      <c r="DA78" s="33" t="str">
        <f ca="true">+IF(OFFSET('Sanitation Data'!$F$30,0,10*ROW('Sanitation Data'!F72))="","",OFFSET('Sanitation Data'!$F$30,0,10*ROW('Sanitation Data'!F72)))</f>
        <v/>
      </c>
      <c r="DB78" s="33" t="str">
        <f ca="true">+IF(OFFSET('Sanitation Data'!$F$31,0,10*ROW('Sanitation Data'!F72))="","",OFFSET('Sanitation Data'!$F$31,0,10*ROW('Sanitation Data'!F72)))</f>
        <v/>
      </c>
      <c r="DC78" s="33" t="str">
        <f ca="true">+IF(OFFSET('Sanitation Data'!$F$32,0,10*ROW('Sanitation Data'!F72))="","",OFFSET('Sanitation Data'!$F$32,0,10*ROW('Sanitation Data'!F72)))</f>
        <v/>
      </c>
      <c r="DD78" s="33" t="str">
        <f ca="true">+IF(OFFSET('Sanitation Data'!$F$33,0,10*ROW('Sanitation Data'!F72))="","",OFFSET('Sanitation Data'!$F$33,0,10*ROW('Sanitation Data'!F72)))</f>
        <v/>
      </c>
      <c r="DE78" s="33" t="str">
        <f ca="true">+IF(OFFSET('Sanitation Data'!$G$29,0,10*ROW('Sanitation Data'!G72))="","",OFFSET('Sanitation Data'!$G$29,0,10*ROW('Sanitation Data'!G72)))</f>
        <v/>
      </c>
      <c r="DF78" s="33" t="str">
        <f ca="true">+IF(OFFSET('Sanitation Data'!$G$30,0,10*ROW('Sanitation Data'!G72))="","",OFFSET('Sanitation Data'!$G$30,0,10*ROW('Sanitation Data'!G72)))</f>
        <v/>
      </c>
      <c r="DG78" s="33" t="str">
        <f ca="true">+IF(OFFSET('Sanitation Data'!$G$31,0,10*ROW('Sanitation Data'!G72))="","",OFFSET('Sanitation Data'!$G$31,0,10*ROW('Sanitation Data'!G72)))</f>
        <v/>
      </c>
      <c r="DH78" s="33" t="str">
        <f ca="true">+IF(OFFSET('Sanitation Data'!$G$32,0,10*ROW('Sanitation Data'!G72))="","",OFFSET('Sanitation Data'!$G$32,0,10*ROW('Sanitation Data'!G72)))</f>
        <v/>
      </c>
      <c r="DI78" s="33" t="str">
        <f ca="true">+IF(OFFSET('Sanitation Data'!$G$33,0,10*ROW('Sanitation Data'!G72))="","",OFFSET('Sanitation Data'!$G$33,0,10*ROW('Sanitation Data'!G72)))</f>
        <v/>
      </c>
      <c r="DJ78" s="33" t="str">
        <f ca="true">+IF(OFFSET('Sanitation Data'!$H$29,0,10*ROW('Sanitation Data'!H72))="","",OFFSET('Sanitation Data'!$H$29,0,10*ROW('Sanitation Data'!H72)))</f>
        <v/>
      </c>
      <c r="DK78" s="33" t="str">
        <f ca="true">+IF(OFFSET('Sanitation Data'!$H$30,0,10*ROW('Sanitation Data'!H72))="","",OFFSET('Sanitation Data'!$H$30,0,10*ROW('Sanitation Data'!H72)))</f>
        <v/>
      </c>
      <c r="DL78" s="33" t="str">
        <f ca="true">+IF(OFFSET('Sanitation Data'!$H$31,0,10*ROW('Sanitation Data'!H72))="","",OFFSET('Sanitation Data'!$H$31,0,10*ROW('Sanitation Data'!H72)))</f>
        <v/>
      </c>
      <c r="DM78" s="33" t="str">
        <f ca="true">+IF(OFFSET('Sanitation Data'!$H$32,0,10*ROW('Sanitation Data'!H72))="","",OFFSET('Sanitation Data'!$H$32,0,10*ROW('Sanitation Data'!H72)))</f>
        <v/>
      </c>
      <c r="DN78" s="33" t="str">
        <f ca="true">+IF(OFFSET('Sanitation Data'!$H$33,0,10*ROW('Sanitation Data'!H72))="","",OFFSET('Sanitation Data'!$H$33,0,10*ROW('Sanitation Data'!H72)))</f>
        <v/>
      </c>
      <c r="DO78" s="33" t="str">
        <f ca="true">+IF(OFFSET('Hygiene Data'!$C$12,0,10*ROW('Hygiene Data'!C72))="","",OFFSET('Hygiene Data'!$C$12,0,10*ROW('Hygiene Data'!C72)))</f>
        <v/>
      </c>
      <c r="DP78" s="33" t="str">
        <f ca="true">+IF(OFFSET('Hygiene Data'!$C$13,0,10*ROW('Hygiene Data'!C72))="","",OFFSET('Hygiene Data'!$C$13,0,10*ROW('Hygiene Data'!C72)))</f>
        <v/>
      </c>
      <c r="DQ78" s="33" t="str">
        <f ca="true">+IF(OFFSET('Hygiene Data'!$C$14,0,10*ROW('Hygiene Data'!C72))="","",OFFSET('Hygiene Data'!$C$14,0,10*ROW('Hygiene Data'!C72)))</f>
        <v/>
      </c>
      <c r="DR78" s="33" t="str">
        <f ca="true">+IF(OFFSET('Hygiene Data'!$D$12,0,10*ROW('Hygiene Data'!D72))="","",OFFSET('Hygiene Data'!$D$12,0,10*ROW('Hygiene Data'!D72)))</f>
        <v/>
      </c>
      <c r="DS78" s="33" t="str">
        <f ca="true">+IF(OFFSET('Hygiene Data'!$D$13,0,10*ROW('Hygiene Data'!D72))="","",OFFSET('Hygiene Data'!$D$13,0,10*ROW('Hygiene Data'!D72)))</f>
        <v/>
      </c>
      <c r="DT78" s="33" t="str">
        <f ca="true">+IF(OFFSET('Hygiene Data'!$D$14,0,10*ROW('Hygiene Data'!D72))="","",OFFSET('Hygiene Data'!$D$14,0,10*ROW('Hygiene Data'!D72)))</f>
        <v/>
      </c>
      <c r="DU78" s="33" t="str">
        <f ca="true">+IF(OFFSET('Hygiene Data'!$E$12,0,10*ROW('Hygiene Data'!E72))="","",OFFSET('Hygiene Data'!$E$12,0,10*ROW('Hygiene Data'!E72)))</f>
        <v/>
      </c>
      <c r="DV78" s="33" t="str">
        <f ca="true">+IF(OFFSET('Hygiene Data'!$E$13,0,10*ROW('Hygiene Data'!E72))="","",OFFSET('Hygiene Data'!$E$13,0,10*ROW('Hygiene Data'!E72)))</f>
        <v/>
      </c>
      <c r="DW78" s="33" t="str">
        <f ca="true">+IF(OFFSET('Hygiene Data'!$E$14,0,10*ROW('Hygiene Data'!E72))="","",OFFSET('Hygiene Data'!$E$14,0,10*ROW('Hygiene Data'!E72)))</f>
        <v/>
      </c>
      <c r="DX78" s="33" t="str">
        <f ca="true">+IF(OFFSET('Hygiene Data'!$F$12,0,10*ROW('Hygiene Data'!F72))="","",OFFSET('Hygiene Data'!$F$12,0,10*ROW('Hygiene Data'!F72)))</f>
        <v/>
      </c>
      <c r="DY78" s="33" t="str">
        <f ca="true">+IF(OFFSET('Hygiene Data'!$F$13,0,10*ROW('Hygiene Data'!F72))="","",OFFSET('Hygiene Data'!$F$13,0,10*ROW('Hygiene Data'!F72)))</f>
        <v/>
      </c>
      <c r="DZ78" s="33" t="str">
        <f ca="true">+IF(OFFSET('Hygiene Data'!$F$14,0,10*ROW('Hygiene Data'!F72))="","",OFFSET('Hygiene Data'!$F$14,0,10*ROW('Hygiene Data'!F72)))</f>
        <v/>
      </c>
      <c r="EA78" s="33" t="str">
        <f ca="true">+IF(OFFSET('Hygiene Data'!$G$12,0,10*ROW('Hygiene Data'!G72))="","",OFFSET('Hygiene Data'!$G$12,0,10*ROW('Hygiene Data'!G72)))</f>
        <v/>
      </c>
      <c r="EB78" s="33" t="str">
        <f ca="true">+IF(OFFSET('Hygiene Data'!$G$13,0,10*ROW('Hygiene Data'!G72))="","",OFFSET('Hygiene Data'!$G$13,0,10*ROW('Hygiene Data'!G72)))</f>
        <v/>
      </c>
      <c r="EC78" s="33" t="str">
        <f ca="true">+IF(OFFSET('Hygiene Data'!$G$14,0,10*ROW('Hygiene Data'!G72))="","",OFFSET('Hygiene Data'!$G$14,0,10*ROW('Hygiene Data'!G72)))</f>
        <v/>
      </c>
      <c r="ED78" s="33" t="str">
        <f ca="true">+IF(OFFSET('Hygiene Data'!$H$12,0,10*ROW('Hygiene Data'!H72))="","",OFFSET('Hygiene Data'!$H$12,0,10*ROW('Hygiene Data'!H72)))</f>
        <v/>
      </c>
      <c r="EE78" s="33" t="str">
        <f ca="true">+IF(OFFSET('Hygiene Data'!$H$13,0,10*ROW('Hygiene Data'!H72))="","",OFFSET('Hygiene Data'!$H$13,0,10*ROW('Hygiene Data'!H72)))</f>
        <v/>
      </c>
      <c r="EF78" s="33" t="str">
        <f ca="true">+IF(OFFSET('Hygiene Data'!$H$14,0,10*ROW('Hygiene Data'!H72))="","",OFFSET('Hygiene Data'!$H$14,0,10*ROW('Hygiene Data'!H72)))</f>
        <v/>
      </c>
    </row>
    <row r="79" x14ac:dyDescent="0.2">
      <c r="A79" s="56" t="str">
        <f ca="true">+IF(OFFSET('Water Data'!$B$1,0,10*ROW('Water Data'!B76))="","",OFFSET('Water Data'!$B$1,0,10*ROW('Water Data'!B76)))</f>
        <v/>
      </c>
      <c r="B79" s="56" t="str">
        <f ca="true">+IF(OFFSET('Water Data'!$A$3,0,10*ROW('Water Data'!A76))="","",OFFSET('Water Data'!$A$3,0,10*ROW('Water Data'!A76)))</f>
        <v/>
      </c>
      <c r="C79" s="56" t="str">
        <f ca="true">+IF(OFFSET('Water Data'!$C$3,0,10*ROW('Water Data'!C76))="","",OFFSET('Water Data'!$C$3,0,10*ROW('Water Data'!C76)))</f>
        <v/>
      </c>
      <c r="D79" s="244"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4"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4"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4"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4"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4"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4"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4"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4"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4"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4"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4"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4"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4"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4"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4"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4"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4"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5"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5"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5"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5"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5"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5"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5"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5"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5"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5"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5"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5"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5"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5"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5"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5"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5"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5"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5"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5"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5"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5"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5"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5"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5"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5"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5"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5"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5"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5"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6"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6"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6"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6"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6"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6"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6"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6"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6"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6"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6"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6"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6"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6"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6"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6"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6"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6"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3" t="str">
        <f ca="true">+IF(OFFSET('Water Data'!$C$28,0,10*ROW('Water Data'!C73))="","",OFFSET('Water Data'!$C$28,0,10*ROW('Water Data'!C73)))</f>
        <v/>
      </c>
      <c r="BT79" s="33" t="str">
        <f ca="true">+IF(OFFSET('Water Data'!$C$29,0,10*ROW('Water Data'!C73))="","",OFFSET('Water Data'!$C$29,0,10*ROW('Water Data'!C73)))</f>
        <v/>
      </c>
      <c r="BU79" s="33" t="str">
        <f ca="true">+IF(OFFSET('Water Data'!$C$30,0,10*ROW('Water Data'!C73))="","",OFFSET('Water Data'!$C$30,0,10*ROW('Water Data'!C73)))</f>
        <v/>
      </c>
      <c r="BV79" s="33" t="str">
        <f ca="true">+IF(OFFSET('Water Data'!$D$28,0,10*ROW('Water Data'!D73))="","",OFFSET('Water Data'!$D$28,0,10*ROW('Water Data'!D73)))</f>
        <v/>
      </c>
      <c r="BW79" s="33" t="str">
        <f ca="true">+IF(OFFSET('Water Data'!$D$29,0,10*ROW('Water Data'!D73))="","",OFFSET('Water Data'!$D$29,0,10*ROW('Water Data'!D73)))</f>
        <v/>
      </c>
      <c r="BX79" s="33" t="str">
        <f ca="true">+IF(OFFSET('Water Data'!$D$30,0,10*ROW('Water Data'!D73))="","",OFFSET('Water Data'!$D$30,0,10*ROW('Water Data'!D73)))</f>
        <v/>
      </c>
      <c r="BY79" s="33" t="str">
        <f ca="true">+IF(OFFSET('Water Data'!$E$28,0,10*ROW('Water Data'!E73))="","",OFFSET('Water Data'!$E$28,0,10*ROW('Water Data'!E73)))</f>
        <v/>
      </c>
      <c r="BZ79" s="33" t="str">
        <f ca="true">+IF(OFFSET('Water Data'!$E$29,0,10*ROW('Water Data'!E73))="","",OFFSET('Water Data'!$E$29,0,10*ROW('Water Data'!E73)))</f>
        <v/>
      </c>
      <c r="CA79" s="33" t="str">
        <f ca="true">+IF(OFFSET('Water Data'!$E$30,0,10*ROW('Water Data'!E73))="","",OFFSET('Water Data'!$E$30,0,10*ROW('Water Data'!E73)))</f>
        <v/>
      </c>
      <c r="CB79" s="33" t="str">
        <f ca="true">+IF(OFFSET('Water Data'!$F$28,0,10*ROW('Water Data'!F73))="","",OFFSET('Water Data'!$F$28,0,10*ROW('Water Data'!F73)))</f>
        <v/>
      </c>
      <c r="CC79" s="33" t="str">
        <f ca="true">+IF(OFFSET('Water Data'!$F$29,0,10*ROW('Water Data'!F73))="","",OFFSET('Water Data'!$F$29,0,10*ROW('Water Data'!F73)))</f>
        <v/>
      </c>
      <c r="CD79" s="33" t="str">
        <f ca="true">+IF(OFFSET('Water Data'!$F$30,0,10*ROW('Water Data'!F73))="","",OFFSET('Water Data'!$F$30,0,10*ROW('Water Data'!F73)))</f>
        <v/>
      </c>
      <c r="CE79" s="33" t="str">
        <f ca="true">+IF(OFFSET('Water Data'!$G$28,0,10*ROW('Water Data'!G73))="","",OFFSET('Water Data'!$G$28,0,10*ROW('Water Data'!G73)))</f>
        <v/>
      </c>
      <c r="CF79" s="33" t="str">
        <f ca="true">+IF(OFFSET('Water Data'!$G$29,0,10*ROW('Water Data'!G73))="","",OFFSET('Water Data'!$G$29,0,10*ROW('Water Data'!G73)))</f>
        <v/>
      </c>
      <c r="CG79" s="33" t="str">
        <f ca="true">+IF(OFFSET('Water Data'!$G$30,0,10*ROW('Water Data'!G73))="","",OFFSET('Water Data'!$G$30,0,10*ROW('Water Data'!G73)))</f>
        <v/>
      </c>
      <c r="CH79" s="33" t="str">
        <f ca="true">+IF(OFFSET('Water Data'!$H$28,0,10*ROW('Water Data'!H73))="","",OFFSET('Water Data'!$H$28,0,10*ROW('Water Data'!H73)))</f>
        <v/>
      </c>
      <c r="CI79" s="33" t="str">
        <f ca="true">+IF(OFFSET('Water Data'!$H$29,0,10*ROW('Water Data'!H73))="","",OFFSET('Water Data'!$H$29,0,10*ROW('Water Data'!H73)))</f>
        <v/>
      </c>
      <c r="CJ79" s="33" t="str">
        <f ca="true">+IF(OFFSET('Water Data'!$H$30,0,10*ROW('Water Data'!H73))="","",OFFSET('Water Data'!$H$30,0,10*ROW('Water Data'!H73)))</f>
        <v/>
      </c>
      <c r="CK79" s="33" t="str">
        <f ca="true">+IF(OFFSET('Sanitation Data'!$C$29,0,10*ROW('Sanitation Data'!C73))="","",OFFSET('Sanitation Data'!$C$29,0,10*ROW('Sanitation Data'!C73)))</f>
        <v/>
      </c>
      <c r="CL79" s="33" t="str">
        <f ca="true">+IF(OFFSET('Sanitation Data'!$C$30,0,10*ROW('Sanitation Data'!C73))="","",OFFSET('Sanitation Data'!$C$30,0,10*ROW('Sanitation Data'!C73)))</f>
        <v/>
      </c>
      <c r="CM79" s="33" t="str">
        <f ca="true">+IF(OFFSET('Sanitation Data'!$C$31,0,10*ROW('Sanitation Data'!C73))="","",OFFSET('Sanitation Data'!$C$31,0,10*ROW('Sanitation Data'!C73)))</f>
        <v/>
      </c>
      <c r="CN79" s="33" t="str">
        <f ca="true">+IF(OFFSET('Sanitation Data'!$C$32,0,10*ROW('Sanitation Data'!C73))="","",OFFSET('Sanitation Data'!$C$32,0,10*ROW('Sanitation Data'!C73)))</f>
        <v/>
      </c>
      <c r="CO79" s="33" t="str">
        <f ca="true">+IF(OFFSET('Sanitation Data'!$C$33,0,10*ROW('Sanitation Data'!C73))="","",OFFSET('Sanitation Data'!$C$33,0,10*ROW('Sanitation Data'!C73)))</f>
        <v/>
      </c>
      <c r="CP79" s="33" t="str">
        <f ca="true">+IF(OFFSET('Sanitation Data'!$D$29,0,10*ROW('Sanitation Data'!D73))="","",OFFSET('Sanitation Data'!$D$29,0,10*ROW('Sanitation Data'!D73)))</f>
        <v/>
      </c>
      <c r="CQ79" s="33" t="str">
        <f ca="true">+IF(OFFSET('Sanitation Data'!$D$30,0,10*ROW('Sanitation Data'!D73))="","",OFFSET('Sanitation Data'!$D$30,0,10*ROW('Sanitation Data'!D73)))</f>
        <v/>
      </c>
      <c r="CR79" s="33" t="str">
        <f ca="true">+IF(OFFSET('Sanitation Data'!$D$31,0,10*ROW('Sanitation Data'!D73))="","",OFFSET('Sanitation Data'!$D$31,0,10*ROW('Sanitation Data'!D73)))</f>
        <v/>
      </c>
      <c r="CS79" s="33" t="str">
        <f ca="true">+IF(OFFSET('Sanitation Data'!$D$32,0,10*ROW('Sanitation Data'!D73))="","",OFFSET('Sanitation Data'!$D$32,0,10*ROW('Sanitation Data'!D73)))</f>
        <v/>
      </c>
      <c r="CT79" s="33" t="str">
        <f ca="true">+IF(OFFSET('Sanitation Data'!$D$33,0,10*ROW('Sanitation Data'!D73))="","",OFFSET('Sanitation Data'!$D$33,0,10*ROW('Sanitation Data'!D73)))</f>
        <v/>
      </c>
      <c r="CU79" s="33" t="str">
        <f ca="true">+IF(OFFSET('Sanitation Data'!$E$29,0,10*ROW('Sanitation Data'!E73))="","",OFFSET('Sanitation Data'!$E$29,0,10*ROW('Sanitation Data'!E73)))</f>
        <v/>
      </c>
      <c r="CV79" s="33" t="str">
        <f ca="true">+IF(OFFSET('Sanitation Data'!$E$30,0,10*ROW('Sanitation Data'!E73))="","",OFFSET('Sanitation Data'!$E$30,0,10*ROW('Sanitation Data'!E73)))</f>
        <v/>
      </c>
      <c r="CW79" s="33" t="str">
        <f ca="true">+IF(OFFSET('Sanitation Data'!$E$31,0,10*ROW('Sanitation Data'!E73))="","",OFFSET('Sanitation Data'!$E$31,0,10*ROW('Sanitation Data'!E73)))</f>
        <v/>
      </c>
      <c r="CX79" s="33" t="str">
        <f ca="true">+IF(OFFSET('Sanitation Data'!$E$32,0,10*ROW('Sanitation Data'!E73))="","",OFFSET('Sanitation Data'!$E$32,0,10*ROW('Sanitation Data'!E73)))</f>
        <v/>
      </c>
      <c r="CY79" s="33" t="str">
        <f ca="true">+IF(OFFSET('Sanitation Data'!$E$33,0,10*ROW('Sanitation Data'!E73))="","",OFFSET('Sanitation Data'!$E$33,0,10*ROW('Sanitation Data'!E73)))</f>
        <v/>
      </c>
      <c r="CZ79" s="33" t="str">
        <f ca="true">+IF(OFFSET('Sanitation Data'!$F$29,0,10*ROW('Sanitation Data'!F73))="","",OFFSET('Sanitation Data'!$F$29,0,10*ROW('Sanitation Data'!F73)))</f>
        <v/>
      </c>
      <c r="DA79" s="33" t="str">
        <f ca="true">+IF(OFFSET('Sanitation Data'!$F$30,0,10*ROW('Sanitation Data'!F73))="","",OFFSET('Sanitation Data'!$F$30,0,10*ROW('Sanitation Data'!F73)))</f>
        <v/>
      </c>
      <c r="DB79" s="33" t="str">
        <f ca="true">+IF(OFFSET('Sanitation Data'!$F$31,0,10*ROW('Sanitation Data'!F73))="","",OFFSET('Sanitation Data'!$F$31,0,10*ROW('Sanitation Data'!F73)))</f>
        <v/>
      </c>
      <c r="DC79" s="33" t="str">
        <f ca="true">+IF(OFFSET('Sanitation Data'!$F$32,0,10*ROW('Sanitation Data'!F73))="","",OFFSET('Sanitation Data'!$F$32,0,10*ROW('Sanitation Data'!F73)))</f>
        <v/>
      </c>
      <c r="DD79" s="33" t="str">
        <f ca="true">+IF(OFFSET('Sanitation Data'!$F$33,0,10*ROW('Sanitation Data'!F73))="","",OFFSET('Sanitation Data'!$F$33,0,10*ROW('Sanitation Data'!F73)))</f>
        <v/>
      </c>
      <c r="DE79" s="33" t="str">
        <f ca="true">+IF(OFFSET('Sanitation Data'!$G$29,0,10*ROW('Sanitation Data'!G73))="","",OFFSET('Sanitation Data'!$G$29,0,10*ROW('Sanitation Data'!G73)))</f>
        <v/>
      </c>
      <c r="DF79" s="33" t="str">
        <f ca="true">+IF(OFFSET('Sanitation Data'!$G$30,0,10*ROW('Sanitation Data'!G73))="","",OFFSET('Sanitation Data'!$G$30,0,10*ROW('Sanitation Data'!G73)))</f>
        <v/>
      </c>
      <c r="DG79" s="33" t="str">
        <f ca="true">+IF(OFFSET('Sanitation Data'!$G$31,0,10*ROW('Sanitation Data'!G73))="","",OFFSET('Sanitation Data'!$G$31,0,10*ROW('Sanitation Data'!G73)))</f>
        <v/>
      </c>
      <c r="DH79" s="33" t="str">
        <f ca="true">+IF(OFFSET('Sanitation Data'!$G$32,0,10*ROW('Sanitation Data'!G73))="","",OFFSET('Sanitation Data'!$G$32,0,10*ROW('Sanitation Data'!G73)))</f>
        <v/>
      </c>
      <c r="DI79" s="33" t="str">
        <f ca="true">+IF(OFFSET('Sanitation Data'!$G$33,0,10*ROW('Sanitation Data'!G73))="","",OFFSET('Sanitation Data'!$G$33,0,10*ROW('Sanitation Data'!G73)))</f>
        <v/>
      </c>
      <c r="DJ79" s="33" t="str">
        <f ca="true">+IF(OFFSET('Sanitation Data'!$H$29,0,10*ROW('Sanitation Data'!H73))="","",OFFSET('Sanitation Data'!$H$29,0,10*ROW('Sanitation Data'!H73)))</f>
        <v/>
      </c>
      <c r="DK79" s="33" t="str">
        <f ca="true">+IF(OFFSET('Sanitation Data'!$H$30,0,10*ROW('Sanitation Data'!H73))="","",OFFSET('Sanitation Data'!$H$30,0,10*ROW('Sanitation Data'!H73)))</f>
        <v/>
      </c>
      <c r="DL79" s="33" t="str">
        <f ca="true">+IF(OFFSET('Sanitation Data'!$H$31,0,10*ROW('Sanitation Data'!H73))="","",OFFSET('Sanitation Data'!$H$31,0,10*ROW('Sanitation Data'!H73)))</f>
        <v/>
      </c>
      <c r="DM79" s="33" t="str">
        <f ca="true">+IF(OFFSET('Sanitation Data'!$H$32,0,10*ROW('Sanitation Data'!H73))="","",OFFSET('Sanitation Data'!$H$32,0,10*ROW('Sanitation Data'!H73)))</f>
        <v/>
      </c>
      <c r="DN79" s="33" t="str">
        <f ca="true">+IF(OFFSET('Sanitation Data'!$H$33,0,10*ROW('Sanitation Data'!H73))="","",OFFSET('Sanitation Data'!$H$33,0,10*ROW('Sanitation Data'!H73)))</f>
        <v/>
      </c>
      <c r="DO79" s="33" t="str">
        <f ca="true">+IF(OFFSET('Hygiene Data'!$C$12,0,10*ROW('Hygiene Data'!C73))="","",OFFSET('Hygiene Data'!$C$12,0,10*ROW('Hygiene Data'!C73)))</f>
        <v/>
      </c>
      <c r="DP79" s="33" t="str">
        <f ca="true">+IF(OFFSET('Hygiene Data'!$C$13,0,10*ROW('Hygiene Data'!C73))="","",OFFSET('Hygiene Data'!$C$13,0,10*ROW('Hygiene Data'!C73)))</f>
        <v/>
      </c>
      <c r="DQ79" s="33" t="str">
        <f ca="true">+IF(OFFSET('Hygiene Data'!$C$14,0,10*ROW('Hygiene Data'!C73))="","",OFFSET('Hygiene Data'!$C$14,0,10*ROW('Hygiene Data'!C73)))</f>
        <v/>
      </c>
      <c r="DR79" s="33" t="str">
        <f ca="true">+IF(OFFSET('Hygiene Data'!$D$12,0,10*ROW('Hygiene Data'!D73))="","",OFFSET('Hygiene Data'!$D$12,0,10*ROW('Hygiene Data'!D73)))</f>
        <v/>
      </c>
      <c r="DS79" s="33" t="str">
        <f ca="true">+IF(OFFSET('Hygiene Data'!$D$13,0,10*ROW('Hygiene Data'!D73))="","",OFFSET('Hygiene Data'!$D$13,0,10*ROW('Hygiene Data'!D73)))</f>
        <v/>
      </c>
      <c r="DT79" s="33" t="str">
        <f ca="true">+IF(OFFSET('Hygiene Data'!$D$14,0,10*ROW('Hygiene Data'!D73))="","",OFFSET('Hygiene Data'!$D$14,0,10*ROW('Hygiene Data'!D73)))</f>
        <v/>
      </c>
      <c r="DU79" s="33" t="str">
        <f ca="true">+IF(OFFSET('Hygiene Data'!$E$12,0,10*ROW('Hygiene Data'!E73))="","",OFFSET('Hygiene Data'!$E$12,0,10*ROW('Hygiene Data'!E73)))</f>
        <v/>
      </c>
      <c r="DV79" s="33" t="str">
        <f ca="true">+IF(OFFSET('Hygiene Data'!$E$13,0,10*ROW('Hygiene Data'!E73))="","",OFFSET('Hygiene Data'!$E$13,0,10*ROW('Hygiene Data'!E73)))</f>
        <v/>
      </c>
      <c r="DW79" s="33" t="str">
        <f ca="true">+IF(OFFSET('Hygiene Data'!$E$14,0,10*ROW('Hygiene Data'!E73))="","",OFFSET('Hygiene Data'!$E$14,0,10*ROW('Hygiene Data'!E73)))</f>
        <v/>
      </c>
      <c r="DX79" s="33" t="str">
        <f ca="true">+IF(OFFSET('Hygiene Data'!$F$12,0,10*ROW('Hygiene Data'!F73))="","",OFFSET('Hygiene Data'!$F$12,0,10*ROW('Hygiene Data'!F73)))</f>
        <v/>
      </c>
      <c r="DY79" s="33" t="str">
        <f ca="true">+IF(OFFSET('Hygiene Data'!$F$13,0,10*ROW('Hygiene Data'!F73))="","",OFFSET('Hygiene Data'!$F$13,0,10*ROW('Hygiene Data'!F73)))</f>
        <v/>
      </c>
      <c r="DZ79" s="33" t="str">
        <f ca="true">+IF(OFFSET('Hygiene Data'!$F$14,0,10*ROW('Hygiene Data'!F73))="","",OFFSET('Hygiene Data'!$F$14,0,10*ROW('Hygiene Data'!F73)))</f>
        <v/>
      </c>
      <c r="EA79" s="33" t="str">
        <f ca="true">+IF(OFFSET('Hygiene Data'!$G$12,0,10*ROW('Hygiene Data'!G73))="","",OFFSET('Hygiene Data'!$G$12,0,10*ROW('Hygiene Data'!G73)))</f>
        <v/>
      </c>
      <c r="EB79" s="33" t="str">
        <f ca="true">+IF(OFFSET('Hygiene Data'!$G$13,0,10*ROW('Hygiene Data'!G73))="","",OFFSET('Hygiene Data'!$G$13,0,10*ROW('Hygiene Data'!G73)))</f>
        <v/>
      </c>
      <c r="EC79" s="33" t="str">
        <f ca="true">+IF(OFFSET('Hygiene Data'!$G$14,0,10*ROW('Hygiene Data'!G73))="","",OFFSET('Hygiene Data'!$G$14,0,10*ROW('Hygiene Data'!G73)))</f>
        <v/>
      </c>
      <c r="ED79" s="33" t="str">
        <f ca="true">+IF(OFFSET('Hygiene Data'!$H$12,0,10*ROW('Hygiene Data'!H73))="","",OFFSET('Hygiene Data'!$H$12,0,10*ROW('Hygiene Data'!H73)))</f>
        <v/>
      </c>
      <c r="EE79" s="33" t="str">
        <f ca="true">+IF(OFFSET('Hygiene Data'!$H$13,0,10*ROW('Hygiene Data'!H73))="","",OFFSET('Hygiene Data'!$H$13,0,10*ROW('Hygiene Data'!H73)))</f>
        <v/>
      </c>
      <c r="EF79" s="33" t="str">
        <f ca="true">+IF(OFFSET('Hygiene Data'!$H$14,0,10*ROW('Hygiene Data'!H73))="","",OFFSET('Hygiene Data'!$H$14,0,10*ROW('Hygiene Data'!H73)))</f>
        <v/>
      </c>
    </row>
    <row r="80" x14ac:dyDescent="0.2">
      <c r="A80" s="56" t="str">
        <f ca="true">+IF(OFFSET('Water Data'!$B$1,0,10*ROW('Water Data'!B77))="","",OFFSET('Water Data'!$B$1,0,10*ROW('Water Data'!B77)))</f>
        <v/>
      </c>
      <c r="B80" s="56" t="str">
        <f ca="true">+IF(OFFSET('Water Data'!$A$3,0,10*ROW('Water Data'!A77))="","",OFFSET('Water Data'!$A$3,0,10*ROW('Water Data'!A77)))</f>
        <v/>
      </c>
      <c r="C80" s="56" t="str">
        <f ca="true">+IF(OFFSET('Water Data'!$C$3,0,10*ROW('Water Data'!C77))="","",OFFSET('Water Data'!$C$3,0,10*ROW('Water Data'!C77)))</f>
        <v/>
      </c>
      <c r="D80" s="244"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4"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4"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4"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4"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4"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4"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4"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4"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4"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4"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4"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4"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4"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4"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4"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4"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4"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5"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5"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5"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5"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5"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5"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5"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5"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5"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5"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5"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5"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5"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5"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5"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5"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5"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5"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5"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5"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5"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5"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5"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5"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5"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5"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5"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5"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5"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5"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6"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6"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6"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6"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6"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6"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6"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6"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6"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6"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6"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6"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6"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6"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6"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6"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6"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6"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3" t="str">
        <f ca="true">+IF(OFFSET('Water Data'!$C$28,0,10*ROW('Water Data'!C74))="","",OFFSET('Water Data'!$C$28,0,10*ROW('Water Data'!C74)))</f>
        <v/>
      </c>
      <c r="BT80" s="33" t="str">
        <f ca="true">+IF(OFFSET('Water Data'!$C$29,0,10*ROW('Water Data'!C74))="","",OFFSET('Water Data'!$C$29,0,10*ROW('Water Data'!C74)))</f>
        <v/>
      </c>
      <c r="BU80" s="33" t="str">
        <f ca="true">+IF(OFFSET('Water Data'!$C$30,0,10*ROW('Water Data'!C74))="","",OFFSET('Water Data'!$C$30,0,10*ROW('Water Data'!C74)))</f>
        <v/>
      </c>
      <c r="BV80" s="33" t="str">
        <f ca="true">+IF(OFFSET('Water Data'!$D$28,0,10*ROW('Water Data'!D74))="","",OFFSET('Water Data'!$D$28,0,10*ROW('Water Data'!D74)))</f>
        <v/>
      </c>
      <c r="BW80" s="33" t="str">
        <f ca="true">+IF(OFFSET('Water Data'!$D$29,0,10*ROW('Water Data'!D74))="","",OFFSET('Water Data'!$D$29,0,10*ROW('Water Data'!D74)))</f>
        <v/>
      </c>
      <c r="BX80" s="33" t="str">
        <f ca="true">+IF(OFFSET('Water Data'!$D$30,0,10*ROW('Water Data'!D74))="","",OFFSET('Water Data'!$D$30,0,10*ROW('Water Data'!D74)))</f>
        <v/>
      </c>
      <c r="BY80" s="33" t="str">
        <f ca="true">+IF(OFFSET('Water Data'!$E$28,0,10*ROW('Water Data'!E74))="","",OFFSET('Water Data'!$E$28,0,10*ROW('Water Data'!E74)))</f>
        <v/>
      </c>
      <c r="BZ80" s="33" t="str">
        <f ca="true">+IF(OFFSET('Water Data'!$E$29,0,10*ROW('Water Data'!E74))="","",OFFSET('Water Data'!$E$29,0,10*ROW('Water Data'!E74)))</f>
        <v/>
      </c>
      <c r="CA80" s="33" t="str">
        <f ca="true">+IF(OFFSET('Water Data'!$E$30,0,10*ROW('Water Data'!E74))="","",OFFSET('Water Data'!$E$30,0,10*ROW('Water Data'!E74)))</f>
        <v/>
      </c>
      <c r="CB80" s="33" t="str">
        <f ca="true">+IF(OFFSET('Water Data'!$F$28,0,10*ROW('Water Data'!F74))="","",OFFSET('Water Data'!$F$28,0,10*ROW('Water Data'!F74)))</f>
        <v/>
      </c>
      <c r="CC80" s="33" t="str">
        <f ca="true">+IF(OFFSET('Water Data'!$F$29,0,10*ROW('Water Data'!F74))="","",OFFSET('Water Data'!$F$29,0,10*ROW('Water Data'!F74)))</f>
        <v/>
      </c>
      <c r="CD80" s="33" t="str">
        <f ca="true">+IF(OFFSET('Water Data'!$F$30,0,10*ROW('Water Data'!F74))="","",OFFSET('Water Data'!$F$30,0,10*ROW('Water Data'!F74)))</f>
        <v/>
      </c>
      <c r="CE80" s="33" t="str">
        <f ca="true">+IF(OFFSET('Water Data'!$G$28,0,10*ROW('Water Data'!G74))="","",OFFSET('Water Data'!$G$28,0,10*ROW('Water Data'!G74)))</f>
        <v/>
      </c>
      <c r="CF80" s="33" t="str">
        <f ca="true">+IF(OFFSET('Water Data'!$G$29,0,10*ROW('Water Data'!G74))="","",OFFSET('Water Data'!$G$29,0,10*ROW('Water Data'!G74)))</f>
        <v/>
      </c>
      <c r="CG80" s="33" t="str">
        <f ca="true">+IF(OFFSET('Water Data'!$G$30,0,10*ROW('Water Data'!G74))="","",OFFSET('Water Data'!$G$30,0,10*ROW('Water Data'!G74)))</f>
        <v/>
      </c>
      <c r="CH80" s="33" t="str">
        <f ca="true">+IF(OFFSET('Water Data'!$H$28,0,10*ROW('Water Data'!H74))="","",OFFSET('Water Data'!$H$28,0,10*ROW('Water Data'!H74)))</f>
        <v/>
      </c>
      <c r="CI80" s="33" t="str">
        <f ca="true">+IF(OFFSET('Water Data'!$H$29,0,10*ROW('Water Data'!H74))="","",OFFSET('Water Data'!$H$29,0,10*ROW('Water Data'!H74)))</f>
        <v/>
      </c>
      <c r="CJ80" s="33" t="str">
        <f ca="true">+IF(OFFSET('Water Data'!$H$30,0,10*ROW('Water Data'!H74))="","",OFFSET('Water Data'!$H$30,0,10*ROW('Water Data'!H74)))</f>
        <v/>
      </c>
      <c r="CK80" s="33" t="str">
        <f ca="true">+IF(OFFSET('Sanitation Data'!$C$29,0,10*ROW('Sanitation Data'!C74))="","",OFFSET('Sanitation Data'!$C$29,0,10*ROW('Sanitation Data'!C74)))</f>
        <v/>
      </c>
      <c r="CL80" s="33" t="str">
        <f ca="true">+IF(OFFSET('Sanitation Data'!$C$30,0,10*ROW('Sanitation Data'!C74))="","",OFFSET('Sanitation Data'!$C$30,0,10*ROW('Sanitation Data'!C74)))</f>
        <v/>
      </c>
      <c r="CM80" s="33" t="str">
        <f ca="true">+IF(OFFSET('Sanitation Data'!$C$31,0,10*ROW('Sanitation Data'!C74))="","",OFFSET('Sanitation Data'!$C$31,0,10*ROW('Sanitation Data'!C74)))</f>
        <v/>
      </c>
      <c r="CN80" s="33" t="str">
        <f ca="true">+IF(OFFSET('Sanitation Data'!$C$32,0,10*ROW('Sanitation Data'!C74))="","",OFFSET('Sanitation Data'!$C$32,0,10*ROW('Sanitation Data'!C74)))</f>
        <v/>
      </c>
      <c r="CO80" s="33" t="str">
        <f ca="true">+IF(OFFSET('Sanitation Data'!$C$33,0,10*ROW('Sanitation Data'!C74))="","",OFFSET('Sanitation Data'!$C$33,0,10*ROW('Sanitation Data'!C74)))</f>
        <v/>
      </c>
      <c r="CP80" s="33" t="str">
        <f ca="true">+IF(OFFSET('Sanitation Data'!$D$29,0,10*ROW('Sanitation Data'!D74))="","",OFFSET('Sanitation Data'!$D$29,0,10*ROW('Sanitation Data'!D74)))</f>
        <v/>
      </c>
      <c r="CQ80" s="33" t="str">
        <f ca="true">+IF(OFFSET('Sanitation Data'!$D$30,0,10*ROW('Sanitation Data'!D74))="","",OFFSET('Sanitation Data'!$D$30,0,10*ROW('Sanitation Data'!D74)))</f>
        <v/>
      </c>
      <c r="CR80" s="33" t="str">
        <f ca="true">+IF(OFFSET('Sanitation Data'!$D$31,0,10*ROW('Sanitation Data'!D74))="","",OFFSET('Sanitation Data'!$D$31,0,10*ROW('Sanitation Data'!D74)))</f>
        <v/>
      </c>
      <c r="CS80" s="33" t="str">
        <f ca="true">+IF(OFFSET('Sanitation Data'!$D$32,0,10*ROW('Sanitation Data'!D74))="","",OFFSET('Sanitation Data'!$D$32,0,10*ROW('Sanitation Data'!D74)))</f>
        <v/>
      </c>
      <c r="CT80" s="33" t="str">
        <f ca="true">+IF(OFFSET('Sanitation Data'!$D$33,0,10*ROW('Sanitation Data'!D74))="","",OFFSET('Sanitation Data'!$D$33,0,10*ROW('Sanitation Data'!D74)))</f>
        <v/>
      </c>
      <c r="CU80" s="33" t="str">
        <f ca="true">+IF(OFFSET('Sanitation Data'!$E$29,0,10*ROW('Sanitation Data'!E74))="","",OFFSET('Sanitation Data'!$E$29,0,10*ROW('Sanitation Data'!E74)))</f>
        <v/>
      </c>
      <c r="CV80" s="33" t="str">
        <f ca="true">+IF(OFFSET('Sanitation Data'!$E$30,0,10*ROW('Sanitation Data'!E74))="","",OFFSET('Sanitation Data'!$E$30,0,10*ROW('Sanitation Data'!E74)))</f>
        <v/>
      </c>
      <c r="CW80" s="33" t="str">
        <f ca="true">+IF(OFFSET('Sanitation Data'!$E$31,0,10*ROW('Sanitation Data'!E74))="","",OFFSET('Sanitation Data'!$E$31,0,10*ROW('Sanitation Data'!E74)))</f>
        <v/>
      </c>
      <c r="CX80" s="33" t="str">
        <f ca="true">+IF(OFFSET('Sanitation Data'!$E$32,0,10*ROW('Sanitation Data'!E74))="","",OFFSET('Sanitation Data'!$E$32,0,10*ROW('Sanitation Data'!E74)))</f>
        <v/>
      </c>
      <c r="CY80" s="33" t="str">
        <f ca="true">+IF(OFFSET('Sanitation Data'!$E$33,0,10*ROW('Sanitation Data'!E74))="","",OFFSET('Sanitation Data'!$E$33,0,10*ROW('Sanitation Data'!E74)))</f>
        <v/>
      </c>
      <c r="CZ80" s="33" t="str">
        <f ca="true">+IF(OFFSET('Sanitation Data'!$F$29,0,10*ROW('Sanitation Data'!F74))="","",OFFSET('Sanitation Data'!$F$29,0,10*ROW('Sanitation Data'!F74)))</f>
        <v/>
      </c>
      <c r="DA80" s="33" t="str">
        <f ca="true">+IF(OFFSET('Sanitation Data'!$F$30,0,10*ROW('Sanitation Data'!F74))="","",OFFSET('Sanitation Data'!$F$30,0,10*ROW('Sanitation Data'!F74)))</f>
        <v/>
      </c>
      <c r="DB80" s="33" t="str">
        <f ca="true">+IF(OFFSET('Sanitation Data'!$F$31,0,10*ROW('Sanitation Data'!F74))="","",OFFSET('Sanitation Data'!$F$31,0,10*ROW('Sanitation Data'!F74)))</f>
        <v/>
      </c>
      <c r="DC80" s="33" t="str">
        <f ca="true">+IF(OFFSET('Sanitation Data'!$F$32,0,10*ROW('Sanitation Data'!F74))="","",OFFSET('Sanitation Data'!$F$32,0,10*ROW('Sanitation Data'!F74)))</f>
        <v/>
      </c>
      <c r="DD80" s="33" t="str">
        <f ca="true">+IF(OFFSET('Sanitation Data'!$F$33,0,10*ROW('Sanitation Data'!F74))="","",OFFSET('Sanitation Data'!$F$33,0,10*ROW('Sanitation Data'!F74)))</f>
        <v/>
      </c>
      <c r="DE80" s="33" t="str">
        <f ca="true">+IF(OFFSET('Sanitation Data'!$G$29,0,10*ROW('Sanitation Data'!G74))="","",OFFSET('Sanitation Data'!$G$29,0,10*ROW('Sanitation Data'!G74)))</f>
        <v/>
      </c>
      <c r="DF80" s="33" t="str">
        <f ca="true">+IF(OFFSET('Sanitation Data'!$G$30,0,10*ROW('Sanitation Data'!G74))="","",OFFSET('Sanitation Data'!$G$30,0,10*ROW('Sanitation Data'!G74)))</f>
        <v/>
      </c>
      <c r="DG80" s="33" t="str">
        <f ca="true">+IF(OFFSET('Sanitation Data'!$G$31,0,10*ROW('Sanitation Data'!G74))="","",OFFSET('Sanitation Data'!$G$31,0,10*ROW('Sanitation Data'!G74)))</f>
        <v/>
      </c>
      <c r="DH80" s="33" t="str">
        <f ca="true">+IF(OFFSET('Sanitation Data'!$G$32,0,10*ROW('Sanitation Data'!G74))="","",OFFSET('Sanitation Data'!$G$32,0,10*ROW('Sanitation Data'!G74)))</f>
        <v/>
      </c>
      <c r="DI80" s="33" t="str">
        <f ca="true">+IF(OFFSET('Sanitation Data'!$G$33,0,10*ROW('Sanitation Data'!G74))="","",OFFSET('Sanitation Data'!$G$33,0,10*ROW('Sanitation Data'!G74)))</f>
        <v/>
      </c>
      <c r="DJ80" s="33" t="str">
        <f ca="true">+IF(OFFSET('Sanitation Data'!$H$29,0,10*ROW('Sanitation Data'!H74))="","",OFFSET('Sanitation Data'!$H$29,0,10*ROW('Sanitation Data'!H74)))</f>
        <v/>
      </c>
      <c r="DK80" s="33" t="str">
        <f ca="true">+IF(OFFSET('Sanitation Data'!$H$30,0,10*ROW('Sanitation Data'!H74))="","",OFFSET('Sanitation Data'!$H$30,0,10*ROW('Sanitation Data'!H74)))</f>
        <v/>
      </c>
      <c r="DL80" s="33" t="str">
        <f ca="true">+IF(OFFSET('Sanitation Data'!$H$31,0,10*ROW('Sanitation Data'!H74))="","",OFFSET('Sanitation Data'!$H$31,0,10*ROW('Sanitation Data'!H74)))</f>
        <v/>
      </c>
      <c r="DM80" s="33" t="str">
        <f ca="true">+IF(OFFSET('Sanitation Data'!$H$32,0,10*ROW('Sanitation Data'!H74))="","",OFFSET('Sanitation Data'!$H$32,0,10*ROW('Sanitation Data'!H74)))</f>
        <v/>
      </c>
      <c r="DN80" s="33" t="str">
        <f ca="true">+IF(OFFSET('Sanitation Data'!$H$33,0,10*ROW('Sanitation Data'!H74))="","",OFFSET('Sanitation Data'!$H$33,0,10*ROW('Sanitation Data'!H74)))</f>
        <v/>
      </c>
      <c r="DO80" s="33" t="str">
        <f ca="true">+IF(OFFSET('Hygiene Data'!$C$12,0,10*ROW('Hygiene Data'!C74))="","",OFFSET('Hygiene Data'!$C$12,0,10*ROW('Hygiene Data'!C74)))</f>
        <v/>
      </c>
      <c r="DP80" s="33" t="str">
        <f ca="true">+IF(OFFSET('Hygiene Data'!$C$13,0,10*ROW('Hygiene Data'!C74))="","",OFFSET('Hygiene Data'!$C$13,0,10*ROW('Hygiene Data'!C74)))</f>
        <v/>
      </c>
      <c r="DQ80" s="33" t="str">
        <f ca="true">+IF(OFFSET('Hygiene Data'!$C$14,0,10*ROW('Hygiene Data'!C74))="","",OFFSET('Hygiene Data'!$C$14,0,10*ROW('Hygiene Data'!C74)))</f>
        <v/>
      </c>
      <c r="DR80" s="33" t="str">
        <f ca="true">+IF(OFFSET('Hygiene Data'!$D$12,0,10*ROW('Hygiene Data'!D74))="","",OFFSET('Hygiene Data'!$D$12,0,10*ROW('Hygiene Data'!D74)))</f>
        <v/>
      </c>
      <c r="DS80" s="33" t="str">
        <f ca="true">+IF(OFFSET('Hygiene Data'!$D$13,0,10*ROW('Hygiene Data'!D74))="","",OFFSET('Hygiene Data'!$D$13,0,10*ROW('Hygiene Data'!D74)))</f>
        <v/>
      </c>
      <c r="DT80" s="33" t="str">
        <f ca="true">+IF(OFFSET('Hygiene Data'!$D$14,0,10*ROW('Hygiene Data'!D74))="","",OFFSET('Hygiene Data'!$D$14,0,10*ROW('Hygiene Data'!D74)))</f>
        <v/>
      </c>
      <c r="DU80" s="33" t="str">
        <f ca="true">+IF(OFFSET('Hygiene Data'!$E$12,0,10*ROW('Hygiene Data'!E74))="","",OFFSET('Hygiene Data'!$E$12,0,10*ROW('Hygiene Data'!E74)))</f>
        <v/>
      </c>
      <c r="DV80" s="33" t="str">
        <f ca="true">+IF(OFFSET('Hygiene Data'!$E$13,0,10*ROW('Hygiene Data'!E74))="","",OFFSET('Hygiene Data'!$E$13,0,10*ROW('Hygiene Data'!E74)))</f>
        <v/>
      </c>
      <c r="DW80" s="33" t="str">
        <f ca="true">+IF(OFFSET('Hygiene Data'!$E$14,0,10*ROW('Hygiene Data'!E74))="","",OFFSET('Hygiene Data'!$E$14,0,10*ROW('Hygiene Data'!E74)))</f>
        <v/>
      </c>
      <c r="DX80" s="33" t="str">
        <f ca="true">+IF(OFFSET('Hygiene Data'!$F$12,0,10*ROW('Hygiene Data'!F74))="","",OFFSET('Hygiene Data'!$F$12,0,10*ROW('Hygiene Data'!F74)))</f>
        <v/>
      </c>
      <c r="DY80" s="33" t="str">
        <f ca="true">+IF(OFFSET('Hygiene Data'!$F$13,0,10*ROW('Hygiene Data'!F74))="","",OFFSET('Hygiene Data'!$F$13,0,10*ROW('Hygiene Data'!F74)))</f>
        <v/>
      </c>
      <c r="DZ80" s="33" t="str">
        <f ca="true">+IF(OFFSET('Hygiene Data'!$F$14,0,10*ROW('Hygiene Data'!F74))="","",OFFSET('Hygiene Data'!$F$14,0,10*ROW('Hygiene Data'!F74)))</f>
        <v/>
      </c>
      <c r="EA80" s="33" t="str">
        <f ca="true">+IF(OFFSET('Hygiene Data'!$G$12,0,10*ROW('Hygiene Data'!G74))="","",OFFSET('Hygiene Data'!$G$12,0,10*ROW('Hygiene Data'!G74)))</f>
        <v/>
      </c>
      <c r="EB80" s="33" t="str">
        <f ca="true">+IF(OFFSET('Hygiene Data'!$G$13,0,10*ROW('Hygiene Data'!G74))="","",OFFSET('Hygiene Data'!$G$13,0,10*ROW('Hygiene Data'!G74)))</f>
        <v/>
      </c>
      <c r="EC80" s="33" t="str">
        <f ca="true">+IF(OFFSET('Hygiene Data'!$G$14,0,10*ROW('Hygiene Data'!G74))="","",OFFSET('Hygiene Data'!$G$14,0,10*ROW('Hygiene Data'!G74)))</f>
        <v/>
      </c>
      <c r="ED80" s="33" t="str">
        <f ca="true">+IF(OFFSET('Hygiene Data'!$H$12,0,10*ROW('Hygiene Data'!H74))="","",OFFSET('Hygiene Data'!$H$12,0,10*ROW('Hygiene Data'!H74)))</f>
        <v/>
      </c>
      <c r="EE80" s="33" t="str">
        <f ca="true">+IF(OFFSET('Hygiene Data'!$H$13,0,10*ROW('Hygiene Data'!H74))="","",OFFSET('Hygiene Data'!$H$13,0,10*ROW('Hygiene Data'!H74)))</f>
        <v/>
      </c>
      <c r="EF80" s="33" t="str">
        <f ca="true">+IF(OFFSET('Hygiene Data'!$H$14,0,10*ROW('Hygiene Data'!H74))="","",OFFSET('Hygiene Data'!$H$14,0,10*ROW('Hygiene Data'!H74)))</f>
        <v/>
      </c>
    </row>
    <row r="81" x14ac:dyDescent="0.2">
      <c r="A81" s="56" t="str">
        <f ca="true">+IF(OFFSET('Water Data'!$B$1,0,10*ROW('Water Data'!B78))="","",OFFSET('Water Data'!$B$1,0,10*ROW('Water Data'!B78)))</f>
        <v/>
      </c>
      <c r="B81" s="56" t="str">
        <f ca="true">+IF(OFFSET('Water Data'!$A$3,0,10*ROW('Water Data'!A78))="","",OFFSET('Water Data'!$A$3,0,10*ROW('Water Data'!A78)))</f>
        <v/>
      </c>
      <c r="C81" s="56" t="str">
        <f ca="true">+IF(OFFSET('Water Data'!$C$3,0,10*ROW('Water Data'!C78))="","",OFFSET('Water Data'!$C$3,0,10*ROW('Water Data'!C78)))</f>
        <v/>
      </c>
      <c r="D81" s="244"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4"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4"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4"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4"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4"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4"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4"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4"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4"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4"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4"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4"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4"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4"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4"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4"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4"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5"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5"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5"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5"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5"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5"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5"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5"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5"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5"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5"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5"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5"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5"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5"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5"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5"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5"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5"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5"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5"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5"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5"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5"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5"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5"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5"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5"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5"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5"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6"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6"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6"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6"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6"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6"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6"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6"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6"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6"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6"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6"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6"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6"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6"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6"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6"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6"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3" t="str">
        <f ca="true">+IF(OFFSET('Water Data'!$C$28,0,10*ROW('Water Data'!C75))="","",OFFSET('Water Data'!$C$28,0,10*ROW('Water Data'!C75)))</f>
        <v/>
      </c>
      <c r="BT81" s="33" t="str">
        <f ca="true">+IF(OFFSET('Water Data'!$C$29,0,10*ROW('Water Data'!C75))="","",OFFSET('Water Data'!$C$29,0,10*ROW('Water Data'!C75)))</f>
        <v/>
      </c>
      <c r="BU81" s="33" t="str">
        <f ca="true">+IF(OFFSET('Water Data'!$C$30,0,10*ROW('Water Data'!C75))="","",OFFSET('Water Data'!$C$30,0,10*ROW('Water Data'!C75)))</f>
        <v/>
      </c>
      <c r="BV81" s="33" t="str">
        <f ca="true">+IF(OFFSET('Water Data'!$D$28,0,10*ROW('Water Data'!D75))="","",OFFSET('Water Data'!$D$28,0,10*ROW('Water Data'!D75)))</f>
        <v/>
      </c>
      <c r="BW81" s="33" t="str">
        <f ca="true">+IF(OFFSET('Water Data'!$D$29,0,10*ROW('Water Data'!D75))="","",OFFSET('Water Data'!$D$29,0,10*ROW('Water Data'!D75)))</f>
        <v/>
      </c>
      <c r="BX81" s="33" t="str">
        <f ca="true">+IF(OFFSET('Water Data'!$D$30,0,10*ROW('Water Data'!D75))="","",OFFSET('Water Data'!$D$30,0,10*ROW('Water Data'!D75)))</f>
        <v/>
      </c>
      <c r="BY81" s="33" t="str">
        <f ca="true">+IF(OFFSET('Water Data'!$E$28,0,10*ROW('Water Data'!E75))="","",OFFSET('Water Data'!$E$28,0,10*ROW('Water Data'!E75)))</f>
        <v/>
      </c>
      <c r="BZ81" s="33" t="str">
        <f ca="true">+IF(OFFSET('Water Data'!$E$29,0,10*ROW('Water Data'!E75))="","",OFFSET('Water Data'!$E$29,0,10*ROW('Water Data'!E75)))</f>
        <v/>
      </c>
      <c r="CA81" s="33" t="str">
        <f ca="true">+IF(OFFSET('Water Data'!$E$30,0,10*ROW('Water Data'!E75))="","",OFFSET('Water Data'!$E$30,0,10*ROW('Water Data'!E75)))</f>
        <v/>
      </c>
      <c r="CB81" s="33" t="str">
        <f ca="true">+IF(OFFSET('Water Data'!$F$28,0,10*ROW('Water Data'!F75))="","",OFFSET('Water Data'!$F$28,0,10*ROW('Water Data'!F75)))</f>
        <v/>
      </c>
      <c r="CC81" s="33" t="str">
        <f ca="true">+IF(OFFSET('Water Data'!$F$29,0,10*ROW('Water Data'!F75))="","",OFFSET('Water Data'!$F$29,0,10*ROW('Water Data'!F75)))</f>
        <v/>
      </c>
      <c r="CD81" s="33" t="str">
        <f ca="true">+IF(OFFSET('Water Data'!$F$30,0,10*ROW('Water Data'!F75))="","",OFFSET('Water Data'!$F$30,0,10*ROW('Water Data'!F75)))</f>
        <v/>
      </c>
      <c r="CE81" s="33" t="str">
        <f ca="true">+IF(OFFSET('Water Data'!$G$28,0,10*ROW('Water Data'!G75))="","",OFFSET('Water Data'!$G$28,0,10*ROW('Water Data'!G75)))</f>
        <v/>
      </c>
      <c r="CF81" s="33" t="str">
        <f ca="true">+IF(OFFSET('Water Data'!$G$29,0,10*ROW('Water Data'!G75))="","",OFFSET('Water Data'!$G$29,0,10*ROW('Water Data'!G75)))</f>
        <v/>
      </c>
      <c r="CG81" s="33" t="str">
        <f ca="true">+IF(OFFSET('Water Data'!$G$30,0,10*ROW('Water Data'!G75))="","",OFFSET('Water Data'!$G$30,0,10*ROW('Water Data'!G75)))</f>
        <v/>
      </c>
      <c r="CH81" s="33" t="str">
        <f ca="true">+IF(OFFSET('Water Data'!$H$28,0,10*ROW('Water Data'!H75))="","",OFFSET('Water Data'!$H$28,0,10*ROW('Water Data'!H75)))</f>
        <v/>
      </c>
      <c r="CI81" s="33" t="str">
        <f ca="true">+IF(OFFSET('Water Data'!$H$29,0,10*ROW('Water Data'!H75))="","",OFFSET('Water Data'!$H$29,0,10*ROW('Water Data'!H75)))</f>
        <v/>
      </c>
      <c r="CJ81" s="33" t="str">
        <f ca="true">+IF(OFFSET('Water Data'!$H$30,0,10*ROW('Water Data'!H75))="","",OFFSET('Water Data'!$H$30,0,10*ROW('Water Data'!H75)))</f>
        <v/>
      </c>
      <c r="CK81" s="33" t="str">
        <f ca="true">+IF(OFFSET('Sanitation Data'!$C$29,0,10*ROW('Sanitation Data'!C75))="","",OFFSET('Sanitation Data'!$C$29,0,10*ROW('Sanitation Data'!C75)))</f>
        <v/>
      </c>
      <c r="CL81" s="33" t="str">
        <f ca="true">+IF(OFFSET('Sanitation Data'!$C$30,0,10*ROW('Sanitation Data'!C75))="","",OFFSET('Sanitation Data'!$C$30,0,10*ROW('Sanitation Data'!C75)))</f>
        <v/>
      </c>
      <c r="CM81" s="33" t="str">
        <f ca="true">+IF(OFFSET('Sanitation Data'!$C$31,0,10*ROW('Sanitation Data'!C75))="","",OFFSET('Sanitation Data'!$C$31,0,10*ROW('Sanitation Data'!C75)))</f>
        <v/>
      </c>
      <c r="CN81" s="33" t="str">
        <f ca="true">+IF(OFFSET('Sanitation Data'!$C$32,0,10*ROW('Sanitation Data'!C75))="","",OFFSET('Sanitation Data'!$C$32,0,10*ROW('Sanitation Data'!C75)))</f>
        <v/>
      </c>
      <c r="CO81" s="33" t="str">
        <f ca="true">+IF(OFFSET('Sanitation Data'!$C$33,0,10*ROW('Sanitation Data'!C75))="","",OFFSET('Sanitation Data'!$C$33,0,10*ROW('Sanitation Data'!C75)))</f>
        <v/>
      </c>
      <c r="CP81" s="33" t="str">
        <f ca="true">+IF(OFFSET('Sanitation Data'!$D$29,0,10*ROW('Sanitation Data'!D75))="","",OFFSET('Sanitation Data'!$D$29,0,10*ROW('Sanitation Data'!D75)))</f>
        <v/>
      </c>
      <c r="CQ81" s="33" t="str">
        <f ca="true">+IF(OFFSET('Sanitation Data'!$D$30,0,10*ROW('Sanitation Data'!D75))="","",OFFSET('Sanitation Data'!$D$30,0,10*ROW('Sanitation Data'!D75)))</f>
        <v/>
      </c>
      <c r="CR81" s="33" t="str">
        <f ca="true">+IF(OFFSET('Sanitation Data'!$D$31,0,10*ROW('Sanitation Data'!D75))="","",OFFSET('Sanitation Data'!$D$31,0,10*ROW('Sanitation Data'!D75)))</f>
        <v/>
      </c>
      <c r="CS81" s="33" t="str">
        <f ca="true">+IF(OFFSET('Sanitation Data'!$D$32,0,10*ROW('Sanitation Data'!D75))="","",OFFSET('Sanitation Data'!$D$32,0,10*ROW('Sanitation Data'!D75)))</f>
        <v/>
      </c>
      <c r="CT81" s="33" t="str">
        <f ca="true">+IF(OFFSET('Sanitation Data'!$D$33,0,10*ROW('Sanitation Data'!D75))="","",OFFSET('Sanitation Data'!$D$33,0,10*ROW('Sanitation Data'!D75)))</f>
        <v/>
      </c>
      <c r="CU81" s="33" t="str">
        <f ca="true">+IF(OFFSET('Sanitation Data'!$E$29,0,10*ROW('Sanitation Data'!E75))="","",OFFSET('Sanitation Data'!$E$29,0,10*ROW('Sanitation Data'!E75)))</f>
        <v/>
      </c>
      <c r="CV81" s="33" t="str">
        <f ca="true">+IF(OFFSET('Sanitation Data'!$E$30,0,10*ROW('Sanitation Data'!E75))="","",OFFSET('Sanitation Data'!$E$30,0,10*ROW('Sanitation Data'!E75)))</f>
        <v/>
      </c>
      <c r="CW81" s="33" t="str">
        <f ca="true">+IF(OFFSET('Sanitation Data'!$E$31,0,10*ROW('Sanitation Data'!E75))="","",OFFSET('Sanitation Data'!$E$31,0,10*ROW('Sanitation Data'!E75)))</f>
        <v/>
      </c>
      <c r="CX81" s="33" t="str">
        <f ca="true">+IF(OFFSET('Sanitation Data'!$E$32,0,10*ROW('Sanitation Data'!E75))="","",OFFSET('Sanitation Data'!$E$32,0,10*ROW('Sanitation Data'!E75)))</f>
        <v/>
      </c>
      <c r="CY81" s="33" t="str">
        <f ca="true">+IF(OFFSET('Sanitation Data'!$E$33,0,10*ROW('Sanitation Data'!E75))="","",OFFSET('Sanitation Data'!$E$33,0,10*ROW('Sanitation Data'!E75)))</f>
        <v/>
      </c>
      <c r="CZ81" s="33" t="str">
        <f ca="true">+IF(OFFSET('Sanitation Data'!$F$29,0,10*ROW('Sanitation Data'!F75))="","",OFFSET('Sanitation Data'!$F$29,0,10*ROW('Sanitation Data'!F75)))</f>
        <v/>
      </c>
      <c r="DA81" s="33" t="str">
        <f ca="true">+IF(OFFSET('Sanitation Data'!$F$30,0,10*ROW('Sanitation Data'!F75))="","",OFFSET('Sanitation Data'!$F$30,0,10*ROW('Sanitation Data'!F75)))</f>
        <v/>
      </c>
      <c r="DB81" s="33" t="str">
        <f ca="true">+IF(OFFSET('Sanitation Data'!$F$31,0,10*ROW('Sanitation Data'!F75))="","",OFFSET('Sanitation Data'!$F$31,0,10*ROW('Sanitation Data'!F75)))</f>
        <v/>
      </c>
      <c r="DC81" s="33" t="str">
        <f ca="true">+IF(OFFSET('Sanitation Data'!$F$32,0,10*ROW('Sanitation Data'!F75))="","",OFFSET('Sanitation Data'!$F$32,0,10*ROW('Sanitation Data'!F75)))</f>
        <v/>
      </c>
      <c r="DD81" s="33" t="str">
        <f ca="true">+IF(OFFSET('Sanitation Data'!$F$33,0,10*ROW('Sanitation Data'!F75))="","",OFFSET('Sanitation Data'!$F$33,0,10*ROW('Sanitation Data'!F75)))</f>
        <v/>
      </c>
      <c r="DE81" s="33" t="str">
        <f ca="true">+IF(OFFSET('Sanitation Data'!$G$29,0,10*ROW('Sanitation Data'!G75))="","",OFFSET('Sanitation Data'!$G$29,0,10*ROW('Sanitation Data'!G75)))</f>
        <v/>
      </c>
      <c r="DF81" s="33" t="str">
        <f ca="true">+IF(OFFSET('Sanitation Data'!$G$30,0,10*ROW('Sanitation Data'!G75))="","",OFFSET('Sanitation Data'!$G$30,0,10*ROW('Sanitation Data'!G75)))</f>
        <v/>
      </c>
      <c r="DG81" s="33" t="str">
        <f ca="true">+IF(OFFSET('Sanitation Data'!$G$31,0,10*ROW('Sanitation Data'!G75))="","",OFFSET('Sanitation Data'!$G$31,0,10*ROW('Sanitation Data'!G75)))</f>
        <v/>
      </c>
      <c r="DH81" s="33" t="str">
        <f ca="true">+IF(OFFSET('Sanitation Data'!$G$32,0,10*ROW('Sanitation Data'!G75))="","",OFFSET('Sanitation Data'!$G$32,0,10*ROW('Sanitation Data'!G75)))</f>
        <v/>
      </c>
      <c r="DI81" s="33" t="str">
        <f ca="true">+IF(OFFSET('Sanitation Data'!$G$33,0,10*ROW('Sanitation Data'!G75))="","",OFFSET('Sanitation Data'!$G$33,0,10*ROW('Sanitation Data'!G75)))</f>
        <v/>
      </c>
      <c r="DJ81" s="33" t="str">
        <f ca="true">+IF(OFFSET('Sanitation Data'!$H$29,0,10*ROW('Sanitation Data'!H75))="","",OFFSET('Sanitation Data'!$H$29,0,10*ROW('Sanitation Data'!H75)))</f>
        <v/>
      </c>
      <c r="DK81" s="33" t="str">
        <f ca="true">+IF(OFFSET('Sanitation Data'!$H$30,0,10*ROW('Sanitation Data'!H75))="","",OFFSET('Sanitation Data'!$H$30,0,10*ROW('Sanitation Data'!H75)))</f>
        <v/>
      </c>
      <c r="DL81" s="33" t="str">
        <f ca="true">+IF(OFFSET('Sanitation Data'!$H$31,0,10*ROW('Sanitation Data'!H75))="","",OFFSET('Sanitation Data'!$H$31,0,10*ROW('Sanitation Data'!H75)))</f>
        <v/>
      </c>
      <c r="DM81" s="33" t="str">
        <f ca="true">+IF(OFFSET('Sanitation Data'!$H$32,0,10*ROW('Sanitation Data'!H75))="","",OFFSET('Sanitation Data'!$H$32,0,10*ROW('Sanitation Data'!H75)))</f>
        <v/>
      </c>
      <c r="DN81" s="33" t="str">
        <f ca="true">+IF(OFFSET('Sanitation Data'!$H$33,0,10*ROW('Sanitation Data'!H75))="","",OFFSET('Sanitation Data'!$H$33,0,10*ROW('Sanitation Data'!H75)))</f>
        <v/>
      </c>
      <c r="DO81" s="33" t="str">
        <f ca="true">+IF(OFFSET('Hygiene Data'!$C$12,0,10*ROW('Hygiene Data'!C75))="","",OFFSET('Hygiene Data'!$C$12,0,10*ROW('Hygiene Data'!C75)))</f>
        <v/>
      </c>
      <c r="DP81" s="33" t="str">
        <f ca="true">+IF(OFFSET('Hygiene Data'!$C$13,0,10*ROW('Hygiene Data'!C75))="","",OFFSET('Hygiene Data'!$C$13,0,10*ROW('Hygiene Data'!C75)))</f>
        <v/>
      </c>
      <c r="DQ81" s="33" t="str">
        <f ca="true">+IF(OFFSET('Hygiene Data'!$C$14,0,10*ROW('Hygiene Data'!C75))="","",OFFSET('Hygiene Data'!$C$14,0,10*ROW('Hygiene Data'!C75)))</f>
        <v/>
      </c>
      <c r="DR81" s="33" t="str">
        <f ca="true">+IF(OFFSET('Hygiene Data'!$D$12,0,10*ROW('Hygiene Data'!D75))="","",OFFSET('Hygiene Data'!$D$12,0,10*ROW('Hygiene Data'!D75)))</f>
        <v/>
      </c>
      <c r="DS81" s="33" t="str">
        <f ca="true">+IF(OFFSET('Hygiene Data'!$D$13,0,10*ROW('Hygiene Data'!D75))="","",OFFSET('Hygiene Data'!$D$13,0,10*ROW('Hygiene Data'!D75)))</f>
        <v/>
      </c>
      <c r="DT81" s="33" t="str">
        <f ca="true">+IF(OFFSET('Hygiene Data'!$D$14,0,10*ROW('Hygiene Data'!D75))="","",OFFSET('Hygiene Data'!$D$14,0,10*ROW('Hygiene Data'!D75)))</f>
        <v/>
      </c>
      <c r="DU81" s="33" t="str">
        <f ca="true">+IF(OFFSET('Hygiene Data'!$E$12,0,10*ROW('Hygiene Data'!E75))="","",OFFSET('Hygiene Data'!$E$12,0,10*ROW('Hygiene Data'!E75)))</f>
        <v/>
      </c>
      <c r="DV81" s="33" t="str">
        <f ca="true">+IF(OFFSET('Hygiene Data'!$E$13,0,10*ROW('Hygiene Data'!E75))="","",OFFSET('Hygiene Data'!$E$13,0,10*ROW('Hygiene Data'!E75)))</f>
        <v/>
      </c>
      <c r="DW81" s="33" t="str">
        <f ca="true">+IF(OFFSET('Hygiene Data'!$E$14,0,10*ROW('Hygiene Data'!E75))="","",OFFSET('Hygiene Data'!$E$14,0,10*ROW('Hygiene Data'!E75)))</f>
        <v/>
      </c>
      <c r="DX81" s="33" t="str">
        <f ca="true">+IF(OFFSET('Hygiene Data'!$F$12,0,10*ROW('Hygiene Data'!F75))="","",OFFSET('Hygiene Data'!$F$12,0,10*ROW('Hygiene Data'!F75)))</f>
        <v/>
      </c>
      <c r="DY81" s="33" t="str">
        <f ca="true">+IF(OFFSET('Hygiene Data'!$F$13,0,10*ROW('Hygiene Data'!F75))="","",OFFSET('Hygiene Data'!$F$13,0,10*ROW('Hygiene Data'!F75)))</f>
        <v/>
      </c>
      <c r="DZ81" s="33" t="str">
        <f ca="true">+IF(OFFSET('Hygiene Data'!$F$14,0,10*ROW('Hygiene Data'!F75))="","",OFFSET('Hygiene Data'!$F$14,0,10*ROW('Hygiene Data'!F75)))</f>
        <v/>
      </c>
      <c r="EA81" s="33" t="str">
        <f ca="true">+IF(OFFSET('Hygiene Data'!$G$12,0,10*ROW('Hygiene Data'!G75))="","",OFFSET('Hygiene Data'!$G$12,0,10*ROW('Hygiene Data'!G75)))</f>
        <v/>
      </c>
      <c r="EB81" s="33" t="str">
        <f ca="true">+IF(OFFSET('Hygiene Data'!$G$13,0,10*ROW('Hygiene Data'!G75))="","",OFFSET('Hygiene Data'!$G$13,0,10*ROW('Hygiene Data'!G75)))</f>
        <v/>
      </c>
      <c r="EC81" s="33" t="str">
        <f ca="true">+IF(OFFSET('Hygiene Data'!$G$14,0,10*ROW('Hygiene Data'!G75))="","",OFFSET('Hygiene Data'!$G$14,0,10*ROW('Hygiene Data'!G75)))</f>
        <v/>
      </c>
      <c r="ED81" s="33" t="str">
        <f ca="true">+IF(OFFSET('Hygiene Data'!$H$12,0,10*ROW('Hygiene Data'!H75))="","",OFFSET('Hygiene Data'!$H$12,0,10*ROW('Hygiene Data'!H75)))</f>
        <v/>
      </c>
      <c r="EE81" s="33" t="str">
        <f ca="true">+IF(OFFSET('Hygiene Data'!$H$13,0,10*ROW('Hygiene Data'!H75))="","",OFFSET('Hygiene Data'!$H$13,0,10*ROW('Hygiene Data'!H75)))</f>
        <v/>
      </c>
      <c r="EF81" s="33" t="str">
        <f ca="true">+IF(OFFSET('Hygiene Data'!$H$14,0,10*ROW('Hygiene Data'!H75))="","",OFFSET('Hygiene Data'!$H$14,0,10*ROW('Hygiene Data'!H75)))</f>
        <v/>
      </c>
    </row>
    <row r="82" x14ac:dyDescent="0.2">
      <c r="A82" s="56" t="str">
        <f ca="true">+IF(OFFSET('Water Data'!$B$1,0,10*ROW('Water Data'!B79))="","",OFFSET('Water Data'!$B$1,0,10*ROW('Water Data'!B79)))</f>
        <v/>
      </c>
      <c r="B82" s="56" t="str">
        <f ca="true">+IF(OFFSET('Water Data'!$A$3,0,10*ROW('Water Data'!A79))="","",OFFSET('Water Data'!$A$3,0,10*ROW('Water Data'!A79)))</f>
        <v/>
      </c>
      <c r="C82" s="56" t="str">
        <f ca="true">+IF(OFFSET('Water Data'!$C$3,0,10*ROW('Water Data'!C79))="","",OFFSET('Water Data'!$C$3,0,10*ROW('Water Data'!C79)))</f>
        <v/>
      </c>
      <c r="D82" s="244"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4"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4"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4"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4"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4"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4"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4"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4"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4"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4"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4"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4"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4"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4"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4"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4"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4"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5"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5"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5"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5"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5"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5"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5"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5"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5"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5"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5"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5"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5"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5"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5"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5"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5"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5"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5"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5"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5"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5"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5"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5"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5"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5"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5"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5"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5"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5"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6"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6"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6"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6"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6"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6"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6"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6"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6"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6"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6"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6"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6"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6"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6"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6"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6"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6"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3" t="str">
        <f ca="true">+IF(OFFSET('Water Data'!$C$28,0,10*ROW('Water Data'!C76))="","",OFFSET('Water Data'!$C$28,0,10*ROW('Water Data'!C76)))</f>
        <v/>
      </c>
      <c r="BT82" s="33" t="str">
        <f ca="true">+IF(OFFSET('Water Data'!$C$29,0,10*ROW('Water Data'!C76))="","",OFFSET('Water Data'!$C$29,0,10*ROW('Water Data'!C76)))</f>
        <v/>
      </c>
      <c r="BU82" s="33" t="str">
        <f ca="true">+IF(OFFSET('Water Data'!$C$30,0,10*ROW('Water Data'!C76))="","",OFFSET('Water Data'!$C$30,0,10*ROW('Water Data'!C76)))</f>
        <v/>
      </c>
      <c r="BV82" s="33" t="str">
        <f ca="true">+IF(OFFSET('Water Data'!$D$28,0,10*ROW('Water Data'!D76))="","",OFFSET('Water Data'!$D$28,0,10*ROW('Water Data'!D76)))</f>
        <v/>
      </c>
      <c r="BW82" s="33" t="str">
        <f ca="true">+IF(OFFSET('Water Data'!$D$29,0,10*ROW('Water Data'!D76))="","",OFFSET('Water Data'!$D$29,0,10*ROW('Water Data'!D76)))</f>
        <v/>
      </c>
      <c r="BX82" s="33" t="str">
        <f ca="true">+IF(OFFSET('Water Data'!$D$30,0,10*ROW('Water Data'!D76))="","",OFFSET('Water Data'!$D$30,0,10*ROW('Water Data'!D76)))</f>
        <v/>
      </c>
      <c r="BY82" s="33" t="str">
        <f ca="true">+IF(OFFSET('Water Data'!$E$28,0,10*ROW('Water Data'!E76))="","",OFFSET('Water Data'!$E$28,0,10*ROW('Water Data'!E76)))</f>
        <v/>
      </c>
      <c r="BZ82" s="33" t="str">
        <f ca="true">+IF(OFFSET('Water Data'!$E$29,0,10*ROW('Water Data'!E76))="","",OFFSET('Water Data'!$E$29,0,10*ROW('Water Data'!E76)))</f>
        <v/>
      </c>
      <c r="CA82" s="33" t="str">
        <f ca="true">+IF(OFFSET('Water Data'!$E$30,0,10*ROW('Water Data'!E76))="","",OFFSET('Water Data'!$E$30,0,10*ROW('Water Data'!E76)))</f>
        <v/>
      </c>
      <c r="CB82" s="33" t="str">
        <f ca="true">+IF(OFFSET('Water Data'!$F$28,0,10*ROW('Water Data'!F76))="","",OFFSET('Water Data'!$F$28,0,10*ROW('Water Data'!F76)))</f>
        <v/>
      </c>
      <c r="CC82" s="33" t="str">
        <f ca="true">+IF(OFFSET('Water Data'!$F$29,0,10*ROW('Water Data'!F76))="","",OFFSET('Water Data'!$F$29,0,10*ROW('Water Data'!F76)))</f>
        <v/>
      </c>
      <c r="CD82" s="33" t="str">
        <f ca="true">+IF(OFFSET('Water Data'!$F$30,0,10*ROW('Water Data'!F76))="","",OFFSET('Water Data'!$F$30,0,10*ROW('Water Data'!F76)))</f>
        <v/>
      </c>
      <c r="CE82" s="33" t="str">
        <f ca="true">+IF(OFFSET('Water Data'!$G$28,0,10*ROW('Water Data'!G76))="","",OFFSET('Water Data'!$G$28,0,10*ROW('Water Data'!G76)))</f>
        <v/>
      </c>
      <c r="CF82" s="33" t="str">
        <f ca="true">+IF(OFFSET('Water Data'!$G$29,0,10*ROW('Water Data'!G76))="","",OFFSET('Water Data'!$G$29,0,10*ROW('Water Data'!G76)))</f>
        <v/>
      </c>
      <c r="CG82" s="33" t="str">
        <f ca="true">+IF(OFFSET('Water Data'!$G$30,0,10*ROW('Water Data'!G76))="","",OFFSET('Water Data'!$G$30,0,10*ROW('Water Data'!G76)))</f>
        <v/>
      </c>
      <c r="CH82" s="33" t="str">
        <f ca="true">+IF(OFFSET('Water Data'!$H$28,0,10*ROW('Water Data'!H76))="","",OFFSET('Water Data'!$H$28,0,10*ROW('Water Data'!H76)))</f>
        <v/>
      </c>
      <c r="CI82" s="33" t="str">
        <f ca="true">+IF(OFFSET('Water Data'!$H$29,0,10*ROW('Water Data'!H76))="","",OFFSET('Water Data'!$H$29,0,10*ROW('Water Data'!H76)))</f>
        <v/>
      </c>
      <c r="CJ82" s="33" t="str">
        <f ca="true">+IF(OFFSET('Water Data'!$H$30,0,10*ROW('Water Data'!H76))="","",OFFSET('Water Data'!$H$30,0,10*ROW('Water Data'!H76)))</f>
        <v/>
      </c>
      <c r="CK82" s="33" t="str">
        <f ca="true">+IF(OFFSET('Sanitation Data'!$C$29,0,10*ROW('Sanitation Data'!C76))="","",OFFSET('Sanitation Data'!$C$29,0,10*ROW('Sanitation Data'!C76)))</f>
        <v/>
      </c>
      <c r="CL82" s="33" t="str">
        <f ca="true">+IF(OFFSET('Sanitation Data'!$C$30,0,10*ROW('Sanitation Data'!C76))="","",OFFSET('Sanitation Data'!$C$30,0,10*ROW('Sanitation Data'!C76)))</f>
        <v/>
      </c>
      <c r="CM82" s="33" t="str">
        <f ca="true">+IF(OFFSET('Sanitation Data'!$C$31,0,10*ROW('Sanitation Data'!C76))="","",OFFSET('Sanitation Data'!$C$31,0,10*ROW('Sanitation Data'!C76)))</f>
        <v/>
      </c>
      <c r="CN82" s="33" t="str">
        <f ca="true">+IF(OFFSET('Sanitation Data'!$C$32,0,10*ROW('Sanitation Data'!C76))="","",OFFSET('Sanitation Data'!$C$32,0,10*ROW('Sanitation Data'!C76)))</f>
        <v/>
      </c>
      <c r="CO82" s="33" t="str">
        <f ca="true">+IF(OFFSET('Sanitation Data'!$C$33,0,10*ROW('Sanitation Data'!C76))="","",OFFSET('Sanitation Data'!$C$33,0,10*ROW('Sanitation Data'!C76)))</f>
        <v/>
      </c>
      <c r="CP82" s="33" t="str">
        <f ca="true">+IF(OFFSET('Sanitation Data'!$D$29,0,10*ROW('Sanitation Data'!D76))="","",OFFSET('Sanitation Data'!$D$29,0,10*ROW('Sanitation Data'!D76)))</f>
        <v/>
      </c>
      <c r="CQ82" s="33" t="str">
        <f ca="true">+IF(OFFSET('Sanitation Data'!$D$30,0,10*ROW('Sanitation Data'!D76))="","",OFFSET('Sanitation Data'!$D$30,0,10*ROW('Sanitation Data'!D76)))</f>
        <v/>
      </c>
      <c r="CR82" s="33" t="str">
        <f ca="true">+IF(OFFSET('Sanitation Data'!$D$31,0,10*ROW('Sanitation Data'!D76))="","",OFFSET('Sanitation Data'!$D$31,0,10*ROW('Sanitation Data'!D76)))</f>
        <v/>
      </c>
      <c r="CS82" s="33" t="str">
        <f ca="true">+IF(OFFSET('Sanitation Data'!$D$32,0,10*ROW('Sanitation Data'!D76))="","",OFFSET('Sanitation Data'!$D$32,0,10*ROW('Sanitation Data'!D76)))</f>
        <v/>
      </c>
      <c r="CT82" s="33" t="str">
        <f ca="true">+IF(OFFSET('Sanitation Data'!$D$33,0,10*ROW('Sanitation Data'!D76))="","",OFFSET('Sanitation Data'!$D$33,0,10*ROW('Sanitation Data'!D76)))</f>
        <v/>
      </c>
      <c r="CU82" s="33" t="str">
        <f ca="true">+IF(OFFSET('Sanitation Data'!$E$29,0,10*ROW('Sanitation Data'!E76))="","",OFFSET('Sanitation Data'!$E$29,0,10*ROW('Sanitation Data'!E76)))</f>
        <v/>
      </c>
      <c r="CV82" s="33" t="str">
        <f ca="true">+IF(OFFSET('Sanitation Data'!$E$30,0,10*ROW('Sanitation Data'!E76))="","",OFFSET('Sanitation Data'!$E$30,0,10*ROW('Sanitation Data'!E76)))</f>
        <v/>
      </c>
      <c r="CW82" s="33" t="str">
        <f ca="true">+IF(OFFSET('Sanitation Data'!$E$31,0,10*ROW('Sanitation Data'!E76))="","",OFFSET('Sanitation Data'!$E$31,0,10*ROW('Sanitation Data'!E76)))</f>
        <v/>
      </c>
      <c r="CX82" s="33" t="str">
        <f ca="true">+IF(OFFSET('Sanitation Data'!$E$32,0,10*ROW('Sanitation Data'!E76))="","",OFFSET('Sanitation Data'!$E$32,0,10*ROW('Sanitation Data'!E76)))</f>
        <v/>
      </c>
      <c r="CY82" s="33" t="str">
        <f ca="true">+IF(OFFSET('Sanitation Data'!$E$33,0,10*ROW('Sanitation Data'!E76))="","",OFFSET('Sanitation Data'!$E$33,0,10*ROW('Sanitation Data'!E76)))</f>
        <v/>
      </c>
      <c r="CZ82" s="33" t="str">
        <f ca="true">+IF(OFFSET('Sanitation Data'!$F$29,0,10*ROW('Sanitation Data'!F76))="","",OFFSET('Sanitation Data'!$F$29,0,10*ROW('Sanitation Data'!F76)))</f>
        <v/>
      </c>
      <c r="DA82" s="33" t="str">
        <f ca="true">+IF(OFFSET('Sanitation Data'!$F$30,0,10*ROW('Sanitation Data'!F76))="","",OFFSET('Sanitation Data'!$F$30,0,10*ROW('Sanitation Data'!F76)))</f>
        <v/>
      </c>
      <c r="DB82" s="33" t="str">
        <f ca="true">+IF(OFFSET('Sanitation Data'!$F$31,0,10*ROW('Sanitation Data'!F76))="","",OFFSET('Sanitation Data'!$F$31,0,10*ROW('Sanitation Data'!F76)))</f>
        <v/>
      </c>
      <c r="DC82" s="33" t="str">
        <f ca="true">+IF(OFFSET('Sanitation Data'!$F$32,0,10*ROW('Sanitation Data'!F76))="","",OFFSET('Sanitation Data'!$F$32,0,10*ROW('Sanitation Data'!F76)))</f>
        <v/>
      </c>
      <c r="DD82" s="33" t="str">
        <f ca="true">+IF(OFFSET('Sanitation Data'!$F$33,0,10*ROW('Sanitation Data'!F76))="","",OFFSET('Sanitation Data'!$F$33,0,10*ROW('Sanitation Data'!F76)))</f>
        <v/>
      </c>
      <c r="DE82" s="33" t="str">
        <f ca="true">+IF(OFFSET('Sanitation Data'!$G$29,0,10*ROW('Sanitation Data'!G76))="","",OFFSET('Sanitation Data'!$G$29,0,10*ROW('Sanitation Data'!G76)))</f>
        <v/>
      </c>
      <c r="DF82" s="33" t="str">
        <f ca="true">+IF(OFFSET('Sanitation Data'!$G$30,0,10*ROW('Sanitation Data'!G76))="","",OFFSET('Sanitation Data'!$G$30,0,10*ROW('Sanitation Data'!G76)))</f>
        <v/>
      </c>
      <c r="DG82" s="33" t="str">
        <f ca="true">+IF(OFFSET('Sanitation Data'!$G$31,0,10*ROW('Sanitation Data'!G76))="","",OFFSET('Sanitation Data'!$G$31,0,10*ROW('Sanitation Data'!G76)))</f>
        <v/>
      </c>
      <c r="DH82" s="33" t="str">
        <f ca="true">+IF(OFFSET('Sanitation Data'!$G$32,0,10*ROW('Sanitation Data'!G76))="","",OFFSET('Sanitation Data'!$G$32,0,10*ROW('Sanitation Data'!G76)))</f>
        <v/>
      </c>
      <c r="DI82" s="33" t="str">
        <f ca="true">+IF(OFFSET('Sanitation Data'!$G$33,0,10*ROW('Sanitation Data'!G76))="","",OFFSET('Sanitation Data'!$G$33,0,10*ROW('Sanitation Data'!G76)))</f>
        <v/>
      </c>
      <c r="DJ82" s="33" t="str">
        <f ca="true">+IF(OFFSET('Sanitation Data'!$H$29,0,10*ROW('Sanitation Data'!H76))="","",OFFSET('Sanitation Data'!$H$29,0,10*ROW('Sanitation Data'!H76)))</f>
        <v/>
      </c>
      <c r="DK82" s="33" t="str">
        <f ca="true">+IF(OFFSET('Sanitation Data'!$H$30,0,10*ROW('Sanitation Data'!H76))="","",OFFSET('Sanitation Data'!$H$30,0,10*ROW('Sanitation Data'!H76)))</f>
        <v/>
      </c>
      <c r="DL82" s="33" t="str">
        <f ca="true">+IF(OFFSET('Sanitation Data'!$H$31,0,10*ROW('Sanitation Data'!H76))="","",OFFSET('Sanitation Data'!$H$31,0,10*ROW('Sanitation Data'!H76)))</f>
        <v/>
      </c>
      <c r="DM82" s="33" t="str">
        <f ca="true">+IF(OFFSET('Sanitation Data'!$H$32,0,10*ROW('Sanitation Data'!H76))="","",OFFSET('Sanitation Data'!$H$32,0,10*ROW('Sanitation Data'!H76)))</f>
        <v/>
      </c>
      <c r="DN82" s="33" t="str">
        <f ca="true">+IF(OFFSET('Sanitation Data'!$H$33,0,10*ROW('Sanitation Data'!H76))="","",OFFSET('Sanitation Data'!$H$33,0,10*ROW('Sanitation Data'!H76)))</f>
        <v/>
      </c>
      <c r="DO82" s="33" t="str">
        <f ca="true">+IF(OFFSET('Hygiene Data'!$C$12,0,10*ROW('Hygiene Data'!C76))="","",OFFSET('Hygiene Data'!$C$12,0,10*ROW('Hygiene Data'!C76)))</f>
        <v/>
      </c>
      <c r="DP82" s="33" t="str">
        <f ca="true">+IF(OFFSET('Hygiene Data'!$C$13,0,10*ROW('Hygiene Data'!C76))="","",OFFSET('Hygiene Data'!$C$13,0,10*ROW('Hygiene Data'!C76)))</f>
        <v/>
      </c>
      <c r="DQ82" s="33" t="str">
        <f ca="true">+IF(OFFSET('Hygiene Data'!$C$14,0,10*ROW('Hygiene Data'!C76))="","",OFFSET('Hygiene Data'!$C$14,0,10*ROW('Hygiene Data'!C76)))</f>
        <v/>
      </c>
      <c r="DR82" s="33" t="str">
        <f ca="true">+IF(OFFSET('Hygiene Data'!$D$12,0,10*ROW('Hygiene Data'!D76))="","",OFFSET('Hygiene Data'!$D$12,0,10*ROW('Hygiene Data'!D76)))</f>
        <v/>
      </c>
      <c r="DS82" s="33" t="str">
        <f ca="true">+IF(OFFSET('Hygiene Data'!$D$13,0,10*ROW('Hygiene Data'!D76))="","",OFFSET('Hygiene Data'!$D$13,0,10*ROW('Hygiene Data'!D76)))</f>
        <v/>
      </c>
      <c r="DT82" s="33" t="str">
        <f ca="true">+IF(OFFSET('Hygiene Data'!$D$14,0,10*ROW('Hygiene Data'!D76))="","",OFFSET('Hygiene Data'!$D$14,0,10*ROW('Hygiene Data'!D76)))</f>
        <v/>
      </c>
      <c r="DU82" s="33" t="str">
        <f ca="true">+IF(OFFSET('Hygiene Data'!$E$12,0,10*ROW('Hygiene Data'!E76))="","",OFFSET('Hygiene Data'!$E$12,0,10*ROW('Hygiene Data'!E76)))</f>
        <v/>
      </c>
      <c r="DV82" s="33" t="str">
        <f ca="true">+IF(OFFSET('Hygiene Data'!$E$13,0,10*ROW('Hygiene Data'!E76))="","",OFFSET('Hygiene Data'!$E$13,0,10*ROW('Hygiene Data'!E76)))</f>
        <v/>
      </c>
      <c r="DW82" s="33" t="str">
        <f ca="true">+IF(OFFSET('Hygiene Data'!$E$14,0,10*ROW('Hygiene Data'!E76))="","",OFFSET('Hygiene Data'!$E$14,0,10*ROW('Hygiene Data'!E76)))</f>
        <v/>
      </c>
      <c r="DX82" s="33" t="str">
        <f ca="true">+IF(OFFSET('Hygiene Data'!$F$12,0,10*ROW('Hygiene Data'!F76))="","",OFFSET('Hygiene Data'!$F$12,0,10*ROW('Hygiene Data'!F76)))</f>
        <v/>
      </c>
      <c r="DY82" s="33" t="str">
        <f ca="true">+IF(OFFSET('Hygiene Data'!$F$13,0,10*ROW('Hygiene Data'!F76))="","",OFFSET('Hygiene Data'!$F$13,0,10*ROW('Hygiene Data'!F76)))</f>
        <v/>
      </c>
      <c r="DZ82" s="33" t="str">
        <f ca="true">+IF(OFFSET('Hygiene Data'!$F$14,0,10*ROW('Hygiene Data'!F76))="","",OFFSET('Hygiene Data'!$F$14,0,10*ROW('Hygiene Data'!F76)))</f>
        <v/>
      </c>
      <c r="EA82" s="33" t="str">
        <f ca="true">+IF(OFFSET('Hygiene Data'!$G$12,0,10*ROW('Hygiene Data'!G76))="","",OFFSET('Hygiene Data'!$G$12,0,10*ROW('Hygiene Data'!G76)))</f>
        <v/>
      </c>
      <c r="EB82" s="33" t="str">
        <f ca="true">+IF(OFFSET('Hygiene Data'!$G$13,0,10*ROW('Hygiene Data'!G76))="","",OFFSET('Hygiene Data'!$G$13,0,10*ROW('Hygiene Data'!G76)))</f>
        <v/>
      </c>
      <c r="EC82" s="33" t="str">
        <f ca="true">+IF(OFFSET('Hygiene Data'!$G$14,0,10*ROW('Hygiene Data'!G76))="","",OFFSET('Hygiene Data'!$G$14,0,10*ROW('Hygiene Data'!G76)))</f>
        <v/>
      </c>
      <c r="ED82" s="33" t="str">
        <f ca="true">+IF(OFFSET('Hygiene Data'!$H$12,0,10*ROW('Hygiene Data'!H76))="","",OFFSET('Hygiene Data'!$H$12,0,10*ROW('Hygiene Data'!H76)))</f>
        <v/>
      </c>
      <c r="EE82" s="33" t="str">
        <f ca="true">+IF(OFFSET('Hygiene Data'!$H$13,0,10*ROW('Hygiene Data'!H76))="","",OFFSET('Hygiene Data'!$H$13,0,10*ROW('Hygiene Data'!H76)))</f>
        <v/>
      </c>
      <c r="EF82" s="33" t="str">
        <f ca="true">+IF(OFFSET('Hygiene Data'!$H$14,0,10*ROW('Hygiene Data'!H76))="","",OFFSET('Hygiene Data'!$H$14,0,10*ROW('Hygiene Data'!H76)))</f>
        <v/>
      </c>
    </row>
    <row r="83" x14ac:dyDescent="0.2">
      <c r="A83" s="56" t="str">
        <f ca="true">+IF(OFFSET('Water Data'!$B$1,0,10*ROW('Water Data'!B80))="","",OFFSET('Water Data'!$B$1,0,10*ROW('Water Data'!B80)))</f>
        <v/>
      </c>
      <c r="B83" s="56" t="str">
        <f ca="true">+IF(OFFSET('Water Data'!$A$3,0,10*ROW('Water Data'!A80))="","",OFFSET('Water Data'!$A$3,0,10*ROW('Water Data'!A80)))</f>
        <v/>
      </c>
      <c r="C83" s="56" t="str">
        <f ca="true">+IF(OFFSET('Water Data'!$C$3,0,10*ROW('Water Data'!C80))="","",OFFSET('Water Data'!$C$3,0,10*ROW('Water Data'!C80)))</f>
        <v/>
      </c>
      <c r="D83" s="244"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4"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4"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4"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4"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4"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4"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4"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4"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4"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4"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4"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4"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4"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4"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4"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4"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4"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5"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5"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5"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5"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5"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5"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5"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5"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5"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5"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5"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5"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5"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5"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5"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5"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5"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5"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5"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5"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5"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5"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5"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5"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5"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5"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5"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5"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5"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5"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6"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6"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6"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6"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6"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6"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6"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6"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6"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6"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6"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6"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6"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6"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6"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6"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6"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6"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3" t="str">
        <f ca="true">+IF(OFFSET('Water Data'!$C$28,0,10*ROW('Water Data'!C77))="","",OFFSET('Water Data'!$C$28,0,10*ROW('Water Data'!C77)))</f>
        <v/>
      </c>
      <c r="BT83" s="33" t="str">
        <f ca="true">+IF(OFFSET('Water Data'!$C$29,0,10*ROW('Water Data'!C77))="","",OFFSET('Water Data'!$C$29,0,10*ROW('Water Data'!C77)))</f>
        <v/>
      </c>
      <c r="BU83" s="33" t="str">
        <f ca="true">+IF(OFFSET('Water Data'!$C$30,0,10*ROW('Water Data'!C77))="","",OFFSET('Water Data'!$C$30,0,10*ROW('Water Data'!C77)))</f>
        <v/>
      </c>
      <c r="BV83" s="33" t="str">
        <f ca="true">+IF(OFFSET('Water Data'!$D$28,0,10*ROW('Water Data'!D77))="","",OFFSET('Water Data'!$D$28,0,10*ROW('Water Data'!D77)))</f>
        <v/>
      </c>
      <c r="BW83" s="33" t="str">
        <f ca="true">+IF(OFFSET('Water Data'!$D$29,0,10*ROW('Water Data'!D77))="","",OFFSET('Water Data'!$D$29,0,10*ROW('Water Data'!D77)))</f>
        <v/>
      </c>
      <c r="BX83" s="33" t="str">
        <f ca="true">+IF(OFFSET('Water Data'!$D$30,0,10*ROW('Water Data'!D77))="","",OFFSET('Water Data'!$D$30,0,10*ROW('Water Data'!D77)))</f>
        <v/>
      </c>
      <c r="BY83" s="33" t="str">
        <f ca="true">+IF(OFFSET('Water Data'!$E$28,0,10*ROW('Water Data'!E77))="","",OFFSET('Water Data'!$E$28,0,10*ROW('Water Data'!E77)))</f>
        <v/>
      </c>
      <c r="BZ83" s="33" t="str">
        <f ca="true">+IF(OFFSET('Water Data'!$E$29,0,10*ROW('Water Data'!E77))="","",OFFSET('Water Data'!$E$29,0,10*ROW('Water Data'!E77)))</f>
        <v/>
      </c>
      <c r="CA83" s="33" t="str">
        <f ca="true">+IF(OFFSET('Water Data'!$E$30,0,10*ROW('Water Data'!E77))="","",OFFSET('Water Data'!$E$30,0,10*ROW('Water Data'!E77)))</f>
        <v/>
      </c>
      <c r="CB83" s="33" t="str">
        <f ca="true">+IF(OFFSET('Water Data'!$F$28,0,10*ROW('Water Data'!F77))="","",OFFSET('Water Data'!$F$28,0,10*ROW('Water Data'!F77)))</f>
        <v/>
      </c>
      <c r="CC83" s="33" t="str">
        <f ca="true">+IF(OFFSET('Water Data'!$F$29,0,10*ROW('Water Data'!F77))="","",OFFSET('Water Data'!$F$29,0,10*ROW('Water Data'!F77)))</f>
        <v/>
      </c>
      <c r="CD83" s="33" t="str">
        <f ca="true">+IF(OFFSET('Water Data'!$F$30,0,10*ROW('Water Data'!F77))="","",OFFSET('Water Data'!$F$30,0,10*ROW('Water Data'!F77)))</f>
        <v/>
      </c>
      <c r="CE83" s="33" t="str">
        <f ca="true">+IF(OFFSET('Water Data'!$G$28,0,10*ROW('Water Data'!G77))="","",OFFSET('Water Data'!$G$28,0,10*ROW('Water Data'!G77)))</f>
        <v/>
      </c>
      <c r="CF83" s="33" t="str">
        <f ca="true">+IF(OFFSET('Water Data'!$G$29,0,10*ROW('Water Data'!G77))="","",OFFSET('Water Data'!$G$29,0,10*ROW('Water Data'!G77)))</f>
        <v/>
      </c>
      <c r="CG83" s="33" t="str">
        <f ca="true">+IF(OFFSET('Water Data'!$G$30,0,10*ROW('Water Data'!G77))="","",OFFSET('Water Data'!$G$30,0,10*ROW('Water Data'!G77)))</f>
        <v/>
      </c>
      <c r="CH83" s="33" t="str">
        <f ca="true">+IF(OFFSET('Water Data'!$H$28,0,10*ROW('Water Data'!H77))="","",OFFSET('Water Data'!$H$28,0,10*ROW('Water Data'!H77)))</f>
        <v/>
      </c>
      <c r="CI83" s="33" t="str">
        <f ca="true">+IF(OFFSET('Water Data'!$H$29,0,10*ROW('Water Data'!H77))="","",OFFSET('Water Data'!$H$29,0,10*ROW('Water Data'!H77)))</f>
        <v/>
      </c>
      <c r="CJ83" s="33" t="str">
        <f ca="true">+IF(OFFSET('Water Data'!$H$30,0,10*ROW('Water Data'!H77))="","",OFFSET('Water Data'!$H$30,0,10*ROW('Water Data'!H77)))</f>
        <v/>
      </c>
      <c r="CK83" s="33" t="str">
        <f ca="true">+IF(OFFSET('Sanitation Data'!$C$29,0,10*ROW('Sanitation Data'!C77))="","",OFFSET('Sanitation Data'!$C$29,0,10*ROW('Sanitation Data'!C77)))</f>
        <v/>
      </c>
      <c r="CL83" s="33" t="str">
        <f ca="true">+IF(OFFSET('Sanitation Data'!$C$30,0,10*ROW('Sanitation Data'!C77))="","",OFFSET('Sanitation Data'!$C$30,0,10*ROW('Sanitation Data'!C77)))</f>
        <v/>
      </c>
      <c r="CM83" s="33" t="str">
        <f ca="true">+IF(OFFSET('Sanitation Data'!$C$31,0,10*ROW('Sanitation Data'!C77))="","",OFFSET('Sanitation Data'!$C$31,0,10*ROW('Sanitation Data'!C77)))</f>
        <v/>
      </c>
      <c r="CN83" s="33" t="str">
        <f ca="true">+IF(OFFSET('Sanitation Data'!$C$32,0,10*ROW('Sanitation Data'!C77))="","",OFFSET('Sanitation Data'!$C$32,0,10*ROW('Sanitation Data'!C77)))</f>
        <v/>
      </c>
      <c r="CO83" s="33" t="str">
        <f ca="true">+IF(OFFSET('Sanitation Data'!$C$33,0,10*ROW('Sanitation Data'!C77))="","",OFFSET('Sanitation Data'!$C$33,0,10*ROW('Sanitation Data'!C77)))</f>
        <v/>
      </c>
      <c r="CP83" s="33" t="str">
        <f ca="true">+IF(OFFSET('Sanitation Data'!$D$29,0,10*ROW('Sanitation Data'!D77))="","",OFFSET('Sanitation Data'!$D$29,0,10*ROW('Sanitation Data'!D77)))</f>
        <v/>
      </c>
      <c r="CQ83" s="33" t="str">
        <f ca="true">+IF(OFFSET('Sanitation Data'!$D$30,0,10*ROW('Sanitation Data'!D77))="","",OFFSET('Sanitation Data'!$D$30,0,10*ROW('Sanitation Data'!D77)))</f>
        <v/>
      </c>
      <c r="CR83" s="33" t="str">
        <f ca="true">+IF(OFFSET('Sanitation Data'!$D$31,0,10*ROW('Sanitation Data'!D77))="","",OFFSET('Sanitation Data'!$D$31,0,10*ROW('Sanitation Data'!D77)))</f>
        <v/>
      </c>
      <c r="CS83" s="33" t="str">
        <f ca="true">+IF(OFFSET('Sanitation Data'!$D$32,0,10*ROW('Sanitation Data'!D77))="","",OFFSET('Sanitation Data'!$D$32,0,10*ROW('Sanitation Data'!D77)))</f>
        <v/>
      </c>
      <c r="CT83" s="33" t="str">
        <f ca="true">+IF(OFFSET('Sanitation Data'!$D$33,0,10*ROW('Sanitation Data'!D77))="","",OFFSET('Sanitation Data'!$D$33,0,10*ROW('Sanitation Data'!D77)))</f>
        <v/>
      </c>
      <c r="CU83" s="33" t="str">
        <f ca="true">+IF(OFFSET('Sanitation Data'!$E$29,0,10*ROW('Sanitation Data'!E77))="","",OFFSET('Sanitation Data'!$E$29,0,10*ROW('Sanitation Data'!E77)))</f>
        <v/>
      </c>
      <c r="CV83" s="33" t="str">
        <f ca="true">+IF(OFFSET('Sanitation Data'!$E$30,0,10*ROW('Sanitation Data'!E77))="","",OFFSET('Sanitation Data'!$E$30,0,10*ROW('Sanitation Data'!E77)))</f>
        <v/>
      </c>
      <c r="CW83" s="33" t="str">
        <f ca="true">+IF(OFFSET('Sanitation Data'!$E$31,0,10*ROW('Sanitation Data'!E77))="","",OFFSET('Sanitation Data'!$E$31,0,10*ROW('Sanitation Data'!E77)))</f>
        <v/>
      </c>
      <c r="CX83" s="33" t="str">
        <f ca="true">+IF(OFFSET('Sanitation Data'!$E$32,0,10*ROW('Sanitation Data'!E77))="","",OFFSET('Sanitation Data'!$E$32,0,10*ROW('Sanitation Data'!E77)))</f>
        <v/>
      </c>
      <c r="CY83" s="33" t="str">
        <f ca="true">+IF(OFFSET('Sanitation Data'!$E$33,0,10*ROW('Sanitation Data'!E77))="","",OFFSET('Sanitation Data'!$E$33,0,10*ROW('Sanitation Data'!E77)))</f>
        <v/>
      </c>
      <c r="CZ83" s="33" t="str">
        <f ca="true">+IF(OFFSET('Sanitation Data'!$F$29,0,10*ROW('Sanitation Data'!F77))="","",OFFSET('Sanitation Data'!$F$29,0,10*ROW('Sanitation Data'!F77)))</f>
        <v/>
      </c>
      <c r="DA83" s="33" t="str">
        <f ca="true">+IF(OFFSET('Sanitation Data'!$F$30,0,10*ROW('Sanitation Data'!F77))="","",OFFSET('Sanitation Data'!$F$30,0,10*ROW('Sanitation Data'!F77)))</f>
        <v/>
      </c>
      <c r="DB83" s="33" t="str">
        <f ca="true">+IF(OFFSET('Sanitation Data'!$F$31,0,10*ROW('Sanitation Data'!F77))="","",OFFSET('Sanitation Data'!$F$31,0,10*ROW('Sanitation Data'!F77)))</f>
        <v/>
      </c>
      <c r="DC83" s="33" t="str">
        <f ca="true">+IF(OFFSET('Sanitation Data'!$F$32,0,10*ROW('Sanitation Data'!F77))="","",OFFSET('Sanitation Data'!$F$32,0,10*ROW('Sanitation Data'!F77)))</f>
        <v/>
      </c>
      <c r="DD83" s="33" t="str">
        <f ca="true">+IF(OFFSET('Sanitation Data'!$F$33,0,10*ROW('Sanitation Data'!F77))="","",OFFSET('Sanitation Data'!$F$33,0,10*ROW('Sanitation Data'!F77)))</f>
        <v/>
      </c>
      <c r="DE83" s="33" t="str">
        <f ca="true">+IF(OFFSET('Sanitation Data'!$G$29,0,10*ROW('Sanitation Data'!G77))="","",OFFSET('Sanitation Data'!$G$29,0,10*ROW('Sanitation Data'!G77)))</f>
        <v/>
      </c>
      <c r="DF83" s="33" t="str">
        <f ca="true">+IF(OFFSET('Sanitation Data'!$G$30,0,10*ROW('Sanitation Data'!G77))="","",OFFSET('Sanitation Data'!$G$30,0,10*ROW('Sanitation Data'!G77)))</f>
        <v/>
      </c>
      <c r="DG83" s="33" t="str">
        <f ca="true">+IF(OFFSET('Sanitation Data'!$G$31,0,10*ROW('Sanitation Data'!G77))="","",OFFSET('Sanitation Data'!$G$31,0,10*ROW('Sanitation Data'!G77)))</f>
        <v/>
      </c>
      <c r="DH83" s="33" t="str">
        <f ca="true">+IF(OFFSET('Sanitation Data'!$G$32,0,10*ROW('Sanitation Data'!G77))="","",OFFSET('Sanitation Data'!$G$32,0,10*ROW('Sanitation Data'!G77)))</f>
        <v/>
      </c>
      <c r="DI83" s="33" t="str">
        <f ca="true">+IF(OFFSET('Sanitation Data'!$G$33,0,10*ROW('Sanitation Data'!G77))="","",OFFSET('Sanitation Data'!$G$33,0,10*ROW('Sanitation Data'!G77)))</f>
        <v/>
      </c>
      <c r="DJ83" s="33" t="str">
        <f ca="true">+IF(OFFSET('Sanitation Data'!$H$29,0,10*ROW('Sanitation Data'!H77))="","",OFFSET('Sanitation Data'!$H$29,0,10*ROW('Sanitation Data'!H77)))</f>
        <v/>
      </c>
      <c r="DK83" s="33" t="str">
        <f ca="true">+IF(OFFSET('Sanitation Data'!$H$30,0,10*ROW('Sanitation Data'!H77))="","",OFFSET('Sanitation Data'!$H$30,0,10*ROW('Sanitation Data'!H77)))</f>
        <v/>
      </c>
      <c r="DL83" s="33" t="str">
        <f ca="true">+IF(OFFSET('Sanitation Data'!$H$31,0,10*ROW('Sanitation Data'!H77))="","",OFFSET('Sanitation Data'!$H$31,0,10*ROW('Sanitation Data'!H77)))</f>
        <v/>
      </c>
      <c r="DM83" s="33" t="str">
        <f ca="true">+IF(OFFSET('Sanitation Data'!$H$32,0,10*ROW('Sanitation Data'!H77))="","",OFFSET('Sanitation Data'!$H$32,0,10*ROW('Sanitation Data'!H77)))</f>
        <v/>
      </c>
      <c r="DN83" s="33" t="str">
        <f ca="true">+IF(OFFSET('Sanitation Data'!$H$33,0,10*ROW('Sanitation Data'!H77))="","",OFFSET('Sanitation Data'!$H$33,0,10*ROW('Sanitation Data'!H77)))</f>
        <v/>
      </c>
      <c r="DO83" s="33" t="str">
        <f ca="true">+IF(OFFSET('Hygiene Data'!$C$12,0,10*ROW('Hygiene Data'!C77))="","",OFFSET('Hygiene Data'!$C$12,0,10*ROW('Hygiene Data'!C77)))</f>
        <v/>
      </c>
      <c r="DP83" s="33" t="str">
        <f ca="true">+IF(OFFSET('Hygiene Data'!$C$13,0,10*ROW('Hygiene Data'!C77))="","",OFFSET('Hygiene Data'!$C$13,0,10*ROW('Hygiene Data'!C77)))</f>
        <v/>
      </c>
      <c r="DQ83" s="33" t="str">
        <f ca="true">+IF(OFFSET('Hygiene Data'!$C$14,0,10*ROW('Hygiene Data'!C77))="","",OFFSET('Hygiene Data'!$C$14,0,10*ROW('Hygiene Data'!C77)))</f>
        <v/>
      </c>
      <c r="DR83" s="33" t="str">
        <f ca="true">+IF(OFFSET('Hygiene Data'!$D$12,0,10*ROW('Hygiene Data'!D77))="","",OFFSET('Hygiene Data'!$D$12,0,10*ROW('Hygiene Data'!D77)))</f>
        <v/>
      </c>
      <c r="DS83" s="33" t="str">
        <f ca="true">+IF(OFFSET('Hygiene Data'!$D$13,0,10*ROW('Hygiene Data'!D77))="","",OFFSET('Hygiene Data'!$D$13,0,10*ROW('Hygiene Data'!D77)))</f>
        <v/>
      </c>
      <c r="DT83" s="33" t="str">
        <f ca="true">+IF(OFFSET('Hygiene Data'!$D$14,0,10*ROW('Hygiene Data'!D77))="","",OFFSET('Hygiene Data'!$D$14,0,10*ROW('Hygiene Data'!D77)))</f>
        <v/>
      </c>
      <c r="DU83" s="33" t="str">
        <f ca="true">+IF(OFFSET('Hygiene Data'!$E$12,0,10*ROW('Hygiene Data'!E77))="","",OFFSET('Hygiene Data'!$E$12,0,10*ROW('Hygiene Data'!E77)))</f>
        <v/>
      </c>
      <c r="DV83" s="33" t="str">
        <f ca="true">+IF(OFFSET('Hygiene Data'!$E$13,0,10*ROW('Hygiene Data'!E77))="","",OFFSET('Hygiene Data'!$E$13,0,10*ROW('Hygiene Data'!E77)))</f>
        <v/>
      </c>
      <c r="DW83" s="33" t="str">
        <f ca="true">+IF(OFFSET('Hygiene Data'!$E$14,0,10*ROW('Hygiene Data'!E77))="","",OFFSET('Hygiene Data'!$E$14,0,10*ROW('Hygiene Data'!E77)))</f>
        <v/>
      </c>
      <c r="DX83" s="33" t="str">
        <f ca="true">+IF(OFFSET('Hygiene Data'!$F$12,0,10*ROW('Hygiene Data'!F77))="","",OFFSET('Hygiene Data'!$F$12,0,10*ROW('Hygiene Data'!F77)))</f>
        <v/>
      </c>
      <c r="DY83" s="33" t="str">
        <f ca="true">+IF(OFFSET('Hygiene Data'!$F$13,0,10*ROW('Hygiene Data'!F77))="","",OFFSET('Hygiene Data'!$F$13,0,10*ROW('Hygiene Data'!F77)))</f>
        <v/>
      </c>
      <c r="DZ83" s="33" t="str">
        <f ca="true">+IF(OFFSET('Hygiene Data'!$F$14,0,10*ROW('Hygiene Data'!F77))="","",OFFSET('Hygiene Data'!$F$14,0,10*ROW('Hygiene Data'!F77)))</f>
        <v/>
      </c>
      <c r="EA83" s="33" t="str">
        <f ca="true">+IF(OFFSET('Hygiene Data'!$G$12,0,10*ROW('Hygiene Data'!G77))="","",OFFSET('Hygiene Data'!$G$12,0,10*ROW('Hygiene Data'!G77)))</f>
        <v/>
      </c>
      <c r="EB83" s="33" t="str">
        <f ca="true">+IF(OFFSET('Hygiene Data'!$G$13,0,10*ROW('Hygiene Data'!G77))="","",OFFSET('Hygiene Data'!$G$13,0,10*ROW('Hygiene Data'!G77)))</f>
        <v/>
      </c>
      <c r="EC83" s="33" t="str">
        <f ca="true">+IF(OFFSET('Hygiene Data'!$G$14,0,10*ROW('Hygiene Data'!G77))="","",OFFSET('Hygiene Data'!$G$14,0,10*ROW('Hygiene Data'!G77)))</f>
        <v/>
      </c>
      <c r="ED83" s="33" t="str">
        <f ca="true">+IF(OFFSET('Hygiene Data'!$H$12,0,10*ROW('Hygiene Data'!H77))="","",OFFSET('Hygiene Data'!$H$12,0,10*ROW('Hygiene Data'!H77)))</f>
        <v/>
      </c>
      <c r="EE83" s="33" t="str">
        <f ca="true">+IF(OFFSET('Hygiene Data'!$H$13,0,10*ROW('Hygiene Data'!H77))="","",OFFSET('Hygiene Data'!$H$13,0,10*ROW('Hygiene Data'!H77)))</f>
        <v/>
      </c>
      <c r="EF83" s="33" t="str">
        <f ca="true">+IF(OFFSET('Hygiene Data'!$H$14,0,10*ROW('Hygiene Data'!H77))="","",OFFSET('Hygiene Data'!$H$14,0,10*ROW('Hygiene Data'!H77)))</f>
        <v/>
      </c>
    </row>
    <row r="84" x14ac:dyDescent="0.2">
      <c r="A84" s="56" t="str">
        <f ca="true">+IF(OFFSET('Water Data'!$B$1,0,10*ROW('Water Data'!B81))="","",OFFSET('Water Data'!$B$1,0,10*ROW('Water Data'!B81)))</f>
        <v/>
      </c>
      <c r="B84" s="56" t="str">
        <f ca="true">+IF(OFFSET('Water Data'!$A$3,0,10*ROW('Water Data'!A81))="","",OFFSET('Water Data'!$A$3,0,10*ROW('Water Data'!A81)))</f>
        <v/>
      </c>
      <c r="C84" s="56" t="str">
        <f ca="true">+IF(OFFSET('Water Data'!$C$3,0,10*ROW('Water Data'!C81))="","",OFFSET('Water Data'!$C$3,0,10*ROW('Water Data'!C81)))</f>
        <v/>
      </c>
      <c r="D84" s="244"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4"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4"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4"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4"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4"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4"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4"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4"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4"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4"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4"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4"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4"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4"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4"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4"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4"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5"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5"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5"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5"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5"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5"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5"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5"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5"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5"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5"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5"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5"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5"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5"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5"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5"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5"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5"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5"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5"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5"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5"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5"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5"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5"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5"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5"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5"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5"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6"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6"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6"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6"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6"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6"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6"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6"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6"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6"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6"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6"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6"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6"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6"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6"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6"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6"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3" t="str">
        <f ca="true">+IF(OFFSET('Water Data'!$C$28,0,10*ROW('Water Data'!C78))="","",OFFSET('Water Data'!$C$28,0,10*ROW('Water Data'!C78)))</f>
        <v/>
      </c>
      <c r="BT84" s="33" t="str">
        <f ca="true">+IF(OFFSET('Water Data'!$C$29,0,10*ROW('Water Data'!C78))="","",OFFSET('Water Data'!$C$29,0,10*ROW('Water Data'!C78)))</f>
        <v/>
      </c>
      <c r="BU84" s="33" t="str">
        <f ca="true">+IF(OFFSET('Water Data'!$C$30,0,10*ROW('Water Data'!C78))="","",OFFSET('Water Data'!$C$30,0,10*ROW('Water Data'!C78)))</f>
        <v/>
      </c>
      <c r="BV84" s="33" t="str">
        <f ca="true">+IF(OFFSET('Water Data'!$D$28,0,10*ROW('Water Data'!D78))="","",OFFSET('Water Data'!$D$28,0,10*ROW('Water Data'!D78)))</f>
        <v/>
      </c>
      <c r="BW84" s="33" t="str">
        <f ca="true">+IF(OFFSET('Water Data'!$D$29,0,10*ROW('Water Data'!D78))="","",OFFSET('Water Data'!$D$29,0,10*ROW('Water Data'!D78)))</f>
        <v/>
      </c>
      <c r="BX84" s="33" t="str">
        <f ca="true">+IF(OFFSET('Water Data'!$D$30,0,10*ROW('Water Data'!D78))="","",OFFSET('Water Data'!$D$30,0,10*ROW('Water Data'!D78)))</f>
        <v/>
      </c>
      <c r="BY84" s="33" t="str">
        <f ca="true">+IF(OFFSET('Water Data'!$E$28,0,10*ROW('Water Data'!E78))="","",OFFSET('Water Data'!$E$28,0,10*ROW('Water Data'!E78)))</f>
        <v/>
      </c>
      <c r="BZ84" s="33" t="str">
        <f ca="true">+IF(OFFSET('Water Data'!$E$29,0,10*ROW('Water Data'!E78))="","",OFFSET('Water Data'!$E$29,0,10*ROW('Water Data'!E78)))</f>
        <v/>
      </c>
      <c r="CA84" s="33" t="str">
        <f ca="true">+IF(OFFSET('Water Data'!$E$30,0,10*ROW('Water Data'!E78))="","",OFFSET('Water Data'!$E$30,0,10*ROW('Water Data'!E78)))</f>
        <v/>
      </c>
      <c r="CB84" s="33" t="str">
        <f ca="true">+IF(OFFSET('Water Data'!$F$28,0,10*ROW('Water Data'!F78))="","",OFFSET('Water Data'!$F$28,0,10*ROW('Water Data'!F78)))</f>
        <v/>
      </c>
      <c r="CC84" s="33" t="str">
        <f ca="true">+IF(OFFSET('Water Data'!$F$29,0,10*ROW('Water Data'!F78))="","",OFFSET('Water Data'!$F$29,0,10*ROW('Water Data'!F78)))</f>
        <v/>
      </c>
      <c r="CD84" s="33" t="str">
        <f ca="true">+IF(OFFSET('Water Data'!$F$30,0,10*ROW('Water Data'!F78))="","",OFFSET('Water Data'!$F$30,0,10*ROW('Water Data'!F78)))</f>
        <v/>
      </c>
      <c r="CE84" s="33" t="str">
        <f ca="true">+IF(OFFSET('Water Data'!$G$28,0,10*ROW('Water Data'!G78))="","",OFFSET('Water Data'!$G$28,0,10*ROW('Water Data'!G78)))</f>
        <v/>
      </c>
      <c r="CF84" s="33" t="str">
        <f ca="true">+IF(OFFSET('Water Data'!$G$29,0,10*ROW('Water Data'!G78))="","",OFFSET('Water Data'!$G$29,0,10*ROW('Water Data'!G78)))</f>
        <v/>
      </c>
      <c r="CG84" s="33" t="str">
        <f ca="true">+IF(OFFSET('Water Data'!$G$30,0,10*ROW('Water Data'!G78))="","",OFFSET('Water Data'!$G$30,0,10*ROW('Water Data'!G78)))</f>
        <v/>
      </c>
      <c r="CH84" s="33" t="str">
        <f ca="true">+IF(OFFSET('Water Data'!$H$28,0,10*ROW('Water Data'!H78))="","",OFFSET('Water Data'!$H$28,0,10*ROW('Water Data'!H78)))</f>
        <v/>
      </c>
      <c r="CI84" s="33" t="str">
        <f ca="true">+IF(OFFSET('Water Data'!$H$29,0,10*ROW('Water Data'!H78))="","",OFFSET('Water Data'!$H$29,0,10*ROW('Water Data'!H78)))</f>
        <v/>
      </c>
      <c r="CJ84" s="33" t="str">
        <f ca="true">+IF(OFFSET('Water Data'!$H$30,0,10*ROW('Water Data'!H78))="","",OFFSET('Water Data'!$H$30,0,10*ROW('Water Data'!H78)))</f>
        <v/>
      </c>
      <c r="CK84" s="33" t="str">
        <f ca="true">+IF(OFFSET('Sanitation Data'!$C$29,0,10*ROW('Sanitation Data'!C78))="","",OFFSET('Sanitation Data'!$C$29,0,10*ROW('Sanitation Data'!C78)))</f>
        <v/>
      </c>
      <c r="CL84" s="33" t="str">
        <f ca="true">+IF(OFFSET('Sanitation Data'!$C$30,0,10*ROW('Sanitation Data'!C78))="","",OFFSET('Sanitation Data'!$C$30,0,10*ROW('Sanitation Data'!C78)))</f>
        <v/>
      </c>
      <c r="CM84" s="33" t="str">
        <f ca="true">+IF(OFFSET('Sanitation Data'!$C$31,0,10*ROW('Sanitation Data'!C78))="","",OFFSET('Sanitation Data'!$C$31,0,10*ROW('Sanitation Data'!C78)))</f>
        <v/>
      </c>
      <c r="CN84" s="33" t="str">
        <f ca="true">+IF(OFFSET('Sanitation Data'!$C$32,0,10*ROW('Sanitation Data'!C78))="","",OFFSET('Sanitation Data'!$C$32,0,10*ROW('Sanitation Data'!C78)))</f>
        <v/>
      </c>
      <c r="CO84" s="33" t="str">
        <f ca="true">+IF(OFFSET('Sanitation Data'!$C$33,0,10*ROW('Sanitation Data'!C78))="","",OFFSET('Sanitation Data'!$C$33,0,10*ROW('Sanitation Data'!C78)))</f>
        <v/>
      </c>
      <c r="CP84" s="33" t="str">
        <f ca="true">+IF(OFFSET('Sanitation Data'!$D$29,0,10*ROW('Sanitation Data'!D78))="","",OFFSET('Sanitation Data'!$D$29,0,10*ROW('Sanitation Data'!D78)))</f>
        <v/>
      </c>
      <c r="CQ84" s="33" t="str">
        <f ca="true">+IF(OFFSET('Sanitation Data'!$D$30,0,10*ROW('Sanitation Data'!D78))="","",OFFSET('Sanitation Data'!$D$30,0,10*ROW('Sanitation Data'!D78)))</f>
        <v/>
      </c>
      <c r="CR84" s="33" t="str">
        <f ca="true">+IF(OFFSET('Sanitation Data'!$D$31,0,10*ROW('Sanitation Data'!D78))="","",OFFSET('Sanitation Data'!$D$31,0,10*ROW('Sanitation Data'!D78)))</f>
        <v/>
      </c>
      <c r="CS84" s="33" t="str">
        <f ca="true">+IF(OFFSET('Sanitation Data'!$D$32,0,10*ROW('Sanitation Data'!D78))="","",OFFSET('Sanitation Data'!$D$32,0,10*ROW('Sanitation Data'!D78)))</f>
        <v/>
      </c>
      <c r="CT84" s="33" t="str">
        <f ca="true">+IF(OFFSET('Sanitation Data'!$D$33,0,10*ROW('Sanitation Data'!D78))="","",OFFSET('Sanitation Data'!$D$33,0,10*ROW('Sanitation Data'!D78)))</f>
        <v/>
      </c>
      <c r="CU84" s="33" t="str">
        <f ca="true">+IF(OFFSET('Sanitation Data'!$E$29,0,10*ROW('Sanitation Data'!E78))="","",OFFSET('Sanitation Data'!$E$29,0,10*ROW('Sanitation Data'!E78)))</f>
        <v/>
      </c>
      <c r="CV84" s="33" t="str">
        <f ca="true">+IF(OFFSET('Sanitation Data'!$E$30,0,10*ROW('Sanitation Data'!E78))="","",OFFSET('Sanitation Data'!$E$30,0,10*ROW('Sanitation Data'!E78)))</f>
        <v/>
      </c>
      <c r="CW84" s="33" t="str">
        <f ca="true">+IF(OFFSET('Sanitation Data'!$E$31,0,10*ROW('Sanitation Data'!E78))="","",OFFSET('Sanitation Data'!$E$31,0,10*ROW('Sanitation Data'!E78)))</f>
        <v/>
      </c>
      <c r="CX84" s="33" t="str">
        <f ca="true">+IF(OFFSET('Sanitation Data'!$E$32,0,10*ROW('Sanitation Data'!E78))="","",OFFSET('Sanitation Data'!$E$32,0,10*ROW('Sanitation Data'!E78)))</f>
        <v/>
      </c>
      <c r="CY84" s="33" t="str">
        <f ca="true">+IF(OFFSET('Sanitation Data'!$E$33,0,10*ROW('Sanitation Data'!E78))="","",OFFSET('Sanitation Data'!$E$33,0,10*ROW('Sanitation Data'!E78)))</f>
        <v/>
      </c>
      <c r="CZ84" s="33" t="str">
        <f ca="true">+IF(OFFSET('Sanitation Data'!$F$29,0,10*ROW('Sanitation Data'!F78))="","",OFFSET('Sanitation Data'!$F$29,0,10*ROW('Sanitation Data'!F78)))</f>
        <v/>
      </c>
      <c r="DA84" s="33" t="str">
        <f ca="true">+IF(OFFSET('Sanitation Data'!$F$30,0,10*ROW('Sanitation Data'!F78))="","",OFFSET('Sanitation Data'!$F$30,0,10*ROW('Sanitation Data'!F78)))</f>
        <v/>
      </c>
      <c r="DB84" s="33" t="str">
        <f ca="true">+IF(OFFSET('Sanitation Data'!$F$31,0,10*ROW('Sanitation Data'!F78))="","",OFFSET('Sanitation Data'!$F$31,0,10*ROW('Sanitation Data'!F78)))</f>
        <v/>
      </c>
      <c r="DC84" s="33" t="str">
        <f ca="true">+IF(OFFSET('Sanitation Data'!$F$32,0,10*ROW('Sanitation Data'!F78))="","",OFFSET('Sanitation Data'!$F$32,0,10*ROW('Sanitation Data'!F78)))</f>
        <v/>
      </c>
      <c r="DD84" s="33" t="str">
        <f ca="true">+IF(OFFSET('Sanitation Data'!$F$33,0,10*ROW('Sanitation Data'!F78))="","",OFFSET('Sanitation Data'!$F$33,0,10*ROW('Sanitation Data'!F78)))</f>
        <v/>
      </c>
      <c r="DE84" s="33" t="str">
        <f ca="true">+IF(OFFSET('Sanitation Data'!$G$29,0,10*ROW('Sanitation Data'!G78))="","",OFFSET('Sanitation Data'!$G$29,0,10*ROW('Sanitation Data'!G78)))</f>
        <v/>
      </c>
      <c r="DF84" s="33" t="str">
        <f ca="true">+IF(OFFSET('Sanitation Data'!$G$30,0,10*ROW('Sanitation Data'!G78))="","",OFFSET('Sanitation Data'!$G$30,0,10*ROW('Sanitation Data'!G78)))</f>
        <v/>
      </c>
      <c r="DG84" s="33" t="str">
        <f ca="true">+IF(OFFSET('Sanitation Data'!$G$31,0,10*ROW('Sanitation Data'!G78))="","",OFFSET('Sanitation Data'!$G$31,0,10*ROW('Sanitation Data'!G78)))</f>
        <v/>
      </c>
      <c r="DH84" s="33" t="str">
        <f ca="true">+IF(OFFSET('Sanitation Data'!$G$32,0,10*ROW('Sanitation Data'!G78))="","",OFFSET('Sanitation Data'!$G$32,0,10*ROW('Sanitation Data'!G78)))</f>
        <v/>
      </c>
      <c r="DI84" s="33" t="str">
        <f ca="true">+IF(OFFSET('Sanitation Data'!$G$33,0,10*ROW('Sanitation Data'!G78))="","",OFFSET('Sanitation Data'!$G$33,0,10*ROW('Sanitation Data'!G78)))</f>
        <v/>
      </c>
      <c r="DJ84" s="33" t="str">
        <f ca="true">+IF(OFFSET('Sanitation Data'!$H$29,0,10*ROW('Sanitation Data'!H78))="","",OFFSET('Sanitation Data'!$H$29,0,10*ROW('Sanitation Data'!H78)))</f>
        <v/>
      </c>
      <c r="DK84" s="33" t="str">
        <f ca="true">+IF(OFFSET('Sanitation Data'!$H$30,0,10*ROW('Sanitation Data'!H78))="","",OFFSET('Sanitation Data'!$H$30,0,10*ROW('Sanitation Data'!H78)))</f>
        <v/>
      </c>
      <c r="DL84" s="33" t="str">
        <f ca="true">+IF(OFFSET('Sanitation Data'!$H$31,0,10*ROW('Sanitation Data'!H78))="","",OFFSET('Sanitation Data'!$H$31,0,10*ROW('Sanitation Data'!H78)))</f>
        <v/>
      </c>
      <c r="DM84" s="33" t="str">
        <f ca="true">+IF(OFFSET('Sanitation Data'!$H$32,0,10*ROW('Sanitation Data'!H78))="","",OFFSET('Sanitation Data'!$H$32,0,10*ROW('Sanitation Data'!H78)))</f>
        <v/>
      </c>
      <c r="DN84" s="33" t="str">
        <f ca="true">+IF(OFFSET('Sanitation Data'!$H$33,0,10*ROW('Sanitation Data'!H78))="","",OFFSET('Sanitation Data'!$H$33,0,10*ROW('Sanitation Data'!H78)))</f>
        <v/>
      </c>
      <c r="DO84" s="33" t="str">
        <f ca="true">+IF(OFFSET('Hygiene Data'!$C$12,0,10*ROW('Hygiene Data'!C78))="","",OFFSET('Hygiene Data'!$C$12,0,10*ROW('Hygiene Data'!C78)))</f>
        <v/>
      </c>
      <c r="DP84" s="33" t="str">
        <f ca="true">+IF(OFFSET('Hygiene Data'!$C$13,0,10*ROW('Hygiene Data'!C78))="","",OFFSET('Hygiene Data'!$C$13,0,10*ROW('Hygiene Data'!C78)))</f>
        <v/>
      </c>
      <c r="DQ84" s="33" t="str">
        <f ca="true">+IF(OFFSET('Hygiene Data'!$C$14,0,10*ROW('Hygiene Data'!C78))="","",OFFSET('Hygiene Data'!$C$14,0,10*ROW('Hygiene Data'!C78)))</f>
        <v/>
      </c>
      <c r="DR84" s="33" t="str">
        <f ca="true">+IF(OFFSET('Hygiene Data'!$D$12,0,10*ROW('Hygiene Data'!D78))="","",OFFSET('Hygiene Data'!$D$12,0,10*ROW('Hygiene Data'!D78)))</f>
        <v/>
      </c>
      <c r="DS84" s="33" t="str">
        <f ca="true">+IF(OFFSET('Hygiene Data'!$D$13,0,10*ROW('Hygiene Data'!D78))="","",OFFSET('Hygiene Data'!$D$13,0,10*ROW('Hygiene Data'!D78)))</f>
        <v/>
      </c>
      <c r="DT84" s="33" t="str">
        <f ca="true">+IF(OFFSET('Hygiene Data'!$D$14,0,10*ROW('Hygiene Data'!D78))="","",OFFSET('Hygiene Data'!$D$14,0,10*ROW('Hygiene Data'!D78)))</f>
        <v/>
      </c>
      <c r="DU84" s="33" t="str">
        <f ca="true">+IF(OFFSET('Hygiene Data'!$E$12,0,10*ROW('Hygiene Data'!E78))="","",OFFSET('Hygiene Data'!$E$12,0,10*ROW('Hygiene Data'!E78)))</f>
        <v/>
      </c>
      <c r="DV84" s="33" t="str">
        <f ca="true">+IF(OFFSET('Hygiene Data'!$E$13,0,10*ROW('Hygiene Data'!E78))="","",OFFSET('Hygiene Data'!$E$13,0,10*ROW('Hygiene Data'!E78)))</f>
        <v/>
      </c>
      <c r="DW84" s="33" t="str">
        <f ca="true">+IF(OFFSET('Hygiene Data'!$E$14,0,10*ROW('Hygiene Data'!E78))="","",OFFSET('Hygiene Data'!$E$14,0,10*ROW('Hygiene Data'!E78)))</f>
        <v/>
      </c>
      <c r="DX84" s="33" t="str">
        <f ca="true">+IF(OFFSET('Hygiene Data'!$F$12,0,10*ROW('Hygiene Data'!F78))="","",OFFSET('Hygiene Data'!$F$12,0,10*ROW('Hygiene Data'!F78)))</f>
        <v/>
      </c>
      <c r="DY84" s="33" t="str">
        <f ca="true">+IF(OFFSET('Hygiene Data'!$F$13,0,10*ROW('Hygiene Data'!F78))="","",OFFSET('Hygiene Data'!$F$13,0,10*ROW('Hygiene Data'!F78)))</f>
        <v/>
      </c>
      <c r="DZ84" s="33" t="str">
        <f ca="true">+IF(OFFSET('Hygiene Data'!$F$14,0,10*ROW('Hygiene Data'!F78))="","",OFFSET('Hygiene Data'!$F$14,0,10*ROW('Hygiene Data'!F78)))</f>
        <v/>
      </c>
      <c r="EA84" s="33" t="str">
        <f ca="true">+IF(OFFSET('Hygiene Data'!$G$12,0,10*ROW('Hygiene Data'!G78))="","",OFFSET('Hygiene Data'!$G$12,0,10*ROW('Hygiene Data'!G78)))</f>
        <v/>
      </c>
      <c r="EB84" s="33" t="str">
        <f ca="true">+IF(OFFSET('Hygiene Data'!$G$13,0,10*ROW('Hygiene Data'!G78))="","",OFFSET('Hygiene Data'!$G$13,0,10*ROW('Hygiene Data'!G78)))</f>
        <v/>
      </c>
      <c r="EC84" s="33" t="str">
        <f ca="true">+IF(OFFSET('Hygiene Data'!$G$14,0,10*ROW('Hygiene Data'!G78))="","",OFFSET('Hygiene Data'!$G$14,0,10*ROW('Hygiene Data'!G78)))</f>
        <v/>
      </c>
      <c r="ED84" s="33" t="str">
        <f ca="true">+IF(OFFSET('Hygiene Data'!$H$12,0,10*ROW('Hygiene Data'!H78))="","",OFFSET('Hygiene Data'!$H$12,0,10*ROW('Hygiene Data'!H78)))</f>
        <v/>
      </c>
      <c r="EE84" s="33" t="str">
        <f ca="true">+IF(OFFSET('Hygiene Data'!$H$13,0,10*ROW('Hygiene Data'!H78))="","",OFFSET('Hygiene Data'!$H$13,0,10*ROW('Hygiene Data'!H78)))</f>
        <v/>
      </c>
      <c r="EF84" s="33" t="str">
        <f ca="true">+IF(OFFSET('Hygiene Data'!$H$14,0,10*ROW('Hygiene Data'!H78))="","",OFFSET('Hygiene Data'!$H$14,0,10*ROW('Hygiene Data'!H78)))</f>
        <v/>
      </c>
    </row>
    <row r="85" x14ac:dyDescent="0.2">
      <c r="A85" s="56" t="str">
        <f ca="true">+IF(OFFSET('Water Data'!$B$1,0,10*ROW('Water Data'!B82))="","",OFFSET('Water Data'!$B$1,0,10*ROW('Water Data'!B82)))</f>
        <v/>
      </c>
      <c r="B85" s="56" t="str">
        <f ca="true">+IF(OFFSET('Water Data'!$A$3,0,10*ROW('Water Data'!A82))="","",OFFSET('Water Data'!$A$3,0,10*ROW('Water Data'!A82)))</f>
        <v/>
      </c>
      <c r="C85" s="56" t="str">
        <f ca="true">+IF(OFFSET('Water Data'!$C$3,0,10*ROW('Water Data'!C82))="","",OFFSET('Water Data'!$C$3,0,10*ROW('Water Data'!C82)))</f>
        <v/>
      </c>
      <c r="D85" s="244"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4"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4"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4"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4"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4"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4"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4"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4"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4"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4"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4"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4"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4"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4"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4"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4"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4"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5"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5"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5"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5"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5"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5"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5"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5"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5"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5"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5"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5"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5"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5"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5"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5"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5"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5"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5"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5"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5"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5"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5"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5"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5"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5"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5"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5"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5"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5"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6"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6"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6"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6"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6"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6"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6"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6"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6"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6"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6"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6"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6"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6"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6"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6"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6"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6"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3" t="str">
        <f ca="true">+IF(OFFSET('Water Data'!$C$28,0,10*ROW('Water Data'!C79))="","",OFFSET('Water Data'!$C$28,0,10*ROW('Water Data'!C79)))</f>
        <v/>
      </c>
      <c r="BT85" s="33" t="str">
        <f ca="true">+IF(OFFSET('Water Data'!$C$29,0,10*ROW('Water Data'!C79))="","",OFFSET('Water Data'!$C$29,0,10*ROW('Water Data'!C79)))</f>
        <v/>
      </c>
      <c r="BU85" s="33" t="str">
        <f ca="true">+IF(OFFSET('Water Data'!$C$30,0,10*ROW('Water Data'!C79))="","",OFFSET('Water Data'!$C$30,0,10*ROW('Water Data'!C79)))</f>
        <v/>
      </c>
      <c r="BV85" s="33" t="str">
        <f ca="true">+IF(OFFSET('Water Data'!$D$28,0,10*ROW('Water Data'!D79))="","",OFFSET('Water Data'!$D$28,0,10*ROW('Water Data'!D79)))</f>
        <v/>
      </c>
      <c r="BW85" s="33" t="str">
        <f ca="true">+IF(OFFSET('Water Data'!$D$29,0,10*ROW('Water Data'!D79))="","",OFFSET('Water Data'!$D$29,0,10*ROW('Water Data'!D79)))</f>
        <v/>
      </c>
      <c r="BX85" s="33" t="str">
        <f ca="true">+IF(OFFSET('Water Data'!$D$30,0,10*ROW('Water Data'!D79))="","",OFFSET('Water Data'!$D$30,0,10*ROW('Water Data'!D79)))</f>
        <v/>
      </c>
      <c r="BY85" s="33" t="str">
        <f ca="true">+IF(OFFSET('Water Data'!$E$28,0,10*ROW('Water Data'!E79))="","",OFFSET('Water Data'!$E$28,0,10*ROW('Water Data'!E79)))</f>
        <v/>
      </c>
      <c r="BZ85" s="33" t="str">
        <f ca="true">+IF(OFFSET('Water Data'!$E$29,0,10*ROW('Water Data'!E79))="","",OFFSET('Water Data'!$E$29,0,10*ROW('Water Data'!E79)))</f>
        <v/>
      </c>
      <c r="CA85" s="33" t="str">
        <f ca="true">+IF(OFFSET('Water Data'!$E$30,0,10*ROW('Water Data'!E79))="","",OFFSET('Water Data'!$E$30,0,10*ROW('Water Data'!E79)))</f>
        <v/>
      </c>
      <c r="CB85" s="33" t="str">
        <f ca="true">+IF(OFFSET('Water Data'!$F$28,0,10*ROW('Water Data'!F79))="","",OFFSET('Water Data'!$F$28,0,10*ROW('Water Data'!F79)))</f>
        <v/>
      </c>
      <c r="CC85" s="33" t="str">
        <f ca="true">+IF(OFFSET('Water Data'!$F$29,0,10*ROW('Water Data'!F79))="","",OFFSET('Water Data'!$F$29,0,10*ROW('Water Data'!F79)))</f>
        <v/>
      </c>
      <c r="CD85" s="33" t="str">
        <f ca="true">+IF(OFFSET('Water Data'!$F$30,0,10*ROW('Water Data'!F79))="","",OFFSET('Water Data'!$F$30,0,10*ROW('Water Data'!F79)))</f>
        <v/>
      </c>
      <c r="CE85" s="33" t="str">
        <f ca="true">+IF(OFFSET('Water Data'!$G$28,0,10*ROW('Water Data'!G79))="","",OFFSET('Water Data'!$G$28,0,10*ROW('Water Data'!G79)))</f>
        <v/>
      </c>
      <c r="CF85" s="33" t="str">
        <f ca="true">+IF(OFFSET('Water Data'!$G$29,0,10*ROW('Water Data'!G79))="","",OFFSET('Water Data'!$G$29,0,10*ROW('Water Data'!G79)))</f>
        <v/>
      </c>
      <c r="CG85" s="33" t="str">
        <f ca="true">+IF(OFFSET('Water Data'!$G$30,0,10*ROW('Water Data'!G79))="","",OFFSET('Water Data'!$G$30,0,10*ROW('Water Data'!G79)))</f>
        <v/>
      </c>
      <c r="CH85" s="33" t="str">
        <f ca="true">+IF(OFFSET('Water Data'!$H$28,0,10*ROW('Water Data'!H79))="","",OFFSET('Water Data'!$H$28,0,10*ROW('Water Data'!H79)))</f>
        <v/>
      </c>
      <c r="CI85" s="33" t="str">
        <f ca="true">+IF(OFFSET('Water Data'!$H$29,0,10*ROW('Water Data'!H79))="","",OFFSET('Water Data'!$H$29,0,10*ROW('Water Data'!H79)))</f>
        <v/>
      </c>
      <c r="CJ85" s="33" t="str">
        <f ca="true">+IF(OFFSET('Water Data'!$H$30,0,10*ROW('Water Data'!H79))="","",OFFSET('Water Data'!$H$30,0,10*ROW('Water Data'!H79)))</f>
        <v/>
      </c>
      <c r="CK85" s="33" t="str">
        <f ca="true">+IF(OFFSET('Sanitation Data'!$C$29,0,10*ROW('Sanitation Data'!C79))="","",OFFSET('Sanitation Data'!$C$29,0,10*ROW('Sanitation Data'!C79)))</f>
        <v/>
      </c>
      <c r="CL85" s="33" t="str">
        <f ca="true">+IF(OFFSET('Sanitation Data'!$C$30,0,10*ROW('Sanitation Data'!C79))="","",OFFSET('Sanitation Data'!$C$30,0,10*ROW('Sanitation Data'!C79)))</f>
        <v/>
      </c>
      <c r="CM85" s="33" t="str">
        <f ca="true">+IF(OFFSET('Sanitation Data'!$C$31,0,10*ROW('Sanitation Data'!C79))="","",OFFSET('Sanitation Data'!$C$31,0,10*ROW('Sanitation Data'!C79)))</f>
        <v/>
      </c>
      <c r="CN85" s="33" t="str">
        <f ca="true">+IF(OFFSET('Sanitation Data'!$C$32,0,10*ROW('Sanitation Data'!C79))="","",OFFSET('Sanitation Data'!$C$32,0,10*ROW('Sanitation Data'!C79)))</f>
        <v/>
      </c>
      <c r="CO85" s="33" t="str">
        <f ca="true">+IF(OFFSET('Sanitation Data'!$C$33,0,10*ROW('Sanitation Data'!C79))="","",OFFSET('Sanitation Data'!$C$33,0,10*ROW('Sanitation Data'!C79)))</f>
        <v/>
      </c>
      <c r="CP85" s="33" t="str">
        <f ca="true">+IF(OFFSET('Sanitation Data'!$D$29,0,10*ROW('Sanitation Data'!D79))="","",OFFSET('Sanitation Data'!$D$29,0,10*ROW('Sanitation Data'!D79)))</f>
        <v/>
      </c>
      <c r="CQ85" s="33" t="str">
        <f ca="true">+IF(OFFSET('Sanitation Data'!$D$30,0,10*ROW('Sanitation Data'!D79))="","",OFFSET('Sanitation Data'!$D$30,0,10*ROW('Sanitation Data'!D79)))</f>
        <v/>
      </c>
      <c r="CR85" s="33" t="str">
        <f ca="true">+IF(OFFSET('Sanitation Data'!$D$31,0,10*ROW('Sanitation Data'!D79))="","",OFFSET('Sanitation Data'!$D$31,0,10*ROW('Sanitation Data'!D79)))</f>
        <v/>
      </c>
      <c r="CS85" s="33" t="str">
        <f ca="true">+IF(OFFSET('Sanitation Data'!$D$32,0,10*ROW('Sanitation Data'!D79))="","",OFFSET('Sanitation Data'!$D$32,0,10*ROW('Sanitation Data'!D79)))</f>
        <v/>
      </c>
      <c r="CT85" s="33" t="str">
        <f ca="true">+IF(OFFSET('Sanitation Data'!$D$33,0,10*ROW('Sanitation Data'!D79))="","",OFFSET('Sanitation Data'!$D$33,0,10*ROW('Sanitation Data'!D79)))</f>
        <v/>
      </c>
      <c r="CU85" s="33" t="str">
        <f ca="true">+IF(OFFSET('Sanitation Data'!$E$29,0,10*ROW('Sanitation Data'!E79))="","",OFFSET('Sanitation Data'!$E$29,0,10*ROW('Sanitation Data'!E79)))</f>
        <v/>
      </c>
      <c r="CV85" s="33" t="str">
        <f ca="true">+IF(OFFSET('Sanitation Data'!$E$30,0,10*ROW('Sanitation Data'!E79))="","",OFFSET('Sanitation Data'!$E$30,0,10*ROW('Sanitation Data'!E79)))</f>
        <v/>
      </c>
      <c r="CW85" s="33" t="str">
        <f ca="true">+IF(OFFSET('Sanitation Data'!$E$31,0,10*ROW('Sanitation Data'!E79))="","",OFFSET('Sanitation Data'!$E$31,0,10*ROW('Sanitation Data'!E79)))</f>
        <v/>
      </c>
      <c r="CX85" s="33" t="str">
        <f ca="true">+IF(OFFSET('Sanitation Data'!$E$32,0,10*ROW('Sanitation Data'!E79))="","",OFFSET('Sanitation Data'!$E$32,0,10*ROW('Sanitation Data'!E79)))</f>
        <v/>
      </c>
      <c r="CY85" s="33" t="str">
        <f ca="true">+IF(OFFSET('Sanitation Data'!$E$33,0,10*ROW('Sanitation Data'!E79))="","",OFFSET('Sanitation Data'!$E$33,0,10*ROW('Sanitation Data'!E79)))</f>
        <v/>
      </c>
      <c r="CZ85" s="33" t="str">
        <f ca="true">+IF(OFFSET('Sanitation Data'!$F$29,0,10*ROW('Sanitation Data'!F79))="","",OFFSET('Sanitation Data'!$F$29,0,10*ROW('Sanitation Data'!F79)))</f>
        <v/>
      </c>
      <c r="DA85" s="33" t="str">
        <f ca="true">+IF(OFFSET('Sanitation Data'!$F$30,0,10*ROW('Sanitation Data'!F79))="","",OFFSET('Sanitation Data'!$F$30,0,10*ROW('Sanitation Data'!F79)))</f>
        <v/>
      </c>
      <c r="DB85" s="33" t="str">
        <f ca="true">+IF(OFFSET('Sanitation Data'!$F$31,0,10*ROW('Sanitation Data'!F79))="","",OFFSET('Sanitation Data'!$F$31,0,10*ROW('Sanitation Data'!F79)))</f>
        <v/>
      </c>
      <c r="DC85" s="33" t="str">
        <f ca="true">+IF(OFFSET('Sanitation Data'!$F$32,0,10*ROW('Sanitation Data'!F79))="","",OFFSET('Sanitation Data'!$F$32,0,10*ROW('Sanitation Data'!F79)))</f>
        <v/>
      </c>
      <c r="DD85" s="33" t="str">
        <f ca="true">+IF(OFFSET('Sanitation Data'!$F$33,0,10*ROW('Sanitation Data'!F79))="","",OFFSET('Sanitation Data'!$F$33,0,10*ROW('Sanitation Data'!F79)))</f>
        <v/>
      </c>
      <c r="DE85" s="33" t="str">
        <f ca="true">+IF(OFFSET('Sanitation Data'!$G$29,0,10*ROW('Sanitation Data'!G79))="","",OFFSET('Sanitation Data'!$G$29,0,10*ROW('Sanitation Data'!G79)))</f>
        <v/>
      </c>
      <c r="DF85" s="33" t="str">
        <f ca="true">+IF(OFFSET('Sanitation Data'!$G$30,0,10*ROW('Sanitation Data'!G79))="","",OFFSET('Sanitation Data'!$G$30,0,10*ROW('Sanitation Data'!G79)))</f>
        <v/>
      </c>
      <c r="DG85" s="33" t="str">
        <f ca="true">+IF(OFFSET('Sanitation Data'!$G$31,0,10*ROW('Sanitation Data'!G79))="","",OFFSET('Sanitation Data'!$G$31,0,10*ROW('Sanitation Data'!G79)))</f>
        <v/>
      </c>
      <c r="DH85" s="33" t="str">
        <f ca="true">+IF(OFFSET('Sanitation Data'!$G$32,0,10*ROW('Sanitation Data'!G79))="","",OFFSET('Sanitation Data'!$G$32,0,10*ROW('Sanitation Data'!G79)))</f>
        <v/>
      </c>
      <c r="DI85" s="33" t="str">
        <f ca="true">+IF(OFFSET('Sanitation Data'!$G$33,0,10*ROW('Sanitation Data'!G79))="","",OFFSET('Sanitation Data'!$G$33,0,10*ROW('Sanitation Data'!G79)))</f>
        <v/>
      </c>
      <c r="DJ85" s="33" t="str">
        <f ca="true">+IF(OFFSET('Sanitation Data'!$H$29,0,10*ROW('Sanitation Data'!H79))="","",OFFSET('Sanitation Data'!$H$29,0,10*ROW('Sanitation Data'!H79)))</f>
        <v/>
      </c>
      <c r="DK85" s="33" t="str">
        <f ca="true">+IF(OFFSET('Sanitation Data'!$H$30,0,10*ROW('Sanitation Data'!H79))="","",OFFSET('Sanitation Data'!$H$30,0,10*ROW('Sanitation Data'!H79)))</f>
        <v/>
      </c>
      <c r="DL85" s="33" t="str">
        <f ca="true">+IF(OFFSET('Sanitation Data'!$H$31,0,10*ROW('Sanitation Data'!H79))="","",OFFSET('Sanitation Data'!$H$31,0,10*ROW('Sanitation Data'!H79)))</f>
        <v/>
      </c>
      <c r="DM85" s="33" t="str">
        <f ca="true">+IF(OFFSET('Sanitation Data'!$H$32,0,10*ROW('Sanitation Data'!H79))="","",OFFSET('Sanitation Data'!$H$32,0,10*ROW('Sanitation Data'!H79)))</f>
        <v/>
      </c>
      <c r="DN85" s="33" t="str">
        <f ca="true">+IF(OFFSET('Sanitation Data'!$H$33,0,10*ROW('Sanitation Data'!H79))="","",OFFSET('Sanitation Data'!$H$33,0,10*ROW('Sanitation Data'!H79)))</f>
        <v/>
      </c>
      <c r="DO85" s="33" t="str">
        <f ca="true">+IF(OFFSET('Hygiene Data'!$C$12,0,10*ROW('Hygiene Data'!C79))="","",OFFSET('Hygiene Data'!$C$12,0,10*ROW('Hygiene Data'!C79)))</f>
        <v/>
      </c>
      <c r="DP85" s="33" t="str">
        <f ca="true">+IF(OFFSET('Hygiene Data'!$C$13,0,10*ROW('Hygiene Data'!C79))="","",OFFSET('Hygiene Data'!$C$13,0,10*ROW('Hygiene Data'!C79)))</f>
        <v/>
      </c>
      <c r="DQ85" s="33" t="str">
        <f ca="true">+IF(OFFSET('Hygiene Data'!$C$14,0,10*ROW('Hygiene Data'!C79))="","",OFFSET('Hygiene Data'!$C$14,0,10*ROW('Hygiene Data'!C79)))</f>
        <v/>
      </c>
      <c r="DR85" s="33" t="str">
        <f ca="true">+IF(OFFSET('Hygiene Data'!$D$12,0,10*ROW('Hygiene Data'!D79))="","",OFFSET('Hygiene Data'!$D$12,0,10*ROW('Hygiene Data'!D79)))</f>
        <v/>
      </c>
      <c r="DS85" s="33" t="str">
        <f ca="true">+IF(OFFSET('Hygiene Data'!$D$13,0,10*ROW('Hygiene Data'!D79))="","",OFFSET('Hygiene Data'!$D$13,0,10*ROW('Hygiene Data'!D79)))</f>
        <v/>
      </c>
      <c r="DT85" s="33" t="str">
        <f ca="true">+IF(OFFSET('Hygiene Data'!$D$14,0,10*ROW('Hygiene Data'!D79))="","",OFFSET('Hygiene Data'!$D$14,0,10*ROW('Hygiene Data'!D79)))</f>
        <v/>
      </c>
      <c r="DU85" s="33" t="str">
        <f ca="true">+IF(OFFSET('Hygiene Data'!$E$12,0,10*ROW('Hygiene Data'!E79))="","",OFFSET('Hygiene Data'!$E$12,0,10*ROW('Hygiene Data'!E79)))</f>
        <v/>
      </c>
      <c r="DV85" s="33" t="str">
        <f ca="true">+IF(OFFSET('Hygiene Data'!$E$13,0,10*ROW('Hygiene Data'!E79))="","",OFFSET('Hygiene Data'!$E$13,0,10*ROW('Hygiene Data'!E79)))</f>
        <v/>
      </c>
      <c r="DW85" s="33" t="str">
        <f ca="true">+IF(OFFSET('Hygiene Data'!$E$14,0,10*ROW('Hygiene Data'!E79))="","",OFFSET('Hygiene Data'!$E$14,0,10*ROW('Hygiene Data'!E79)))</f>
        <v/>
      </c>
      <c r="DX85" s="33" t="str">
        <f ca="true">+IF(OFFSET('Hygiene Data'!$F$12,0,10*ROW('Hygiene Data'!F79))="","",OFFSET('Hygiene Data'!$F$12,0,10*ROW('Hygiene Data'!F79)))</f>
        <v/>
      </c>
      <c r="DY85" s="33" t="str">
        <f ca="true">+IF(OFFSET('Hygiene Data'!$F$13,0,10*ROW('Hygiene Data'!F79))="","",OFFSET('Hygiene Data'!$F$13,0,10*ROW('Hygiene Data'!F79)))</f>
        <v/>
      </c>
      <c r="DZ85" s="33" t="str">
        <f ca="true">+IF(OFFSET('Hygiene Data'!$F$14,0,10*ROW('Hygiene Data'!F79))="","",OFFSET('Hygiene Data'!$F$14,0,10*ROW('Hygiene Data'!F79)))</f>
        <v/>
      </c>
      <c r="EA85" s="33" t="str">
        <f ca="true">+IF(OFFSET('Hygiene Data'!$G$12,0,10*ROW('Hygiene Data'!G79))="","",OFFSET('Hygiene Data'!$G$12,0,10*ROW('Hygiene Data'!G79)))</f>
        <v/>
      </c>
      <c r="EB85" s="33" t="str">
        <f ca="true">+IF(OFFSET('Hygiene Data'!$G$13,0,10*ROW('Hygiene Data'!G79))="","",OFFSET('Hygiene Data'!$G$13,0,10*ROW('Hygiene Data'!G79)))</f>
        <v/>
      </c>
      <c r="EC85" s="33" t="str">
        <f ca="true">+IF(OFFSET('Hygiene Data'!$G$14,0,10*ROW('Hygiene Data'!G79))="","",OFFSET('Hygiene Data'!$G$14,0,10*ROW('Hygiene Data'!G79)))</f>
        <v/>
      </c>
      <c r="ED85" s="33" t="str">
        <f ca="true">+IF(OFFSET('Hygiene Data'!$H$12,0,10*ROW('Hygiene Data'!H79))="","",OFFSET('Hygiene Data'!$H$12,0,10*ROW('Hygiene Data'!H79)))</f>
        <v/>
      </c>
      <c r="EE85" s="33" t="str">
        <f ca="true">+IF(OFFSET('Hygiene Data'!$H$13,0,10*ROW('Hygiene Data'!H79))="","",OFFSET('Hygiene Data'!$H$13,0,10*ROW('Hygiene Data'!H79)))</f>
        <v/>
      </c>
      <c r="EF85" s="33" t="str">
        <f ca="true">+IF(OFFSET('Hygiene Data'!$H$14,0,10*ROW('Hygiene Data'!H79))="","",OFFSET('Hygiene Data'!$H$14,0,10*ROW('Hygiene Data'!H79)))</f>
        <v/>
      </c>
    </row>
    <row r="86" x14ac:dyDescent="0.2">
      <c r="A86" s="56" t="str">
        <f ca="true">+IF(OFFSET('Water Data'!$B$1,0,10*ROW('Water Data'!B83))="","",OFFSET('Water Data'!$B$1,0,10*ROW('Water Data'!B83)))</f>
        <v/>
      </c>
      <c r="B86" s="56" t="str">
        <f ca="true">+IF(OFFSET('Water Data'!$A$3,0,10*ROW('Water Data'!A83))="","",OFFSET('Water Data'!$A$3,0,10*ROW('Water Data'!A83)))</f>
        <v/>
      </c>
      <c r="C86" s="56" t="str">
        <f ca="true">+IF(OFFSET('Water Data'!$C$3,0,10*ROW('Water Data'!C83))="","",OFFSET('Water Data'!$C$3,0,10*ROW('Water Data'!C83)))</f>
        <v/>
      </c>
      <c r="D86" s="244"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4"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4"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4"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4"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4"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4"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4"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4"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4"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4"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4"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4"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4"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4"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4"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4"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4"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5"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5"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5"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5"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5"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5"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5"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5"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5"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5"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5"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5"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5"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5"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5"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5"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5"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5"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5"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5"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5"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5"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5"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5"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5"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5"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5"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5"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5"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5"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6"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6"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6"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6"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6"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6"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6"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6"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6"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6"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6"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6"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6"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6"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6"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6"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6"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6"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3" t="str">
        <f ca="true">+IF(OFFSET('Water Data'!$C$28,0,10*ROW('Water Data'!C80))="","",OFFSET('Water Data'!$C$28,0,10*ROW('Water Data'!C80)))</f>
        <v/>
      </c>
      <c r="BT86" s="33" t="str">
        <f ca="true">+IF(OFFSET('Water Data'!$C$29,0,10*ROW('Water Data'!C80))="","",OFFSET('Water Data'!$C$29,0,10*ROW('Water Data'!C80)))</f>
        <v/>
      </c>
      <c r="BU86" s="33" t="str">
        <f ca="true">+IF(OFFSET('Water Data'!$C$30,0,10*ROW('Water Data'!C80))="","",OFFSET('Water Data'!$C$30,0,10*ROW('Water Data'!C80)))</f>
        <v/>
      </c>
      <c r="BV86" s="33" t="str">
        <f ca="true">+IF(OFFSET('Water Data'!$D$28,0,10*ROW('Water Data'!D80))="","",OFFSET('Water Data'!$D$28,0,10*ROW('Water Data'!D80)))</f>
        <v/>
      </c>
      <c r="BW86" s="33" t="str">
        <f ca="true">+IF(OFFSET('Water Data'!$D$29,0,10*ROW('Water Data'!D80))="","",OFFSET('Water Data'!$D$29,0,10*ROW('Water Data'!D80)))</f>
        <v/>
      </c>
      <c r="BX86" s="33" t="str">
        <f ca="true">+IF(OFFSET('Water Data'!$D$30,0,10*ROW('Water Data'!D80))="","",OFFSET('Water Data'!$D$30,0,10*ROW('Water Data'!D80)))</f>
        <v/>
      </c>
      <c r="BY86" s="33" t="str">
        <f ca="true">+IF(OFFSET('Water Data'!$E$28,0,10*ROW('Water Data'!E80))="","",OFFSET('Water Data'!$E$28,0,10*ROW('Water Data'!E80)))</f>
        <v/>
      </c>
      <c r="BZ86" s="33" t="str">
        <f ca="true">+IF(OFFSET('Water Data'!$E$29,0,10*ROW('Water Data'!E80))="","",OFFSET('Water Data'!$E$29,0,10*ROW('Water Data'!E80)))</f>
        <v/>
      </c>
      <c r="CA86" s="33" t="str">
        <f ca="true">+IF(OFFSET('Water Data'!$E$30,0,10*ROW('Water Data'!E80))="","",OFFSET('Water Data'!$E$30,0,10*ROW('Water Data'!E80)))</f>
        <v/>
      </c>
      <c r="CB86" s="33" t="str">
        <f ca="true">+IF(OFFSET('Water Data'!$F$28,0,10*ROW('Water Data'!F80))="","",OFFSET('Water Data'!$F$28,0,10*ROW('Water Data'!F80)))</f>
        <v/>
      </c>
      <c r="CC86" s="33" t="str">
        <f ca="true">+IF(OFFSET('Water Data'!$F$29,0,10*ROW('Water Data'!F80))="","",OFFSET('Water Data'!$F$29,0,10*ROW('Water Data'!F80)))</f>
        <v/>
      </c>
      <c r="CD86" s="33" t="str">
        <f ca="true">+IF(OFFSET('Water Data'!$F$30,0,10*ROW('Water Data'!F80))="","",OFFSET('Water Data'!$F$30,0,10*ROW('Water Data'!F80)))</f>
        <v/>
      </c>
      <c r="CE86" s="33" t="str">
        <f ca="true">+IF(OFFSET('Water Data'!$G$28,0,10*ROW('Water Data'!G80))="","",OFFSET('Water Data'!$G$28,0,10*ROW('Water Data'!G80)))</f>
        <v/>
      </c>
      <c r="CF86" s="33" t="str">
        <f ca="true">+IF(OFFSET('Water Data'!$G$29,0,10*ROW('Water Data'!G80))="","",OFFSET('Water Data'!$G$29,0,10*ROW('Water Data'!G80)))</f>
        <v/>
      </c>
      <c r="CG86" s="33" t="str">
        <f ca="true">+IF(OFFSET('Water Data'!$G$30,0,10*ROW('Water Data'!G80))="","",OFFSET('Water Data'!$G$30,0,10*ROW('Water Data'!G80)))</f>
        <v/>
      </c>
      <c r="CH86" s="33" t="str">
        <f ca="true">+IF(OFFSET('Water Data'!$H$28,0,10*ROW('Water Data'!H80))="","",OFFSET('Water Data'!$H$28,0,10*ROW('Water Data'!H80)))</f>
        <v/>
      </c>
      <c r="CI86" s="33" t="str">
        <f ca="true">+IF(OFFSET('Water Data'!$H$29,0,10*ROW('Water Data'!H80))="","",OFFSET('Water Data'!$H$29,0,10*ROW('Water Data'!H80)))</f>
        <v/>
      </c>
      <c r="CJ86" s="33" t="str">
        <f ca="true">+IF(OFFSET('Water Data'!$H$30,0,10*ROW('Water Data'!H80))="","",OFFSET('Water Data'!$H$30,0,10*ROW('Water Data'!H80)))</f>
        <v/>
      </c>
      <c r="CK86" s="33" t="str">
        <f ca="true">+IF(OFFSET('Sanitation Data'!$C$29,0,10*ROW('Sanitation Data'!C80))="","",OFFSET('Sanitation Data'!$C$29,0,10*ROW('Sanitation Data'!C80)))</f>
        <v/>
      </c>
      <c r="CL86" s="33" t="str">
        <f ca="true">+IF(OFFSET('Sanitation Data'!$C$30,0,10*ROW('Sanitation Data'!C80))="","",OFFSET('Sanitation Data'!$C$30,0,10*ROW('Sanitation Data'!C80)))</f>
        <v/>
      </c>
      <c r="CM86" s="33" t="str">
        <f ca="true">+IF(OFFSET('Sanitation Data'!$C$31,0,10*ROW('Sanitation Data'!C80))="","",OFFSET('Sanitation Data'!$C$31,0,10*ROW('Sanitation Data'!C80)))</f>
        <v/>
      </c>
      <c r="CN86" s="33" t="str">
        <f ca="true">+IF(OFFSET('Sanitation Data'!$C$32,0,10*ROW('Sanitation Data'!C80))="","",OFFSET('Sanitation Data'!$C$32,0,10*ROW('Sanitation Data'!C80)))</f>
        <v/>
      </c>
      <c r="CO86" s="33" t="str">
        <f ca="true">+IF(OFFSET('Sanitation Data'!$C$33,0,10*ROW('Sanitation Data'!C80))="","",OFFSET('Sanitation Data'!$C$33,0,10*ROW('Sanitation Data'!C80)))</f>
        <v/>
      </c>
      <c r="CP86" s="33" t="str">
        <f ca="true">+IF(OFFSET('Sanitation Data'!$D$29,0,10*ROW('Sanitation Data'!D80))="","",OFFSET('Sanitation Data'!$D$29,0,10*ROW('Sanitation Data'!D80)))</f>
        <v/>
      </c>
      <c r="CQ86" s="33" t="str">
        <f ca="true">+IF(OFFSET('Sanitation Data'!$D$30,0,10*ROW('Sanitation Data'!D80))="","",OFFSET('Sanitation Data'!$D$30,0,10*ROW('Sanitation Data'!D80)))</f>
        <v/>
      </c>
      <c r="CR86" s="33" t="str">
        <f ca="true">+IF(OFFSET('Sanitation Data'!$D$31,0,10*ROW('Sanitation Data'!D80))="","",OFFSET('Sanitation Data'!$D$31,0,10*ROW('Sanitation Data'!D80)))</f>
        <v/>
      </c>
      <c r="CS86" s="33" t="str">
        <f ca="true">+IF(OFFSET('Sanitation Data'!$D$32,0,10*ROW('Sanitation Data'!D80))="","",OFFSET('Sanitation Data'!$D$32,0,10*ROW('Sanitation Data'!D80)))</f>
        <v/>
      </c>
      <c r="CT86" s="33" t="str">
        <f ca="true">+IF(OFFSET('Sanitation Data'!$D$33,0,10*ROW('Sanitation Data'!D80))="","",OFFSET('Sanitation Data'!$D$33,0,10*ROW('Sanitation Data'!D80)))</f>
        <v/>
      </c>
      <c r="CU86" s="33" t="str">
        <f ca="true">+IF(OFFSET('Sanitation Data'!$E$29,0,10*ROW('Sanitation Data'!E80))="","",OFFSET('Sanitation Data'!$E$29,0,10*ROW('Sanitation Data'!E80)))</f>
        <v/>
      </c>
      <c r="CV86" s="33" t="str">
        <f ca="true">+IF(OFFSET('Sanitation Data'!$E$30,0,10*ROW('Sanitation Data'!E80))="","",OFFSET('Sanitation Data'!$E$30,0,10*ROW('Sanitation Data'!E80)))</f>
        <v/>
      </c>
      <c r="CW86" s="33" t="str">
        <f ca="true">+IF(OFFSET('Sanitation Data'!$E$31,0,10*ROW('Sanitation Data'!E80))="","",OFFSET('Sanitation Data'!$E$31,0,10*ROW('Sanitation Data'!E80)))</f>
        <v/>
      </c>
      <c r="CX86" s="33" t="str">
        <f ca="true">+IF(OFFSET('Sanitation Data'!$E$32,0,10*ROW('Sanitation Data'!E80))="","",OFFSET('Sanitation Data'!$E$32,0,10*ROW('Sanitation Data'!E80)))</f>
        <v/>
      </c>
      <c r="CY86" s="33" t="str">
        <f ca="true">+IF(OFFSET('Sanitation Data'!$E$33,0,10*ROW('Sanitation Data'!E80))="","",OFFSET('Sanitation Data'!$E$33,0,10*ROW('Sanitation Data'!E80)))</f>
        <v/>
      </c>
      <c r="CZ86" s="33" t="str">
        <f ca="true">+IF(OFFSET('Sanitation Data'!$F$29,0,10*ROW('Sanitation Data'!F80))="","",OFFSET('Sanitation Data'!$F$29,0,10*ROW('Sanitation Data'!F80)))</f>
        <v/>
      </c>
      <c r="DA86" s="33" t="str">
        <f ca="true">+IF(OFFSET('Sanitation Data'!$F$30,0,10*ROW('Sanitation Data'!F80))="","",OFFSET('Sanitation Data'!$F$30,0,10*ROW('Sanitation Data'!F80)))</f>
        <v/>
      </c>
      <c r="DB86" s="33" t="str">
        <f ca="true">+IF(OFFSET('Sanitation Data'!$F$31,0,10*ROW('Sanitation Data'!F80))="","",OFFSET('Sanitation Data'!$F$31,0,10*ROW('Sanitation Data'!F80)))</f>
        <v/>
      </c>
      <c r="DC86" s="33" t="str">
        <f ca="true">+IF(OFFSET('Sanitation Data'!$F$32,0,10*ROW('Sanitation Data'!F80))="","",OFFSET('Sanitation Data'!$F$32,0,10*ROW('Sanitation Data'!F80)))</f>
        <v/>
      </c>
      <c r="DD86" s="33" t="str">
        <f ca="true">+IF(OFFSET('Sanitation Data'!$F$33,0,10*ROW('Sanitation Data'!F80))="","",OFFSET('Sanitation Data'!$F$33,0,10*ROW('Sanitation Data'!F80)))</f>
        <v/>
      </c>
      <c r="DE86" s="33" t="str">
        <f ca="true">+IF(OFFSET('Sanitation Data'!$G$29,0,10*ROW('Sanitation Data'!G80))="","",OFFSET('Sanitation Data'!$G$29,0,10*ROW('Sanitation Data'!G80)))</f>
        <v/>
      </c>
      <c r="DF86" s="33" t="str">
        <f ca="true">+IF(OFFSET('Sanitation Data'!$G$30,0,10*ROW('Sanitation Data'!G80))="","",OFFSET('Sanitation Data'!$G$30,0,10*ROW('Sanitation Data'!G80)))</f>
        <v/>
      </c>
      <c r="DG86" s="33" t="str">
        <f ca="true">+IF(OFFSET('Sanitation Data'!$G$31,0,10*ROW('Sanitation Data'!G80))="","",OFFSET('Sanitation Data'!$G$31,0,10*ROW('Sanitation Data'!G80)))</f>
        <v/>
      </c>
      <c r="DH86" s="33" t="str">
        <f ca="true">+IF(OFFSET('Sanitation Data'!$G$32,0,10*ROW('Sanitation Data'!G80))="","",OFFSET('Sanitation Data'!$G$32,0,10*ROW('Sanitation Data'!G80)))</f>
        <v/>
      </c>
      <c r="DI86" s="33" t="str">
        <f ca="true">+IF(OFFSET('Sanitation Data'!$G$33,0,10*ROW('Sanitation Data'!G80))="","",OFFSET('Sanitation Data'!$G$33,0,10*ROW('Sanitation Data'!G80)))</f>
        <v/>
      </c>
      <c r="DJ86" s="33" t="str">
        <f ca="true">+IF(OFFSET('Sanitation Data'!$H$29,0,10*ROW('Sanitation Data'!H80))="","",OFFSET('Sanitation Data'!$H$29,0,10*ROW('Sanitation Data'!H80)))</f>
        <v/>
      </c>
      <c r="DK86" s="33" t="str">
        <f ca="true">+IF(OFFSET('Sanitation Data'!$H$30,0,10*ROW('Sanitation Data'!H80))="","",OFFSET('Sanitation Data'!$H$30,0,10*ROW('Sanitation Data'!H80)))</f>
        <v/>
      </c>
      <c r="DL86" s="33" t="str">
        <f ca="true">+IF(OFFSET('Sanitation Data'!$H$31,0,10*ROW('Sanitation Data'!H80))="","",OFFSET('Sanitation Data'!$H$31,0,10*ROW('Sanitation Data'!H80)))</f>
        <v/>
      </c>
      <c r="DM86" s="33" t="str">
        <f ca="true">+IF(OFFSET('Sanitation Data'!$H$32,0,10*ROW('Sanitation Data'!H80))="","",OFFSET('Sanitation Data'!$H$32,0,10*ROW('Sanitation Data'!H80)))</f>
        <v/>
      </c>
      <c r="DN86" s="33" t="str">
        <f ca="true">+IF(OFFSET('Sanitation Data'!$H$33,0,10*ROW('Sanitation Data'!H80))="","",OFFSET('Sanitation Data'!$H$33,0,10*ROW('Sanitation Data'!H80)))</f>
        <v/>
      </c>
      <c r="DO86" s="33" t="str">
        <f ca="true">+IF(OFFSET('Hygiene Data'!$C$12,0,10*ROW('Hygiene Data'!C80))="","",OFFSET('Hygiene Data'!$C$12,0,10*ROW('Hygiene Data'!C80)))</f>
        <v/>
      </c>
      <c r="DP86" s="33" t="str">
        <f ca="true">+IF(OFFSET('Hygiene Data'!$C$13,0,10*ROW('Hygiene Data'!C80))="","",OFFSET('Hygiene Data'!$C$13,0,10*ROW('Hygiene Data'!C80)))</f>
        <v/>
      </c>
      <c r="DQ86" s="33" t="str">
        <f ca="true">+IF(OFFSET('Hygiene Data'!$C$14,0,10*ROW('Hygiene Data'!C80))="","",OFFSET('Hygiene Data'!$C$14,0,10*ROW('Hygiene Data'!C80)))</f>
        <v/>
      </c>
      <c r="DR86" s="33" t="str">
        <f ca="true">+IF(OFFSET('Hygiene Data'!$D$12,0,10*ROW('Hygiene Data'!D80))="","",OFFSET('Hygiene Data'!$D$12,0,10*ROW('Hygiene Data'!D80)))</f>
        <v/>
      </c>
      <c r="DS86" s="33" t="str">
        <f ca="true">+IF(OFFSET('Hygiene Data'!$D$13,0,10*ROW('Hygiene Data'!D80))="","",OFFSET('Hygiene Data'!$D$13,0,10*ROW('Hygiene Data'!D80)))</f>
        <v/>
      </c>
      <c r="DT86" s="33" t="str">
        <f ca="true">+IF(OFFSET('Hygiene Data'!$D$14,0,10*ROW('Hygiene Data'!D80))="","",OFFSET('Hygiene Data'!$D$14,0,10*ROW('Hygiene Data'!D80)))</f>
        <v/>
      </c>
      <c r="DU86" s="33" t="str">
        <f ca="true">+IF(OFFSET('Hygiene Data'!$E$12,0,10*ROW('Hygiene Data'!E80))="","",OFFSET('Hygiene Data'!$E$12,0,10*ROW('Hygiene Data'!E80)))</f>
        <v/>
      </c>
      <c r="DV86" s="33" t="str">
        <f ca="true">+IF(OFFSET('Hygiene Data'!$E$13,0,10*ROW('Hygiene Data'!E80))="","",OFFSET('Hygiene Data'!$E$13,0,10*ROW('Hygiene Data'!E80)))</f>
        <v/>
      </c>
      <c r="DW86" s="33" t="str">
        <f ca="true">+IF(OFFSET('Hygiene Data'!$E$14,0,10*ROW('Hygiene Data'!E80))="","",OFFSET('Hygiene Data'!$E$14,0,10*ROW('Hygiene Data'!E80)))</f>
        <v/>
      </c>
      <c r="DX86" s="33" t="str">
        <f ca="true">+IF(OFFSET('Hygiene Data'!$F$12,0,10*ROW('Hygiene Data'!F80))="","",OFFSET('Hygiene Data'!$F$12,0,10*ROW('Hygiene Data'!F80)))</f>
        <v/>
      </c>
      <c r="DY86" s="33" t="str">
        <f ca="true">+IF(OFFSET('Hygiene Data'!$F$13,0,10*ROW('Hygiene Data'!F80))="","",OFFSET('Hygiene Data'!$F$13,0,10*ROW('Hygiene Data'!F80)))</f>
        <v/>
      </c>
      <c r="DZ86" s="33" t="str">
        <f ca="true">+IF(OFFSET('Hygiene Data'!$F$14,0,10*ROW('Hygiene Data'!F80))="","",OFFSET('Hygiene Data'!$F$14,0,10*ROW('Hygiene Data'!F80)))</f>
        <v/>
      </c>
      <c r="EA86" s="33" t="str">
        <f ca="true">+IF(OFFSET('Hygiene Data'!$G$12,0,10*ROW('Hygiene Data'!G80))="","",OFFSET('Hygiene Data'!$G$12,0,10*ROW('Hygiene Data'!G80)))</f>
        <v/>
      </c>
      <c r="EB86" s="33" t="str">
        <f ca="true">+IF(OFFSET('Hygiene Data'!$G$13,0,10*ROW('Hygiene Data'!G80))="","",OFFSET('Hygiene Data'!$G$13,0,10*ROW('Hygiene Data'!G80)))</f>
        <v/>
      </c>
      <c r="EC86" s="33" t="str">
        <f ca="true">+IF(OFFSET('Hygiene Data'!$G$14,0,10*ROW('Hygiene Data'!G80))="","",OFFSET('Hygiene Data'!$G$14,0,10*ROW('Hygiene Data'!G80)))</f>
        <v/>
      </c>
      <c r="ED86" s="33" t="str">
        <f ca="true">+IF(OFFSET('Hygiene Data'!$H$12,0,10*ROW('Hygiene Data'!H80))="","",OFFSET('Hygiene Data'!$H$12,0,10*ROW('Hygiene Data'!H80)))</f>
        <v/>
      </c>
      <c r="EE86" s="33" t="str">
        <f ca="true">+IF(OFFSET('Hygiene Data'!$H$13,0,10*ROW('Hygiene Data'!H80))="","",OFFSET('Hygiene Data'!$H$13,0,10*ROW('Hygiene Data'!H80)))</f>
        <v/>
      </c>
      <c r="EF86" s="33" t="str">
        <f ca="true">+IF(OFFSET('Hygiene Data'!$H$14,0,10*ROW('Hygiene Data'!H80))="","",OFFSET('Hygiene Data'!$H$14,0,10*ROW('Hygiene Data'!H80)))</f>
        <v/>
      </c>
    </row>
    <row r="87" x14ac:dyDescent="0.2">
      <c r="A87" s="56" t="str">
        <f ca="true">+IF(OFFSET('Water Data'!$B$1,0,10*ROW('Water Data'!B84))="","",OFFSET('Water Data'!$B$1,0,10*ROW('Water Data'!B84)))</f>
        <v/>
      </c>
      <c r="B87" s="56" t="str">
        <f ca="true">+IF(OFFSET('Water Data'!$A$3,0,10*ROW('Water Data'!A84))="","",OFFSET('Water Data'!$A$3,0,10*ROW('Water Data'!A84)))</f>
        <v/>
      </c>
      <c r="C87" s="56" t="str">
        <f ca="true">+IF(OFFSET('Water Data'!$C$3,0,10*ROW('Water Data'!C84))="","",OFFSET('Water Data'!$C$3,0,10*ROW('Water Data'!C84)))</f>
        <v/>
      </c>
      <c r="D87" s="244"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4"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4"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4"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4"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4"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4"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4"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4"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4"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4"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4"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4"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4"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4"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4"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4"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4"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5"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5"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5"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5"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5"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5"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5"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5"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5"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5"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5"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5"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5"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5"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5"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5"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5"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5"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5"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5"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5"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5"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5"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5"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5"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5"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5"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5"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5"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5"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6"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6"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6"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6"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6"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6"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6"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6"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6"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6"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6"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6"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6"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6"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6"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6"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6"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6"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3" t="str">
        <f ca="true">+IF(OFFSET('Water Data'!$C$28,0,10*ROW('Water Data'!C81))="","",OFFSET('Water Data'!$C$28,0,10*ROW('Water Data'!C81)))</f>
        <v/>
      </c>
      <c r="BT87" s="33" t="str">
        <f ca="true">+IF(OFFSET('Water Data'!$C$29,0,10*ROW('Water Data'!C81))="","",OFFSET('Water Data'!$C$29,0,10*ROW('Water Data'!C81)))</f>
        <v/>
      </c>
      <c r="BU87" s="33" t="str">
        <f ca="true">+IF(OFFSET('Water Data'!$C$30,0,10*ROW('Water Data'!C81))="","",OFFSET('Water Data'!$C$30,0,10*ROW('Water Data'!C81)))</f>
        <v/>
      </c>
      <c r="BV87" s="33" t="str">
        <f ca="true">+IF(OFFSET('Water Data'!$D$28,0,10*ROW('Water Data'!D81))="","",OFFSET('Water Data'!$D$28,0,10*ROW('Water Data'!D81)))</f>
        <v/>
      </c>
      <c r="BW87" s="33" t="str">
        <f ca="true">+IF(OFFSET('Water Data'!$D$29,0,10*ROW('Water Data'!D81))="","",OFFSET('Water Data'!$D$29,0,10*ROW('Water Data'!D81)))</f>
        <v/>
      </c>
      <c r="BX87" s="33" t="str">
        <f ca="true">+IF(OFFSET('Water Data'!$D$30,0,10*ROW('Water Data'!D81))="","",OFFSET('Water Data'!$D$30,0,10*ROW('Water Data'!D81)))</f>
        <v/>
      </c>
      <c r="BY87" s="33" t="str">
        <f ca="true">+IF(OFFSET('Water Data'!$E$28,0,10*ROW('Water Data'!E81))="","",OFFSET('Water Data'!$E$28,0,10*ROW('Water Data'!E81)))</f>
        <v/>
      </c>
      <c r="BZ87" s="33" t="str">
        <f ca="true">+IF(OFFSET('Water Data'!$E$29,0,10*ROW('Water Data'!E81))="","",OFFSET('Water Data'!$E$29,0,10*ROW('Water Data'!E81)))</f>
        <v/>
      </c>
      <c r="CA87" s="33" t="str">
        <f ca="true">+IF(OFFSET('Water Data'!$E$30,0,10*ROW('Water Data'!E81))="","",OFFSET('Water Data'!$E$30,0,10*ROW('Water Data'!E81)))</f>
        <v/>
      </c>
      <c r="CB87" s="33" t="str">
        <f ca="true">+IF(OFFSET('Water Data'!$F$28,0,10*ROW('Water Data'!F81))="","",OFFSET('Water Data'!$F$28,0,10*ROW('Water Data'!F81)))</f>
        <v/>
      </c>
      <c r="CC87" s="33" t="str">
        <f ca="true">+IF(OFFSET('Water Data'!$F$29,0,10*ROW('Water Data'!F81))="","",OFFSET('Water Data'!$F$29,0,10*ROW('Water Data'!F81)))</f>
        <v/>
      </c>
      <c r="CD87" s="33" t="str">
        <f ca="true">+IF(OFFSET('Water Data'!$F$30,0,10*ROW('Water Data'!F81))="","",OFFSET('Water Data'!$F$30,0,10*ROW('Water Data'!F81)))</f>
        <v/>
      </c>
      <c r="CE87" s="33" t="str">
        <f ca="true">+IF(OFFSET('Water Data'!$G$28,0,10*ROW('Water Data'!G81))="","",OFFSET('Water Data'!$G$28,0,10*ROW('Water Data'!G81)))</f>
        <v/>
      </c>
      <c r="CF87" s="33" t="str">
        <f ca="true">+IF(OFFSET('Water Data'!$G$29,0,10*ROW('Water Data'!G81))="","",OFFSET('Water Data'!$G$29,0,10*ROW('Water Data'!G81)))</f>
        <v/>
      </c>
      <c r="CG87" s="33" t="str">
        <f ca="true">+IF(OFFSET('Water Data'!$G$30,0,10*ROW('Water Data'!G81))="","",OFFSET('Water Data'!$G$30,0,10*ROW('Water Data'!G81)))</f>
        <v/>
      </c>
      <c r="CH87" s="33" t="str">
        <f ca="true">+IF(OFFSET('Water Data'!$H$28,0,10*ROW('Water Data'!H81))="","",OFFSET('Water Data'!$H$28,0,10*ROW('Water Data'!H81)))</f>
        <v/>
      </c>
      <c r="CI87" s="33" t="str">
        <f ca="true">+IF(OFFSET('Water Data'!$H$29,0,10*ROW('Water Data'!H81))="","",OFFSET('Water Data'!$H$29,0,10*ROW('Water Data'!H81)))</f>
        <v/>
      </c>
      <c r="CJ87" s="33" t="str">
        <f ca="true">+IF(OFFSET('Water Data'!$H$30,0,10*ROW('Water Data'!H81))="","",OFFSET('Water Data'!$H$30,0,10*ROW('Water Data'!H81)))</f>
        <v/>
      </c>
      <c r="CK87" s="33" t="str">
        <f ca="true">+IF(OFFSET('Sanitation Data'!$C$29,0,10*ROW('Sanitation Data'!C81))="","",OFFSET('Sanitation Data'!$C$29,0,10*ROW('Sanitation Data'!C81)))</f>
        <v/>
      </c>
      <c r="CL87" s="33" t="str">
        <f ca="true">+IF(OFFSET('Sanitation Data'!$C$30,0,10*ROW('Sanitation Data'!C81))="","",OFFSET('Sanitation Data'!$C$30,0,10*ROW('Sanitation Data'!C81)))</f>
        <v/>
      </c>
      <c r="CM87" s="33" t="str">
        <f ca="true">+IF(OFFSET('Sanitation Data'!$C$31,0,10*ROW('Sanitation Data'!C81))="","",OFFSET('Sanitation Data'!$C$31,0,10*ROW('Sanitation Data'!C81)))</f>
        <v/>
      </c>
      <c r="CN87" s="33" t="str">
        <f ca="true">+IF(OFFSET('Sanitation Data'!$C$32,0,10*ROW('Sanitation Data'!C81))="","",OFFSET('Sanitation Data'!$C$32,0,10*ROW('Sanitation Data'!C81)))</f>
        <v/>
      </c>
      <c r="CO87" s="33" t="str">
        <f ca="true">+IF(OFFSET('Sanitation Data'!$C$33,0,10*ROW('Sanitation Data'!C81))="","",OFFSET('Sanitation Data'!$C$33,0,10*ROW('Sanitation Data'!C81)))</f>
        <v/>
      </c>
      <c r="CP87" s="33" t="str">
        <f ca="true">+IF(OFFSET('Sanitation Data'!$D$29,0,10*ROW('Sanitation Data'!D81))="","",OFFSET('Sanitation Data'!$D$29,0,10*ROW('Sanitation Data'!D81)))</f>
        <v/>
      </c>
      <c r="CQ87" s="33" t="str">
        <f ca="true">+IF(OFFSET('Sanitation Data'!$D$30,0,10*ROW('Sanitation Data'!D81))="","",OFFSET('Sanitation Data'!$D$30,0,10*ROW('Sanitation Data'!D81)))</f>
        <v/>
      </c>
      <c r="CR87" s="33" t="str">
        <f ca="true">+IF(OFFSET('Sanitation Data'!$D$31,0,10*ROW('Sanitation Data'!D81))="","",OFFSET('Sanitation Data'!$D$31,0,10*ROW('Sanitation Data'!D81)))</f>
        <v/>
      </c>
      <c r="CS87" s="33" t="str">
        <f ca="true">+IF(OFFSET('Sanitation Data'!$D$32,0,10*ROW('Sanitation Data'!D81))="","",OFFSET('Sanitation Data'!$D$32,0,10*ROW('Sanitation Data'!D81)))</f>
        <v/>
      </c>
      <c r="CT87" s="33" t="str">
        <f ca="true">+IF(OFFSET('Sanitation Data'!$D$33,0,10*ROW('Sanitation Data'!D81))="","",OFFSET('Sanitation Data'!$D$33,0,10*ROW('Sanitation Data'!D81)))</f>
        <v/>
      </c>
      <c r="CU87" s="33" t="str">
        <f ca="true">+IF(OFFSET('Sanitation Data'!$E$29,0,10*ROW('Sanitation Data'!E81))="","",OFFSET('Sanitation Data'!$E$29,0,10*ROW('Sanitation Data'!E81)))</f>
        <v/>
      </c>
      <c r="CV87" s="33" t="str">
        <f ca="true">+IF(OFFSET('Sanitation Data'!$E$30,0,10*ROW('Sanitation Data'!E81))="","",OFFSET('Sanitation Data'!$E$30,0,10*ROW('Sanitation Data'!E81)))</f>
        <v/>
      </c>
      <c r="CW87" s="33" t="str">
        <f ca="true">+IF(OFFSET('Sanitation Data'!$E$31,0,10*ROW('Sanitation Data'!E81))="","",OFFSET('Sanitation Data'!$E$31,0,10*ROW('Sanitation Data'!E81)))</f>
        <v/>
      </c>
      <c r="CX87" s="33" t="str">
        <f ca="true">+IF(OFFSET('Sanitation Data'!$E$32,0,10*ROW('Sanitation Data'!E81))="","",OFFSET('Sanitation Data'!$E$32,0,10*ROW('Sanitation Data'!E81)))</f>
        <v/>
      </c>
      <c r="CY87" s="33" t="str">
        <f ca="true">+IF(OFFSET('Sanitation Data'!$E$33,0,10*ROW('Sanitation Data'!E81))="","",OFFSET('Sanitation Data'!$E$33,0,10*ROW('Sanitation Data'!E81)))</f>
        <v/>
      </c>
      <c r="CZ87" s="33" t="str">
        <f ca="true">+IF(OFFSET('Sanitation Data'!$F$29,0,10*ROW('Sanitation Data'!F81))="","",OFFSET('Sanitation Data'!$F$29,0,10*ROW('Sanitation Data'!F81)))</f>
        <v/>
      </c>
      <c r="DA87" s="33" t="str">
        <f ca="true">+IF(OFFSET('Sanitation Data'!$F$30,0,10*ROW('Sanitation Data'!F81))="","",OFFSET('Sanitation Data'!$F$30,0,10*ROW('Sanitation Data'!F81)))</f>
        <v/>
      </c>
      <c r="DB87" s="33" t="str">
        <f ca="true">+IF(OFFSET('Sanitation Data'!$F$31,0,10*ROW('Sanitation Data'!F81))="","",OFFSET('Sanitation Data'!$F$31,0,10*ROW('Sanitation Data'!F81)))</f>
        <v/>
      </c>
      <c r="DC87" s="33" t="str">
        <f ca="true">+IF(OFFSET('Sanitation Data'!$F$32,0,10*ROW('Sanitation Data'!F81))="","",OFFSET('Sanitation Data'!$F$32,0,10*ROW('Sanitation Data'!F81)))</f>
        <v/>
      </c>
      <c r="DD87" s="33" t="str">
        <f ca="true">+IF(OFFSET('Sanitation Data'!$F$33,0,10*ROW('Sanitation Data'!F81))="","",OFFSET('Sanitation Data'!$F$33,0,10*ROW('Sanitation Data'!F81)))</f>
        <v/>
      </c>
      <c r="DE87" s="33" t="str">
        <f ca="true">+IF(OFFSET('Sanitation Data'!$G$29,0,10*ROW('Sanitation Data'!G81))="","",OFFSET('Sanitation Data'!$G$29,0,10*ROW('Sanitation Data'!G81)))</f>
        <v/>
      </c>
      <c r="DF87" s="33" t="str">
        <f ca="true">+IF(OFFSET('Sanitation Data'!$G$30,0,10*ROW('Sanitation Data'!G81))="","",OFFSET('Sanitation Data'!$G$30,0,10*ROW('Sanitation Data'!G81)))</f>
        <v/>
      </c>
      <c r="DG87" s="33" t="str">
        <f ca="true">+IF(OFFSET('Sanitation Data'!$G$31,0,10*ROW('Sanitation Data'!G81))="","",OFFSET('Sanitation Data'!$G$31,0,10*ROW('Sanitation Data'!G81)))</f>
        <v/>
      </c>
      <c r="DH87" s="33" t="str">
        <f ca="true">+IF(OFFSET('Sanitation Data'!$G$32,0,10*ROW('Sanitation Data'!G81))="","",OFFSET('Sanitation Data'!$G$32,0,10*ROW('Sanitation Data'!G81)))</f>
        <v/>
      </c>
      <c r="DI87" s="33" t="str">
        <f ca="true">+IF(OFFSET('Sanitation Data'!$G$33,0,10*ROW('Sanitation Data'!G81))="","",OFFSET('Sanitation Data'!$G$33,0,10*ROW('Sanitation Data'!G81)))</f>
        <v/>
      </c>
      <c r="DJ87" s="33" t="str">
        <f ca="true">+IF(OFFSET('Sanitation Data'!$H$29,0,10*ROW('Sanitation Data'!H81))="","",OFFSET('Sanitation Data'!$H$29,0,10*ROW('Sanitation Data'!H81)))</f>
        <v/>
      </c>
      <c r="DK87" s="33" t="str">
        <f ca="true">+IF(OFFSET('Sanitation Data'!$H$30,0,10*ROW('Sanitation Data'!H81))="","",OFFSET('Sanitation Data'!$H$30,0,10*ROW('Sanitation Data'!H81)))</f>
        <v/>
      </c>
      <c r="DL87" s="33" t="str">
        <f ca="true">+IF(OFFSET('Sanitation Data'!$H$31,0,10*ROW('Sanitation Data'!H81))="","",OFFSET('Sanitation Data'!$H$31,0,10*ROW('Sanitation Data'!H81)))</f>
        <v/>
      </c>
      <c r="DM87" s="33" t="str">
        <f ca="true">+IF(OFFSET('Sanitation Data'!$H$32,0,10*ROW('Sanitation Data'!H81))="","",OFFSET('Sanitation Data'!$H$32,0,10*ROW('Sanitation Data'!H81)))</f>
        <v/>
      </c>
      <c r="DN87" s="33" t="str">
        <f ca="true">+IF(OFFSET('Sanitation Data'!$H$33,0,10*ROW('Sanitation Data'!H81))="","",OFFSET('Sanitation Data'!$H$33,0,10*ROW('Sanitation Data'!H81)))</f>
        <v/>
      </c>
      <c r="DO87" s="33" t="str">
        <f ca="true">+IF(OFFSET('Hygiene Data'!$C$12,0,10*ROW('Hygiene Data'!C81))="","",OFFSET('Hygiene Data'!$C$12,0,10*ROW('Hygiene Data'!C81)))</f>
        <v/>
      </c>
      <c r="DP87" s="33" t="str">
        <f ca="true">+IF(OFFSET('Hygiene Data'!$C$13,0,10*ROW('Hygiene Data'!C81))="","",OFFSET('Hygiene Data'!$C$13,0,10*ROW('Hygiene Data'!C81)))</f>
        <v/>
      </c>
      <c r="DQ87" s="33" t="str">
        <f ca="true">+IF(OFFSET('Hygiene Data'!$C$14,0,10*ROW('Hygiene Data'!C81))="","",OFFSET('Hygiene Data'!$C$14,0,10*ROW('Hygiene Data'!C81)))</f>
        <v/>
      </c>
      <c r="DR87" s="33" t="str">
        <f ca="true">+IF(OFFSET('Hygiene Data'!$D$12,0,10*ROW('Hygiene Data'!D81))="","",OFFSET('Hygiene Data'!$D$12,0,10*ROW('Hygiene Data'!D81)))</f>
        <v/>
      </c>
      <c r="DS87" s="33" t="str">
        <f ca="true">+IF(OFFSET('Hygiene Data'!$D$13,0,10*ROW('Hygiene Data'!D81))="","",OFFSET('Hygiene Data'!$D$13,0,10*ROW('Hygiene Data'!D81)))</f>
        <v/>
      </c>
      <c r="DT87" s="33" t="str">
        <f ca="true">+IF(OFFSET('Hygiene Data'!$D$14,0,10*ROW('Hygiene Data'!D81))="","",OFFSET('Hygiene Data'!$D$14,0,10*ROW('Hygiene Data'!D81)))</f>
        <v/>
      </c>
      <c r="DU87" s="33" t="str">
        <f ca="true">+IF(OFFSET('Hygiene Data'!$E$12,0,10*ROW('Hygiene Data'!E81))="","",OFFSET('Hygiene Data'!$E$12,0,10*ROW('Hygiene Data'!E81)))</f>
        <v/>
      </c>
      <c r="DV87" s="33" t="str">
        <f ca="true">+IF(OFFSET('Hygiene Data'!$E$13,0,10*ROW('Hygiene Data'!E81))="","",OFFSET('Hygiene Data'!$E$13,0,10*ROW('Hygiene Data'!E81)))</f>
        <v/>
      </c>
      <c r="DW87" s="33" t="str">
        <f ca="true">+IF(OFFSET('Hygiene Data'!$E$14,0,10*ROW('Hygiene Data'!E81))="","",OFFSET('Hygiene Data'!$E$14,0,10*ROW('Hygiene Data'!E81)))</f>
        <v/>
      </c>
      <c r="DX87" s="33" t="str">
        <f ca="true">+IF(OFFSET('Hygiene Data'!$F$12,0,10*ROW('Hygiene Data'!F81))="","",OFFSET('Hygiene Data'!$F$12,0,10*ROW('Hygiene Data'!F81)))</f>
        <v/>
      </c>
      <c r="DY87" s="33" t="str">
        <f ca="true">+IF(OFFSET('Hygiene Data'!$F$13,0,10*ROW('Hygiene Data'!F81))="","",OFFSET('Hygiene Data'!$F$13,0,10*ROW('Hygiene Data'!F81)))</f>
        <v/>
      </c>
      <c r="DZ87" s="33" t="str">
        <f ca="true">+IF(OFFSET('Hygiene Data'!$F$14,0,10*ROW('Hygiene Data'!F81))="","",OFFSET('Hygiene Data'!$F$14,0,10*ROW('Hygiene Data'!F81)))</f>
        <v/>
      </c>
      <c r="EA87" s="33" t="str">
        <f ca="true">+IF(OFFSET('Hygiene Data'!$G$12,0,10*ROW('Hygiene Data'!G81))="","",OFFSET('Hygiene Data'!$G$12,0,10*ROW('Hygiene Data'!G81)))</f>
        <v/>
      </c>
      <c r="EB87" s="33" t="str">
        <f ca="true">+IF(OFFSET('Hygiene Data'!$G$13,0,10*ROW('Hygiene Data'!G81))="","",OFFSET('Hygiene Data'!$G$13,0,10*ROW('Hygiene Data'!G81)))</f>
        <v/>
      </c>
      <c r="EC87" s="33" t="str">
        <f ca="true">+IF(OFFSET('Hygiene Data'!$G$14,0,10*ROW('Hygiene Data'!G81))="","",OFFSET('Hygiene Data'!$G$14,0,10*ROW('Hygiene Data'!G81)))</f>
        <v/>
      </c>
      <c r="ED87" s="33" t="str">
        <f ca="true">+IF(OFFSET('Hygiene Data'!$H$12,0,10*ROW('Hygiene Data'!H81))="","",OFFSET('Hygiene Data'!$H$12,0,10*ROW('Hygiene Data'!H81)))</f>
        <v/>
      </c>
      <c r="EE87" s="33" t="str">
        <f ca="true">+IF(OFFSET('Hygiene Data'!$H$13,0,10*ROW('Hygiene Data'!H81))="","",OFFSET('Hygiene Data'!$H$13,0,10*ROW('Hygiene Data'!H81)))</f>
        <v/>
      </c>
      <c r="EF87" s="33" t="str">
        <f ca="true">+IF(OFFSET('Hygiene Data'!$H$14,0,10*ROW('Hygiene Data'!H81))="","",OFFSET('Hygiene Data'!$H$14,0,10*ROW('Hygiene Data'!H81)))</f>
        <v/>
      </c>
    </row>
    <row r="88" x14ac:dyDescent="0.2">
      <c r="A88" s="56" t="str">
        <f ca="true">+IF(OFFSET('Water Data'!$B$1,0,10*ROW('Water Data'!B85))="","",OFFSET('Water Data'!$B$1,0,10*ROW('Water Data'!B85)))</f>
        <v/>
      </c>
      <c r="B88" s="56" t="str">
        <f ca="true">+IF(OFFSET('Water Data'!$A$3,0,10*ROW('Water Data'!A85))="","",OFFSET('Water Data'!$A$3,0,10*ROW('Water Data'!A85)))</f>
        <v/>
      </c>
      <c r="C88" s="56" t="str">
        <f ca="true">+IF(OFFSET('Water Data'!$C$3,0,10*ROW('Water Data'!C85))="","",OFFSET('Water Data'!$C$3,0,10*ROW('Water Data'!C85)))</f>
        <v/>
      </c>
      <c r="D88" s="244"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4"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4"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4"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4"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4"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4"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4"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4"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4"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4"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4"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4"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4"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4"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4"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4"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4"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5"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5"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5"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5"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5"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5"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5"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5"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5"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5"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5"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5"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5"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5"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5"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5"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5"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5"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5"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5"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5"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5"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5"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5"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5"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5"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5"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5"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5"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5"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6"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6"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6"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6"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6"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6"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6"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6"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6"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6"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6"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6"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6"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6"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6"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6"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6"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6"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3" t="str">
        <f ca="true">+IF(OFFSET('Water Data'!$C$28,0,10*ROW('Water Data'!C82))="","",OFFSET('Water Data'!$C$28,0,10*ROW('Water Data'!C82)))</f>
        <v/>
      </c>
      <c r="BT88" s="33" t="str">
        <f ca="true">+IF(OFFSET('Water Data'!$C$29,0,10*ROW('Water Data'!C82))="","",OFFSET('Water Data'!$C$29,0,10*ROW('Water Data'!C82)))</f>
        <v/>
      </c>
      <c r="BU88" s="33" t="str">
        <f ca="true">+IF(OFFSET('Water Data'!$C$30,0,10*ROW('Water Data'!C82))="","",OFFSET('Water Data'!$C$30,0,10*ROW('Water Data'!C82)))</f>
        <v/>
      </c>
      <c r="BV88" s="33" t="str">
        <f ca="true">+IF(OFFSET('Water Data'!$D$28,0,10*ROW('Water Data'!D82))="","",OFFSET('Water Data'!$D$28,0,10*ROW('Water Data'!D82)))</f>
        <v/>
      </c>
      <c r="BW88" s="33" t="str">
        <f ca="true">+IF(OFFSET('Water Data'!$D$29,0,10*ROW('Water Data'!D82))="","",OFFSET('Water Data'!$D$29,0,10*ROW('Water Data'!D82)))</f>
        <v/>
      </c>
      <c r="BX88" s="33" t="str">
        <f ca="true">+IF(OFFSET('Water Data'!$D$30,0,10*ROW('Water Data'!D82))="","",OFFSET('Water Data'!$D$30,0,10*ROW('Water Data'!D82)))</f>
        <v/>
      </c>
      <c r="BY88" s="33" t="str">
        <f ca="true">+IF(OFFSET('Water Data'!$E$28,0,10*ROW('Water Data'!E82))="","",OFFSET('Water Data'!$E$28,0,10*ROW('Water Data'!E82)))</f>
        <v/>
      </c>
      <c r="BZ88" s="33" t="str">
        <f ca="true">+IF(OFFSET('Water Data'!$E$29,0,10*ROW('Water Data'!E82))="","",OFFSET('Water Data'!$E$29,0,10*ROW('Water Data'!E82)))</f>
        <v/>
      </c>
      <c r="CA88" s="33" t="str">
        <f ca="true">+IF(OFFSET('Water Data'!$E$30,0,10*ROW('Water Data'!E82))="","",OFFSET('Water Data'!$E$30,0,10*ROW('Water Data'!E82)))</f>
        <v/>
      </c>
      <c r="CB88" s="33" t="str">
        <f ca="true">+IF(OFFSET('Water Data'!$F$28,0,10*ROW('Water Data'!F82))="","",OFFSET('Water Data'!$F$28,0,10*ROW('Water Data'!F82)))</f>
        <v/>
      </c>
      <c r="CC88" s="33" t="str">
        <f ca="true">+IF(OFFSET('Water Data'!$F$29,0,10*ROW('Water Data'!F82))="","",OFFSET('Water Data'!$F$29,0,10*ROW('Water Data'!F82)))</f>
        <v/>
      </c>
      <c r="CD88" s="33" t="str">
        <f ca="true">+IF(OFFSET('Water Data'!$F$30,0,10*ROW('Water Data'!F82))="","",OFFSET('Water Data'!$F$30,0,10*ROW('Water Data'!F82)))</f>
        <v/>
      </c>
      <c r="CE88" s="33" t="str">
        <f ca="true">+IF(OFFSET('Water Data'!$G$28,0,10*ROW('Water Data'!G82))="","",OFFSET('Water Data'!$G$28,0,10*ROW('Water Data'!G82)))</f>
        <v/>
      </c>
      <c r="CF88" s="33" t="str">
        <f ca="true">+IF(OFFSET('Water Data'!$G$29,0,10*ROW('Water Data'!G82))="","",OFFSET('Water Data'!$G$29,0,10*ROW('Water Data'!G82)))</f>
        <v/>
      </c>
      <c r="CG88" s="33" t="str">
        <f ca="true">+IF(OFFSET('Water Data'!$G$30,0,10*ROW('Water Data'!G82))="","",OFFSET('Water Data'!$G$30,0,10*ROW('Water Data'!G82)))</f>
        <v/>
      </c>
      <c r="CH88" s="33" t="str">
        <f ca="true">+IF(OFFSET('Water Data'!$H$28,0,10*ROW('Water Data'!H82))="","",OFFSET('Water Data'!$H$28,0,10*ROW('Water Data'!H82)))</f>
        <v/>
      </c>
      <c r="CI88" s="33" t="str">
        <f ca="true">+IF(OFFSET('Water Data'!$H$29,0,10*ROW('Water Data'!H82))="","",OFFSET('Water Data'!$H$29,0,10*ROW('Water Data'!H82)))</f>
        <v/>
      </c>
      <c r="CJ88" s="33" t="str">
        <f ca="true">+IF(OFFSET('Water Data'!$H$30,0,10*ROW('Water Data'!H82))="","",OFFSET('Water Data'!$H$30,0,10*ROW('Water Data'!H82)))</f>
        <v/>
      </c>
      <c r="CK88" s="33" t="str">
        <f ca="true">+IF(OFFSET('Sanitation Data'!$C$29,0,10*ROW('Sanitation Data'!C82))="","",OFFSET('Sanitation Data'!$C$29,0,10*ROW('Sanitation Data'!C82)))</f>
        <v/>
      </c>
      <c r="CL88" s="33" t="str">
        <f ca="true">+IF(OFFSET('Sanitation Data'!$C$30,0,10*ROW('Sanitation Data'!C82))="","",OFFSET('Sanitation Data'!$C$30,0,10*ROW('Sanitation Data'!C82)))</f>
        <v/>
      </c>
      <c r="CM88" s="33" t="str">
        <f ca="true">+IF(OFFSET('Sanitation Data'!$C$31,0,10*ROW('Sanitation Data'!C82))="","",OFFSET('Sanitation Data'!$C$31,0,10*ROW('Sanitation Data'!C82)))</f>
        <v/>
      </c>
      <c r="CN88" s="33" t="str">
        <f ca="true">+IF(OFFSET('Sanitation Data'!$C$32,0,10*ROW('Sanitation Data'!C82))="","",OFFSET('Sanitation Data'!$C$32,0,10*ROW('Sanitation Data'!C82)))</f>
        <v/>
      </c>
      <c r="CO88" s="33" t="str">
        <f ca="true">+IF(OFFSET('Sanitation Data'!$C$33,0,10*ROW('Sanitation Data'!C82))="","",OFFSET('Sanitation Data'!$C$33,0,10*ROW('Sanitation Data'!C82)))</f>
        <v/>
      </c>
      <c r="CP88" s="33" t="str">
        <f ca="true">+IF(OFFSET('Sanitation Data'!$D$29,0,10*ROW('Sanitation Data'!D82))="","",OFFSET('Sanitation Data'!$D$29,0,10*ROW('Sanitation Data'!D82)))</f>
        <v/>
      </c>
      <c r="CQ88" s="33" t="str">
        <f ca="true">+IF(OFFSET('Sanitation Data'!$D$30,0,10*ROW('Sanitation Data'!D82))="","",OFFSET('Sanitation Data'!$D$30,0,10*ROW('Sanitation Data'!D82)))</f>
        <v/>
      </c>
      <c r="CR88" s="33" t="str">
        <f ca="true">+IF(OFFSET('Sanitation Data'!$D$31,0,10*ROW('Sanitation Data'!D82))="","",OFFSET('Sanitation Data'!$D$31,0,10*ROW('Sanitation Data'!D82)))</f>
        <v/>
      </c>
      <c r="CS88" s="33" t="str">
        <f ca="true">+IF(OFFSET('Sanitation Data'!$D$32,0,10*ROW('Sanitation Data'!D82))="","",OFFSET('Sanitation Data'!$D$32,0,10*ROW('Sanitation Data'!D82)))</f>
        <v/>
      </c>
      <c r="CT88" s="33" t="str">
        <f ca="true">+IF(OFFSET('Sanitation Data'!$D$33,0,10*ROW('Sanitation Data'!D82))="","",OFFSET('Sanitation Data'!$D$33,0,10*ROW('Sanitation Data'!D82)))</f>
        <v/>
      </c>
      <c r="CU88" s="33" t="str">
        <f ca="true">+IF(OFFSET('Sanitation Data'!$E$29,0,10*ROW('Sanitation Data'!E82))="","",OFFSET('Sanitation Data'!$E$29,0,10*ROW('Sanitation Data'!E82)))</f>
        <v/>
      </c>
      <c r="CV88" s="33" t="str">
        <f ca="true">+IF(OFFSET('Sanitation Data'!$E$30,0,10*ROW('Sanitation Data'!E82))="","",OFFSET('Sanitation Data'!$E$30,0,10*ROW('Sanitation Data'!E82)))</f>
        <v/>
      </c>
      <c r="CW88" s="33" t="str">
        <f ca="true">+IF(OFFSET('Sanitation Data'!$E$31,0,10*ROW('Sanitation Data'!E82))="","",OFFSET('Sanitation Data'!$E$31,0,10*ROW('Sanitation Data'!E82)))</f>
        <v/>
      </c>
      <c r="CX88" s="33" t="str">
        <f ca="true">+IF(OFFSET('Sanitation Data'!$E$32,0,10*ROW('Sanitation Data'!E82))="","",OFFSET('Sanitation Data'!$E$32,0,10*ROW('Sanitation Data'!E82)))</f>
        <v/>
      </c>
      <c r="CY88" s="33" t="str">
        <f ca="true">+IF(OFFSET('Sanitation Data'!$E$33,0,10*ROW('Sanitation Data'!E82))="","",OFFSET('Sanitation Data'!$E$33,0,10*ROW('Sanitation Data'!E82)))</f>
        <v/>
      </c>
      <c r="CZ88" s="33" t="str">
        <f ca="true">+IF(OFFSET('Sanitation Data'!$F$29,0,10*ROW('Sanitation Data'!F82))="","",OFFSET('Sanitation Data'!$F$29,0,10*ROW('Sanitation Data'!F82)))</f>
        <v/>
      </c>
      <c r="DA88" s="33" t="str">
        <f ca="true">+IF(OFFSET('Sanitation Data'!$F$30,0,10*ROW('Sanitation Data'!F82))="","",OFFSET('Sanitation Data'!$F$30,0,10*ROW('Sanitation Data'!F82)))</f>
        <v/>
      </c>
      <c r="DB88" s="33" t="str">
        <f ca="true">+IF(OFFSET('Sanitation Data'!$F$31,0,10*ROW('Sanitation Data'!F82))="","",OFFSET('Sanitation Data'!$F$31,0,10*ROW('Sanitation Data'!F82)))</f>
        <v/>
      </c>
      <c r="DC88" s="33" t="str">
        <f ca="true">+IF(OFFSET('Sanitation Data'!$F$32,0,10*ROW('Sanitation Data'!F82))="","",OFFSET('Sanitation Data'!$F$32,0,10*ROW('Sanitation Data'!F82)))</f>
        <v/>
      </c>
      <c r="DD88" s="33" t="str">
        <f ca="true">+IF(OFFSET('Sanitation Data'!$F$33,0,10*ROW('Sanitation Data'!F82))="","",OFFSET('Sanitation Data'!$F$33,0,10*ROW('Sanitation Data'!F82)))</f>
        <v/>
      </c>
      <c r="DE88" s="33" t="str">
        <f ca="true">+IF(OFFSET('Sanitation Data'!$G$29,0,10*ROW('Sanitation Data'!G82))="","",OFFSET('Sanitation Data'!$G$29,0,10*ROW('Sanitation Data'!G82)))</f>
        <v/>
      </c>
      <c r="DF88" s="33" t="str">
        <f ca="true">+IF(OFFSET('Sanitation Data'!$G$30,0,10*ROW('Sanitation Data'!G82))="","",OFFSET('Sanitation Data'!$G$30,0,10*ROW('Sanitation Data'!G82)))</f>
        <v/>
      </c>
      <c r="DG88" s="33" t="str">
        <f ca="true">+IF(OFFSET('Sanitation Data'!$G$31,0,10*ROW('Sanitation Data'!G82))="","",OFFSET('Sanitation Data'!$G$31,0,10*ROW('Sanitation Data'!G82)))</f>
        <v/>
      </c>
      <c r="DH88" s="33" t="str">
        <f ca="true">+IF(OFFSET('Sanitation Data'!$G$32,0,10*ROW('Sanitation Data'!G82))="","",OFFSET('Sanitation Data'!$G$32,0,10*ROW('Sanitation Data'!G82)))</f>
        <v/>
      </c>
      <c r="DI88" s="33" t="str">
        <f ca="true">+IF(OFFSET('Sanitation Data'!$G$33,0,10*ROW('Sanitation Data'!G82))="","",OFFSET('Sanitation Data'!$G$33,0,10*ROW('Sanitation Data'!G82)))</f>
        <v/>
      </c>
      <c r="DJ88" s="33" t="str">
        <f ca="true">+IF(OFFSET('Sanitation Data'!$H$29,0,10*ROW('Sanitation Data'!H82))="","",OFFSET('Sanitation Data'!$H$29,0,10*ROW('Sanitation Data'!H82)))</f>
        <v/>
      </c>
      <c r="DK88" s="33" t="str">
        <f ca="true">+IF(OFFSET('Sanitation Data'!$H$30,0,10*ROW('Sanitation Data'!H82))="","",OFFSET('Sanitation Data'!$H$30,0,10*ROW('Sanitation Data'!H82)))</f>
        <v/>
      </c>
      <c r="DL88" s="33" t="str">
        <f ca="true">+IF(OFFSET('Sanitation Data'!$H$31,0,10*ROW('Sanitation Data'!H82))="","",OFFSET('Sanitation Data'!$H$31,0,10*ROW('Sanitation Data'!H82)))</f>
        <v/>
      </c>
      <c r="DM88" s="33" t="str">
        <f ca="true">+IF(OFFSET('Sanitation Data'!$H$32,0,10*ROW('Sanitation Data'!H82))="","",OFFSET('Sanitation Data'!$H$32,0,10*ROW('Sanitation Data'!H82)))</f>
        <v/>
      </c>
      <c r="DN88" s="33" t="str">
        <f ca="true">+IF(OFFSET('Sanitation Data'!$H$33,0,10*ROW('Sanitation Data'!H82))="","",OFFSET('Sanitation Data'!$H$33,0,10*ROW('Sanitation Data'!H82)))</f>
        <v/>
      </c>
      <c r="DO88" s="33" t="str">
        <f ca="true">+IF(OFFSET('Hygiene Data'!$C$12,0,10*ROW('Hygiene Data'!C82))="","",OFFSET('Hygiene Data'!$C$12,0,10*ROW('Hygiene Data'!C82)))</f>
        <v/>
      </c>
      <c r="DP88" s="33" t="str">
        <f ca="true">+IF(OFFSET('Hygiene Data'!$C$13,0,10*ROW('Hygiene Data'!C82))="","",OFFSET('Hygiene Data'!$C$13,0,10*ROW('Hygiene Data'!C82)))</f>
        <v/>
      </c>
      <c r="DQ88" s="33" t="str">
        <f ca="true">+IF(OFFSET('Hygiene Data'!$C$14,0,10*ROW('Hygiene Data'!C82))="","",OFFSET('Hygiene Data'!$C$14,0,10*ROW('Hygiene Data'!C82)))</f>
        <v/>
      </c>
      <c r="DR88" s="33" t="str">
        <f ca="true">+IF(OFFSET('Hygiene Data'!$D$12,0,10*ROW('Hygiene Data'!D82))="","",OFFSET('Hygiene Data'!$D$12,0,10*ROW('Hygiene Data'!D82)))</f>
        <v/>
      </c>
      <c r="DS88" s="33" t="str">
        <f ca="true">+IF(OFFSET('Hygiene Data'!$D$13,0,10*ROW('Hygiene Data'!D82))="","",OFFSET('Hygiene Data'!$D$13,0,10*ROW('Hygiene Data'!D82)))</f>
        <v/>
      </c>
      <c r="DT88" s="33" t="str">
        <f ca="true">+IF(OFFSET('Hygiene Data'!$D$14,0,10*ROW('Hygiene Data'!D82))="","",OFFSET('Hygiene Data'!$D$14,0,10*ROW('Hygiene Data'!D82)))</f>
        <v/>
      </c>
      <c r="DU88" s="33" t="str">
        <f ca="true">+IF(OFFSET('Hygiene Data'!$E$12,0,10*ROW('Hygiene Data'!E82))="","",OFFSET('Hygiene Data'!$E$12,0,10*ROW('Hygiene Data'!E82)))</f>
        <v/>
      </c>
      <c r="DV88" s="33" t="str">
        <f ca="true">+IF(OFFSET('Hygiene Data'!$E$13,0,10*ROW('Hygiene Data'!E82))="","",OFFSET('Hygiene Data'!$E$13,0,10*ROW('Hygiene Data'!E82)))</f>
        <v/>
      </c>
      <c r="DW88" s="33" t="str">
        <f ca="true">+IF(OFFSET('Hygiene Data'!$E$14,0,10*ROW('Hygiene Data'!E82))="","",OFFSET('Hygiene Data'!$E$14,0,10*ROW('Hygiene Data'!E82)))</f>
        <v/>
      </c>
      <c r="DX88" s="33" t="str">
        <f ca="true">+IF(OFFSET('Hygiene Data'!$F$12,0,10*ROW('Hygiene Data'!F82))="","",OFFSET('Hygiene Data'!$F$12,0,10*ROW('Hygiene Data'!F82)))</f>
        <v/>
      </c>
      <c r="DY88" s="33" t="str">
        <f ca="true">+IF(OFFSET('Hygiene Data'!$F$13,0,10*ROW('Hygiene Data'!F82))="","",OFFSET('Hygiene Data'!$F$13,0,10*ROW('Hygiene Data'!F82)))</f>
        <v/>
      </c>
      <c r="DZ88" s="33" t="str">
        <f ca="true">+IF(OFFSET('Hygiene Data'!$F$14,0,10*ROW('Hygiene Data'!F82))="","",OFFSET('Hygiene Data'!$F$14,0,10*ROW('Hygiene Data'!F82)))</f>
        <v/>
      </c>
      <c r="EA88" s="33" t="str">
        <f ca="true">+IF(OFFSET('Hygiene Data'!$G$12,0,10*ROW('Hygiene Data'!G82))="","",OFFSET('Hygiene Data'!$G$12,0,10*ROW('Hygiene Data'!G82)))</f>
        <v/>
      </c>
      <c r="EB88" s="33" t="str">
        <f ca="true">+IF(OFFSET('Hygiene Data'!$G$13,0,10*ROW('Hygiene Data'!G82))="","",OFFSET('Hygiene Data'!$G$13,0,10*ROW('Hygiene Data'!G82)))</f>
        <v/>
      </c>
      <c r="EC88" s="33" t="str">
        <f ca="true">+IF(OFFSET('Hygiene Data'!$G$14,0,10*ROW('Hygiene Data'!G82))="","",OFFSET('Hygiene Data'!$G$14,0,10*ROW('Hygiene Data'!G82)))</f>
        <v/>
      </c>
      <c r="ED88" s="33" t="str">
        <f ca="true">+IF(OFFSET('Hygiene Data'!$H$12,0,10*ROW('Hygiene Data'!H82))="","",OFFSET('Hygiene Data'!$H$12,0,10*ROW('Hygiene Data'!H82)))</f>
        <v/>
      </c>
      <c r="EE88" s="33" t="str">
        <f ca="true">+IF(OFFSET('Hygiene Data'!$H$13,0,10*ROW('Hygiene Data'!H82))="","",OFFSET('Hygiene Data'!$H$13,0,10*ROW('Hygiene Data'!H82)))</f>
        <v/>
      </c>
      <c r="EF88" s="33" t="str">
        <f ca="true">+IF(OFFSET('Hygiene Data'!$H$14,0,10*ROW('Hygiene Data'!H82))="","",OFFSET('Hygiene Data'!$H$14,0,10*ROW('Hygiene Data'!H82)))</f>
        <v/>
      </c>
    </row>
    <row r="89" x14ac:dyDescent="0.2">
      <c r="A89" s="56" t="str">
        <f ca="true">+IF(OFFSET('Water Data'!$B$1,0,10*ROW('Water Data'!B86))="","",OFFSET('Water Data'!$B$1,0,10*ROW('Water Data'!B86)))</f>
        <v/>
      </c>
      <c r="B89" s="56" t="str">
        <f ca="true">+IF(OFFSET('Water Data'!$A$3,0,10*ROW('Water Data'!A86))="","",OFFSET('Water Data'!$A$3,0,10*ROW('Water Data'!A86)))</f>
        <v/>
      </c>
      <c r="C89" s="56" t="str">
        <f ca="true">+IF(OFFSET('Water Data'!$C$3,0,10*ROW('Water Data'!C86))="","",OFFSET('Water Data'!$C$3,0,10*ROW('Water Data'!C86)))</f>
        <v/>
      </c>
      <c r="D89" s="244"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4"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4"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4"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4"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4"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4"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4"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4"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4"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4"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4"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4"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4"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4"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4"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4"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4"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5"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5"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5"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5"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5"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5"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5"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5"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5"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5"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5"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5"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5"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5"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5"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5"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5"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5"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5"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5"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5"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5"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5"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5"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5"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5"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5"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5"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5"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5"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6"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6"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6"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6"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6"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6"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6"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6"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6"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6"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6"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6"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6"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6"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6"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6"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6"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6"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3" t="str">
        <f ca="true">+IF(OFFSET('Water Data'!$C$28,0,10*ROW('Water Data'!C83))="","",OFFSET('Water Data'!$C$28,0,10*ROW('Water Data'!C83)))</f>
        <v/>
      </c>
      <c r="BT89" s="33" t="str">
        <f ca="true">+IF(OFFSET('Water Data'!$C$29,0,10*ROW('Water Data'!C83))="","",OFFSET('Water Data'!$C$29,0,10*ROW('Water Data'!C83)))</f>
        <v/>
      </c>
      <c r="BU89" s="33" t="str">
        <f ca="true">+IF(OFFSET('Water Data'!$C$30,0,10*ROW('Water Data'!C83))="","",OFFSET('Water Data'!$C$30,0,10*ROW('Water Data'!C83)))</f>
        <v/>
      </c>
      <c r="BV89" s="33" t="str">
        <f ca="true">+IF(OFFSET('Water Data'!$D$28,0,10*ROW('Water Data'!D83))="","",OFFSET('Water Data'!$D$28,0,10*ROW('Water Data'!D83)))</f>
        <v/>
      </c>
      <c r="BW89" s="33" t="str">
        <f ca="true">+IF(OFFSET('Water Data'!$D$29,0,10*ROW('Water Data'!D83))="","",OFFSET('Water Data'!$D$29,0,10*ROW('Water Data'!D83)))</f>
        <v/>
      </c>
      <c r="BX89" s="33" t="str">
        <f ca="true">+IF(OFFSET('Water Data'!$D$30,0,10*ROW('Water Data'!D83))="","",OFFSET('Water Data'!$D$30,0,10*ROW('Water Data'!D83)))</f>
        <v/>
      </c>
      <c r="BY89" s="33" t="str">
        <f ca="true">+IF(OFFSET('Water Data'!$E$28,0,10*ROW('Water Data'!E83))="","",OFFSET('Water Data'!$E$28,0,10*ROW('Water Data'!E83)))</f>
        <v/>
      </c>
      <c r="BZ89" s="33" t="str">
        <f ca="true">+IF(OFFSET('Water Data'!$E$29,0,10*ROW('Water Data'!E83))="","",OFFSET('Water Data'!$E$29,0,10*ROW('Water Data'!E83)))</f>
        <v/>
      </c>
      <c r="CA89" s="33" t="str">
        <f ca="true">+IF(OFFSET('Water Data'!$E$30,0,10*ROW('Water Data'!E83))="","",OFFSET('Water Data'!$E$30,0,10*ROW('Water Data'!E83)))</f>
        <v/>
      </c>
      <c r="CB89" s="33" t="str">
        <f ca="true">+IF(OFFSET('Water Data'!$F$28,0,10*ROW('Water Data'!F83))="","",OFFSET('Water Data'!$F$28,0,10*ROW('Water Data'!F83)))</f>
        <v/>
      </c>
      <c r="CC89" s="33" t="str">
        <f ca="true">+IF(OFFSET('Water Data'!$F$29,0,10*ROW('Water Data'!F83))="","",OFFSET('Water Data'!$F$29,0,10*ROW('Water Data'!F83)))</f>
        <v/>
      </c>
      <c r="CD89" s="33" t="str">
        <f ca="true">+IF(OFFSET('Water Data'!$F$30,0,10*ROW('Water Data'!F83))="","",OFFSET('Water Data'!$F$30,0,10*ROW('Water Data'!F83)))</f>
        <v/>
      </c>
      <c r="CE89" s="33" t="str">
        <f ca="true">+IF(OFFSET('Water Data'!$G$28,0,10*ROW('Water Data'!G83))="","",OFFSET('Water Data'!$G$28,0,10*ROW('Water Data'!G83)))</f>
        <v/>
      </c>
      <c r="CF89" s="33" t="str">
        <f ca="true">+IF(OFFSET('Water Data'!$G$29,0,10*ROW('Water Data'!G83))="","",OFFSET('Water Data'!$G$29,0,10*ROW('Water Data'!G83)))</f>
        <v/>
      </c>
      <c r="CG89" s="33" t="str">
        <f ca="true">+IF(OFFSET('Water Data'!$G$30,0,10*ROW('Water Data'!G83))="","",OFFSET('Water Data'!$G$30,0,10*ROW('Water Data'!G83)))</f>
        <v/>
      </c>
      <c r="CH89" s="33" t="str">
        <f ca="true">+IF(OFFSET('Water Data'!$H$28,0,10*ROW('Water Data'!H83))="","",OFFSET('Water Data'!$H$28,0,10*ROW('Water Data'!H83)))</f>
        <v/>
      </c>
      <c r="CI89" s="33" t="str">
        <f ca="true">+IF(OFFSET('Water Data'!$H$29,0,10*ROW('Water Data'!H83))="","",OFFSET('Water Data'!$H$29,0,10*ROW('Water Data'!H83)))</f>
        <v/>
      </c>
      <c r="CJ89" s="33" t="str">
        <f ca="true">+IF(OFFSET('Water Data'!$H$30,0,10*ROW('Water Data'!H83))="","",OFFSET('Water Data'!$H$30,0,10*ROW('Water Data'!H83)))</f>
        <v/>
      </c>
      <c r="CK89" s="33" t="str">
        <f ca="true">+IF(OFFSET('Sanitation Data'!$C$29,0,10*ROW('Sanitation Data'!C83))="","",OFFSET('Sanitation Data'!$C$29,0,10*ROW('Sanitation Data'!C83)))</f>
        <v/>
      </c>
      <c r="CL89" s="33" t="str">
        <f ca="true">+IF(OFFSET('Sanitation Data'!$C$30,0,10*ROW('Sanitation Data'!C83))="","",OFFSET('Sanitation Data'!$C$30,0,10*ROW('Sanitation Data'!C83)))</f>
        <v/>
      </c>
      <c r="CM89" s="33" t="str">
        <f ca="true">+IF(OFFSET('Sanitation Data'!$C$31,0,10*ROW('Sanitation Data'!C83))="","",OFFSET('Sanitation Data'!$C$31,0,10*ROW('Sanitation Data'!C83)))</f>
        <v/>
      </c>
      <c r="CN89" s="33" t="str">
        <f ca="true">+IF(OFFSET('Sanitation Data'!$C$32,0,10*ROW('Sanitation Data'!C83))="","",OFFSET('Sanitation Data'!$C$32,0,10*ROW('Sanitation Data'!C83)))</f>
        <v/>
      </c>
      <c r="CO89" s="33" t="str">
        <f ca="true">+IF(OFFSET('Sanitation Data'!$C$33,0,10*ROW('Sanitation Data'!C83))="","",OFFSET('Sanitation Data'!$C$33,0,10*ROW('Sanitation Data'!C83)))</f>
        <v/>
      </c>
      <c r="CP89" s="33" t="str">
        <f ca="true">+IF(OFFSET('Sanitation Data'!$D$29,0,10*ROW('Sanitation Data'!D83))="","",OFFSET('Sanitation Data'!$D$29,0,10*ROW('Sanitation Data'!D83)))</f>
        <v/>
      </c>
      <c r="CQ89" s="33" t="str">
        <f ca="true">+IF(OFFSET('Sanitation Data'!$D$30,0,10*ROW('Sanitation Data'!D83))="","",OFFSET('Sanitation Data'!$D$30,0,10*ROW('Sanitation Data'!D83)))</f>
        <v/>
      </c>
      <c r="CR89" s="33" t="str">
        <f ca="true">+IF(OFFSET('Sanitation Data'!$D$31,0,10*ROW('Sanitation Data'!D83))="","",OFFSET('Sanitation Data'!$D$31,0,10*ROW('Sanitation Data'!D83)))</f>
        <v/>
      </c>
      <c r="CS89" s="33" t="str">
        <f ca="true">+IF(OFFSET('Sanitation Data'!$D$32,0,10*ROW('Sanitation Data'!D83))="","",OFFSET('Sanitation Data'!$D$32,0,10*ROW('Sanitation Data'!D83)))</f>
        <v/>
      </c>
      <c r="CT89" s="33" t="str">
        <f ca="true">+IF(OFFSET('Sanitation Data'!$D$33,0,10*ROW('Sanitation Data'!D83))="","",OFFSET('Sanitation Data'!$D$33,0,10*ROW('Sanitation Data'!D83)))</f>
        <v/>
      </c>
      <c r="CU89" s="33" t="str">
        <f ca="true">+IF(OFFSET('Sanitation Data'!$E$29,0,10*ROW('Sanitation Data'!E83))="","",OFFSET('Sanitation Data'!$E$29,0,10*ROW('Sanitation Data'!E83)))</f>
        <v/>
      </c>
      <c r="CV89" s="33" t="str">
        <f ca="true">+IF(OFFSET('Sanitation Data'!$E$30,0,10*ROW('Sanitation Data'!E83))="","",OFFSET('Sanitation Data'!$E$30,0,10*ROW('Sanitation Data'!E83)))</f>
        <v/>
      </c>
      <c r="CW89" s="33" t="str">
        <f ca="true">+IF(OFFSET('Sanitation Data'!$E$31,0,10*ROW('Sanitation Data'!E83))="","",OFFSET('Sanitation Data'!$E$31,0,10*ROW('Sanitation Data'!E83)))</f>
        <v/>
      </c>
      <c r="CX89" s="33" t="str">
        <f ca="true">+IF(OFFSET('Sanitation Data'!$E$32,0,10*ROW('Sanitation Data'!E83))="","",OFFSET('Sanitation Data'!$E$32,0,10*ROW('Sanitation Data'!E83)))</f>
        <v/>
      </c>
      <c r="CY89" s="33" t="str">
        <f ca="true">+IF(OFFSET('Sanitation Data'!$E$33,0,10*ROW('Sanitation Data'!E83))="","",OFFSET('Sanitation Data'!$E$33,0,10*ROW('Sanitation Data'!E83)))</f>
        <v/>
      </c>
      <c r="CZ89" s="33" t="str">
        <f ca="true">+IF(OFFSET('Sanitation Data'!$F$29,0,10*ROW('Sanitation Data'!F83))="","",OFFSET('Sanitation Data'!$F$29,0,10*ROW('Sanitation Data'!F83)))</f>
        <v/>
      </c>
      <c r="DA89" s="33" t="str">
        <f ca="true">+IF(OFFSET('Sanitation Data'!$F$30,0,10*ROW('Sanitation Data'!F83))="","",OFFSET('Sanitation Data'!$F$30,0,10*ROW('Sanitation Data'!F83)))</f>
        <v/>
      </c>
      <c r="DB89" s="33" t="str">
        <f ca="true">+IF(OFFSET('Sanitation Data'!$F$31,0,10*ROW('Sanitation Data'!F83))="","",OFFSET('Sanitation Data'!$F$31,0,10*ROW('Sanitation Data'!F83)))</f>
        <v/>
      </c>
      <c r="DC89" s="33" t="str">
        <f ca="true">+IF(OFFSET('Sanitation Data'!$F$32,0,10*ROW('Sanitation Data'!F83))="","",OFFSET('Sanitation Data'!$F$32,0,10*ROW('Sanitation Data'!F83)))</f>
        <v/>
      </c>
      <c r="DD89" s="33" t="str">
        <f ca="true">+IF(OFFSET('Sanitation Data'!$F$33,0,10*ROW('Sanitation Data'!F83))="","",OFFSET('Sanitation Data'!$F$33,0,10*ROW('Sanitation Data'!F83)))</f>
        <v/>
      </c>
      <c r="DE89" s="33" t="str">
        <f ca="true">+IF(OFFSET('Sanitation Data'!$G$29,0,10*ROW('Sanitation Data'!G83))="","",OFFSET('Sanitation Data'!$G$29,0,10*ROW('Sanitation Data'!G83)))</f>
        <v/>
      </c>
      <c r="DF89" s="33" t="str">
        <f ca="true">+IF(OFFSET('Sanitation Data'!$G$30,0,10*ROW('Sanitation Data'!G83))="","",OFFSET('Sanitation Data'!$G$30,0,10*ROW('Sanitation Data'!G83)))</f>
        <v/>
      </c>
      <c r="DG89" s="33" t="str">
        <f ca="true">+IF(OFFSET('Sanitation Data'!$G$31,0,10*ROW('Sanitation Data'!G83))="","",OFFSET('Sanitation Data'!$G$31,0,10*ROW('Sanitation Data'!G83)))</f>
        <v/>
      </c>
      <c r="DH89" s="33" t="str">
        <f ca="true">+IF(OFFSET('Sanitation Data'!$G$32,0,10*ROW('Sanitation Data'!G83))="","",OFFSET('Sanitation Data'!$G$32,0,10*ROW('Sanitation Data'!G83)))</f>
        <v/>
      </c>
      <c r="DI89" s="33" t="str">
        <f ca="true">+IF(OFFSET('Sanitation Data'!$G$33,0,10*ROW('Sanitation Data'!G83))="","",OFFSET('Sanitation Data'!$G$33,0,10*ROW('Sanitation Data'!G83)))</f>
        <v/>
      </c>
      <c r="DJ89" s="33" t="str">
        <f ca="true">+IF(OFFSET('Sanitation Data'!$H$29,0,10*ROW('Sanitation Data'!H83))="","",OFFSET('Sanitation Data'!$H$29,0,10*ROW('Sanitation Data'!H83)))</f>
        <v/>
      </c>
      <c r="DK89" s="33" t="str">
        <f ca="true">+IF(OFFSET('Sanitation Data'!$H$30,0,10*ROW('Sanitation Data'!H83))="","",OFFSET('Sanitation Data'!$H$30,0,10*ROW('Sanitation Data'!H83)))</f>
        <v/>
      </c>
      <c r="DL89" s="33" t="str">
        <f ca="true">+IF(OFFSET('Sanitation Data'!$H$31,0,10*ROW('Sanitation Data'!H83))="","",OFFSET('Sanitation Data'!$H$31,0,10*ROW('Sanitation Data'!H83)))</f>
        <v/>
      </c>
      <c r="DM89" s="33" t="str">
        <f ca="true">+IF(OFFSET('Sanitation Data'!$H$32,0,10*ROW('Sanitation Data'!H83))="","",OFFSET('Sanitation Data'!$H$32,0,10*ROW('Sanitation Data'!H83)))</f>
        <v/>
      </c>
      <c r="DN89" s="33" t="str">
        <f ca="true">+IF(OFFSET('Sanitation Data'!$H$33,0,10*ROW('Sanitation Data'!H83))="","",OFFSET('Sanitation Data'!$H$33,0,10*ROW('Sanitation Data'!H83)))</f>
        <v/>
      </c>
      <c r="DO89" s="33" t="str">
        <f ca="true">+IF(OFFSET('Hygiene Data'!$C$12,0,10*ROW('Hygiene Data'!C83))="","",OFFSET('Hygiene Data'!$C$12,0,10*ROW('Hygiene Data'!C83)))</f>
        <v/>
      </c>
      <c r="DP89" s="33" t="str">
        <f ca="true">+IF(OFFSET('Hygiene Data'!$C$13,0,10*ROW('Hygiene Data'!C83))="","",OFFSET('Hygiene Data'!$C$13,0,10*ROW('Hygiene Data'!C83)))</f>
        <v/>
      </c>
      <c r="DQ89" s="33" t="str">
        <f ca="true">+IF(OFFSET('Hygiene Data'!$C$14,0,10*ROW('Hygiene Data'!C83))="","",OFFSET('Hygiene Data'!$C$14,0,10*ROW('Hygiene Data'!C83)))</f>
        <v/>
      </c>
      <c r="DR89" s="33" t="str">
        <f ca="true">+IF(OFFSET('Hygiene Data'!$D$12,0,10*ROW('Hygiene Data'!D83))="","",OFFSET('Hygiene Data'!$D$12,0,10*ROW('Hygiene Data'!D83)))</f>
        <v/>
      </c>
      <c r="DS89" s="33" t="str">
        <f ca="true">+IF(OFFSET('Hygiene Data'!$D$13,0,10*ROW('Hygiene Data'!D83))="","",OFFSET('Hygiene Data'!$D$13,0,10*ROW('Hygiene Data'!D83)))</f>
        <v/>
      </c>
      <c r="DT89" s="33" t="str">
        <f ca="true">+IF(OFFSET('Hygiene Data'!$D$14,0,10*ROW('Hygiene Data'!D83))="","",OFFSET('Hygiene Data'!$D$14,0,10*ROW('Hygiene Data'!D83)))</f>
        <v/>
      </c>
      <c r="DU89" s="33" t="str">
        <f ca="true">+IF(OFFSET('Hygiene Data'!$E$12,0,10*ROW('Hygiene Data'!E83))="","",OFFSET('Hygiene Data'!$E$12,0,10*ROW('Hygiene Data'!E83)))</f>
        <v/>
      </c>
      <c r="DV89" s="33" t="str">
        <f ca="true">+IF(OFFSET('Hygiene Data'!$E$13,0,10*ROW('Hygiene Data'!E83))="","",OFFSET('Hygiene Data'!$E$13,0,10*ROW('Hygiene Data'!E83)))</f>
        <v/>
      </c>
      <c r="DW89" s="33" t="str">
        <f ca="true">+IF(OFFSET('Hygiene Data'!$E$14,0,10*ROW('Hygiene Data'!E83))="","",OFFSET('Hygiene Data'!$E$14,0,10*ROW('Hygiene Data'!E83)))</f>
        <v/>
      </c>
      <c r="DX89" s="33" t="str">
        <f ca="true">+IF(OFFSET('Hygiene Data'!$F$12,0,10*ROW('Hygiene Data'!F83))="","",OFFSET('Hygiene Data'!$F$12,0,10*ROW('Hygiene Data'!F83)))</f>
        <v/>
      </c>
      <c r="DY89" s="33" t="str">
        <f ca="true">+IF(OFFSET('Hygiene Data'!$F$13,0,10*ROW('Hygiene Data'!F83))="","",OFFSET('Hygiene Data'!$F$13,0,10*ROW('Hygiene Data'!F83)))</f>
        <v/>
      </c>
      <c r="DZ89" s="33" t="str">
        <f ca="true">+IF(OFFSET('Hygiene Data'!$F$14,0,10*ROW('Hygiene Data'!F83))="","",OFFSET('Hygiene Data'!$F$14,0,10*ROW('Hygiene Data'!F83)))</f>
        <v/>
      </c>
      <c r="EA89" s="33" t="str">
        <f ca="true">+IF(OFFSET('Hygiene Data'!$G$12,0,10*ROW('Hygiene Data'!G83))="","",OFFSET('Hygiene Data'!$G$12,0,10*ROW('Hygiene Data'!G83)))</f>
        <v/>
      </c>
      <c r="EB89" s="33" t="str">
        <f ca="true">+IF(OFFSET('Hygiene Data'!$G$13,0,10*ROW('Hygiene Data'!G83))="","",OFFSET('Hygiene Data'!$G$13,0,10*ROW('Hygiene Data'!G83)))</f>
        <v/>
      </c>
      <c r="EC89" s="33" t="str">
        <f ca="true">+IF(OFFSET('Hygiene Data'!$G$14,0,10*ROW('Hygiene Data'!G83))="","",OFFSET('Hygiene Data'!$G$14,0,10*ROW('Hygiene Data'!G83)))</f>
        <v/>
      </c>
      <c r="ED89" s="33" t="str">
        <f ca="true">+IF(OFFSET('Hygiene Data'!$H$12,0,10*ROW('Hygiene Data'!H83))="","",OFFSET('Hygiene Data'!$H$12,0,10*ROW('Hygiene Data'!H83)))</f>
        <v/>
      </c>
      <c r="EE89" s="33" t="str">
        <f ca="true">+IF(OFFSET('Hygiene Data'!$H$13,0,10*ROW('Hygiene Data'!H83))="","",OFFSET('Hygiene Data'!$H$13,0,10*ROW('Hygiene Data'!H83)))</f>
        <v/>
      </c>
      <c r="EF89" s="33" t="str">
        <f ca="true">+IF(OFFSET('Hygiene Data'!$H$14,0,10*ROW('Hygiene Data'!H83))="","",OFFSET('Hygiene Data'!$H$14,0,10*ROW('Hygiene Data'!H83)))</f>
        <v/>
      </c>
    </row>
    <row r="90" x14ac:dyDescent="0.2">
      <c r="A90" s="56" t="str">
        <f ca="true">+IF(OFFSET('Water Data'!$B$1,0,10*ROW('Water Data'!B87))="","",OFFSET('Water Data'!$B$1,0,10*ROW('Water Data'!B87)))</f>
        <v/>
      </c>
      <c r="B90" s="56" t="str">
        <f ca="true">+IF(OFFSET('Water Data'!$A$3,0,10*ROW('Water Data'!A87))="","",OFFSET('Water Data'!$A$3,0,10*ROW('Water Data'!A87)))</f>
        <v/>
      </c>
      <c r="C90" s="56" t="str">
        <f ca="true">+IF(OFFSET('Water Data'!$C$3,0,10*ROW('Water Data'!C87))="","",OFFSET('Water Data'!$C$3,0,10*ROW('Water Data'!C87)))</f>
        <v/>
      </c>
      <c r="D90" s="244"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4"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4"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4"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4"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4"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4"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4"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4"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4"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4"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4"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4"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4"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4"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4"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4"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4"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5"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5"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5"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5"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5"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5"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5"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5"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5"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5"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5"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5"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5"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5"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5"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5"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5"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5"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5"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5"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5"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5"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5"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5"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5"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5"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5"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5"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5"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5"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6"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6"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6"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6"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6"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6"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6"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6"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6"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6"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6"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6"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6"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6"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6"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6"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6"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6"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3" t="str">
        <f ca="true">+IF(OFFSET('Water Data'!$C$28,0,10*ROW('Water Data'!C84))="","",OFFSET('Water Data'!$C$28,0,10*ROW('Water Data'!C84)))</f>
        <v/>
      </c>
      <c r="BT90" s="33" t="str">
        <f ca="true">+IF(OFFSET('Water Data'!$C$29,0,10*ROW('Water Data'!C84))="","",OFFSET('Water Data'!$C$29,0,10*ROW('Water Data'!C84)))</f>
        <v/>
      </c>
      <c r="BU90" s="33" t="str">
        <f ca="true">+IF(OFFSET('Water Data'!$C$30,0,10*ROW('Water Data'!C84))="","",OFFSET('Water Data'!$C$30,0,10*ROW('Water Data'!C84)))</f>
        <v/>
      </c>
      <c r="BV90" s="33" t="str">
        <f ca="true">+IF(OFFSET('Water Data'!$D$28,0,10*ROW('Water Data'!D84))="","",OFFSET('Water Data'!$D$28,0,10*ROW('Water Data'!D84)))</f>
        <v/>
      </c>
      <c r="BW90" s="33" t="str">
        <f ca="true">+IF(OFFSET('Water Data'!$D$29,0,10*ROW('Water Data'!D84))="","",OFFSET('Water Data'!$D$29,0,10*ROW('Water Data'!D84)))</f>
        <v/>
      </c>
      <c r="BX90" s="33" t="str">
        <f ca="true">+IF(OFFSET('Water Data'!$D$30,0,10*ROW('Water Data'!D84))="","",OFFSET('Water Data'!$D$30,0,10*ROW('Water Data'!D84)))</f>
        <v/>
      </c>
      <c r="BY90" s="33" t="str">
        <f ca="true">+IF(OFFSET('Water Data'!$E$28,0,10*ROW('Water Data'!E84))="","",OFFSET('Water Data'!$E$28,0,10*ROW('Water Data'!E84)))</f>
        <v/>
      </c>
      <c r="BZ90" s="33" t="str">
        <f ca="true">+IF(OFFSET('Water Data'!$E$29,0,10*ROW('Water Data'!E84))="","",OFFSET('Water Data'!$E$29,0,10*ROW('Water Data'!E84)))</f>
        <v/>
      </c>
      <c r="CA90" s="33" t="str">
        <f ca="true">+IF(OFFSET('Water Data'!$E$30,0,10*ROW('Water Data'!E84))="","",OFFSET('Water Data'!$E$30,0,10*ROW('Water Data'!E84)))</f>
        <v/>
      </c>
      <c r="CB90" s="33" t="str">
        <f ca="true">+IF(OFFSET('Water Data'!$F$28,0,10*ROW('Water Data'!F84))="","",OFFSET('Water Data'!$F$28,0,10*ROW('Water Data'!F84)))</f>
        <v/>
      </c>
      <c r="CC90" s="33" t="str">
        <f ca="true">+IF(OFFSET('Water Data'!$F$29,0,10*ROW('Water Data'!F84))="","",OFFSET('Water Data'!$F$29,0,10*ROW('Water Data'!F84)))</f>
        <v/>
      </c>
      <c r="CD90" s="33" t="str">
        <f ca="true">+IF(OFFSET('Water Data'!$F$30,0,10*ROW('Water Data'!F84))="","",OFFSET('Water Data'!$F$30,0,10*ROW('Water Data'!F84)))</f>
        <v/>
      </c>
      <c r="CE90" s="33" t="str">
        <f ca="true">+IF(OFFSET('Water Data'!$G$28,0,10*ROW('Water Data'!G84))="","",OFFSET('Water Data'!$G$28,0,10*ROW('Water Data'!G84)))</f>
        <v/>
      </c>
      <c r="CF90" s="33" t="str">
        <f ca="true">+IF(OFFSET('Water Data'!$G$29,0,10*ROW('Water Data'!G84))="","",OFFSET('Water Data'!$G$29,0,10*ROW('Water Data'!G84)))</f>
        <v/>
      </c>
      <c r="CG90" s="33" t="str">
        <f ca="true">+IF(OFFSET('Water Data'!$G$30,0,10*ROW('Water Data'!G84))="","",OFFSET('Water Data'!$G$30,0,10*ROW('Water Data'!G84)))</f>
        <v/>
      </c>
      <c r="CH90" s="33" t="str">
        <f ca="true">+IF(OFFSET('Water Data'!$H$28,0,10*ROW('Water Data'!H84))="","",OFFSET('Water Data'!$H$28,0,10*ROW('Water Data'!H84)))</f>
        <v/>
      </c>
      <c r="CI90" s="33" t="str">
        <f ca="true">+IF(OFFSET('Water Data'!$H$29,0,10*ROW('Water Data'!H84))="","",OFFSET('Water Data'!$H$29,0,10*ROW('Water Data'!H84)))</f>
        <v/>
      </c>
      <c r="CJ90" s="33" t="str">
        <f ca="true">+IF(OFFSET('Water Data'!$H$30,0,10*ROW('Water Data'!H84))="","",OFFSET('Water Data'!$H$30,0,10*ROW('Water Data'!H84)))</f>
        <v/>
      </c>
      <c r="CK90" s="33" t="str">
        <f ca="true">+IF(OFFSET('Sanitation Data'!$C$29,0,10*ROW('Sanitation Data'!C84))="","",OFFSET('Sanitation Data'!$C$29,0,10*ROW('Sanitation Data'!C84)))</f>
        <v/>
      </c>
      <c r="CL90" s="33" t="str">
        <f ca="true">+IF(OFFSET('Sanitation Data'!$C$30,0,10*ROW('Sanitation Data'!C84))="","",OFFSET('Sanitation Data'!$C$30,0,10*ROW('Sanitation Data'!C84)))</f>
        <v/>
      </c>
      <c r="CM90" s="33" t="str">
        <f ca="true">+IF(OFFSET('Sanitation Data'!$C$31,0,10*ROW('Sanitation Data'!C84))="","",OFFSET('Sanitation Data'!$C$31,0,10*ROW('Sanitation Data'!C84)))</f>
        <v/>
      </c>
      <c r="CN90" s="33" t="str">
        <f ca="true">+IF(OFFSET('Sanitation Data'!$C$32,0,10*ROW('Sanitation Data'!C84))="","",OFFSET('Sanitation Data'!$C$32,0,10*ROW('Sanitation Data'!C84)))</f>
        <v/>
      </c>
      <c r="CO90" s="33" t="str">
        <f ca="true">+IF(OFFSET('Sanitation Data'!$C$33,0,10*ROW('Sanitation Data'!C84))="","",OFFSET('Sanitation Data'!$C$33,0,10*ROW('Sanitation Data'!C84)))</f>
        <v/>
      </c>
      <c r="CP90" s="33" t="str">
        <f ca="true">+IF(OFFSET('Sanitation Data'!$D$29,0,10*ROW('Sanitation Data'!D84))="","",OFFSET('Sanitation Data'!$D$29,0,10*ROW('Sanitation Data'!D84)))</f>
        <v/>
      </c>
      <c r="CQ90" s="33" t="str">
        <f ca="true">+IF(OFFSET('Sanitation Data'!$D$30,0,10*ROW('Sanitation Data'!D84))="","",OFFSET('Sanitation Data'!$D$30,0,10*ROW('Sanitation Data'!D84)))</f>
        <v/>
      </c>
      <c r="CR90" s="33" t="str">
        <f ca="true">+IF(OFFSET('Sanitation Data'!$D$31,0,10*ROW('Sanitation Data'!D84))="","",OFFSET('Sanitation Data'!$D$31,0,10*ROW('Sanitation Data'!D84)))</f>
        <v/>
      </c>
      <c r="CS90" s="33" t="str">
        <f ca="true">+IF(OFFSET('Sanitation Data'!$D$32,0,10*ROW('Sanitation Data'!D84))="","",OFFSET('Sanitation Data'!$D$32,0,10*ROW('Sanitation Data'!D84)))</f>
        <v/>
      </c>
      <c r="CT90" s="33" t="str">
        <f ca="true">+IF(OFFSET('Sanitation Data'!$D$33,0,10*ROW('Sanitation Data'!D84))="","",OFFSET('Sanitation Data'!$D$33,0,10*ROW('Sanitation Data'!D84)))</f>
        <v/>
      </c>
      <c r="CU90" s="33" t="str">
        <f ca="true">+IF(OFFSET('Sanitation Data'!$E$29,0,10*ROW('Sanitation Data'!E84))="","",OFFSET('Sanitation Data'!$E$29,0,10*ROW('Sanitation Data'!E84)))</f>
        <v/>
      </c>
      <c r="CV90" s="33" t="str">
        <f ca="true">+IF(OFFSET('Sanitation Data'!$E$30,0,10*ROW('Sanitation Data'!E84))="","",OFFSET('Sanitation Data'!$E$30,0,10*ROW('Sanitation Data'!E84)))</f>
        <v/>
      </c>
      <c r="CW90" s="33" t="str">
        <f ca="true">+IF(OFFSET('Sanitation Data'!$E$31,0,10*ROW('Sanitation Data'!E84))="","",OFFSET('Sanitation Data'!$E$31,0,10*ROW('Sanitation Data'!E84)))</f>
        <v/>
      </c>
      <c r="CX90" s="33" t="str">
        <f ca="true">+IF(OFFSET('Sanitation Data'!$E$32,0,10*ROW('Sanitation Data'!E84))="","",OFFSET('Sanitation Data'!$E$32,0,10*ROW('Sanitation Data'!E84)))</f>
        <v/>
      </c>
      <c r="CY90" s="33" t="str">
        <f ca="true">+IF(OFFSET('Sanitation Data'!$E$33,0,10*ROW('Sanitation Data'!E84))="","",OFFSET('Sanitation Data'!$E$33,0,10*ROW('Sanitation Data'!E84)))</f>
        <v/>
      </c>
      <c r="CZ90" s="33" t="str">
        <f ca="true">+IF(OFFSET('Sanitation Data'!$F$29,0,10*ROW('Sanitation Data'!F84))="","",OFFSET('Sanitation Data'!$F$29,0,10*ROW('Sanitation Data'!F84)))</f>
        <v/>
      </c>
      <c r="DA90" s="33" t="str">
        <f ca="true">+IF(OFFSET('Sanitation Data'!$F$30,0,10*ROW('Sanitation Data'!F84))="","",OFFSET('Sanitation Data'!$F$30,0,10*ROW('Sanitation Data'!F84)))</f>
        <v/>
      </c>
      <c r="DB90" s="33" t="str">
        <f ca="true">+IF(OFFSET('Sanitation Data'!$F$31,0,10*ROW('Sanitation Data'!F84))="","",OFFSET('Sanitation Data'!$F$31,0,10*ROW('Sanitation Data'!F84)))</f>
        <v/>
      </c>
      <c r="DC90" s="33" t="str">
        <f ca="true">+IF(OFFSET('Sanitation Data'!$F$32,0,10*ROW('Sanitation Data'!F84))="","",OFFSET('Sanitation Data'!$F$32,0,10*ROW('Sanitation Data'!F84)))</f>
        <v/>
      </c>
      <c r="DD90" s="33" t="str">
        <f ca="true">+IF(OFFSET('Sanitation Data'!$F$33,0,10*ROW('Sanitation Data'!F84))="","",OFFSET('Sanitation Data'!$F$33,0,10*ROW('Sanitation Data'!F84)))</f>
        <v/>
      </c>
      <c r="DE90" s="33" t="str">
        <f ca="true">+IF(OFFSET('Sanitation Data'!$G$29,0,10*ROW('Sanitation Data'!G84))="","",OFFSET('Sanitation Data'!$G$29,0,10*ROW('Sanitation Data'!G84)))</f>
        <v/>
      </c>
      <c r="DF90" s="33" t="str">
        <f ca="true">+IF(OFFSET('Sanitation Data'!$G$30,0,10*ROW('Sanitation Data'!G84))="","",OFFSET('Sanitation Data'!$G$30,0,10*ROW('Sanitation Data'!G84)))</f>
        <v/>
      </c>
      <c r="DG90" s="33" t="str">
        <f ca="true">+IF(OFFSET('Sanitation Data'!$G$31,0,10*ROW('Sanitation Data'!G84))="","",OFFSET('Sanitation Data'!$G$31,0,10*ROW('Sanitation Data'!G84)))</f>
        <v/>
      </c>
      <c r="DH90" s="33" t="str">
        <f ca="true">+IF(OFFSET('Sanitation Data'!$G$32,0,10*ROW('Sanitation Data'!G84))="","",OFFSET('Sanitation Data'!$G$32,0,10*ROW('Sanitation Data'!G84)))</f>
        <v/>
      </c>
      <c r="DI90" s="33" t="str">
        <f ca="true">+IF(OFFSET('Sanitation Data'!$G$33,0,10*ROW('Sanitation Data'!G84))="","",OFFSET('Sanitation Data'!$G$33,0,10*ROW('Sanitation Data'!G84)))</f>
        <v/>
      </c>
      <c r="DJ90" s="33" t="str">
        <f ca="true">+IF(OFFSET('Sanitation Data'!$H$29,0,10*ROW('Sanitation Data'!H84))="","",OFFSET('Sanitation Data'!$H$29,0,10*ROW('Sanitation Data'!H84)))</f>
        <v/>
      </c>
      <c r="DK90" s="33" t="str">
        <f ca="true">+IF(OFFSET('Sanitation Data'!$H$30,0,10*ROW('Sanitation Data'!H84))="","",OFFSET('Sanitation Data'!$H$30,0,10*ROW('Sanitation Data'!H84)))</f>
        <v/>
      </c>
      <c r="DL90" s="33" t="str">
        <f ca="true">+IF(OFFSET('Sanitation Data'!$H$31,0,10*ROW('Sanitation Data'!H84))="","",OFFSET('Sanitation Data'!$H$31,0,10*ROW('Sanitation Data'!H84)))</f>
        <v/>
      </c>
      <c r="DM90" s="33" t="str">
        <f ca="true">+IF(OFFSET('Sanitation Data'!$H$32,0,10*ROW('Sanitation Data'!H84))="","",OFFSET('Sanitation Data'!$H$32,0,10*ROW('Sanitation Data'!H84)))</f>
        <v/>
      </c>
      <c r="DN90" s="33" t="str">
        <f ca="true">+IF(OFFSET('Sanitation Data'!$H$33,0,10*ROW('Sanitation Data'!H84))="","",OFFSET('Sanitation Data'!$H$33,0,10*ROW('Sanitation Data'!H84)))</f>
        <v/>
      </c>
      <c r="DO90" s="33" t="str">
        <f ca="true">+IF(OFFSET('Hygiene Data'!$C$12,0,10*ROW('Hygiene Data'!C84))="","",OFFSET('Hygiene Data'!$C$12,0,10*ROW('Hygiene Data'!C84)))</f>
        <v/>
      </c>
      <c r="DP90" s="33" t="str">
        <f ca="true">+IF(OFFSET('Hygiene Data'!$C$13,0,10*ROW('Hygiene Data'!C84))="","",OFFSET('Hygiene Data'!$C$13,0,10*ROW('Hygiene Data'!C84)))</f>
        <v/>
      </c>
      <c r="DQ90" s="33" t="str">
        <f ca="true">+IF(OFFSET('Hygiene Data'!$C$14,0,10*ROW('Hygiene Data'!C84))="","",OFFSET('Hygiene Data'!$C$14,0,10*ROW('Hygiene Data'!C84)))</f>
        <v/>
      </c>
      <c r="DR90" s="33" t="str">
        <f ca="true">+IF(OFFSET('Hygiene Data'!$D$12,0,10*ROW('Hygiene Data'!D84))="","",OFFSET('Hygiene Data'!$D$12,0,10*ROW('Hygiene Data'!D84)))</f>
        <v/>
      </c>
      <c r="DS90" s="33" t="str">
        <f ca="true">+IF(OFFSET('Hygiene Data'!$D$13,0,10*ROW('Hygiene Data'!D84))="","",OFFSET('Hygiene Data'!$D$13,0,10*ROW('Hygiene Data'!D84)))</f>
        <v/>
      </c>
      <c r="DT90" s="33" t="str">
        <f ca="true">+IF(OFFSET('Hygiene Data'!$D$14,0,10*ROW('Hygiene Data'!D84))="","",OFFSET('Hygiene Data'!$D$14,0,10*ROW('Hygiene Data'!D84)))</f>
        <v/>
      </c>
      <c r="DU90" s="33" t="str">
        <f ca="true">+IF(OFFSET('Hygiene Data'!$E$12,0,10*ROW('Hygiene Data'!E84))="","",OFFSET('Hygiene Data'!$E$12,0,10*ROW('Hygiene Data'!E84)))</f>
        <v/>
      </c>
      <c r="DV90" s="33" t="str">
        <f ca="true">+IF(OFFSET('Hygiene Data'!$E$13,0,10*ROW('Hygiene Data'!E84))="","",OFFSET('Hygiene Data'!$E$13,0,10*ROW('Hygiene Data'!E84)))</f>
        <v/>
      </c>
      <c r="DW90" s="33" t="str">
        <f ca="true">+IF(OFFSET('Hygiene Data'!$E$14,0,10*ROW('Hygiene Data'!E84))="","",OFFSET('Hygiene Data'!$E$14,0,10*ROW('Hygiene Data'!E84)))</f>
        <v/>
      </c>
      <c r="DX90" s="33" t="str">
        <f ca="true">+IF(OFFSET('Hygiene Data'!$F$12,0,10*ROW('Hygiene Data'!F84))="","",OFFSET('Hygiene Data'!$F$12,0,10*ROW('Hygiene Data'!F84)))</f>
        <v/>
      </c>
      <c r="DY90" s="33" t="str">
        <f ca="true">+IF(OFFSET('Hygiene Data'!$F$13,0,10*ROW('Hygiene Data'!F84))="","",OFFSET('Hygiene Data'!$F$13,0,10*ROW('Hygiene Data'!F84)))</f>
        <v/>
      </c>
      <c r="DZ90" s="33" t="str">
        <f ca="true">+IF(OFFSET('Hygiene Data'!$F$14,0,10*ROW('Hygiene Data'!F84))="","",OFFSET('Hygiene Data'!$F$14,0,10*ROW('Hygiene Data'!F84)))</f>
        <v/>
      </c>
      <c r="EA90" s="33" t="str">
        <f ca="true">+IF(OFFSET('Hygiene Data'!$G$12,0,10*ROW('Hygiene Data'!G84))="","",OFFSET('Hygiene Data'!$G$12,0,10*ROW('Hygiene Data'!G84)))</f>
        <v/>
      </c>
      <c r="EB90" s="33" t="str">
        <f ca="true">+IF(OFFSET('Hygiene Data'!$G$13,0,10*ROW('Hygiene Data'!G84))="","",OFFSET('Hygiene Data'!$G$13,0,10*ROW('Hygiene Data'!G84)))</f>
        <v/>
      </c>
      <c r="EC90" s="33" t="str">
        <f ca="true">+IF(OFFSET('Hygiene Data'!$G$14,0,10*ROW('Hygiene Data'!G84))="","",OFFSET('Hygiene Data'!$G$14,0,10*ROW('Hygiene Data'!G84)))</f>
        <v/>
      </c>
      <c r="ED90" s="33" t="str">
        <f ca="true">+IF(OFFSET('Hygiene Data'!$H$12,0,10*ROW('Hygiene Data'!H84))="","",OFFSET('Hygiene Data'!$H$12,0,10*ROW('Hygiene Data'!H84)))</f>
        <v/>
      </c>
      <c r="EE90" s="33" t="str">
        <f ca="true">+IF(OFFSET('Hygiene Data'!$H$13,0,10*ROW('Hygiene Data'!H84))="","",OFFSET('Hygiene Data'!$H$13,0,10*ROW('Hygiene Data'!H84)))</f>
        <v/>
      </c>
      <c r="EF90" s="33" t="str">
        <f ca="true">+IF(OFFSET('Hygiene Data'!$H$14,0,10*ROW('Hygiene Data'!H84))="","",OFFSET('Hygiene Data'!$H$14,0,10*ROW('Hygiene Data'!H84)))</f>
        <v/>
      </c>
    </row>
    <row r="91" x14ac:dyDescent="0.2">
      <c r="A91" s="56" t="str">
        <f ca="true">+IF(OFFSET('Water Data'!$B$1,0,10*ROW('Water Data'!B88))="","",OFFSET('Water Data'!$B$1,0,10*ROW('Water Data'!B88)))</f>
        <v/>
      </c>
      <c r="B91" s="56" t="str">
        <f ca="true">+IF(OFFSET('Water Data'!$A$3,0,10*ROW('Water Data'!A88))="","",OFFSET('Water Data'!$A$3,0,10*ROW('Water Data'!A88)))</f>
        <v/>
      </c>
      <c r="C91" s="56" t="str">
        <f ca="true">+IF(OFFSET('Water Data'!$C$3,0,10*ROW('Water Data'!C88))="","",OFFSET('Water Data'!$C$3,0,10*ROW('Water Data'!C88)))</f>
        <v/>
      </c>
      <c r="D91" s="244"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4"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4"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4"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4"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4"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4"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4"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4"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4"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4"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4"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4"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4"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4"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4"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4"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4"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5"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5"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5"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5"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5"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5"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5"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5"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5"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5"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5"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5"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5"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5"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5"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5"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5"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5"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5"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5"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5"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5"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5"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5"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5"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5"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5"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5"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5"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5"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6"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6"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6"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6"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6"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6"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6"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6"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6"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6"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6"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6"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6"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6"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6"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6"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6"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6"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3" t="str">
        <f ca="true">+IF(OFFSET('Water Data'!$C$28,0,10*ROW('Water Data'!C85))="","",OFFSET('Water Data'!$C$28,0,10*ROW('Water Data'!C85)))</f>
        <v/>
      </c>
      <c r="BT91" s="33" t="str">
        <f ca="true">+IF(OFFSET('Water Data'!$C$29,0,10*ROW('Water Data'!C85))="","",OFFSET('Water Data'!$C$29,0,10*ROW('Water Data'!C85)))</f>
        <v/>
      </c>
      <c r="BU91" s="33" t="str">
        <f ca="true">+IF(OFFSET('Water Data'!$C$30,0,10*ROW('Water Data'!C85))="","",OFFSET('Water Data'!$C$30,0,10*ROW('Water Data'!C85)))</f>
        <v/>
      </c>
      <c r="BV91" s="33" t="str">
        <f ca="true">+IF(OFFSET('Water Data'!$D$28,0,10*ROW('Water Data'!D85))="","",OFFSET('Water Data'!$D$28,0,10*ROW('Water Data'!D85)))</f>
        <v/>
      </c>
      <c r="BW91" s="33" t="str">
        <f ca="true">+IF(OFFSET('Water Data'!$D$29,0,10*ROW('Water Data'!D85))="","",OFFSET('Water Data'!$D$29,0,10*ROW('Water Data'!D85)))</f>
        <v/>
      </c>
      <c r="BX91" s="33" t="str">
        <f ca="true">+IF(OFFSET('Water Data'!$D$30,0,10*ROW('Water Data'!D85))="","",OFFSET('Water Data'!$D$30,0,10*ROW('Water Data'!D85)))</f>
        <v/>
      </c>
      <c r="BY91" s="33" t="str">
        <f ca="true">+IF(OFFSET('Water Data'!$E$28,0,10*ROW('Water Data'!E85))="","",OFFSET('Water Data'!$E$28,0,10*ROW('Water Data'!E85)))</f>
        <v/>
      </c>
      <c r="BZ91" s="33" t="str">
        <f ca="true">+IF(OFFSET('Water Data'!$E$29,0,10*ROW('Water Data'!E85))="","",OFFSET('Water Data'!$E$29,0,10*ROW('Water Data'!E85)))</f>
        <v/>
      </c>
      <c r="CA91" s="33" t="str">
        <f ca="true">+IF(OFFSET('Water Data'!$E$30,0,10*ROW('Water Data'!E85))="","",OFFSET('Water Data'!$E$30,0,10*ROW('Water Data'!E85)))</f>
        <v/>
      </c>
      <c r="CB91" s="33" t="str">
        <f ca="true">+IF(OFFSET('Water Data'!$F$28,0,10*ROW('Water Data'!F85))="","",OFFSET('Water Data'!$F$28,0,10*ROW('Water Data'!F85)))</f>
        <v/>
      </c>
      <c r="CC91" s="33" t="str">
        <f ca="true">+IF(OFFSET('Water Data'!$F$29,0,10*ROW('Water Data'!F85))="","",OFFSET('Water Data'!$F$29,0,10*ROW('Water Data'!F85)))</f>
        <v/>
      </c>
      <c r="CD91" s="33" t="str">
        <f ca="true">+IF(OFFSET('Water Data'!$F$30,0,10*ROW('Water Data'!F85))="","",OFFSET('Water Data'!$F$30,0,10*ROW('Water Data'!F85)))</f>
        <v/>
      </c>
      <c r="CE91" s="33" t="str">
        <f ca="true">+IF(OFFSET('Water Data'!$G$28,0,10*ROW('Water Data'!G85))="","",OFFSET('Water Data'!$G$28,0,10*ROW('Water Data'!G85)))</f>
        <v/>
      </c>
      <c r="CF91" s="33" t="str">
        <f ca="true">+IF(OFFSET('Water Data'!$G$29,0,10*ROW('Water Data'!G85))="","",OFFSET('Water Data'!$G$29,0,10*ROW('Water Data'!G85)))</f>
        <v/>
      </c>
      <c r="CG91" s="33" t="str">
        <f ca="true">+IF(OFFSET('Water Data'!$G$30,0,10*ROW('Water Data'!G85))="","",OFFSET('Water Data'!$G$30,0,10*ROW('Water Data'!G85)))</f>
        <v/>
      </c>
      <c r="CH91" s="33" t="str">
        <f ca="true">+IF(OFFSET('Water Data'!$H$28,0,10*ROW('Water Data'!H85))="","",OFFSET('Water Data'!$H$28,0,10*ROW('Water Data'!H85)))</f>
        <v/>
      </c>
      <c r="CI91" s="33" t="str">
        <f ca="true">+IF(OFFSET('Water Data'!$H$29,0,10*ROW('Water Data'!H85))="","",OFFSET('Water Data'!$H$29,0,10*ROW('Water Data'!H85)))</f>
        <v/>
      </c>
      <c r="CJ91" s="33" t="str">
        <f ca="true">+IF(OFFSET('Water Data'!$H$30,0,10*ROW('Water Data'!H85))="","",OFFSET('Water Data'!$H$30,0,10*ROW('Water Data'!H85)))</f>
        <v/>
      </c>
      <c r="CK91" s="33" t="str">
        <f ca="true">+IF(OFFSET('Sanitation Data'!$C$29,0,10*ROW('Sanitation Data'!C85))="","",OFFSET('Sanitation Data'!$C$29,0,10*ROW('Sanitation Data'!C85)))</f>
        <v/>
      </c>
      <c r="CL91" s="33" t="str">
        <f ca="true">+IF(OFFSET('Sanitation Data'!$C$30,0,10*ROW('Sanitation Data'!C85))="","",OFFSET('Sanitation Data'!$C$30,0,10*ROW('Sanitation Data'!C85)))</f>
        <v/>
      </c>
      <c r="CM91" s="33" t="str">
        <f ca="true">+IF(OFFSET('Sanitation Data'!$C$31,0,10*ROW('Sanitation Data'!C85))="","",OFFSET('Sanitation Data'!$C$31,0,10*ROW('Sanitation Data'!C85)))</f>
        <v/>
      </c>
      <c r="CN91" s="33" t="str">
        <f ca="true">+IF(OFFSET('Sanitation Data'!$C$32,0,10*ROW('Sanitation Data'!C85))="","",OFFSET('Sanitation Data'!$C$32,0,10*ROW('Sanitation Data'!C85)))</f>
        <v/>
      </c>
      <c r="CO91" s="33" t="str">
        <f ca="true">+IF(OFFSET('Sanitation Data'!$C$33,0,10*ROW('Sanitation Data'!C85))="","",OFFSET('Sanitation Data'!$C$33,0,10*ROW('Sanitation Data'!C85)))</f>
        <v/>
      </c>
      <c r="CP91" s="33" t="str">
        <f ca="true">+IF(OFFSET('Sanitation Data'!$D$29,0,10*ROW('Sanitation Data'!D85))="","",OFFSET('Sanitation Data'!$D$29,0,10*ROW('Sanitation Data'!D85)))</f>
        <v/>
      </c>
      <c r="CQ91" s="33" t="str">
        <f ca="true">+IF(OFFSET('Sanitation Data'!$D$30,0,10*ROW('Sanitation Data'!D85))="","",OFFSET('Sanitation Data'!$D$30,0,10*ROW('Sanitation Data'!D85)))</f>
        <v/>
      </c>
      <c r="CR91" s="33" t="str">
        <f ca="true">+IF(OFFSET('Sanitation Data'!$D$31,0,10*ROW('Sanitation Data'!D85))="","",OFFSET('Sanitation Data'!$D$31,0,10*ROW('Sanitation Data'!D85)))</f>
        <v/>
      </c>
      <c r="CS91" s="33" t="str">
        <f ca="true">+IF(OFFSET('Sanitation Data'!$D$32,0,10*ROW('Sanitation Data'!D85))="","",OFFSET('Sanitation Data'!$D$32,0,10*ROW('Sanitation Data'!D85)))</f>
        <v/>
      </c>
      <c r="CT91" s="33" t="str">
        <f ca="true">+IF(OFFSET('Sanitation Data'!$D$33,0,10*ROW('Sanitation Data'!D85))="","",OFFSET('Sanitation Data'!$D$33,0,10*ROW('Sanitation Data'!D85)))</f>
        <v/>
      </c>
      <c r="CU91" s="33" t="str">
        <f ca="true">+IF(OFFSET('Sanitation Data'!$E$29,0,10*ROW('Sanitation Data'!E85))="","",OFFSET('Sanitation Data'!$E$29,0,10*ROW('Sanitation Data'!E85)))</f>
        <v/>
      </c>
      <c r="CV91" s="33" t="str">
        <f ca="true">+IF(OFFSET('Sanitation Data'!$E$30,0,10*ROW('Sanitation Data'!E85))="","",OFFSET('Sanitation Data'!$E$30,0,10*ROW('Sanitation Data'!E85)))</f>
        <v/>
      </c>
      <c r="CW91" s="33" t="str">
        <f ca="true">+IF(OFFSET('Sanitation Data'!$E$31,0,10*ROW('Sanitation Data'!E85))="","",OFFSET('Sanitation Data'!$E$31,0,10*ROW('Sanitation Data'!E85)))</f>
        <v/>
      </c>
      <c r="CX91" s="33" t="str">
        <f ca="true">+IF(OFFSET('Sanitation Data'!$E$32,0,10*ROW('Sanitation Data'!E85))="","",OFFSET('Sanitation Data'!$E$32,0,10*ROW('Sanitation Data'!E85)))</f>
        <v/>
      </c>
      <c r="CY91" s="33" t="str">
        <f ca="true">+IF(OFFSET('Sanitation Data'!$E$33,0,10*ROW('Sanitation Data'!E85))="","",OFFSET('Sanitation Data'!$E$33,0,10*ROW('Sanitation Data'!E85)))</f>
        <v/>
      </c>
      <c r="CZ91" s="33" t="str">
        <f ca="true">+IF(OFFSET('Sanitation Data'!$F$29,0,10*ROW('Sanitation Data'!F85))="","",OFFSET('Sanitation Data'!$F$29,0,10*ROW('Sanitation Data'!F85)))</f>
        <v/>
      </c>
      <c r="DA91" s="33" t="str">
        <f ca="true">+IF(OFFSET('Sanitation Data'!$F$30,0,10*ROW('Sanitation Data'!F85))="","",OFFSET('Sanitation Data'!$F$30,0,10*ROW('Sanitation Data'!F85)))</f>
        <v/>
      </c>
      <c r="DB91" s="33" t="str">
        <f ca="true">+IF(OFFSET('Sanitation Data'!$F$31,0,10*ROW('Sanitation Data'!F85))="","",OFFSET('Sanitation Data'!$F$31,0,10*ROW('Sanitation Data'!F85)))</f>
        <v/>
      </c>
      <c r="DC91" s="33" t="str">
        <f ca="true">+IF(OFFSET('Sanitation Data'!$F$32,0,10*ROW('Sanitation Data'!F85))="","",OFFSET('Sanitation Data'!$F$32,0,10*ROW('Sanitation Data'!F85)))</f>
        <v/>
      </c>
      <c r="DD91" s="33" t="str">
        <f ca="true">+IF(OFFSET('Sanitation Data'!$F$33,0,10*ROW('Sanitation Data'!F85))="","",OFFSET('Sanitation Data'!$F$33,0,10*ROW('Sanitation Data'!F85)))</f>
        <v/>
      </c>
      <c r="DE91" s="33" t="str">
        <f ca="true">+IF(OFFSET('Sanitation Data'!$G$29,0,10*ROW('Sanitation Data'!G85))="","",OFFSET('Sanitation Data'!$G$29,0,10*ROW('Sanitation Data'!G85)))</f>
        <v/>
      </c>
      <c r="DF91" s="33" t="str">
        <f ca="true">+IF(OFFSET('Sanitation Data'!$G$30,0,10*ROW('Sanitation Data'!G85))="","",OFFSET('Sanitation Data'!$G$30,0,10*ROW('Sanitation Data'!G85)))</f>
        <v/>
      </c>
      <c r="DG91" s="33" t="str">
        <f ca="true">+IF(OFFSET('Sanitation Data'!$G$31,0,10*ROW('Sanitation Data'!G85))="","",OFFSET('Sanitation Data'!$G$31,0,10*ROW('Sanitation Data'!G85)))</f>
        <v/>
      </c>
      <c r="DH91" s="33" t="str">
        <f ca="true">+IF(OFFSET('Sanitation Data'!$G$32,0,10*ROW('Sanitation Data'!G85))="","",OFFSET('Sanitation Data'!$G$32,0,10*ROW('Sanitation Data'!G85)))</f>
        <v/>
      </c>
      <c r="DI91" s="33" t="str">
        <f ca="true">+IF(OFFSET('Sanitation Data'!$G$33,0,10*ROW('Sanitation Data'!G85))="","",OFFSET('Sanitation Data'!$G$33,0,10*ROW('Sanitation Data'!G85)))</f>
        <v/>
      </c>
      <c r="DJ91" s="33" t="str">
        <f ca="true">+IF(OFFSET('Sanitation Data'!$H$29,0,10*ROW('Sanitation Data'!H85))="","",OFFSET('Sanitation Data'!$H$29,0,10*ROW('Sanitation Data'!H85)))</f>
        <v/>
      </c>
      <c r="DK91" s="33" t="str">
        <f ca="true">+IF(OFFSET('Sanitation Data'!$H$30,0,10*ROW('Sanitation Data'!H85))="","",OFFSET('Sanitation Data'!$H$30,0,10*ROW('Sanitation Data'!H85)))</f>
        <v/>
      </c>
      <c r="DL91" s="33" t="str">
        <f ca="true">+IF(OFFSET('Sanitation Data'!$H$31,0,10*ROW('Sanitation Data'!H85))="","",OFFSET('Sanitation Data'!$H$31,0,10*ROW('Sanitation Data'!H85)))</f>
        <v/>
      </c>
      <c r="DM91" s="33" t="str">
        <f ca="true">+IF(OFFSET('Sanitation Data'!$H$32,0,10*ROW('Sanitation Data'!H85))="","",OFFSET('Sanitation Data'!$H$32,0,10*ROW('Sanitation Data'!H85)))</f>
        <v/>
      </c>
      <c r="DN91" s="33" t="str">
        <f ca="true">+IF(OFFSET('Sanitation Data'!$H$33,0,10*ROW('Sanitation Data'!H85))="","",OFFSET('Sanitation Data'!$H$33,0,10*ROW('Sanitation Data'!H85)))</f>
        <v/>
      </c>
      <c r="DO91" s="33" t="str">
        <f ca="true">+IF(OFFSET('Hygiene Data'!$C$12,0,10*ROW('Hygiene Data'!C85))="","",OFFSET('Hygiene Data'!$C$12,0,10*ROW('Hygiene Data'!C85)))</f>
        <v/>
      </c>
      <c r="DP91" s="33" t="str">
        <f ca="true">+IF(OFFSET('Hygiene Data'!$C$13,0,10*ROW('Hygiene Data'!C85))="","",OFFSET('Hygiene Data'!$C$13,0,10*ROW('Hygiene Data'!C85)))</f>
        <v/>
      </c>
      <c r="DQ91" s="33" t="str">
        <f ca="true">+IF(OFFSET('Hygiene Data'!$C$14,0,10*ROW('Hygiene Data'!C85))="","",OFFSET('Hygiene Data'!$C$14,0,10*ROW('Hygiene Data'!C85)))</f>
        <v/>
      </c>
      <c r="DR91" s="33" t="str">
        <f ca="true">+IF(OFFSET('Hygiene Data'!$D$12,0,10*ROW('Hygiene Data'!D85))="","",OFFSET('Hygiene Data'!$D$12,0,10*ROW('Hygiene Data'!D85)))</f>
        <v/>
      </c>
      <c r="DS91" s="33" t="str">
        <f ca="true">+IF(OFFSET('Hygiene Data'!$D$13,0,10*ROW('Hygiene Data'!D85))="","",OFFSET('Hygiene Data'!$D$13,0,10*ROW('Hygiene Data'!D85)))</f>
        <v/>
      </c>
      <c r="DT91" s="33" t="str">
        <f ca="true">+IF(OFFSET('Hygiene Data'!$D$14,0,10*ROW('Hygiene Data'!D85))="","",OFFSET('Hygiene Data'!$D$14,0,10*ROW('Hygiene Data'!D85)))</f>
        <v/>
      </c>
      <c r="DU91" s="33" t="str">
        <f ca="true">+IF(OFFSET('Hygiene Data'!$E$12,0,10*ROW('Hygiene Data'!E85))="","",OFFSET('Hygiene Data'!$E$12,0,10*ROW('Hygiene Data'!E85)))</f>
        <v/>
      </c>
      <c r="DV91" s="33" t="str">
        <f ca="true">+IF(OFFSET('Hygiene Data'!$E$13,0,10*ROW('Hygiene Data'!E85))="","",OFFSET('Hygiene Data'!$E$13,0,10*ROW('Hygiene Data'!E85)))</f>
        <v/>
      </c>
      <c r="DW91" s="33" t="str">
        <f ca="true">+IF(OFFSET('Hygiene Data'!$E$14,0,10*ROW('Hygiene Data'!E85))="","",OFFSET('Hygiene Data'!$E$14,0,10*ROW('Hygiene Data'!E85)))</f>
        <v/>
      </c>
      <c r="DX91" s="33" t="str">
        <f ca="true">+IF(OFFSET('Hygiene Data'!$F$12,0,10*ROW('Hygiene Data'!F85))="","",OFFSET('Hygiene Data'!$F$12,0,10*ROW('Hygiene Data'!F85)))</f>
        <v/>
      </c>
      <c r="DY91" s="33" t="str">
        <f ca="true">+IF(OFFSET('Hygiene Data'!$F$13,0,10*ROW('Hygiene Data'!F85))="","",OFFSET('Hygiene Data'!$F$13,0,10*ROW('Hygiene Data'!F85)))</f>
        <v/>
      </c>
      <c r="DZ91" s="33" t="str">
        <f ca="true">+IF(OFFSET('Hygiene Data'!$F$14,0,10*ROW('Hygiene Data'!F85))="","",OFFSET('Hygiene Data'!$F$14,0,10*ROW('Hygiene Data'!F85)))</f>
        <v/>
      </c>
      <c r="EA91" s="33" t="str">
        <f ca="true">+IF(OFFSET('Hygiene Data'!$G$12,0,10*ROW('Hygiene Data'!G85))="","",OFFSET('Hygiene Data'!$G$12,0,10*ROW('Hygiene Data'!G85)))</f>
        <v/>
      </c>
      <c r="EB91" s="33" t="str">
        <f ca="true">+IF(OFFSET('Hygiene Data'!$G$13,0,10*ROW('Hygiene Data'!G85))="","",OFFSET('Hygiene Data'!$G$13,0,10*ROW('Hygiene Data'!G85)))</f>
        <v/>
      </c>
      <c r="EC91" s="33" t="str">
        <f ca="true">+IF(OFFSET('Hygiene Data'!$G$14,0,10*ROW('Hygiene Data'!G85))="","",OFFSET('Hygiene Data'!$G$14,0,10*ROW('Hygiene Data'!G85)))</f>
        <v/>
      </c>
      <c r="ED91" s="33" t="str">
        <f ca="true">+IF(OFFSET('Hygiene Data'!$H$12,0,10*ROW('Hygiene Data'!H85))="","",OFFSET('Hygiene Data'!$H$12,0,10*ROW('Hygiene Data'!H85)))</f>
        <v/>
      </c>
      <c r="EE91" s="33" t="str">
        <f ca="true">+IF(OFFSET('Hygiene Data'!$H$13,0,10*ROW('Hygiene Data'!H85))="","",OFFSET('Hygiene Data'!$H$13,0,10*ROW('Hygiene Data'!H85)))</f>
        <v/>
      </c>
      <c r="EF91" s="33" t="str">
        <f ca="true">+IF(OFFSET('Hygiene Data'!$H$14,0,10*ROW('Hygiene Data'!H85))="","",OFFSET('Hygiene Data'!$H$14,0,10*ROW('Hygiene Data'!H85)))</f>
        <v/>
      </c>
    </row>
    <row r="92" x14ac:dyDescent="0.2">
      <c r="A92" s="56" t="str">
        <f ca="true">+IF(OFFSET('Water Data'!$B$1,0,10*ROW('Water Data'!B89))="","",OFFSET('Water Data'!$B$1,0,10*ROW('Water Data'!B89)))</f>
        <v/>
      </c>
      <c r="B92" s="56" t="str">
        <f ca="true">+IF(OFFSET('Water Data'!$A$3,0,10*ROW('Water Data'!A89))="","",OFFSET('Water Data'!$A$3,0,10*ROW('Water Data'!A89)))</f>
        <v/>
      </c>
      <c r="C92" s="56" t="str">
        <f ca="true">+IF(OFFSET('Water Data'!$C$3,0,10*ROW('Water Data'!C89))="","",OFFSET('Water Data'!$C$3,0,10*ROW('Water Data'!C89)))</f>
        <v/>
      </c>
      <c r="D92" s="244"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4"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4"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4"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4"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4"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4"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4"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4"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4"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4"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4"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4"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4"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4"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4"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4"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4"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5"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5"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5"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5"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5"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5"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5"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5"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5"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5"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5"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5"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5"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5"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5"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5"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5"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5"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5"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5"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5"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5"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5"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5"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5"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5"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5"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5"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5"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5"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6"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6"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6"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6"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6"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6"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6"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6"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6"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6"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6"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6"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6"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6"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6"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6"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6"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6"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3" t="str">
        <f ca="true">+IF(OFFSET('Water Data'!$C$28,0,10*ROW('Water Data'!C86))="","",OFFSET('Water Data'!$C$28,0,10*ROW('Water Data'!C86)))</f>
        <v/>
      </c>
      <c r="BT92" s="33" t="str">
        <f ca="true">+IF(OFFSET('Water Data'!$C$29,0,10*ROW('Water Data'!C86))="","",OFFSET('Water Data'!$C$29,0,10*ROW('Water Data'!C86)))</f>
        <v/>
      </c>
      <c r="BU92" s="33" t="str">
        <f ca="true">+IF(OFFSET('Water Data'!$C$30,0,10*ROW('Water Data'!C86))="","",OFFSET('Water Data'!$C$30,0,10*ROW('Water Data'!C86)))</f>
        <v/>
      </c>
      <c r="BV92" s="33" t="str">
        <f ca="true">+IF(OFFSET('Water Data'!$D$28,0,10*ROW('Water Data'!D86))="","",OFFSET('Water Data'!$D$28,0,10*ROW('Water Data'!D86)))</f>
        <v/>
      </c>
      <c r="BW92" s="33" t="str">
        <f ca="true">+IF(OFFSET('Water Data'!$D$29,0,10*ROW('Water Data'!D86))="","",OFFSET('Water Data'!$D$29,0,10*ROW('Water Data'!D86)))</f>
        <v/>
      </c>
      <c r="BX92" s="33" t="str">
        <f ca="true">+IF(OFFSET('Water Data'!$D$30,0,10*ROW('Water Data'!D86))="","",OFFSET('Water Data'!$D$30,0,10*ROW('Water Data'!D86)))</f>
        <v/>
      </c>
      <c r="BY92" s="33" t="str">
        <f ca="true">+IF(OFFSET('Water Data'!$E$28,0,10*ROW('Water Data'!E86))="","",OFFSET('Water Data'!$E$28,0,10*ROW('Water Data'!E86)))</f>
        <v/>
      </c>
      <c r="BZ92" s="33" t="str">
        <f ca="true">+IF(OFFSET('Water Data'!$E$29,0,10*ROW('Water Data'!E86))="","",OFFSET('Water Data'!$E$29,0,10*ROW('Water Data'!E86)))</f>
        <v/>
      </c>
      <c r="CA92" s="33" t="str">
        <f ca="true">+IF(OFFSET('Water Data'!$E$30,0,10*ROW('Water Data'!E86))="","",OFFSET('Water Data'!$E$30,0,10*ROW('Water Data'!E86)))</f>
        <v/>
      </c>
      <c r="CB92" s="33" t="str">
        <f ca="true">+IF(OFFSET('Water Data'!$F$28,0,10*ROW('Water Data'!F86))="","",OFFSET('Water Data'!$F$28,0,10*ROW('Water Data'!F86)))</f>
        <v/>
      </c>
      <c r="CC92" s="33" t="str">
        <f ca="true">+IF(OFFSET('Water Data'!$F$29,0,10*ROW('Water Data'!F86))="","",OFFSET('Water Data'!$F$29,0,10*ROW('Water Data'!F86)))</f>
        <v/>
      </c>
      <c r="CD92" s="33" t="str">
        <f ca="true">+IF(OFFSET('Water Data'!$F$30,0,10*ROW('Water Data'!F86))="","",OFFSET('Water Data'!$F$30,0,10*ROW('Water Data'!F86)))</f>
        <v/>
      </c>
      <c r="CE92" s="33" t="str">
        <f ca="true">+IF(OFFSET('Water Data'!$G$28,0,10*ROW('Water Data'!G86))="","",OFFSET('Water Data'!$G$28,0,10*ROW('Water Data'!G86)))</f>
        <v/>
      </c>
      <c r="CF92" s="33" t="str">
        <f ca="true">+IF(OFFSET('Water Data'!$G$29,0,10*ROW('Water Data'!G86))="","",OFFSET('Water Data'!$G$29,0,10*ROW('Water Data'!G86)))</f>
        <v/>
      </c>
      <c r="CG92" s="33" t="str">
        <f ca="true">+IF(OFFSET('Water Data'!$G$30,0,10*ROW('Water Data'!G86))="","",OFFSET('Water Data'!$G$30,0,10*ROW('Water Data'!G86)))</f>
        <v/>
      </c>
      <c r="CH92" s="33" t="str">
        <f ca="true">+IF(OFFSET('Water Data'!$H$28,0,10*ROW('Water Data'!H86))="","",OFFSET('Water Data'!$H$28,0,10*ROW('Water Data'!H86)))</f>
        <v/>
      </c>
      <c r="CI92" s="33" t="str">
        <f ca="true">+IF(OFFSET('Water Data'!$H$29,0,10*ROW('Water Data'!H86))="","",OFFSET('Water Data'!$H$29,0,10*ROW('Water Data'!H86)))</f>
        <v/>
      </c>
      <c r="CJ92" s="33" t="str">
        <f ca="true">+IF(OFFSET('Water Data'!$H$30,0,10*ROW('Water Data'!H86))="","",OFFSET('Water Data'!$H$30,0,10*ROW('Water Data'!H86)))</f>
        <v/>
      </c>
      <c r="CK92" s="33" t="str">
        <f ca="true">+IF(OFFSET('Sanitation Data'!$C$29,0,10*ROW('Sanitation Data'!C86))="","",OFFSET('Sanitation Data'!$C$29,0,10*ROW('Sanitation Data'!C86)))</f>
        <v/>
      </c>
      <c r="CL92" s="33" t="str">
        <f ca="true">+IF(OFFSET('Sanitation Data'!$C$30,0,10*ROW('Sanitation Data'!C86))="","",OFFSET('Sanitation Data'!$C$30,0,10*ROW('Sanitation Data'!C86)))</f>
        <v/>
      </c>
      <c r="CM92" s="33" t="str">
        <f ca="true">+IF(OFFSET('Sanitation Data'!$C$31,0,10*ROW('Sanitation Data'!C86))="","",OFFSET('Sanitation Data'!$C$31,0,10*ROW('Sanitation Data'!C86)))</f>
        <v/>
      </c>
      <c r="CN92" s="33" t="str">
        <f ca="true">+IF(OFFSET('Sanitation Data'!$C$32,0,10*ROW('Sanitation Data'!C86))="","",OFFSET('Sanitation Data'!$C$32,0,10*ROW('Sanitation Data'!C86)))</f>
        <v/>
      </c>
      <c r="CO92" s="33" t="str">
        <f ca="true">+IF(OFFSET('Sanitation Data'!$C$33,0,10*ROW('Sanitation Data'!C86))="","",OFFSET('Sanitation Data'!$C$33,0,10*ROW('Sanitation Data'!C86)))</f>
        <v/>
      </c>
      <c r="CP92" s="33" t="str">
        <f ca="true">+IF(OFFSET('Sanitation Data'!$D$29,0,10*ROW('Sanitation Data'!D86))="","",OFFSET('Sanitation Data'!$D$29,0,10*ROW('Sanitation Data'!D86)))</f>
        <v/>
      </c>
      <c r="CQ92" s="33" t="str">
        <f ca="true">+IF(OFFSET('Sanitation Data'!$D$30,0,10*ROW('Sanitation Data'!D86))="","",OFFSET('Sanitation Data'!$D$30,0,10*ROW('Sanitation Data'!D86)))</f>
        <v/>
      </c>
      <c r="CR92" s="33" t="str">
        <f ca="true">+IF(OFFSET('Sanitation Data'!$D$31,0,10*ROW('Sanitation Data'!D86))="","",OFFSET('Sanitation Data'!$D$31,0,10*ROW('Sanitation Data'!D86)))</f>
        <v/>
      </c>
      <c r="CS92" s="33" t="str">
        <f ca="true">+IF(OFFSET('Sanitation Data'!$D$32,0,10*ROW('Sanitation Data'!D86))="","",OFFSET('Sanitation Data'!$D$32,0,10*ROW('Sanitation Data'!D86)))</f>
        <v/>
      </c>
      <c r="CT92" s="33" t="str">
        <f ca="true">+IF(OFFSET('Sanitation Data'!$D$33,0,10*ROW('Sanitation Data'!D86))="","",OFFSET('Sanitation Data'!$D$33,0,10*ROW('Sanitation Data'!D86)))</f>
        <v/>
      </c>
      <c r="CU92" s="33" t="str">
        <f ca="true">+IF(OFFSET('Sanitation Data'!$E$29,0,10*ROW('Sanitation Data'!E86))="","",OFFSET('Sanitation Data'!$E$29,0,10*ROW('Sanitation Data'!E86)))</f>
        <v/>
      </c>
      <c r="CV92" s="33" t="str">
        <f ca="true">+IF(OFFSET('Sanitation Data'!$E$30,0,10*ROW('Sanitation Data'!E86))="","",OFFSET('Sanitation Data'!$E$30,0,10*ROW('Sanitation Data'!E86)))</f>
        <v/>
      </c>
      <c r="CW92" s="33" t="str">
        <f ca="true">+IF(OFFSET('Sanitation Data'!$E$31,0,10*ROW('Sanitation Data'!E86))="","",OFFSET('Sanitation Data'!$E$31,0,10*ROW('Sanitation Data'!E86)))</f>
        <v/>
      </c>
      <c r="CX92" s="33" t="str">
        <f ca="true">+IF(OFFSET('Sanitation Data'!$E$32,0,10*ROW('Sanitation Data'!E86))="","",OFFSET('Sanitation Data'!$E$32,0,10*ROW('Sanitation Data'!E86)))</f>
        <v/>
      </c>
      <c r="CY92" s="33" t="str">
        <f ca="true">+IF(OFFSET('Sanitation Data'!$E$33,0,10*ROW('Sanitation Data'!E86))="","",OFFSET('Sanitation Data'!$E$33,0,10*ROW('Sanitation Data'!E86)))</f>
        <v/>
      </c>
      <c r="CZ92" s="33" t="str">
        <f ca="true">+IF(OFFSET('Sanitation Data'!$F$29,0,10*ROW('Sanitation Data'!F86))="","",OFFSET('Sanitation Data'!$F$29,0,10*ROW('Sanitation Data'!F86)))</f>
        <v/>
      </c>
      <c r="DA92" s="33" t="str">
        <f ca="true">+IF(OFFSET('Sanitation Data'!$F$30,0,10*ROW('Sanitation Data'!F86))="","",OFFSET('Sanitation Data'!$F$30,0,10*ROW('Sanitation Data'!F86)))</f>
        <v/>
      </c>
      <c r="DB92" s="33" t="str">
        <f ca="true">+IF(OFFSET('Sanitation Data'!$F$31,0,10*ROW('Sanitation Data'!F86))="","",OFFSET('Sanitation Data'!$F$31,0,10*ROW('Sanitation Data'!F86)))</f>
        <v/>
      </c>
      <c r="DC92" s="33" t="str">
        <f ca="true">+IF(OFFSET('Sanitation Data'!$F$32,0,10*ROW('Sanitation Data'!F86))="","",OFFSET('Sanitation Data'!$F$32,0,10*ROW('Sanitation Data'!F86)))</f>
        <v/>
      </c>
      <c r="DD92" s="33" t="str">
        <f ca="true">+IF(OFFSET('Sanitation Data'!$F$33,0,10*ROW('Sanitation Data'!F86))="","",OFFSET('Sanitation Data'!$F$33,0,10*ROW('Sanitation Data'!F86)))</f>
        <v/>
      </c>
      <c r="DE92" s="33" t="str">
        <f ca="true">+IF(OFFSET('Sanitation Data'!$G$29,0,10*ROW('Sanitation Data'!G86))="","",OFFSET('Sanitation Data'!$G$29,0,10*ROW('Sanitation Data'!G86)))</f>
        <v/>
      </c>
      <c r="DF92" s="33" t="str">
        <f ca="true">+IF(OFFSET('Sanitation Data'!$G$30,0,10*ROW('Sanitation Data'!G86))="","",OFFSET('Sanitation Data'!$G$30,0,10*ROW('Sanitation Data'!G86)))</f>
        <v/>
      </c>
      <c r="DG92" s="33" t="str">
        <f ca="true">+IF(OFFSET('Sanitation Data'!$G$31,0,10*ROW('Sanitation Data'!G86))="","",OFFSET('Sanitation Data'!$G$31,0,10*ROW('Sanitation Data'!G86)))</f>
        <v/>
      </c>
      <c r="DH92" s="33" t="str">
        <f ca="true">+IF(OFFSET('Sanitation Data'!$G$32,0,10*ROW('Sanitation Data'!G86))="","",OFFSET('Sanitation Data'!$G$32,0,10*ROW('Sanitation Data'!G86)))</f>
        <v/>
      </c>
      <c r="DI92" s="33" t="str">
        <f ca="true">+IF(OFFSET('Sanitation Data'!$G$33,0,10*ROW('Sanitation Data'!G86))="","",OFFSET('Sanitation Data'!$G$33,0,10*ROW('Sanitation Data'!G86)))</f>
        <v/>
      </c>
      <c r="DJ92" s="33" t="str">
        <f ca="true">+IF(OFFSET('Sanitation Data'!$H$29,0,10*ROW('Sanitation Data'!H86))="","",OFFSET('Sanitation Data'!$H$29,0,10*ROW('Sanitation Data'!H86)))</f>
        <v/>
      </c>
      <c r="DK92" s="33" t="str">
        <f ca="true">+IF(OFFSET('Sanitation Data'!$H$30,0,10*ROW('Sanitation Data'!H86))="","",OFFSET('Sanitation Data'!$H$30,0,10*ROW('Sanitation Data'!H86)))</f>
        <v/>
      </c>
      <c r="DL92" s="33" t="str">
        <f ca="true">+IF(OFFSET('Sanitation Data'!$H$31,0,10*ROW('Sanitation Data'!H86))="","",OFFSET('Sanitation Data'!$H$31,0,10*ROW('Sanitation Data'!H86)))</f>
        <v/>
      </c>
      <c r="DM92" s="33" t="str">
        <f ca="true">+IF(OFFSET('Sanitation Data'!$H$32,0,10*ROW('Sanitation Data'!H86))="","",OFFSET('Sanitation Data'!$H$32,0,10*ROW('Sanitation Data'!H86)))</f>
        <v/>
      </c>
      <c r="DN92" s="33" t="str">
        <f ca="true">+IF(OFFSET('Sanitation Data'!$H$33,0,10*ROW('Sanitation Data'!H86))="","",OFFSET('Sanitation Data'!$H$33,0,10*ROW('Sanitation Data'!H86)))</f>
        <v/>
      </c>
      <c r="DO92" s="33" t="str">
        <f ca="true">+IF(OFFSET('Hygiene Data'!$C$12,0,10*ROW('Hygiene Data'!C86))="","",OFFSET('Hygiene Data'!$C$12,0,10*ROW('Hygiene Data'!C86)))</f>
        <v/>
      </c>
      <c r="DP92" s="33" t="str">
        <f ca="true">+IF(OFFSET('Hygiene Data'!$C$13,0,10*ROW('Hygiene Data'!C86))="","",OFFSET('Hygiene Data'!$C$13,0,10*ROW('Hygiene Data'!C86)))</f>
        <v/>
      </c>
      <c r="DQ92" s="33" t="str">
        <f ca="true">+IF(OFFSET('Hygiene Data'!$C$14,0,10*ROW('Hygiene Data'!C86))="","",OFFSET('Hygiene Data'!$C$14,0,10*ROW('Hygiene Data'!C86)))</f>
        <v/>
      </c>
      <c r="DR92" s="33" t="str">
        <f ca="true">+IF(OFFSET('Hygiene Data'!$D$12,0,10*ROW('Hygiene Data'!D86))="","",OFFSET('Hygiene Data'!$D$12,0,10*ROW('Hygiene Data'!D86)))</f>
        <v/>
      </c>
      <c r="DS92" s="33" t="str">
        <f ca="true">+IF(OFFSET('Hygiene Data'!$D$13,0,10*ROW('Hygiene Data'!D86))="","",OFFSET('Hygiene Data'!$D$13,0,10*ROW('Hygiene Data'!D86)))</f>
        <v/>
      </c>
      <c r="DT92" s="33" t="str">
        <f ca="true">+IF(OFFSET('Hygiene Data'!$D$14,0,10*ROW('Hygiene Data'!D86))="","",OFFSET('Hygiene Data'!$D$14,0,10*ROW('Hygiene Data'!D86)))</f>
        <v/>
      </c>
      <c r="DU92" s="33" t="str">
        <f ca="true">+IF(OFFSET('Hygiene Data'!$E$12,0,10*ROW('Hygiene Data'!E86))="","",OFFSET('Hygiene Data'!$E$12,0,10*ROW('Hygiene Data'!E86)))</f>
        <v/>
      </c>
      <c r="DV92" s="33" t="str">
        <f ca="true">+IF(OFFSET('Hygiene Data'!$E$13,0,10*ROW('Hygiene Data'!E86))="","",OFFSET('Hygiene Data'!$E$13,0,10*ROW('Hygiene Data'!E86)))</f>
        <v/>
      </c>
      <c r="DW92" s="33" t="str">
        <f ca="true">+IF(OFFSET('Hygiene Data'!$E$14,0,10*ROW('Hygiene Data'!E86))="","",OFFSET('Hygiene Data'!$E$14,0,10*ROW('Hygiene Data'!E86)))</f>
        <v/>
      </c>
      <c r="DX92" s="33" t="str">
        <f ca="true">+IF(OFFSET('Hygiene Data'!$F$12,0,10*ROW('Hygiene Data'!F86))="","",OFFSET('Hygiene Data'!$F$12,0,10*ROW('Hygiene Data'!F86)))</f>
        <v/>
      </c>
      <c r="DY92" s="33" t="str">
        <f ca="true">+IF(OFFSET('Hygiene Data'!$F$13,0,10*ROW('Hygiene Data'!F86))="","",OFFSET('Hygiene Data'!$F$13,0,10*ROW('Hygiene Data'!F86)))</f>
        <v/>
      </c>
      <c r="DZ92" s="33" t="str">
        <f ca="true">+IF(OFFSET('Hygiene Data'!$F$14,0,10*ROW('Hygiene Data'!F86))="","",OFFSET('Hygiene Data'!$F$14,0,10*ROW('Hygiene Data'!F86)))</f>
        <v/>
      </c>
      <c r="EA92" s="33" t="str">
        <f ca="true">+IF(OFFSET('Hygiene Data'!$G$12,0,10*ROW('Hygiene Data'!G86))="","",OFFSET('Hygiene Data'!$G$12,0,10*ROW('Hygiene Data'!G86)))</f>
        <v/>
      </c>
      <c r="EB92" s="33" t="str">
        <f ca="true">+IF(OFFSET('Hygiene Data'!$G$13,0,10*ROW('Hygiene Data'!G86))="","",OFFSET('Hygiene Data'!$G$13,0,10*ROW('Hygiene Data'!G86)))</f>
        <v/>
      </c>
      <c r="EC92" s="33" t="str">
        <f ca="true">+IF(OFFSET('Hygiene Data'!$G$14,0,10*ROW('Hygiene Data'!G86))="","",OFFSET('Hygiene Data'!$G$14,0,10*ROW('Hygiene Data'!G86)))</f>
        <v/>
      </c>
      <c r="ED92" s="33" t="str">
        <f ca="true">+IF(OFFSET('Hygiene Data'!$H$12,0,10*ROW('Hygiene Data'!H86))="","",OFFSET('Hygiene Data'!$H$12,0,10*ROW('Hygiene Data'!H86)))</f>
        <v/>
      </c>
      <c r="EE92" s="33" t="str">
        <f ca="true">+IF(OFFSET('Hygiene Data'!$H$13,0,10*ROW('Hygiene Data'!H86))="","",OFFSET('Hygiene Data'!$H$13,0,10*ROW('Hygiene Data'!H86)))</f>
        <v/>
      </c>
      <c r="EF92" s="33" t="str">
        <f ca="true">+IF(OFFSET('Hygiene Data'!$H$14,0,10*ROW('Hygiene Data'!H86))="","",OFFSET('Hygiene Data'!$H$14,0,10*ROW('Hygiene Data'!H86)))</f>
        <v/>
      </c>
    </row>
    <row r="93" x14ac:dyDescent="0.2">
      <c r="A93" s="56" t="str">
        <f ca="true">+IF(OFFSET('Water Data'!$B$1,0,10*ROW('Water Data'!B90))="","",OFFSET('Water Data'!$B$1,0,10*ROW('Water Data'!B90)))</f>
        <v/>
      </c>
      <c r="B93" s="56" t="str">
        <f ca="true">+IF(OFFSET('Water Data'!$A$3,0,10*ROW('Water Data'!A90))="","",OFFSET('Water Data'!$A$3,0,10*ROW('Water Data'!A90)))</f>
        <v/>
      </c>
      <c r="C93" s="56" t="str">
        <f ca="true">+IF(OFFSET('Water Data'!$C$3,0,10*ROW('Water Data'!C90))="","",OFFSET('Water Data'!$C$3,0,10*ROW('Water Data'!C90)))</f>
        <v/>
      </c>
      <c r="D93" s="244"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4"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4"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4"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4"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4"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4"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4"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4"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4"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4"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4"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4"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4"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4"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4"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4"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4"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5"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5"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5"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5"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5"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5"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5"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5"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5"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5"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5"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5"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5"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5"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5"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5"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5"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5"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5"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5"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5"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5"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5"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5"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5"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5"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5"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5"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5"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5"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6"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6"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6"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6"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6"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6"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6"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6"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6"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6"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6"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6"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6"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6"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6"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6"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6"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6"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3" t="str">
        <f ca="true">+IF(OFFSET('Water Data'!$C$28,0,10*ROW('Water Data'!C87))="","",OFFSET('Water Data'!$C$28,0,10*ROW('Water Data'!C87)))</f>
        <v/>
      </c>
      <c r="BT93" s="33" t="str">
        <f ca="true">+IF(OFFSET('Water Data'!$C$29,0,10*ROW('Water Data'!C87))="","",OFFSET('Water Data'!$C$29,0,10*ROW('Water Data'!C87)))</f>
        <v/>
      </c>
      <c r="BU93" s="33" t="str">
        <f ca="true">+IF(OFFSET('Water Data'!$C$30,0,10*ROW('Water Data'!C87))="","",OFFSET('Water Data'!$C$30,0,10*ROW('Water Data'!C87)))</f>
        <v/>
      </c>
      <c r="BV93" s="33" t="str">
        <f ca="true">+IF(OFFSET('Water Data'!$D$28,0,10*ROW('Water Data'!D87))="","",OFFSET('Water Data'!$D$28,0,10*ROW('Water Data'!D87)))</f>
        <v/>
      </c>
      <c r="BW93" s="33" t="str">
        <f ca="true">+IF(OFFSET('Water Data'!$D$29,0,10*ROW('Water Data'!D87))="","",OFFSET('Water Data'!$D$29,0,10*ROW('Water Data'!D87)))</f>
        <v/>
      </c>
      <c r="BX93" s="33" t="str">
        <f ca="true">+IF(OFFSET('Water Data'!$D$30,0,10*ROW('Water Data'!D87))="","",OFFSET('Water Data'!$D$30,0,10*ROW('Water Data'!D87)))</f>
        <v/>
      </c>
      <c r="BY93" s="33" t="str">
        <f ca="true">+IF(OFFSET('Water Data'!$E$28,0,10*ROW('Water Data'!E87))="","",OFFSET('Water Data'!$E$28,0,10*ROW('Water Data'!E87)))</f>
        <v/>
      </c>
      <c r="BZ93" s="33" t="str">
        <f ca="true">+IF(OFFSET('Water Data'!$E$29,0,10*ROW('Water Data'!E87))="","",OFFSET('Water Data'!$E$29,0,10*ROW('Water Data'!E87)))</f>
        <v/>
      </c>
      <c r="CA93" s="33" t="str">
        <f ca="true">+IF(OFFSET('Water Data'!$E$30,0,10*ROW('Water Data'!E87))="","",OFFSET('Water Data'!$E$30,0,10*ROW('Water Data'!E87)))</f>
        <v/>
      </c>
      <c r="CB93" s="33" t="str">
        <f ca="true">+IF(OFFSET('Water Data'!$F$28,0,10*ROW('Water Data'!F87))="","",OFFSET('Water Data'!$F$28,0,10*ROW('Water Data'!F87)))</f>
        <v/>
      </c>
      <c r="CC93" s="33" t="str">
        <f ca="true">+IF(OFFSET('Water Data'!$F$29,0,10*ROW('Water Data'!F87))="","",OFFSET('Water Data'!$F$29,0,10*ROW('Water Data'!F87)))</f>
        <v/>
      </c>
      <c r="CD93" s="33" t="str">
        <f ca="true">+IF(OFFSET('Water Data'!$F$30,0,10*ROW('Water Data'!F87))="","",OFFSET('Water Data'!$F$30,0,10*ROW('Water Data'!F87)))</f>
        <v/>
      </c>
      <c r="CE93" s="33" t="str">
        <f ca="true">+IF(OFFSET('Water Data'!$G$28,0,10*ROW('Water Data'!G87))="","",OFFSET('Water Data'!$G$28,0,10*ROW('Water Data'!G87)))</f>
        <v/>
      </c>
      <c r="CF93" s="33" t="str">
        <f ca="true">+IF(OFFSET('Water Data'!$G$29,0,10*ROW('Water Data'!G87))="","",OFFSET('Water Data'!$G$29,0,10*ROW('Water Data'!G87)))</f>
        <v/>
      </c>
      <c r="CG93" s="33" t="str">
        <f ca="true">+IF(OFFSET('Water Data'!$G$30,0,10*ROW('Water Data'!G87))="","",OFFSET('Water Data'!$G$30,0,10*ROW('Water Data'!G87)))</f>
        <v/>
      </c>
      <c r="CH93" s="33" t="str">
        <f ca="true">+IF(OFFSET('Water Data'!$H$28,0,10*ROW('Water Data'!H87))="","",OFFSET('Water Data'!$H$28,0,10*ROW('Water Data'!H87)))</f>
        <v/>
      </c>
      <c r="CI93" s="33" t="str">
        <f ca="true">+IF(OFFSET('Water Data'!$H$29,0,10*ROW('Water Data'!H87))="","",OFFSET('Water Data'!$H$29,0,10*ROW('Water Data'!H87)))</f>
        <v/>
      </c>
      <c r="CJ93" s="33" t="str">
        <f ca="true">+IF(OFFSET('Water Data'!$H$30,0,10*ROW('Water Data'!H87))="","",OFFSET('Water Data'!$H$30,0,10*ROW('Water Data'!H87)))</f>
        <v/>
      </c>
      <c r="CK93" s="33" t="str">
        <f ca="true">+IF(OFFSET('Sanitation Data'!$C$29,0,10*ROW('Sanitation Data'!C87))="","",OFFSET('Sanitation Data'!$C$29,0,10*ROW('Sanitation Data'!C87)))</f>
        <v/>
      </c>
      <c r="CL93" s="33" t="str">
        <f ca="true">+IF(OFFSET('Sanitation Data'!$C$30,0,10*ROW('Sanitation Data'!C87))="","",OFFSET('Sanitation Data'!$C$30,0,10*ROW('Sanitation Data'!C87)))</f>
        <v/>
      </c>
      <c r="CM93" s="33" t="str">
        <f ca="true">+IF(OFFSET('Sanitation Data'!$C$31,0,10*ROW('Sanitation Data'!C87))="","",OFFSET('Sanitation Data'!$C$31,0,10*ROW('Sanitation Data'!C87)))</f>
        <v/>
      </c>
      <c r="CN93" s="33" t="str">
        <f ca="true">+IF(OFFSET('Sanitation Data'!$C$32,0,10*ROW('Sanitation Data'!C87))="","",OFFSET('Sanitation Data'!$C$32,0,10*ROW('Sanitation Data'!C87)))</f>
        <v/>
      </c>
      <c r="CO93" s="33" t="str">
        <f ca="true">+IF(OFFSET('Sanitation Data'!$C$33,0,10*ROW('Sanitation Data'!C87))="","",OFFSET('Sanitation Data'!$C$33,0,10*ROW('Sanitation Data'!C87)))</f>
        <v/>
      </c>
      <c r="CP93" s="33" t="str">
        <f ca="true">+IF(OFFSET('Sanitation Data'!$D$29,0,10*ROW('Sanitation Data'!D87))="","",OFFSET('Sanitation Data'!$D$29,0,10*ROW('Sanitation Data'!D87)))</f>
        <v/>
      </c>
      <c r="CQ93" s="33" t="str">
        <f ca="true">+IF(OFFSET('Sanitation Data'!$D$30,0,10*ROW('Sanitation Data'!D87))="","",OFFSET('Sanitation Data'!$D$30,0,10*ROW('Sanitation Data'!D87)))</f>
        <v/>
      </c>
      <c r="CR93" s="33" t="str">
        <f ca="true">+IF(OFFSET('Sanitation Data'!$D$31,0,10*ROW('Sanitation Data'!D87))="","",OFFSET('Sanitation Data'!$D$31,0,10*ROW('Sanitation Data'!D87)))</f>
        <v/>
      </c>
      <c r="CS93" s="33" t="str">
        <f ca="true">+IF(OFFSET('Sanitation Data'!$D$32,0,10*ROW('Sanitation Data'!D87))="","",OFFSET('Sanitation Data'!$D$32,0,10*ROW('Sanitation Data'!D87)))</f>
        <v/>
      </c>
      <c r="CT93" s="33" t="str">
        <f ca="true">+IF(OFFSET('Sanitation Data'!$D$33,0,10*ROW('Sanitation Data'!D87))="","",OFFSET('Sanitation Data'!$D$33,0,10*ROW('Sanitation Data'!D87)))</f>
        <v/>
      </c>
      <c r="CU93" s="33" t="str">
        <f ca="true">+IF(OFFSET('Sanitation Data'!$E$29,0,10*ROW('Sanitation Data'!E87))="","",OFFSET('Sanitation Data'!$E$29,0,10*ROW('Sanitation Data'!E87)))</f>
        <v/>
      </c>
      <c r="CV93" s="33" t="str">
        <f ca="true">+IF(OFFSET('Sanitation Data'!$E$30,0,10*ROW('Sanitation Data'!E87))="","",OFFSET('Sanitation Data'!$E$30,0,10*ROW('Sanitation Data'!E87)))</f>
        <v/>
      </c>
      <c r="CW93" s="33" t="str">
        <f ca="true">+IF(OFFSET('Sanitation Data'!$E$31,0,10*ROW('Sanitation Data'!E87))="","",OFFSET('Sanitation Data'!$E$31,0,10*ROW('Sanitation Data'!E87)))</f>
        <v/>
      </c>
      <c r="CX93" s="33" t="str">
        <f ca="true">+IF(OFFSET('Sanitation Data'!$E$32,0,10*ROW('Sanitation Data'!E87))="","",OFFSET('Sanitation Data'!$E$32,0,10*ROW('Sanitation Data'!E87)))</f>
        <v/>
      </c>
      <c r="CY93" s="33" t="str">
        <f ca="true">+IF(OFFSET('Sanitation Data'!$E$33,0,10*ROW('Sanitation Data'!E87))="","",OFFSET('Sanitation Data'!$E$33,0,10*ROW('Sanitation Data'!E87)))</f>
        <v/>
      </c>
      <c r="CZ93" s="33" t="str">
        <f ca="true">+IF(OFFSET('Sanitation Data'!$F$29,0,10*ROW('Sanitation Data'!F87))="","",OFFSET('Sanitation Data'!$F$29,0,10*ROW('Sanitation Data'!F87)))</f>
        <v/>
      </c>
      <c r="DA93" s="33" t="str">
        <f ca="true">+IF(OFFSET('Sanitation Data'!$F$30,0,10*ROW('Sanitation Data'!F87))="","",OFFSET('Sanitation Data'!$F$30,0,10*ROW('Sanitation Data'!F87)))</f>
        <v/>
      </c>
      <c r="DB93" s="33" t="str">
        <f ca="true">+IF(OFFSET('Sanitation Data'!$F$31,0,10*ROW('Sanitation Data'!F87))="","",OFFSET('Sanitation Data'!$F$31,0,10*ROW('Sanitation Data'!F87)))</f>
        <v/>
      </c>
      <c r="DC93" s="33" t="str">
        <f ca="true">+IF(OFFSET('Sanitation Data'!$F$32,0,10*ROW('Sanitation Data'!F87))="","",OFFSET('Sanitation Data'!$F$32,0,10*ROW('Sanitation Data'!F87)))</f>
        <v/>
      </c>
      <c r="DD93" s="33" t="str">
        <f ca="true">+IF(OFFSET('Sanitation Data'!$F$33,0,10*ROW('Sanitation Data'!F87))="","",OFFSET('Sanitation Data'!$F$33,0,10*ROW('Sanitation Data'!F87)))</f>
        <v/>
      </c>
      <c r="DE93" s="33" t="str">
        <f ca="true">+IF(OFFSET('Sanitation Data'!$G$29,0,10*ROW('Sanitation Data'!G87))="","",OFFSET('Sanitation Data'!$G$29,0,10*ROW('Sanitation Data'!G87)))</f>
        <v/>
      </c>
      <c r="DF93" s="33" t="str">
        <f ca="true">+IF(OFFSET('Sanitation Data'!$G$30,0,10*ROW('Sanitation Data'!G87))="","",OFFSET('Sanitation Data'!$G$30,0,10*ROW('Sanitation Data'!G87)))</f>
        <v/>
      </c>
      <c r="DG93" s="33" t="str">
        <f ca="true">+IF(OFFSET('Sanitation Data'!$G$31,0,10*ROW('Sanitation Data'!G87))="","",OFFSET('Sanitation Data'!$G$31,0,10*ROW('Sanitation Data'!G87)))</f>
        <v/>
      </c>
      <c r="DH93" s="33" t="str">
        <f ca="true">+IF(OFFSET('Sanitation Data'!$G$32,0,10*ROW('Sanitation Data'!G87))="","",OFFSET('Sanitation Data'!$G$32,0,10*ROW('Sanitation Data'!G87)))</f>
        <v/>
      </c>
      <c r="DI93" s="33" t="str">
        <f ca="true">+IF(OFFSET('Sanitation Data'!$G$33,0,10*ROW('Sanitation Data'!G87))="","",OFFSET('Sanitation Data'!$G$33,0,10*ROW('Sanitation Data'!G87)))</f>
        <v/>
      </c>
      <c r="DJ93" s="33" t="str">
        <f ca="true">+IF(OFFSET('Sanitation Data'!$H$29,0,10*ROW('Sanitation Data'!H87))="","",OFFSET('Sanitation Data'!$H$29,0,10*ROW('Sanitation Data'!H87)))</f>
        <v/>
      </c>
      <c r="DK93" s="33" t="str">
        <f ca="true">+IF(OFFSET('Sanitation Data'!$H$30,0,10*ROW('Sanitation Data'!H87))="","",OFFSET('Sanitation Data'!$H$30,0,10*ROW('Sanitation Data'!H87)))</f>
        <v/>
      </c>
      <c r="DL93" s="33" t="str">
        <f ca="true">+IF(OFFSET('Sanitation Data'!$H$31,0,10*ROW('Sanitation Data'!H87))="","",OFFSET('Sanitation Data'!$H$31,0,10*ROW('Sanitation Data'!H87)))</f>
        <v/>
      </c>
      <c r="DM93" s="33" t="str">
        <f ca="true">+IF(OFFSET('Sanitation Data'!$H$32,0,10*ROW('Sanitation Data'!H87))="","",OFFSET('Sanitation Data'!$H$32,0,10*ROW('Sanitation Data'!H87)))</f>
        <v/>
      </c>
      <c r="DN93" s="33" t="str">
        <f ca="true">+IF(OFFSET('Sanitation Data'!$H$33,0,10*ROW('Sanitation Data'!H87))="","",OFFSET('Sanitation Data'!$H$33,0,10*ROW('Sanitation Data'!H87)))</f>
        <v/>
      </c>
      <c r="DO93" s="33" t="str">
        <f ca="true">+IF(OFFSET('Hygiene Data'!$C$12,0,10*ROW('Hygiene Data'!C87))="","",OFFSET('Hygiene Data'!$C$12,0,10*ROW('Hygiene Data'!C87)))</f>
        <v/>
      </c>
      <c r="DP93" s="33" t="str">
        <f ca="true">+IF(OFFSET('Hygiene Data'!$C$13,0,10*ROW('Hygiene Data'!C87))="","",OFFSET('Hygiene Data'!$C$13,0,10*ROW('Hygiene Data'!C87)))</f>
        <v/>
      </c>
      <c r="DQ93" s="33" t="str">
        <f ca="true">+IF(OFFSET('Hygiene Data'!$C$14,0,10*ROW('Hygiene Data'!C87))="","",OFFSET('Hygiene Data'!$C$14,0,10*ROW('Hygiene Data'!C87)))</f>
        <v/>
      </c>
      <c r="DR93" s="33" t="str">
        <f ca="true">+IF(OFFSET('Hygiene Data'!$D$12,0,10*ROW('Hygiene Data'!D87))="","",OFFSET('Hygiene Data'!$D$12,0,10*ROW('Hygiene Data'!D87)))</f>
        <v/>
      </c>
      <c r="DS93" s="33" t="str">
        <f ca="true">+IF(OFFSET('Hygiene Data'!$D$13,0,10*ROW('Hygiene Data'!D87))="","",OFFSET('Hygiene Data'!$D$13,0,10*ROW('Hygiene Data'!D87)))</f>
        <v/>
      </c>
      <c r="DT93" s="33" t="str">
        <f ca="true">+IF(OFFSET('Hygiene Data'!$D$14,0,10*ROW('Hygiene Data'!D87))="","",OFFSET('Hygiene Data'!$D$14,0,10*ROW('Hygiene Data'!D87)))</f>
        <v/>
      </c>
      <c r="DU93" s="33" t="str">
        <f ca="true">+IF(OFFSET('Hygiene Data'!$E$12,0,10*ROW('Hygiene Data'!E87))="","",OFFSET('Hygiene Data'!$E$12,0,10*ROW('Hygiene Data'!E87)))</f>
        <v/>
      </c>
      <c r="DV93" s="33" t="str">
        <f ca="true">+IF(OFFSET('Hygiene Data'!$E$13,0,10*ROW('Hygiene Data'!E87))="","",OFFSET('Hygiene Data'!$E$13,0,10*ROW('Hygiene Data'!E87)))</f>
        <v/>
      </c>
      <c r="DW93" s="33" t="str">
        <f ca="true">+IF(OFFSET('Hygiene Data'!$E$14,0,10*ROW('Hygiene Data'!E87))="","",OFFSET('Hygiene Data'!$E$14,0,10*ROW('Hygiene Data'!E87)))</f>
        <v/>
      </c>
      <c r="DX93" s="33" t="str">
        <f ca="true">+IF(OFFSET('Hygiene Data'!$F$12,0,10*ROW('Hygiene Data'!F87))="","",OFFSET('Hygiene Data'!$F$12,0,10*ROW('Hygiene Data'!F87)))</f>
        <v/>
      </c>
      <c r="DY93" s="33" t="str">
        <f ca="true">+IF(OFFSET('Hygiene Data'!$F$13,0,10*ROW('Hygiene Data'!F87))="","",OFFSET('Hygiene Data'!$F$13,0,10*ROW('Hygiene Data'!F87)))</f>
        <v/>
      </c>
      <c r="DZ93" s="33" t="str">
        <f ca="true">+IF(OFFSET('Hygiene Data'!$F$14,0,10*ROW('Hygiene Data'!F87))="","",OFFSET('Hygiene Data'!$F$14,0,10*ROW('Hygiene Data'!F87)))</f>
        <v/>
      </c>
      <c r="EA93" s="33" t="str">
        <f ca="true">+IF(OFFSET('Hygiene Data'!$G$12,0,10*ROW('Hygiene Data'!G87))="","",OFFSET('Hygiene Data'!$G$12,0,10*ROW('Hygiene Data'!G87)))</f>
        <v/>
      </c>
      <c r="EB93" s="33" t="str">
        <f ca="true">+IF(OFFSET('Hygiene Data'!$G$13,0,10*ROW('Hygiene Data'!G87))="","",OFFSET('Hygiene Data'!$G$13,0,10*ROW('Hygiene Data'!G87)))</f>
        <v/>
      </c>
      <c r="EC93" s="33" t="str">
        <f ca="true">+IF(OFFSET('Hygiene Data'!$G$14,0,10*ROW('Hygiene Data'!G87))="","",OFFSET('Hygiene Data'!$G$14,0,10*ROW('Hygiene Data'!G87)))</f>
        <v/>
      </c>
      <c r="ED93" s="33" t="str">
        <f ca="true">+IF(OFFSET('Hygiene Data'!$H$12,0,10*ROW('Hygiene Data'!H87))="","",OFFSET('Hygiene Data'!$H$12,0,10*ROW('Hygiene Data'!H87)))</f>
        <v/>
      </c>
      <c r="EE93" s="33" t="str">
        <f ca="true">+IF(OFFSET('Hygiene Data'!$H$13,0,10*ROW('Hygiene Data'!H87))="","",OFFSET('Hygiene Data'!$H$13,0,10*ROW('Hygiene Data'!H87)))</f>
        <v/>
      </c>
      <c r="EF93" s="33" t="str">
        <f ca="true">+IF(OFFSET('Hygiene Data'!$H$14,0,10*ROW('Hygiene Data'!H87))="","",OFFSET('Hygiene Data'!$H$14,0,10*ROW('Hygiene Data'!H87)))</f>
        <v/>
      </c>
    </row>
    <row r="94" x14ac:dyDescent="0.2">
      <c r="A94" s="56" t="str">
        <f ca="true">+IF(OFFSET('Water Data'!$B$1,0,10*ROW('Water Data'!B91))="","",OFFSET('Water Data'!$B$1,0,10*ROW('Water Data'!B91)))</f>
        <v/>
      </c>
      <c r="B94" s="56" t="str">
        <f ca="true">+IF(OFFSET('Water Data'!$A$3,0,10*ROW('Water Data'!A91))="","",OFFSET('Water Data'!$A$3,0,10*ROW('Water Data'!A91)))</f>
        <v/>
      </c>
      <c r="C94" s="56" t="str">
        <f ca="true">+IF(OFFSET('Water Data'!$C$3,0,10*ROW('Water Data'!C91))="","",OFFSET('Water Data'!$C$3,0,10*ROW('Water Data'!C91)))</f>
        <v/>
      </c>
      <c r="D94" s="244"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4"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4"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4"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4"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4"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4"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4"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4"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4"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4"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4"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4"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4"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4"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4"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4"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4"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5"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5"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5"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5"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5"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5"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5"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5"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5"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5"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5"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5"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5"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5"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5"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5"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5"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5"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5"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5"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5"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5"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5"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5"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5"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5"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5"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5"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5"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5"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6"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6"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6"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6"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6"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6"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6"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6"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6"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6"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6"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6"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6"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6"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6"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6"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6"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6"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3" t="str">
        <f ca="true">+IF(OFFSET('Water Data'!$C$28,0,10*ROW('Water Data'!C88))="","",OFFSET('Water Data'!$C$28,0,10*ROW('Water Data'!C88)))</f>
        <v/>
      </c>
      <c r="BT94" s="33" t="str">
        <f ca="true">+IF(OFFSET('Water Data'!$C$29,0,10*ROW('Water Data'!C88))="","",OFFSET('Water Data'!$C$29,0,10*ROW('Water Data'!C88)))</f>
        <v/>
      </c>
      <c r="BU94" s="33" t="str">
        <f ca="true">+IF(OFFSET('Water Data'!$C$30,0,10*ROW('Water Data'!C88))="","",OFFSET('Water Data'!$C$30,0,10*ROW('Water Data'!C88)))</f>
        <v/>
      </c>
      <c r="BV94" s="33" t="str">
        <f ca="true">+IF(OFFSET('Water Data'!$D$28,0,10*ROW('Water Data'!D88))="","",OFFSET('Water Data'!$D$28,0,10*ROW('Water Data'!D88)))</f>
        <v/>
      </c>
      <c r="BW94" s="33" t="str">
        <f ca="true">+IF(OFFSET('Water Data'!$D$29,0,10*ROW('Water Data'!D88))="","",OFFSET('Water Data'!$D$29,0,10*ROW('Water Data'!D88)))</f>
        <v/>
      </c>
      <c r="BX94" s="33" t="str">
        <f ca="true">+IF(OFFSET('Water Data'!$D$30,0,10*ROW('Water Data'!D88))="","",OFFSET('Water Data'!$D$30,0,10*ROW('Water Data'!D88)))</f>
        <v/>
      </c>
      <c r="BY94" s="33" t="str">
        <f ca="true">+IF(OFFSET('Water Data'!$E$28,0,10*ROW('Water Data'!E88))="","",OFFSET('Water Data'!$E$28,0,10*ROW('Water Data'!E88)))</f>
        <v/>
      </c>
      <c r="BZ94" s="33" t="str">
        <f ca="true">+IF(OFFSET('Water Data'!$E$29,0,10*ROW('Water Data'!E88))="","",OFFSET('Water Data'!$E$29,0,10*ROW('Water Data'!E88)))</f>
        <v/>
      </c>
      <c r="CA94" s="33" t="str">
        <f ca="true">+IF(OFFSET('Water Data'!$E$30,0,10*ROW('Water Data'!E88))="","",OFFSET('Water Data'!$E$30,0,10*ROW('Water Data'!E88)))</f>
        <v/>
      </c>
      <c r="CB94" s="33" t="str">
        <f ca="true">+IF(OFFSET('Water Data'!$F$28,0,10*ROW('Water Data'!F88))="","",OFFSET('Water Data'!$F$28,0,10*ROW('Water Data'!F88)))</f>
        <v/>
      </c>
      <c r="CC94" s="33" t="str">
        <f ca="true">+IF(OFFSET('Water Data'!$F$29,0,10*ROW('Water Data'!F88))="","",OFFSET('Water Data'!$F$29,0,10*ROW('Water Data'!F88)))</f>
        <v/>
      </c>
      <c r="CD94" s="33" t="str">
        <f ca="true">+IF(OFFSET('Water Data'!$F$30,0,10*ROW('Water Data'!F88))="","",OFFSET('Water Data'!$F$30,0,10*ROW('Water Data'!F88)))</f>
        <v/>
      </c>
      <c r="CE94" s="33" t="str">
        <f ca="true">+IF(OFFSET('Water Data'!$G$28,0,10*ROW('Water Data'!G88))="","",OFFSET('Water Data'!$G$28,0,10*ROW('Water Data'!G88)))</f>
        <v/>
      </c>
      <c r="CF94" s="33" t="str">
        <f ca="true">+IF(OFFSET('Water Data'!$G$29,0,10*ROW('Water Data'!G88))="","",OFFSET('Water Data'!$G$29,0,10*ROW('Water Data'!G88)))</f>
        <v/>
      </c>
      <c r="CG94" s="33" t="str">
        <f ca="true">+IF(OFFSET('Water Data'!$G$30,0,10*ROW('Water Data'!G88))="","",OFFSET('Water Data'!$G$30,0,10*ROW('Water Data'!G88)))</f>
        <v/>
      </c>
      <c r="CH94" s="33" t="str">
        <f ca="true">+IF(OFFSET('Water Data'!$H$28,0,10*ROW('Water Data'!H88))="","",OFFSET('Water Data'!$H$28,0,10*ROW('Water Data'!H88)))</f>
        <v/>
      </c>
      <c r="CI94" s="33" t="str">
        <f ca="true">+IF(OFFSET('Water Data'!$H$29,0,10*ROW('Water Data'!H88))="","",OFFSET('Water Data'!$H$29,0,10*ROW('Water Data'!H88)))</f>
        <v/>
      </c>
      <c r="CJ94" s="33" t="str">
        <f ca="true">+IF(OFFSET('Water Data'!$H$30,0,10*ROW('Water Data'!H88))="","",OFFSET('Water Data'!$H$30,0,10*ROW('Water Data'!H88)))</f>
        <v/>
      </c>
      <c r="CK94" s="33" t="str">
        <f ca="true">+IF(OFFSET('Sanitation Data'!$C$29,0,10*ROW('Sanitation Data'!C88))="","",OFFSET('Sanitation Data'!$C$29,0,10*ROW('Sanitation Data'!C88)))</f>
        <v/>
      </c>
      <c r="CL94" s="33" t="str">
        <f ca="true">+IF(OFFSET('Sanitation Data'!$C$30,0,10*ROW('Sanitation Data'!C88))="","",OFFSET('Sanitation Data'!$C$30,0,10*ROW('Sanitation Data'!C88)))</f>
        <v/>
      </c>
      <c r="CM94" s="33" t="str">
        <f ca="true">+IF(OFFSET('Sanitation Data'!$C$31,0,10*ROW('Sanitation Data'!C88))="","",OFFSET('Sanitation Data'!$C$31,0,10*ROW('Sanitation Data'!C88)))</f>
        <v/>
      </c>
      <c r="CN94" s="33" t="str">
        <f ca="true">+IF(OFFSET('Sanitation Data'!$C$32,0,10*ROW('Sanitation Data'!C88))="","",OFFSET('Sanitation Data'!$C$32,0,10*ROW('Sanitation Data'!C88)))</f>
        <v/>
      </c>
      <c r="CO94" s="33" t="str">
        <f ca="true">+IF(OFFSET('Sanitation Data'!$C$33,0,10*ROW('Sanitation Data'!C88))="","",OFFSET('Sanitation Data'!$C$33,0,10*ROW('Sanitation Data'!C88)))</f>
        <v/>
      </c>
      <c r="CP94" s="33" t="str">
        <f ca="true">+IF(OFFSET('Sanitation Data'!$D$29,0,10*ROW('Sanitation Data'!D88))="","",OFFSET('Sanitation Data'!$D$29,0,10*ROW('Sanitation Data'!D88)))</f>
        <v/>
      </c>
      <c r="CQ94" s="33" t="str">
        <f ca="true">+IF(OFFSET('Sanitation Data'!$D$30,0,10*ROW('Sanitation Data'!D88))="","",OFFSET('Sanitation Data'!$D$30,0,10*ROW('Sanitation Data'!D88)))</f>
        <v/>
      </c>
      <c r="CR94" s="33" t="str">
        <f ca="true">+IF(OFFSET('Sanitation Data'!$D$31,0,10*ROW('Sanitation Data'!D88))="","",OFFSET('Sanitation Data'!$D$31,0,10*ROW('Sanitation Data'!D88)))</f>
        <v/>
      </c>
      <c r="CS94" s="33" t="str">
        <f ca="true">+IF(OFFSET('Sanitation Data'!$D$32,0,10*ROW('Sanitation Data'!D88))="","",OFFSET('Sanitation Data'!$D$32,0,10*ROW('Sanitation Data'!D88)))</f>
        <v/>
      </c>
      <c r="CT94" s="33" t="str">
        <f ca="true">+IF(OFFSET('Sanitation Data'!$D$33,0,10*ROW('Sanitation Data'!D88))="","",OFFSET('Sanitation Data'!$D$33,0,10*ROW('Sanitation Data'!D88)))</f>
        <v/>
      </c>
      <c r="CU94" s="33" t="str">
        <f ca="true">+IF(OFFSET('Sanitation Data'!$E$29,0,10*ROW('Sanitation Data'!E88))="","",OFFSET('Sanitation Data'!$E$29,0,10*ROW('Sanitation Data'!E88)))</f>
        <v/>
      </c>
      <c r="CV94" s="33" t="str">
        <f ca="true">+IF(OFFSET('Sanitation Data'!$E$30,0,10*ROW('Sanitation Data'!E88))="","",OFFSET('Sanitation Data'!$E$30,0,10*ROW('Sanitation Data'!E88)))</f>
        <v/>
      </c>
      <c r="CW94" s="33" t="str">
        <f ca="true">+IF(OFFSET('Sanitation Data'!$E$31,0,10*ROW('Sanitation Data'!E88))="","",OFFSET('Sanitation Data'!$E$31,0,10*ROW('Sanitation Data'!E88)))</f>
        <v/>
      </c>
      <c r="CX94" s="33" t="str">
        <f ca="true">+IF(OFFSET('Sanitation Data'!$E$32,0,10*ROW('Sanitation Data'!E88))="","",OFFSET('Sanitation Data'!$E$32,0,10*ROW('Sanitation Data'!E88)))</f>
        <v/>
      </c>
      <c r="CY94" s="33" t="str">
        <f ca="true">+IF(OFFSET('Sanitation Data'!$E$33,0,10*ROW('Sanitation Data'!E88))="","",OFFSET('Sanitation Data'!$E$33,0,10*ROW('Sanitation Data'!E88)))</f>
        <v/>
      </c>
      <c r="CZ94" s="33" t="str">
        <f ca="true">+IF(OFFSET('Sanitation Data'!$F$29,0,10*ROW('Sanitation Data'!F88))="","",OFFSET('Sanitation Data'!$F$29,0,10*ROW('Sanitation Data'!F88)))</f>
        <v/>
      </c>
      <c r="DA94" s="33" t="str">
        <f ca="true">+IF(OFFSET('Sanitation Data'!$F$30,0,10*ROW('Sanitation Data'!F88))="","",OFFSET('Sanitation Data'!$F$30,0,10*ROW('Sanitation Data'!F88)))</f>
        <v/>
      </c>
      <c r="DB94" s="33" t="str">
        <f ca="true">+IF(OFFSET('Sanitation Data'!$F$31,0,10*ROW('Sanitation Data'!F88))="","",OFFSET('Sanitation Data'!$F$31,0,10*ROW('Sanitation Data'!F88)))</f>
        <v/>
      </c>
      <c r="DC94" s="33" t="str">
        <f ca="true">+IF(OFFSET('Sanitation Data'!$F$32,0,10*ROW('Sanitation Data'!F88))="","",OFFSET('Sanitation Data'!$F$32,0,10*ROW('Sanitation Data'!F88)))</f>
        <v/>
      </c>
      <c r="DD94" s="33" t="str">
        <f ca="true">+IF(OFFSET('Sanitation Data'!$F$33,0,10*ROW('Sanitation Data'!F88))="","",OFFSET('Sanitation Data'!$F$33,0,10*ROW('Sanitation Data'!F88)))</f>
        <v/>
      </c>
      <c r="DE94" s="33" t="str">
        <f ca="true">+IF(OFFSET('Sanitation Data'!$G$29,0,10*ROW('Sanitation Data'!G88))="","",OFFSET('Sanitation Data'!$G$29,0,10*ROW('Sanitation Data'!G88)))</f>
        <v/>
      </c>
      <c r="DF94" s="33" t="str">
        <f ca="true">+IF(OFFSET('Sanitation Data'!$G$30,0,10*ROW('Sanitation Data'!G88))="","",OFFSET('Sanitation Data'!$G$30,0,10*ROW('Sanitation Data'!G88)))</f>
        <v/>
      </c>
      <c r="DG94" s="33" t="str">
        <f ca="true">+IF(OFFSET('Sanitation Data'!$G$31,0,10*ROW('Sanitation Data'!G88))="","",OFFSET('Sanitation Data'!$G$31,0,10*ROW('Sanitation Data'!G88)))</f>
        <v/>
      </c>
      <c r="DH94" s="33" t="str">
        <f ca="true">+IF(OFFSET('Sanitation Data'!$G$32,0,10*ROW('Sanitation Data'!G88))="","",OFFSET('Sanitation Data'!$G$32,0,10*ROW('Sanitation Data'!G88)))</f>
        <v/>
      </c>
      <c r="DI94" s="33" t="str">
        <f ca="true">+IF(OFFSET('Sanitation Data'!$G$33,0,10*ROW('Sanitation Data'!G88))="","",OFFSET('Sanitation Data'!$G$33,0,10*ROW('Sanitation Data'!G88)))</f>
        <v/>
      </c>
      <c r="DJ94" s="33" t="str">
        <f ca="true">+IF(OFFSET('Sanitation Data'!$H$29,0,10*ROW('Sanitation Data'!H88))="","",OFFSET('Sanitation Data'!$H$29,0,10*ROW('Sanitation Data'!H88)))</f>
        <v/>
      </c>
      <c r="DK94" s="33" t="str">
        <f ca="true">+IF(OFFSET('Sanitation Data'!$H$30,0,10*ROW('Sanitation Data'!H88))="","",OFFSET('Sanitation Data'!$H$30,0,10*ROW('Sanitation Data'!H88)))</f>
        <v/>
      </c>
      <c r="DL94" s="33" t="str">
        <f ca="true">+IF(OFFSET('Sanitation Data'!$H$31,0,10*ROW('Sanitation Data'!H88))="","",OFFSET('Sanitation Data'!$H$31,0,10*ROW('Sanitation Data'!H88)))</f>
        <v/>
      </c>
      <c r="DM94" s="33" t="str">
        <f ca="true">+IF(OFFSET('Sanitation Data'!$H$32,0,10*ROW('Sanitation Data'!H88))="","",OFFSET('Sanitation Data'!$H$32,0,10*ROW('Sanitation Data'!H88)))</f>
        <v/>
      </c>
      <c r="DN94" s="33" t="str">
        <f ca="true">+IF(OFFSET('Sanitation Data'!$H$33,0,10*ROW('Sanitation Data'!H88))="","",OFFSET('Sanitation Data'!$H$33,0,10*ROW('Sanitation Data'!H88)))</f>
        <v/>
      </c>
      <c r="DO94" s="33" t="str">
        <f ca="true">+IF(OFFSET('Hygiene Data'!$C$12,0,10*ROW('Hygiene Data'!C88))="","",OFFSET('Hygiene Data'!$C$12,0,10*ROW('Hygiene Data'!C88)))</f>
        <v/>
      </c>
      <c r="DP94" s="33" t="str">
        <f ca="true">+IF(OFFSET('Hygiene Data'!$C$13,0,10*ROW('Hygiene Data'!C88))="","",OFFSET('Hygiene Data'!$C$13,0,10*ROW('Hygiene Data'!C88)))</f>
        <v/>
      </c>
      <c r="DQ94" s="33" t="str">
        <f ca="true">+IF(OFFSET('Hygiene Data'!$C$14,0,10*ROW('Hygiene Data'!C88))="","",OFFSET('Hygiene Data'!$C$14,0,10*ROW('Hygiene Data'!C88)))</f>
        <v/>
      </c>
      <c r="DR94" s="33" t="str">
        <f ca="true">+IF(OFFSET('Hygiene Data'!$D$12,0,10*ROW('Hygiene Data'!D88))="","",OFFSET('Hygiene Data'!$D$12,0,10*ROW('Hygiene Data'!D88)))</f>
        <v/>
      </c>
      <c r="DS94" s="33" t="str">
        <f ca="true">+IF(OFFSET('Hygiene Data'!$D$13,0,10*ROW('Hygiene Data'!D88))="","",OFFSET('Hygiene Data'!$D$13,0,10*ROW('Hygiene Data'!D88)))</f>
        <v/>
      </c>
      <c r="DT94" s="33" t="str">
        <f ca="true">+IF(OFFSET('Hygiene Data'!$D$14,0,10*ROW('Hygiene Data'!D88))="","",OFFSET('Hygiene Data'!$D$14,0,10*ROW('Hygiene Data'!D88)))</f>
        <v/>
      </c>
      <c r="DU94" s="33" t="str">
        <f ca="true">+IF(OFFSET('Hygiene Data'!$E$12,0,10*ROW('Hygiene Data'!E88))="","",OFFSET('Hygiene Data'!$E$12,0,10*ROW('Hygiene Data'!E88)))</f>
        <v/>
      </c>
      <c r="DV94" s="33" t="str">
        <f ca="true">+IF(OFFSET('Hygiene Data'!$E$13,0,10*ROW('Hygiene Data'!E88))="","",OFFSET('Hygiene Data'!$E$13,0,10*ROW('Hygiene Data'!E88)))</f>
        <v/>
      </c>
      <c r="DW94" s="33" t="str">
        <f ca="true">+IF(OFFSET('Hygiene Data'!$E$14,0,10*ROW('Hygiene Data'!E88))="","",OFFSET('Hygiene Data'!$E$14,0,10*ROW('Hygiene Data'!E88)))</f>
        <v/>
      </c>
      <c r="DX94" s="33" t="str">
        <f ca="true">+IF(OFFSET('Hygiene Data'!$F$12,0,10*ROW('Hygiene Data'!F88))="","",OFFSET('Hygiene Data'!$F$12,0,10*ROW('Hygiene Data'!F88)))</f>
        <v/>
      </c>
      <c r="DY94" s="33" t="str">
        <f ca="true">+IF(OFFSET('Hygiene Data'!$F$13,0,10*ROW('Hygiene Data'!F88))="","",OFFSET('Hygiene Data'!$F$13,0,10*ROW('Hygiene Data'!F88)))</f>
        <v/>
      </c>
      <c r="DZ94" s="33" t="str">
        <f ca="true">+IF(OFFSET('Hygiene Data'!$F$14,0,10*ROW('Hygiene Data'!F88))="","",OFFSET('Hygiene Data'!$F$14,0,10*ROW('Hygiene Data'!F88)))</f>
        <v/>
      </c>
      <c r="EA94" s="33" t="str">
        <f ca="true">+IF(OFFSET('Hygiene Data'!$G$12,0,10*ROW('Hygiene Data'!G88))="","",OFFSET('Hygiene Data'!$G$12,0,10*ROW('Hygiene Data'!G88)))</f>
        <v/>
      </c>
      <c r="EB94" s="33" t="str">
        <f ca="true">+IF(OFFSET('Hygiene Data'!$G$13,0,10*ROW('Hygiene Data'!G88))="","",OFFSET('Hygiene Data'!$G$13,0,10*ROW('Hygiene Data'!G88)))</f>
        <v/>
      </c>
      <c r="EC94" s="33" t="str">
        <f ca="true">+IF(OFFSET('Hygiene Data'!$G$14,0,10*ROW('Hygiene Data'!G88))="","",OFFSET('Hygiene Data'!$G$14,0,10*ROW('Hygiene Data'!G88)))</f>
        <v/>
      </c>
      <c r="ED94" s="33" t="str">
        <f ca="true">+IF(OFFSET('Hygiene Data'!$H$12,0,10*ROW('Hygiene Data'!H88))="","",OFFSET('Hygiene Data'!$H$12,0,10*ROW('Hygiene Data'!H88)))</f>
        <v/>
      </c>
      <c r="EE94" s="33" t="str">
        <f ca="true">+IF(OFFSET('Hygiene Data'!$H$13,0,10*ROW('Hygiene Data'!H88))="","",OFFSET('Hygiene Data'!$H$13,0,10*ROW('Hygiene Data'!H88)))</f>
        <v/>
      </c>
      <c r="EF94" s="33" t="str">
        <f ca="true">+IF(OFFSET('Hygiene Data'!$H$14,0,10*ROW('Hygiene Data'!H88))="","",OFFSET('Hygiene Data'!$H$14,0,10*ROW('Hygiene Data'!H88)))</f>
        <v/>
      </c>
    </row>
    <row r="95" x14ac:dyDescent="0.2">
      <c r="A95" s="56" t="str">
        <f ca="true">+IF(OFFSET('Water Data'!$B$1,0,10*ROW('Water Data'!B92))="","",OFFSET('Water Data'!$B$1,0,10*ROW('Water Data'!B92)))</f>
        <v/>
      </c>
      <c r="B95" s="56" t="str">
        <f ca="true">+IF(OFFSET('Water Data'!$A$3,0,10*ROW('Water Data'!A92))="","",OFFSET('Water Data'!$A$3,0,10*ROW('Water Data'!A92)))</f>
        <v/>
      </c>
      <c r="C95" s="56" t="str">
        <f ca="true">+IF(OFFSET('Water Data'!$C$3,0,10*ROW('Water Data'!C92))="","",OFFSET('Water Data'!$C$3,0,10*ROW('Water Data'!C92)))</f>
        <v/>
      </c>
      <c r="D95" s="244"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4"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4"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4"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4"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4"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4"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4"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4"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4"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4"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4"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4"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4"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4"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4"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4"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4"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5"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5"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5"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5"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5"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5"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5"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5"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5"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5"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5"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5"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5"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5"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5"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5"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5"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5"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5"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5"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5"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5"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5"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5"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5"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5"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5"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5"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5"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5"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6"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6"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6"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6"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6"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6"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6"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6"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6"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6"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6"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6"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6"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6"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6"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6"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6"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6"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3" t="str">
        <f ca="true">+IF(OFFSET('Water Data'!$C$28,0,10*ROW('Water Data'!C89))="","",OFFSET('Water Data'!$C$28,0,10*ROW('Water Data'!C89)))</f>
        <v/>
      </c>
      <c r="BT95" s="33" t="str">
        <f ca="true">+IF(OFFSET('Water Data'!$C$29,0,10*ROW('Water Data'!C89))="","",OFFSET('Water Data'!$C$29,0,10*ROW('Water Data'!C89)))</f>
        <v/>
      </c>
      <c r="BU95" s="33" t="str">
        <f ca="true">+IF(OFFSET('Water Data'!$C$30,0,10*ROW('Water Data'!C89))="","",OFFSET('Water Data'!$C$30,0,10*ROW('Water Data'!C89)))</f>
        <v/>
      </c>
      <c r="BV95" s="33" t="str">
        <f ca="true">+IF(OFFSET('Water Data'!$D$28,0,10*ROW('Water Data'!D89))="","",OFFSET('Water Data'!$D$28,0,10*ROW('Water Data'!D89)))</f>
        <v/>
      </c>
      <c r="BW95" s="33" t="str">
        <f ca="true">+IF(OFFSET('Water Data'!$D$29,0,10*ROW('Water Data'!D89))="","",OFFSET('Water Data'!$D$29,0,10*ROW('Water Data'!D89)))</f>
        <v/>
      </c>
      <c r="BX95" s="33" t="str">
        <f ca="true">+IF(OFFSET('Water Data'!$D$30,0,10*ROW('Water Data'!D89))="","",OFFSET('Water Data'!$D$30,0,10*ROW('Water Data'!D89)))</f>
        <v/>
      </c>
      <c r="BY95" s="33" t="str">
        <f ca="true">+IF(OFFSET('Water Data'!$E$28,0,10*ROW('Water Data'!E89))="","",OFFSET('Water Data'!$E$28,0,10*ROW('Water Data'!E89)))</f>
        <v/>
      </c>
      <c r="BZ95" s="33" t="str">
        <f ca="true">+IF(OFFSET('Water Data'!$E$29,0,10*ROW('Water Data'!E89))="","",OFFSET('Water Data'!$E$29,0,10*ROW('Water Data'!E89)))</f>
        <v/>
      </c>
      <c r="CA95" s="33" t="str">
        <f ca="true">+IF(OFFSET('Water Data'!$E$30,0,10*ROW('Water Data'!E89))="","",OFFSET('Water Data'!$E$30,0,10*ROW('Water Data'!E89)))</f>
        <v/>
      </c>
      <c r="CB95" s="33" t="str">
        <f ca="true">+IF(OFFSET('Water Data'!$F$28,0,10*ROW('Water Data'!F89))="","",OFFSET('Water Data'!$F$28,0,10*ROW('Water Data'!F89)))</f>
        <v/>
      </c>
      <c r="CC95" s="33" t="str">
        <f ca="true">+IF(OFFSET('Water Data'!$F$29,0,10*ROW('Water Data'!F89))="","",OFFSET('Water Data'!$F$29,0,10*ROW('Water Data'!F89)))</f>
        <v/>
      </c>
      <c r="CD95" s="33" t="str">
        <f ca="true">+IF(OFFSET('Water Data'!$F$30,0,10*ROW('Water Data'!F89))="","",OFFSET('Water Data'!$F$30,0,10*ROW('Water Data'!F89)))</f>
        <v/>
      </c>
      <c r="CE95" s="33" t="str">
        <f ca="true">+IF(OFFSET('Water Data'!$G$28,0,10*ROW('Water Data'!G89))="","",OFFSET('Water Data'!$G$28,0,10*ROW('Water Data'!G89)))</f>
        <v/>
      </c>
      <c r="CF95" s="33" t="str">
        <f ca="true">+IF(OFFSET('Water Data'!$G$29,0,10*ROW('Water Data'!G89))="","",OFFSET('Water Data'!$G$29,0,10*ROW('Water Data'!G89)))</f>
        <v/>
      </c>
      <c r="CG95" s="33" t="str">
        <f ca="true">+IF(OFFSET('Water Data'!$G$30,0,10*ROW('Water Data'!G89))="","",OFFSET('Water Data'!$G$30,0,10*ROW('Water Data'!G89)))</f>
        <v/>
      </c>
      <c r="CH95" s="33" t="str">
        <f ca="true">+IF(OFFSET('Water Data'!$H$28,0,10*ROW('Water Data'!H89))="","",OFFSET('Water Data'!$H$28,0,10*ROW('Water Data'!H89)))</f>
        <v/>
      </c>
      <c r="CI95" s="33" t="str">
        <f ca="true">+IF(OFFSET('Water Data'!$H$29,0,10*ROW('Water Data'!H89))="","",OFFSET('Water Data'!$H$29,0,10*ROW('Water Data'!H89)))</f>
        <v/>
      </c>
      <c r="CJ95" s="33" t="str">
        <f ca="true">+IF(OFFSET('Water Data'!$H$30,0,10*ROW('Water Data'!H89))="","",OFFSET('Water Data'!$H$30,0,10*ROW('Water Data'!H89)))</f>
        <v/>
      </c>
      <c r="CK95" s="33" t="str">
        <f ca="true">+IF(OFFSET('Sanitation Data'!$C$29,0,10*ROW('Sanitation Data'!C89))="","",OFFSET('Sanitation Data'!$C$29,0,10*ROW('Sanitation Data'!C89)))</f>
        <v/>
      </c>
      <c r="CL95" s="33" t="str">
        <f ca="true">+IF(OFFSET('Sanitation Data'!$C$30,0,10*ROW('Sanitation Data'!C89))="","",OFFSET('Sanitation Data'!$C$30,0,10*ROW('Sanitation Data'!C89)))</f>
        <v/>
      </c>
      <c r="CM95" s="33" t="str">
        <f ca="true">+IF(OFFSET('Sanitation Data'!$C$31,0,10*ROW('Sanitation Data'!C89))="","",OFFSET('Sanitation Data'!$C$31,0,10*ROW('Sanitation Data'!C89)))</f>
        <v/>
      </c>
      <c r="CN95" s="33" t="str">
        <f ca="true">+IF(OFFSET('Sanitation Data'!$C$32,0,10*ROW('Sanitation Data'!C89))="","",OFFSET('Sanitation Data'!$C$32,0,10*ROW('Sanitation Data'!C89)))</f>
        <v/>
      </c>
      <c r="CO95" s="33" t="str">
        <f ca="true">+IF(OFFSET('Sanitation Data'!$C$33,0,10*ROW('Sanitation Data'!C89))="","",OFFSET('Sanitation Data'!$C$33,0,10*ROW('Sanitation Data'!C89)))</f>
        <v/>
      </c>
      <c r="CP95" s="33" t="str">
        <f ca="true">+IF(OFFSET('Sanitation Data'!$D$29,0,10*ROW('Sanitation Data'!D89))="","",OFFSET('Sanitation Data'!$D$29,0,10*ROW('Sanitation Data'!D89)))</f>
        <v/>
      </c>
      <c r="CQ95" s="33" t="str">
        <f ca="true">+IF(OFFSET('Sanitation Data'!$D$30,0,10*ROW('Sanitation Data'!D89))="","",OFFSET('Sanitation Data'!$D$30,0,10*ROW('Sanitation Data'!D89)))</f>
        <v/>
      </c>
      <c r="CR95" s="33" t="str">
        <f ca="true">+IF(OFFSET('Sanitation Data'!$D$31,0,10*ROW('Sanitation Data'!D89))="","",OFFSET('Sanitation Data'!$D$31,0,10*ROW('Sanitation Data'!D89)))</f>
        <v/>
      </c>
      <c r="CS95" s="33" t="str">
        <f ca="true">+IF(OFFSET('Sanitation Data'!$D$32,0,10*ROW('Sanitation Data'!D89))="","",OFFSET('Sanitation Data'!$D$32,0,10*ROW('Sanitation Data'!D89)))</f>
        <v/>
      </c>
      <c r="CT95" s="33" t="str">
        <f ca="true">+IF(OFFSET('Sanitation Data'!$D$33,0,10*ROW('Sanitation Data'!D89))="","",OFFSET('Sanitation Data'!$D$33,0,10*ROW('Sanitation Data'!D89)))</f>
        <v/>
      </c>
      <c r="CU95" s="33" t="str">
        <f ca="true">+IF(OFFSET('Sanitation Data'!$E$29,0,10*ROW('Sanitation Data'!E89))="","",OFFSET('Sanitation Data'!$E$29,0,10*ROW('Sanitation Data'!E89)))</f>
        <v/>
      </c>
      <c r="CV95" s="33" t="str">
        <f ca="true">+IF(OFFSET('Sanitation Data'!$E$30,0,10*ROW('Sanitation Data'!E89))="","",OFFSET('Sanitation Data'!$E$30,0,10*ROW('Sanitation Data'!E89)))</f>
        <v/>
      </c>
      <c r="CW95" s="33" t="str">
        <f ca="true">+IF(OFFSET('Sanitation Data'!$E$31,0,10*ROW('Sanitation Data'!E89))="","",OFFSET('Sanitation Data'!$E$31,0,10*ROW('Sanitation Data'!E89)))</f>
        <v/>
      </c>
      <c r="CX95" s="33" t="str">
        <f ca="true">+IF(OFFSET('Sanitation Data'!$E$32,0,10*ROW('Sanitation Data'!E89))="","",OFFSET('Sanitation Data'!$E$32,0,10*ROW('Sanitation Data'!E89)))</f>
        <v/>
      </c>
      <c r="CY95" s="33" t="str">
        <f ca="true">+IF(OFFSET('Sanitation Data'!$E$33,0,10*ROW('Sanitation Data'!E89))="","",OFFSET('Sanitation Data'!$E$33,0,10*ROW('Sanitation Data'!E89)))</f>
        <v/>
      </c>
      <c r="CZ95" s="33" t="str">
        <f ca="true">+IF(OFFSET('Sanitation Data'!$F$29,0,10*ROW('Sanitation Data'!F89))="","",OFFSET('Sanitation Data'!$F$29,0,10*ROW('Sanitation Data'!F89)))</f>
        <v/>
      </c>
      <c r="DA95" s="33" t="str">
        <f ca="true">+IF(OFFSET('Sanitation Data'!$F$30,0,10*ROW('Sanitation Data'!F89))="","",OFFSET('Sanitation Data'!$F$30,0,10*ROW('Sanitation Data'!F89)))</f>
        <v/>
      </c>
      <c r="DB95" s="33" t="str">
        <f ca="true">+IF(OFFSET('Sanitation Data'!$F$31,0,10*ROW('Sanitation Data'!F89))="","",OFFSET('Sanitation Data'!$F$31,0,10*ROW('Sanitation Data'!F89)))</f>
        <v/>
      </c>
      <c r="DC95" s="33" t="str">
        <f ca="true">+IF(OFFSET('Sanitation Data'!$F$32,0,10*ROW('Sanitation Data'!F89))="","",OFFSET('Sanitation Data'!$F$32,0,10*ROW('Sanitation Data'!F89)))</f>
        <v/>
      </c>
      <c r="DD95" s="33" t="str">
        <f ca="true">+IF(OFFSET('Sanitation Data'!$F$33,0,10*ROW('Sanitation Data'!F89))="","",OFFSET('Sanitation Data'!$F$33,0,10*ROW('Sanitation Data'!F89)))</f>
        <v/>
      </c>
      <c r="DE95" s="33" t="str">
        <f ca="true">+IF(OFFSET('Sanitation Data'!$G$29,0,10*ROW('Sanitation Data'!G89))="","",OFFSET('Sanitation Data'!$G$29,0,10*ROW('Sanitation Data'!G89)))</f>
        <v/>
      </c>
      <c r="DF95" s="33" t="str">
        <f ca="true">+IF(OFFSET('Sanitation Data'!$G$30,0,10*ROW('Sanitation Data'!G89))="","",OFFSET('Sanitation Data'!$G$30,0,10*ROW('Sanitation Data'!G89)))</f>
        <v/>
      </c>
      <c r="DG95" s="33" t="str">
        <f ca="true">+IF(OFFSET('Sanitation Data'!$G$31,0,10*ROW('Sanitation Data'!G89))="","",OFFSET('Sanitation Data'!$G$31,0,10*ROW('Sanitation Data'!G89)))</f>
        <v/>
      </c>
      <c r="DH95" s="33" t="str">
        <f ca="true">+IF(OFFSET('Sanitation Data'!$G$32,0,10*ROW('Sanitation Data'!G89))="","",OFFSET('Sanitation Data'!$G$32,0,10*ROW('Sanitation Data'!G89)))</f>
        <v/>
      </c>
      <c r="DI95" s="33" t="str">
        <f ca="true">+IF(OFFSET('Sanitation Data'!$G$33,0,10*ROW('Sanitation Data'!G89))="","",OFFSET('Sanitation Data'!$G$33,0,10*ROW('Sanitation Data'!G89)))</f>
        <v/>
      </c>
      <c r="DJ95" s="33" t="str">
        <f ca="true">+IF(OFFSET('Sanitation Data'!$H$29,0,10*ROW('Sanitation Data'!H89))="","",OFFSET('Sanitation Data'!$H$29,0,10*ROW('Sanitation Data'!H89)))</f>
        <v/>
      </c>
      <c r="DK95" s="33" t="str">
        <f ca="true">+IF(OFFSET('Sanitation Data'!$H$30,0,10*ROW('Sanitation Data'!H89))="","",OFFSET('Sanitation Data'!$H$30,0,10*ROW('Sanitation Data'!H89)))</f>
        <v/>
      </c>
      <c r="DL95" s="33" t="str">
        <f ca="true">+IF(OFFSET('Sanitation Data'!$H$31,0,10*ROW('Sanitation Data'!H89))="","",OFFSET('Sanitation Data'!$H$31,0,10*ROW('Sanitation Data'!H89)))</f>
        <v/>
      </c>
      <c r="DM95" s="33" t="str">
        <f ca="true">+IF(OFFSET('Sanitation Data'!$H$32,0,10*ROW('Sanitation Data'!H89))="","",OFFSET('Sanitation Data'!$H$32,0,10*ROW('Sanitation Data'!H89)))</f>
        <v/>
      </c>
      <c r="DN95" s="33" t="str">
        <f ca="true">+IF(OFFSET('Sanitation Data'!$H$33,0,10*ROW('Sanitation Data'!H89))="","",OFFSET('Sanitation Data'!$H$33,0,10*ROW('Sanitation Data'!H89)))</f>
        <v/>
      </c>
      <c r="DO95" s="33" t="str">
        <f ca="true">+IF(OFFSET('Hygiene Data'!$C$12,0,10*ROW('Hygiene Data'!C89))="","",OFFSET('Hygiene Data'!$C$12,0,10*ROW('Hygiene Data'!C89)))</f>
        <v/>
      </c>
      <c r="DP95" s="33" t="str">
        <f ca="true">+IF(OFFSET('Hygiene Data'!$C$13,0,10*ROW('Hygiene Data'!C89))="","",OFFSET('Hygiene Data'!$C$13,0,10*ROW('Hygiene Data'!C89)))</f>
        <v/>
      </c>
      <c r="DQ95" s="33" t="str">
        <f ca="true">+IF(OFFSET('Hygiene Data'!$C$14,0,10*ROW('Hygiene Data'!C89))="","",OFFSET('Hygiene Data'!$C$14,0,10*ROW('Hygiene Data'!C89)))</f>
        <v/>
      </c>
      <c r="DR95" s="33" t="str">
        <f ca="true">+IF(OFFSET('Hygiene Data'!$D$12,0,10*ROW('Hygiene Data'!D89))="","",OFFSET('Hygiene Data'!$D$12,0,10*ROW('Hygiene Data'!D89)))</f>
        <v/>
      </c>
      <c r="DS95" s="33" t="str">
        <f ca="true">+IF(OFFSET('Hygiene Data'!$D$13,0,10*ROW('Hygiene Data'!D89))="","",OFFSET('Hygiene Data'!$D$13,0,10*ROW('Hygiene Data'!D89)))</f>
        <v/>
      </c>
      <c r="DT95" s="33" t="str">
        <f ca="true">+IF(OFFSET('Hygiene Data'!$D$14,0,10*ROW('Hygiene Data'!D89))="","",OFFSET('Hygiene Data'!$D$14,0,10*ROW('Hygiene Data'!D89)))</f>
        <v/>
      </c>
      <c r="DU95" s="33" t="str">
        <f ca="true">+IF(OFFSET('Hygiene Data'!$E$12,0,10*ROW('Hygiene Data'!E89))="","",OFFSET('Hygiene Data'!$E$12,0,10*ROW('Hygiene Data'!E89)))</f>
        <v/>
      </c>
      <c r="DV95" s="33" t="str">
        <f ca="true">+IF(OFFSET('Hygiene Data'!$E$13,0,10*ROW('Hygiene Data'!E89))="","",OFFSET('Hygiene Data'!$E$13,0,10*ROW('Hygiene Data'!E89)))</f>
        <v/>
      </c>
      <c r="DW95" s="33" t="str">
        <f ca="true">+IF(OFFSET('Hygiene Data'!$E$14,0,10*ROW('Hygiene Data'!E89))="","",OFFSET('Hygiene Data'!$E$14,0,10*ROW('Hygiene Data'!E89)))</f>
        <v/>
      </c>
      <c r="DX95" s="33" t="str">
        <f ca="true">+IF(OFFSET('Hygiene Data'!$F$12,0,10*ROW('Hygiene Data'!F89))="","",OFFSET('Hygiene Data'!$F$12,0,10*ROW('Hygiene Data'!F89)))</f>
        <v/>
      </c>
      <c r="DY95" s="33" t="str">
        <f ca="true">+IF(OFFSET('Hygiene Data'!$F$13,0,10*ROW('Hygiene Data'!F89))="","",OFFSET('Hygiene Data'!$F$13,0,10*ROW('Hygiene Data'!F89)))</f>
        <v/>
      </c>
      <c r="DZ95" s="33" t="str">
        <f ca="true">+IF(OFFSET('Hygiene Data'!$F$14,0,10*ROW('Hygiene Data'!F89))="","",OFFSET('Hygiene Data'!$F$14,0,10*ROW('Hygiene Data'!F89)))</f>
        <v/>
      </c>
      <c r="EA95" s="33" t="str">
        <f ca="true">+IF(OFFSET('Hygiene Data'!$G$12,0,10*ROW('Hygiene Data'!G89))="","",OFFSET('Hygiene Data'!$G$12,0,10*ROW('Hygiene Data'!G89)))</f>
        <v/>
      </c>
      <c r="EB95" s="33" t="str">
        <f ca="true">+IF(OFFSET('Hygiene Data'!$G$13,0,10*ROW('Hygiene Data'!G89))="","",OFFSET('Hygiene Data'!$G$13,0,10*ROW('Hygiene Data'!G89)))</f>
        <v/>
      </c>
      <c r="EC95" s="33" t="str">
        <f ca="true">+IF(OFFSET('Hygiene Data'!$G$14,0,10*ROW('Hygiene Data'!G89))="","",OFFSET('Hygiene Data'!$G$14,0,10*ROW('Hygiene Data'!G89)))</f>
        <v/>
      </c>
      <c r="ED95" s="33" t="str">
        <f ca="true">+IF(OFFSET('Hygiene Data'!$H$12,0,10*ROW('Hygiene Data'!H89))="","",OFFSET('Hygiene Data'!$H$12,0,10*ROW('Hygiene Data'!H89)))</f>
        <v/>
      </c>
      <c r="EE95" s="33" t="str">
        <f ca="true">+IF(OFFSET('Hygiene Data'!$H$13,0,10*ROW('Hygiene Data'!H89))="","",OFFSET('Hygiene Data'!$H$13,0,10*ROW('Hygiene Data'!H89)))</f>
        <v/>
      </c>
      <c r="EF95" s="33" t="str">
        <f ca="true">+IF(OFFSET('Hygiene Data'!$H$14,0,10*ROW('Hygiene Data'!H89))="","",OFFSET('Hygiene Data'!$H$14,0,10*ROW('Hygiene Data'!H89)))</f>
        <v/>
      </c>
    </row>
    <row r="96" x14ac:dyDescent="0.2">
      <c r="A96" s="56" t="str">
        <f ca="true">+IF(OFFSET('Water Data'!$B$1,0,10*ROW('Water Data'!B93))="","",OFFSET('Water Data'!$B$1,0,10*ROW('Water Data'!B93)))</f>
        <v/>
      </c>
      <c r="B96" s="56" t="str">
        <f ca="true">+IF(OFFSET('Water Data'!$A$3,0,10*ROW('Water Data'!A93))="","",OFFSET('Water Data'!$A$3,0,10*ROW('Water Data'!A93)))</f>
        <v/>
      </c>
      <c r="C96" s="56" t="str">
        <f ca="true">+IF(OFFSET('Water Data'!$C$3,0,10*ROW('Water Data'!C93))="","",OFFSET('Water Data'!$C$3,0,10*ROW('Water Data'!C93)))</f>
        <v/>
      </c>
      <c r="D96" s="244"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4"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4"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4"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4"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4"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4"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4"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4"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4"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4"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4"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4"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4"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4"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4"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4"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4"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5"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5"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5"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5"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5"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5"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5"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5"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5"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5"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5"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5"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5"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5"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5"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5"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5"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5"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5"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5"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5"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5"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5"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5"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5"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5"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5"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5"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5"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5"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6"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6"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6"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6"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6"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6"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6"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6"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6"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6"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6"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6"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6"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6"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6"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6"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6"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6"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3" t="str">
        <f ca="true">+IF(OFFSET('Water Data'!$C$28,0,10*ROW('Water Data'!C90))="","",OFFSET('Water Data'!$C$28,0,10*ROW('Water Data'!C90)))</f>
        <v/>
      </c>
      <c r="BT96" s="33" t="str">
        <f ca="true">+IF(OFFSET('Water Data'!$C$29,0,10*ROW('Water Data'!C90))="","",OFFSET('Water Data'!$C$29,0,10*ROW('Water Data'!C90)))</f>
        <v/>
      </c>
      <c r="BU96" s="33" t="str">
        <f ca="true">+IF(OFFSET('Water Data'!$C$30,0,10*ROW('Water Data'!C90))="","",OFFSET('Water Data'!$C$30,0,10*ROW('Water Data'!C90)))</f>
        <v/>
      </c>
      <c r="BV96" s="33" t="str">
        <f ca="true">+IF(OFFSET('Water Data'!$D$28,0,10*ROW('Water Data'!D90))="","",OFFSET('Water Data'!$D$28,0,10*ROW('Water Data'!D90)))</f>
        <v/>
      </c>
      <c r="BW96" s="33" t="str">
        <f ca="true">+IF(OFFSET('Water Data'!$D$29,0,10*ROW('Water Data'!D90))="","",OFFSET('Water Data'!$D$29,0,10*ROW('Water Data'!D90)))</f>
        <v/>
      </c>
      <c r="BX96" s="33" t="str">
        <f ca="true">+IF(OFFSET('Water Data'!$D$30,0,10*ROW('Water Data'!D90))="","",OFFSET('Water Data'!$D$30,0,10*ROW('Water Data'!D90)))</f>
        <v/>
      </c>
      <c r="BY96" s="33" t="str">
        <f ca="true">+IF(OFFSET('Water Data'!$E$28,0,10*ROW('Water Data'!E90))="","",OFFSET('Water Data'!$E$28,0,10*ROW('Water Data'!E90)))</f>
        <v/>
      </c>
      <c r="BZ96" s="33" t="str">
        <f ca="true">+IF(OFFSET('Water Data'!$E$29,0,10*ROW('Water Data'!E90))="","",OFFSET('Water Data'!$E$29,0,10*ROW('Water Data'!E90)))</f>
        <v/>
      </c>
      <c r="CA96" s="33" t="str">
        <f ca="true">+IF(OFFSET('Water Data'!$E$30,0,10*ROW('Water Data'!E90))="","",OFFSET('Water Data'!$E$30,0,10*ROW('Water Data'!E90)))</f>
        <v/>
      </c>
      <c r="CB96" s="33" t="str">
        <f ca="true">+IF(OFFSET('Water Data'!$F$28,0,10*ROW('Water Data'!F90))="","",OFFSET('Water Data'!$F$28,0,10*ROW('Water Data'!F90)))</f>
        <v/>
      </c>
      <c r="CC96" s="33" t="str">
        <f ca="true">+IF(OFFSET('Water Data'!$F$29,0,10*ROW('Water Data'!F90))="","",OFFSET('Water Data'!$F$29,0,10*ROW('Water Data'!F90)))</f>
        <v/>
      </c>
      <c r="CD96" s="33" t="str">
        <f ca="true">+IF(OFFSET('Water Data'!$F$30,0,10*ROW('Water Data'!F90))="","",OFFSET('Water Data'!$F$30,0,10*ROW('Water Data'!F90)))</f>
        <v/>
      </c>
      <c r="CE96" s="33" t="str">
        <f ca="true">+IF(OFFSET('Water Data'!$G$28,0,10*ROW('Water Data'!G90))="","",OFFSET('Water Data'!$G$28,0,10*ROW('Water Data'!G90)))</f>
        <v/>
      </c>
      <c r="CF96" s="33" t="str">
        <f ca="true">+IF(OFFSET('Water Data'!$G$29,0,10*ROW('Water Data'!G90))="","",OFFSET('Water Data'!$G$29,0,10*ROW('Water Data'!G90)))</f>
        <v/>
      </c>
      <c r="CG96" s="33" t="str">
        <f ca="true">+IF(OFFSET('Water Data'!$G$30,0,10*ROW('Water Data'!G90))="","",OFFSET('Water Data'!$G$30,0,10*ROW('Water Data'!G90)))</f>
        <v/>
      </c>
      <c r="CH96" s="33" t="str">
        <f ca="true">+IF(OFFSET('Water Data'!$H$28,0,10*ROW('Water Data'!H90))="","",OFFSET('Water Data'!$H$28,0,10*ROW('Water Data'!H90)))</f>
        <v/>
      </c>
      <c r="CI96" s="33" t="str">
        <f ca="true">+IF(OFFSET('Water Data'!$H$29,0,10*ROW('Water Data'!H90))="","",OFFSET('Water Data'!$H$29,0,10*ROW('Water Data'!H90)))</f>
        <v/>
      </c>
      <c r="CJ96" s="33" t="str">
        <f ca="true">+IF(OFFSET('Water Data'!$H$30,0,10*ROW('Water Data'!H90))="","",OFFSET('Water Data'!$H$30,0,10*ROW('Water Data'!H90)))</f>
        <v/>
      </c>
      <c r="CK96" s="33" t="str">
        <f ca="true">+IF(OFFSET('Sanitation Data'!$C$29,0,10*ROW('Sanitation Data'!C90))="","",OFFSET('Sanitation Data'!$C$29,0,10*ROW('Sanitation Data'!C90)))</f>
        <v/>
      </c>
      <c r="CL96" s="33" t="str">
        <f ca="true">+IF(OFFSET('Sanitation Data'!$C$30,0,10*ROW('Sanitation Data'!C90))="","",OFFSET('Sanitation Data'!$C$30,0,10*ROW('Sanitation Data'!C90)))</f>
        <v/>
      </c>
      <c r="CM96" s="33" t="str">
        <f ca="true">+IF(OFFSET('Sanitation Data'!$C$31,0,10*ROW('Sanitation Data'!C90))="","",OFFSET('Sanitation Data'!$C$31,0,10*ROW('Sanitation Data'!C90)))</f>
        <v/>
      </c>
      <c r="CN96" s="33" t="str">
        <f ca="true">+IF(OFFSET('Sanitation Data'!$C$32,0,10*ROW('Sanitation Data'!C90))="","",OFFSET('Sanitation Data'!$C$32,0,10*ROW('Sanitation Data'!C90)))</f>
        <v/>
      </c>
      <c r="CO96" s="33" t="str">
        <f ca="true">+IF(OFFSET('Sanitation Data'!$C$33,0,10*ROW('Sanitation Data'!C90))="","",OFFSET('Sanitation Data'!$C$33,0,10*ROW('Sanitation Data'!C90)))</f>
        <v/>
      </c>
      <c r="CP96" s="33" t="str">
        <f ca="true">+IF(OFFSET('Sanitation Data'!$D$29,0,10*ROW('Sanitation Data'!D90))="","",OFFSET('Sanitation Data'!$D$29,0,10*ROW('Sanitation Data'!D90)))</f>
        <v/>
      </c>
      <c r="CQ96" s="33" t="str">
        <f ca="true">+IF(OFFSET('Sanitation Data'!$D$30,0,10*ROW('Sanitation Data'!D90))="","",OFFSET('Sanitation Data'!$D$30,0,10*ROW('Sanitation Data'!D90)))</f>
        <v/>
      </c>
      <c r="CR96" s="33" t="str">
        <f ca="true">+IF(OFFSET('Sanitation Data'!$D$31,0,10*ROW('Sanitation Data'!D90))="","",OFFSET('Sanitation Data'!$D$31,0,10*ROW('Sanitation Data'!D90)))</f>
        <v/>
      </c>
      <c r="CS96" s="33" t="str">
        <f ca="true">+IF(OFFSET('Sanitation Data'!$D$32,0,10*ROW('Sanitation Data'!D90))="","",OFFSET('Sanitation Data'!$D$32,0,10*ROW('Sanitation Data'!D90)))</f>
        <v/>
      </c>
      <c r="CT96" s="33" t="str">
        <f ca="true">+IF(OFFSET('Sanitation Data'!$D$33,0,10*ROW('Sanitation Data'!D90))="","",OFFSET('Sanitation Data'!$D$33,0,10*ROW('Sanitation Data'!D90)))</f>
        <v/>
      </c>
      <c r="CU96" s="33" t="str">
        <f ca="true">+IF(OFFSET('Sanitation Data'!$E$29,0,10*ROW('Sanitation Data'!E90))="","",OFFSET('Sanitation Data'!$E$29,0,10*ROW('Sanitation Data'!E90)))</f>
        <v/>
      </c>
      <c r="CV96" s="33" t="str">
        <f ca="true">+IF(OFFSET('Sanitation Data'!$E$30,0,10*ROW('Sanitation Data'!E90))="","",OFFSET('Sanitation Data'!$E$30,0,10*ROW('Sanitation Data'!E90)))</f>
        <v/>
      </c>
      <c r="CW96" s="33" t="str">
        <f ca="true">+IF(OFFSET('Sanitation Data'!$E$31,0,10*ROW('Sanitation Data'!E90))="","",OFFSET('Sanitation Data'!$E$31,0,10*ROW('Sanitation Data'!E90)))</f>
        <v/>
      </c>
      <c r="CX96" s="33" t="str">
        <f ca="true">+IF(OFFSET('Sanitation Data'!$E$32,0,10*ROW('Sanitation Data'!E90))="","",OFFSET('Sanitation Data'!$E$32,0,10*ROW('Sanitation Data'!E90)))</f>
        <v/>
      </c>
      <c r="CY96" s="33" t="str">
        <f ca="true">+IF(OFFSET('Sanitation Data'!$E$33,0,10*ROW('Sanitation Data'!E90))="","",OFFSET('Sanitation Data'!$E$33,0,10*ROW('Sanitation Data'!E90)))</f>
        <v/>
      </c>
      <c r="CZ96" s="33" t="str">
        <f ca="true">+IF(OFFSET('Sanitation Data'!$F$29,0,10*ROW('Sanitation Data'!F90))="","",OFFSET('Sanitation Data'!$F$29,0,10*ROW('Sanitation Data'!F90)))</f>
        <v/>
      </c>
      <c r="DA96" s="33" t="str">
        <f ca="true">+IF(OFFSET('Sanitation Data'!$F$30,0,10*ROW('Sanitation Data'!F90))="","",OFFSET('Sanitation Data'!$F$30,0,10*ROW('Sanitation Data'!F90)))</f>
        <v/>
      </c>
      <c r="DB96" s="33" t="str">
        <f ca="true">+IF(OFFSET('Sanitation Data'!$F$31,0,10*ROW('Sanitation Data'!F90))="","",OFFSET('Sanitation Data'!$F$31,0,10*ROW('Sanitation Data'!F90)))</f>
        <v/>
      </c>
      <c r="DC96" s="33" t="str">
        <f ca="true">+IF(OFFSET('Sanitation Data'!$F$32,0,10*ROW('Sanitation Data'!F90))="","",OFFSET('Sanitation Data'!$F$32,0,10*ROW('Sanitation Data'!F90)))</f>
        <v/>
      </c>
      <c r="DD96" s="33" t="str">
        <f ca="true">+IF(OFFSET('Sanitation Data'!$F$33,0,10*ROW('Sanitation Data'!F90))="","",OFFSET('Sanitation Data'!$F$33,0,10*ROW('Sanitation Data'!F90)))</f>
        <v/>
      </c>
      <c r="DE96" s="33" t="str">
        <f ca="true">+IF(OFFSET('Sanitation Data'!$G$29,0,10*ROW('Sanitation Data'!G90))="","",OFFSET('Sanitation Data'!$G$29,0,10*ROW('Sanitation Data'!G90)))</f>
        <v/>
      </c>
      <c r="DF96" s="33" t="str">
        <f ca="true">+IF(OFFSET('Sanitation Data'!$G$30,0,10*ROW('Sanitation Data'!G90))="","",OFFSET('Sanitation Data'!$G$30,0,10*ROW('Sanitation Data'!G90)))</f>
        <v/>
      </c>
      <c r="DG96" s="33" t="str">
        <f ca="true">+IF(OFFSET('Sanitation Data'!$G$31,0,10*ROW('Sanitation Data'!G90))="","",OFFSET('Sanitation Data'!$G$31,0,10*ROW('Sanitation Data'!G90)))</f>
        <v/>
      </c>
      <c r="DH96" s="33" t="str">
        <f ca="true">+IF(OFFSET('Sanitation Data'!$G$32,0,10*ROW('Sanitation Data'!G90))="","",OFFSET('Sanitation Data'!$G$32,0,10*ROW('Sanitation Data'!G90)))</f>
        <v/>
      </c>
      <c r="DI96" s="33" t="str">
        <f ca="true">+IF(OFFSET('Sanitation Data'!$G$33,0,10*ROW('Sanitation Data'!G90))="","",OFFSET('Sanitation Data'!$G$33,0,10*ROW('Sanitation Data'!G90)))</f>
        <v/>
      </c>
      <c r="DJ96" s="33" t="str">
        <f ca="true">+IF(OFFSET('Sanitation Data'!$H$29,0,10*ROW('Sanitation Data'!H90))="","",OFFSET('Sanitation Data'!$H$29,0,10*ROW('Sanitation Data'!H90)))</f>
        <v/>
      </c>
      <c r="DK96" s="33" t="str">
        <f ca="true">+IF(OFFSET('Sanitation Data'!$H$30,0,10*ROW('Sanitation Data'!H90))="","",OFFSET('Sanitation Data'!$H$30,0,10*ROW('Sanitation Data'!H90)))</f>
        <v/>
      </c>
      <c r="DL96" s="33" t="str">
        <f ca="true">+IF(OFFSET('Sanitation Data'!$H$31,0,10*ROW('Sanitation Data'!H90))="","",OFFSET('Sanitation Data'!$H$31,0,10*ROW('Sanitation Data'!H90)))</f>
        <v/>
      </c>
      <c r="DM96" s="33" t="str">
        <f ca="true">+IF(OFFSET('Sanitation Data'!$H$32,0,10*ROW('Sanitation Data'!H90))="","",OFFSET('Sanitation Data'!$H$32,0,10*ROW('Sanitation Data'!H90)))</f>
        <v/>
      </c>
      <c r="DN96" s="33" t="str">
        <f ca="true">+IF(OFFSET('Sanitation Data'!$H$33,0,10*ROW('Sanitation Data'!H90))="","",OFFSET('Sanitation Data'!$H$33,0,10*ROW('Sanitation Data'!H90)))</f>
        <v/>
      </c>
      <c r="DO96" s="33" t="str">
        <f ca="true">+IF(OFFSET('Hygiene Data'!$C$12,0,10*ROW('Hygiene Data'!C90))="","",OFFSET('Hygiene Data'!$C$12,0,10*ROW('Hygiene Data'!C90)))</f>
        <v/>
      </c>
      <c r="DP96" s="33" t="str">
        <f ca="true">+IF(OFFSET('Hygiene Data'!$C$13,0,10*ROW('Hygiene Data'!C90))="","",OFFSET('Hygiene Data'!$C$13,0,10*ROW('Hygiene Data'!C90)))</f>
        <v/>
      </c>
      <c r="DQ96" s="33" t="str">
        <f ca="true">+IF(OFFSET('Hygiene Data'!$C$14,0,10*ROW('Hygiene Data'!C90))="","",OFFSET('Hygiene Data'!$C$14,0,10*ROW('Hygiene Data'!C90)))</f>
        <v/>
      </c>
      <c r="DR96" s="33" t="str">
        <f ca="true">+IF(OFFSET('Hygiene Data'!$D$12,0,10*ROW('Hygiene Data'!D90))="","",OFFSET('Hygiene Data'!$D$12,0,10*ROW('Hygiene Data'!D90)))</f>
        <v/>
      </c>
      <c r="DS96" s="33" t="str">
        <f ca="true">+IF(OFFSET('Hygiene Data'!$D$13,0,10*ROW('Hygiene Data'!D90))="","",OFFSET('Hygiene Data'!$D$13,0,10*ROW('Hygiene Data'!D90)))</f>
        <v/>
      </c>
      <c r="DT96" s="33" t="str">
        <f ca="true">+IF(OFFSET('Hygiene Data'!$D$14,0,10*ROW('Hygiene Data'!D90))="","",OFFSET('Hygiene Data'!$D$14,0,10*ROW('Hygiene Data'!D90)))</f>
        <v/>
      </c>
      <c r="DU96" s="33" t="str">
        <f ca="true">+IF(OFFSET('Hygiene Data'!$E$12,0,10*ROW('Hygiene Data'!E90))="","",OFFSET('Hygiene Data'!$E$12,0,10*ROW('Hygiene Data'!E90)))</f>
        <v/>
      </c>
      <c r="DV96" s="33" t="str">
        <f ca="true">+IF(OFFSET('Hygiene Data'!$E$13,0,10*ROW('Hygiene Data'!E90))="","",OFFSET('Hygiene Data'!$E$13,0,10*ROW('Hygiene Data'!E90)))</f>
        <v/>
      </c>
      <c r="DW96" s="33" t="str">
        <f ca="true">+IF(OFFSET('Hygiene Data'!$E$14,0,10*ROW('Hygiene Data'!E90))="","",OFFSET('Hygiene Data'!$E$14,0,10*ROW('Hygiene Data'!E90)))</f>
        <v/>
      </c>
      <c r="DX96" s="33" t="str">
        <f ca="true">+IF(OFFSET('Hygiene Data'!$F$12,0,10*ROW('Hygiene Data'!F90))="","",OFFSET('Hygiene Data'!$F$12,0,10*ROW('Hygiene Data'!F90)))</f>
        <v/>
      </c>
      <c r="DY96" s="33" t="str">
        <f ca="true">+IF(OFFSET('Hygiene Data'!$F$13,0,10*ROW('Hygiene Data'!F90))="","",OFFSET('Hygiene Data'!$F$13,0,10*ROW('Hygiene Data'!F90)))</f>
        <v/>
      </c>
      <c r="DZ96" s="33" t="str">
        <f ca="true">+IF(OFFSET('Hygiene Data'!$F$14,0,10*ROW('Hygiene Data'!F90))="","",OFFSET('Hygiene Data'!$F$14,0,10*ROW('Hygiene Data'!F90)))</f>
        <v/>
      </c>
      <c r="EA96" s="33" t="str">
        <f ca="true">+IF(OFFSET('Hygiene Data'!$G$12,0,10*ROW('Hygiene Data'!G90))="","",OFFSET('Hygiene Data'!$G$12,0,10*ROW('Hygiene Data'!G90)))</f>
        <v/>
      </c>
      <c r="EB96" s="33" t="str">
        <f ca="true">+IF(OFFSET('Hygiene Data'!$G$13,0,10*ROW('Hygiene Data'!G90))="","",OFFSET('Hygiene Data'!$G$13,0,10*ROW('Hygiene Data'!G90)))</f>
        <v/>
      </c>
      <c r="EC96" s="33" t="str">
        <f ca="true">+IF(OFFSET('Hygiene Data'!$G$14,0,10*ROW('Hygiene Data'!G90))="","",OFFSET('Hygiene Data'!$G$14,0,10*ROW('Hygiene Data'!G90)))</f>
        <v/>
      </c>
      <c r="ED96" s="33" t="str">
        <f ca="true">+IF(OFFSET('Hygiene Data'!$H$12,0,10*ROW('Hygiene Data'!H90))="","",OFFSET('Hygiene Data'!$H$12,0,10*ROW('Hygiene Data'!H90)))</f>
        <v/>
      </c>
      <c r="EE96" s="33" t="str">
        <f ca="true">+IF(OFFSET('Hygiene Data'!$H$13,0,10*ROW('Hygiene Data'!H90))="","",OFFSET('Hygiene Data'!$H$13,0,10*ROW('Hygiene Data'!H90)))</f>
        <v/>
      </c>
      <c r="EF96" s="33" t="str">
        <f ca="true">+IF(OFFSET('Hygiene Data'!$H$14,0,10*ROW('Hygiene Data'!H90))="","",OFFSET('Hygiene Data'!$H$14,0,10*ROW('Hygiene Data'!H90)))</f>
        <v/>
      </c>
    </row>
    <row r="97" x14ac:dyDescent="0.2">
      <c r="A97" s="56" t="str">
        <f ca="true">+IF(OFFSET('Water Data'!$B$1,0,10*ROW('Water Data'!B94))="","",OFFSET('Water Data'!$B$1,0,10*ROW('Water Data'!B94)))</f>
        <v/>
      </c>
      <c r="B97" s="56" t="str">
        <f ca="true">+IF(OFFSET('Water Data'!$A$3,0,10*ROW('Water Data'!A94))="","",OFFSET('Water Data'!$A$3,0,10*ROW('Water Data'!A94)))</f>
        <v/>
      </c>
      <c r="C97" s="56" t="str">
        <f ca="true">+IF(OFFSET('Water Data'!$C$3,0,10*ROW('Water Data'!C94))="","",OFFSET('Water Data'!$C$3,0,10*ROW('Water Data'!C94)))</f>
        <v/>
      </c>
      <c r="D97" s="244"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4"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4"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4"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4"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4"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4"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4"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4"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4"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4"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4"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4"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4"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4"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4"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4"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4"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5"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5"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5"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5"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5"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5"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5"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5"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5"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5"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5"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5"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5"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5"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5"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5"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5"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5"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5"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5"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5"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5"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5"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5"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5"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5"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5"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5"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5"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5"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6"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6"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6"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6"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6"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6"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6"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6"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6"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6"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6"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6"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6"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6"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6"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6"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6"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6"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3" t="str">
        <f ca="true">+IF(OFFSET('Water Data'!$C$28,0,10*ROW('Water Data'!C91))="","",OFFSET('Water Data'!$C$28,0,10*ROW('Water Data'!C91)))</f>
        <v/>
      </c>
      <c r="BT97" s="33" t="str">
        <f ca="true">+IF(OFFSET('Water Data'!$C$29,0,10*ROW('Water Data'!C91))="","",OFFSET('Water Data'!$C$29,0,10*ROW('Water Data'!C91)))</f>
        <v/>
      </c>
      <c r="BU97" s="33" t="str">
        <f ca="true">+IF(OFFSET('Water Data'!$C$30,0,10*ROW('Water Data'!C91))="","",OFFSET('Water Data'!$C$30,0,10*ROW('Water Data'!C91)))</f>
        <v/>
      </c>
      <c r="BV97" s="33" t="str">
        <f ca="true">+IF(OFFSET('Water Data'!$D$28,0,10*ROW('Water Data'!D91))="","",OFFSET('Water Data'!$D$28,0,10*ROW('Water Data'!D91)))</f>
        <v/>
      </c>
      <c r="BW97" s="33" t="str">
        <f ca="true">+IF(OFFSET('Water Data'!$D$29,0,10*ROW('Water Data'!D91))="","",OFFSET('Water Data'!$D$29,0,10*ROW('Water Data'!D91)))</f>
        <v/>
      </c>
      <c r="BX97" s="33" t="str">
        <f ca="true">+IF(OFFSET('Water Data'!$D$30,0,10*ROW('Water Data'!D91))="","",OFFSET('Water Data'!$D$30,0,10*ROW('Water Data'!D91)))</f>
        <v/>
      </c>
      <c r="BY97" s="33" t="str">
        <f ca="true">+IF(OFFSET('Water Data'!$E$28,0,10*ROW('Water Data'!E91))="","",OFFSET('Water Data'!$E$28,0,10*ROW('Water Data'!E91)))</f>
        <v/>
      </c>
      <c r="BZ97" s="33" t="str">
        <f ca="true">+IF(OFFSET('Water Data'!$E$29,0,10*ROW('Water Data'!E91))="","",OFFSET('Water Data'!$E$29,0,10*ROW('Water Data'!E91)))</f>
        <v/>
      </c>
      <c r="CA97" s="33" t="str">
        <f ca="true">+IF(OFFSET('Water Data'!$E$30,0,10*ROW('Water Data'!E91))="","",OFFSET('Water Data'!$E$30,0,10*ROW('Water Data'!E91)))</f>
        <v/>
      </c>
      <c r="CB97" s="33" t="str">
        <f ca="true">+IF(OFFSET('Water Data'!$F$28,0,10*ROW('Water Data'!F91))="","",OFFSET('Water Data'!$F$28,0,10*ROW('Water Data'!F91)))</f>
        <v/>
      </c>
      <c r="CC97" s="33" t="str">
        <f ca="true">+IF(OFFSET('Water Data'!$F$29,0,10*ROW('Water Data'!F91))="","",OFFSET('Water Data'!$F$29,0,10*ROW('Water Data'!F91)))</f>
        <v/>
      </c>
      <c r="CD97" s="33" t="str">
        <f ca="true">+IF(OFFSET('Water Data'!$F$30,0,10*ROW('Water Data'!F91))="","",OFFSET('Water Data'!$F$30,0,10*ROW('Water Data'!F91)))</f>
        <v/>
      </c>
      <c r="CE97" s="33" t="str">
        <f ca="true">+IF(OFFSET('Water Data'!$G$28,0,10*ROW('Water Data'!G91))="","",OFFSET('Water Data'!$G$28,0,10*ROW('Water Data'!G91)))</f>
        <v/>
      </c>
      <c r="CF97" s="33" t="str">
        <f ca="true">+IF(OFFSET('Water Data'!$G$29,0,10*ROW('Water Data'!G91))="","",OFFSET('Water Data'!$G$29,0,10*ROW('Water Data'!G91)))</f>
        <v/>
      </c>
      <c r="CG97" s="33" t="str">
        <f ca="true">+IF(OFFSET('Water Data'!$G$30,0,10*ROW('Water Data'!G91))="","",OFFSET('Water Data'!$G$30,0,10*ROW('Water Data'!G91)))</f>
        <v/>
      </c>
      <c r="CH97" s="33" t="str">
        <f ca="true">+IF(OFFSET('Water Data'!$H$28,0,10*ROW('Water Data'!H91))="","",OFFSET('Water Data'!$H$28,0,10*ROW('Water Data'!H91)))</f>
        <v/>
      </c>
      <c r="CI97" s="33" t="str">
        <f ca="true">+IF(OFFSET('Water Data'!$H$29,0,10*ROW('Water Data'!H91))="","",OFFSET('Water Data'!$H$29,0,10*ROW('Water Data'!H91)))</f>
        <v/>
      </c>
      <c r="CJ97" s="33" t="str">
        <f ca="true">+IF(OFFSET('Water Data'!$H$30,0,10*ROW('Water Data'!H91))="","",OFFSET('Water Data'!$H$30,0,10*ROW('Water Data'!H91)))</f>
        <v/>
      </c>
      <c r="CK97" s="33" t="str">
        <f ca="true">+IF(OFFSET('Sanitation Data'!$C$29,0,10*ROW('Sanitation Data'!C91))="","",OFFSET('Sanitation Data'!$C$29,0,10*ROW('Sanitation Data'!C91)))</f>
        <v/>
      </c>
      <c r="CL97" s="33" t="str">
        <f ca="true">+IF(OFFSET('Sanitation Data'!$C$30,0,10*ROW('Sanitation Data'!C91))="","",OFFSET('Sanitation Data'!$C$30,0,10*ROW('Sanitation Data'!C91)))</f>
        <v/>
      </c>
      <c r="CM97" s="33" t="str">
        <f ca="true">+IF(OFFSET('Sanitation Data'!$C$31,0,10*ROW('Sanitation Data'!C91))="","",OFFSET('Sanitation Data'!$C$31,0,10*ROW('Sanitation Data'!C91)))</f>
        <v/>
      </c>
      <c r="CN97" s="33" t="str">
        <f ca="true">+IF(OFFSET('Sanitation Data'!$C$32,0,10*ROW('Sanitation Data'!C91))="","",OFFSET('Sanitation Data'!$C$32,0,10*ROW('Sanitation Data'!C91)))</f>
        <v/>
      </c>
      <c r="CO97" s="33" t="str">
        <f ca="true">+IF(OFFSET('Sanitation Data'!$C$33,0,10*ROW('Sanitation Data'!C91))="","",OFFSET('Sanitation Data'!$C$33,0,10*ROW('Sanitation Data'!C91)))</f>
        <v/>
      </c>
      <c r="CP97" s="33" t="str">
        <f ca="true">+IF(OFFSET('Sanitation Data'!$D$29,0,10*ROW('Sanitation Data'!D91))="","",OFFSET('Sanitation Data'!$D$29,0,10*ROW('Sanitation Data'!D91)))</f>
        <v/>
      </c>
      <c r="CQ97" s="33" t="str">
        <f ca="true">+IF(OFFSET('Sanitation Data'!$D$30,0,10*ROW('Sanitation Data'!D91))="","",OFFSET('Sanitation Data'!$D$30,0,10*ROW('Sanitation Data'!D91)))</f>
        <v/>
      </c>
      <c r="CR97" s="33" t="str">
        <f ca="true">+IF(OFFSET('Sanitation Data'!$D$31,0,10*ROW('Sanitation Data'!D91))="","",OFFSET('Sanitation Data'!$D$31,0,10*ROW('Sanitation Data'!D91)))</f>
        <v/>
      </c>
      <c r="CS97" s="33" t="str">
        <f ca="true">+IF(OFFSET('Sanitation Data'!$D$32,0,10*ROW('Sanitation Data'!D91))="","",OFFSET('Sanitation Data'!$D$32,0,10*ROW('Sanitation Data'!D91)))</f>
        <v/>
      </c>
      <c r="CT97" s="33" t="str">
        <f ca="true">+IF(OFFSET('Sanitation Data'!$D$33,0,10*ROW('Sanitation Data'!D91))="","",OFFSET('Sanitation Data'!$D$33,0,10*ROW('Sanitation Data'!D91)))</f>
        <v/>
      </c>
      <c r="CU97" s="33" t="str">
        <f ca="true">+IF(OFFSET('Sanitation Data'!$E$29,0,10*ROW('Sanitation Data'!E91))="","",OFFSET('Sanitation Data'!$E$29,0,10*ROW('Sanitation Data'!E91)))</f>
        <v/>
      </c>
      <c r="CV97" s="33" t="str">
        <f ca="true">+IF(OFFSET('Sanitation Data'!$E$30,0,10*ROW('Sanitation Data'!E91))="","",OFFSET('Sanitation Data'!$E$30,0,10*ROW('Sanitation Data'!E91)))</f>
        <v/>
      </c>
      <c r="CW97" s="33" t="str">
        <f ca="true">+IF(OFFSET('Sanitation Data'!$E$31,0,10*ROW('Sanitation Data'!E91))="","",OFFSET('Sanitation Data'!$E$31,0,10*ROW('Sanitation Data'!E91)))</f>
        <v/>
      </c>
      <c r="CX97" s="33" t="str">
        <f ca="true">+IF(OFFSET('Sanitation Data'!$E$32,0,10*ROW('Sanitation Data'!E91))="","",OFFSET('Sanitation Data'!$E$32,0,10*ROW('Sanitation Data'!E91)))</f>
        <v/>
      </c>
      <c r="CY97" s="33" t="str">
        <f ca="true">+IF(OFFSET('Sanitation Data'!$E$33,0,10*ROW('Sanitation Data'!E91))="","",OFFSET('Sanitation Data'!$E$33,0,10*ROW('Sanitation Data'!E91)))</f>
        <v/>
      </c>
      <c r="CZ97" s="33" t="str">
        <f ca="true">+IF(OFFSET('Sanitation Data'!$F$29,0,10*ROW('Sanitation Data'!F91))="","",OFFSET('Sanitation Data'!$F$29,0,10*ROW('Sanitation Data'!F91)))</f>
        <v/>
      </c>
      <c r="DA97" s="33" t="str">
        <f ca="true">+IF(OFFSET('Sanitation Data'!$F$30,0,10*ROW('Sanitation Data'!F91))="","",OFFSET('Sanitation Data'!$F$30,0,10*ROW('Sanitation Data'!F91)))</f>
        <v/>
      </c>
      <c r="DB97" s="33" t="str">
        <f ca="true">+IF(OFFSET('Sanitation Data'!$F$31,0,10*ROW('Sanitation Data'!F91))="","",OFFSET('Sanitation Data'!$F$31,0,10*ROW('Sanitation Data'!F91)))</f>
        <v/>
      </c>
      <c r="DC97" s="33" t="str">
        <f ca="true">+IF(OFFSET('Sanitation Data'!$F$32,0,10*ROW('Sanitation Data'!F91))="","",OFFSET('Sanitation Data'!$F$32,0,10*ROW('Sanitation Data'!F91)))</f>
        <v/>
      </c>
      <c r="DD97" s="33" t="str">
        <f ca="true">+IF(OFFSET('Sanitation Data'!$F$33,0,10*ROW('Sanitation Data'!F91))="","",OFFSET('Sanitation Data'!$F$33,0,10*ROW('Sanitation Data'!F91)))</f>
        <v/>
      </c>
      <c r="DE97" s="33" t="str">
        <f ca="true">+IF(OFFSET('Sanitation Data'!$G$29,0,10*ROW('Sanitation Data'!G91))="","",OFFSET('Sanitation Data'!$G$29,0,10*ROW('Sanitation Data'!G91)))</f>
        <v/>
      </c>
      <c r="DF97" s="33" t="str">
        <f ca="true">+IF(OFFSET('Sanitation Data'!$G$30,0,10*ROW('Sanitation Data'!G91))="","",OFFSET('Sanitation Data'!$G$30,0,10*ROW('Sanitation Data'!G91)))</f>
        <v/>
      </c>
      <c r="DG97" s="33" t="str">
        <f ca="true">+IF(OFFSET('Sanitation Data'!$G$31,0,10*ROW('Sanitation Data'!G91))="","",OFFSET('Sanitation Data'!$G$31,0,10*ROW('Sanitation Data'!G91)))</f>
        <v/>
      </c>
      <c r="DH97" s="33" t="str">
        <f ca="true">+IF(OFFSET('Sanitation Data'!$G$32,0,10*ROW('Sanitation Data'!G91))="","",OFFSET('Sanitation Data'!$G$32,0,10*ROW('Sanitation Data'!G91)))</f>
        <v/>
      </c>
      <c r="DI97" s="33" t="str">
        <f ca="true">+IF(OFFSET('Sanitation Data'!$G$33,0,10*ROW('Sanitation Data'!G91))="","",OFFSET('Sanitation Data'!$G$33,0,10*ROW('Sanitation Data'!G91)))</f>
        <v/>
      </c>
      <c r="DJ97" s="33" t="str">
        <f ca="true">+IF(OFFSET('Sanitation Data'!$H$29,0,10*ROW('Sanitation Data'!H91))="","",OFFSET('Sanitation Data'!$H$29,0,10*ROW('Sanitation Data'!H91)))</f>
        <v/>
      </c>
      <c r="DK97" s="33" t="str">
        <f ca="true">+IF(OFFSET('Sanitation Data'!$H$30,0,10*ROW('Sanitation Data'!H91))="","",OFFSET('Sanitation Data'!$H$30,0,10*ROW('Sanitation Data'!H91)))</f>
        <v/>
      </c>
      <c r="DL97" s="33" t="str">
        <f ca="true">+IF(OFFSET('Sanitation Data'!$H$31,0,10*ROW('Sanitation Data'!H91))="","",OFFSET('Sanitation Data'!$H$31,0,10*ROW('Sanitation Data'!H91)))</f>
        <v/>
      </c>
      <c r="DM97" s="33" t="str">
        <f ca="true">+IF(OFFSET('Sanitation Data'!$H$32,0,10*ROW('Sanitation Data'!H91))="","",OFFSET('Sanitation Data'!$H$32,0,10*ROW('Sanitation Data'!H91)))</f>
        <v/>
      </c>
      <c r="DN97" s="33" t="str">
        <f ca="true">+IF(OFFSET('Sanitation Data'!$H$33,0,10*ROW('Sanitation Data'!H91))="","",OFFSET('Sanitation Data'!$H$33,0,10*ROW('Sanitation Data'!H91)))</f>
        <v/>
      </c>
      <c r="DO97" s="33" t="str">
        <f ca="true">+IF(OFFSET('Hygiene Data'!$C$12,0,10*ROW('Hygiene Data'!C91))="","",OFFSET('Hygiene Data'!$C$12,0,10*ROW('Hygiene Data'!C91)))</f>
        <v/>
      </c>
      <c r="DP97" s="33" t="str">
        <f ca="true">+IF(OFFSET('Hygiene Data'!$C$13,0,10*ROW('Hygiene Data'!C91))="","",OFFSET('Hygiene Data'!$C$13,0,10*ROW('Hygiene Data'!C91)))</f>
        <v/>
      </c>
      <c r="DQ97" s="33" t="str">
        <f ca="true">+IF(OFFSET('Hygiene Data'!$C$14,0,10*ROW('Hygiene Data'!C91))="","",OFFSET('Hygiene Data'!$C$14,0,10*ROW('Hygiene Data'!C91)))</f>
        <v/>
      </c>
      <c r="DR97" s="33" t="str">
        <f ca="true">+IF(OFFSET('Hygiene Data'!$D$12,0,10*ROW('Hygiene Data'!D91))="","",OFFSET('Hygiene Data'!$D$12,0,10*ROW('Hygiene Data'!D91)))</f>
        <v/>
      </c>
      <c r="DS97" s="33" t="str">
        <f ca="true">+IF(OFFSET('Hygiene Data'!$D$13,0,10*ROW('Hygiene Data'!D91))="","",OFFSET('Hygiene Data'!$D$13,0,10*ROW('Hygiene Data'!D91)))</f>
        <v/>
      </c>
      <c r="DT97" s="33" t="str">
        <f ca="true">+IF(OFFSET('Hygiene Data'!$D$14,0,10*ROW('Hygiene Data'!D91))="","",OFFSET('Hygiene Data'!$D$14,0,10*ROW('Hygiene Data'!D91)))</f>
        <v/>
      </c>
      <c r="DU97" s="33" t="str">
        <f ca="true">+IF(OFFSET('Hygiene Data'!$E$12,0,10*ROW('Hygiene Data'!E91))="","",OFFSET('Hygiene Data'!$E$12,0,10*ROW('Hygiene Data'!E91)))</f>
        <v/>
      </c>
      <c r="DV97" s="33" t="str">
        <f ca="true">+IF(OFFSET('Hygiene Data'!$E$13,0,10*ROW('Hygiene Data'!E91))="","",OFFSET('Hygiene Data'!$E$13,0,10*ROW('Hygiene Data'!E91)))</f>
        <v/>
      </c>
      <c r="DW97" s="33" t="str">
        <f ca="true">+IF(OFFSET('Hygiene Data'!$E$14,0,10*ROW('Hygiene Data'!E91))="","",OFFSET('Hygiene Data'!$E$14,0,10*ROW('Hygiene Data'!E91)))</f>
        <v/>
      </c>
      <c r="DX97" s="33" t="str">
        <f ca="true">+IF(OFFSET('Hygiene Data'!$F$12,0,10*ROW('Hygiene Data'!F91))="","",OFFSET('Hygiene Data'!$F$12,0,10*ROW('Hygiene Data'!F91)))</f>
        <v/>
      </c>
      <c r="DY97" s="33" t="str">
        <f ca="true">+IF(OFFSET('Hygiene Data'!$F$13,0,10*ROW('Hygiene Data'!F91))="","",OFFSET('Hygiene Data'!$F$13,0,10*ROW('Hygiene Data'!F91)))</f>
        <v/>
      </c>
      <c r="DZ97" s="33" t="str">
        <f ca="true">+IF(OFFSET('Hygiene Data'!$F$14,0,10*ROW('Hygiene Data'!F91))="","",OFFSET('Hygiene Data'!$F$14,0,10*ROW('Hygiene Data'!F91)))</f>
        <v/>
      </c>
      <c r="EA97" s="33" t="str">
        <f ca="true">+IF(OFFSET('Hygiene Data'!$G$12,0,10*ROW('Hygiene Data'!G91))="","",OFFSET('Hygiene Data'!$G$12,0,10*ROW('Hygiene Data'!G91)))</f>
        <v/>
      </c>
      <c r="EB97" s="33" t="str">
        <f ca="true">+IF(OFFSET('Hygiene Data'!$G$13,0,10*ROW('Hygiene Data'!G91))="","",OFFSET('Hygiene Data'!$G$13,0,10*ROW('Hygiene Data'!G91)))</f>
        <v/>
      </c>
      <c r="EC97" s="33" t="str">
        <f ca="true">+IF(OFFSET('Hygiene Data'!$G$14,0,10*ROW('Hygiene Data'!G91))="","",OFFSET('Hygiene Data'!$G$14,0,10*ROW('Hygiene Data'!G91)))</f>
        <v/>
      </c>
      <c r="ED97" s="33" t="str">
        <f ca="true">+IF(OFFSET('Hygiene Data'!$H$12,0,10*ROW('Hygiene Data'!H91))="","",OFFSET('Hygiene Data'!$H$12,0,10*ROW('Hygiene Data'!H91)))</f>
        <v/>
      </c>
      <c r="EE97" s="33" t="str">
        <f ca="true">+IF(OFFSET('Hygiene Data'!$H$13,0,10*ROW('Hygiene Data'!H91))="","",OFFSET('Hygiene Data'!$H$13,0,10*ROW('Hygiene Data'!H91)))</f>
        <v/>
      </c>
      <c r="EF97" s="33" t="str">
        <f ca="true">+IF(OFFSET('Hygiene Data'!$H$14,0,10*ROW('Hygiene Data'!H91))="","",OFFSET('Hygiene Data'!$H$14,0,10*ROW('Hygiene Data'!H91)))</f>
        <v/>
      </c>
    </row>
    <row r="98" x14ac:dyDescent="0.2">
      <c r="A98" s="56" t="str">
        <f ca="true">+IF(OFFSET('Water Data'!$B$1,0,10*ROW('Water Data'!B95))="","",OFFSET('Water Data'!$B$1,0,10*ROW('Water Data'!B95)))</f>
        <v/>
      </c>
      <c r="B98" s="56" t="str">
        <f ca="true">+IF(OFFSET('Water Data'!$A$3,0,10*ROW('Water Data'!A95))="","",OFFSET('Water Data'!$A$3,0,10*ROW('Water Data'!A95)))</f>
        <v/>
      </c>
      <c r="C98" s="56" t="str">
        <f ca="true">+IF(OFFSET('Water Data'!$C$3,0,10*ROW('Water Data'!C95))="","",OFFSET('Water Data'!$C$3,0,10*ROW('Water Data'!C95)))</f>
        <v/>
      </c>
      <c r="D98" s="244"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4"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4"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4"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4"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4"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4"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4"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4"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4"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4"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4"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4"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4"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4"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4"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4"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4"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5"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5"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5"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5"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5"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5"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5"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5"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5"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5"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5"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5"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5"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5"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5"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5"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5"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5"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5"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5"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5"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5"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5"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5"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5"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5"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5"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5"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5"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5"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6"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6"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6"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6"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6"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6"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6"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6"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6"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6"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6"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6"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6"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6"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6"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6"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6"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6"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3" t="str">
        <f ca="true">+IF(OFFSET('Water Data'!$C$28,0,10*ROW('Water Data'!C92))="","",OFFSET('Water Data'!$C$28,0,10*ROW('Water Data'!C92)))</f>
        <v/>
      </c>
      <c r="BT98" s="33" t="str">
        <f ca="true">+IF(OFFSET('Water Data'!$C$29,0,10*ROW('Water Data'!C92))="","",OFFSET('Water Data'!$C$29,0,10*ROW('Water Data'!C92)))</f>
        <v/>
      </c>
      <c r="BU98" s="33" t="str">
        <f ca="true">+IF(OFFSET('Water Data'!$C$30,0,10*ROW('Water Data'!C92))="","",OFFSET('Water Data'!$C$30,0,10*ROW('Water Data'!C92)))</f>
        <v/>
      </c>
      <c r="BV98" s="33" t="str">
        <f ca="true">+IF(OFFSET('Water Data'!$D$28,0,10*ROW('Water Data'!D92))="","",OFFSET('Water Data'!$D$28,0,10*ROW('Water Data'!D92)))</f>
        <v/>
      </c>
      <c r="BW98" s="33" t="str">
        <f ca="true">+IF(OFFSET('Water Data'!$D$29,0,10*ROW('Water Data'!D92))="","",OFFSET('Water Data'!$D$29,0,10*ROW('Water Data'!D92)))</f>
        <v/>
      </c>
      <c r="BX98" s="33" t="str">
        <f ca="true">+IF(OFFSET('Water Data'!$D$30,0,10*ROW('Water Data'!D92))="","",OFFSET('Water Data'!$D$30,0,10*ROW('Water Data'!D92)))</f>
        <v/>
      </c>
      <c r="BY98" s="33" t="str">
        <f ca="true">+IF(OFFSET('Water Data'!$E$28,0,10*ROW('Water Data'!E92))="","",OFFSET('Water Data'!$E$28,0,10*ROW('Water Data'!E92)))</f>
        <v/>
      </c>
      <c r="BZ98" s="33" t="str">
        <f ca="true">+IF(OFFSET('Water Data'!$E$29,0,10*ROW('Water Data'!E92))="","",OFFSET('Water Data'!$E$29,0,10*ROW('Water Data'!E92)))</f>
        <v/>
      </c>
      <c r="CA98" s="33" t="str">
        <f ca="true">+IF(OFFSET('Water Data'!$E$30,0,10*ROW('Water Data'!E92))="","",OFFSET('Water Data'!$E$30,0,10*ROW('Water Data'!E92)))</f>
        <v/>
      </c>
      <c r="CB98" s="33" t="str">
        <f ca="true">+IF(OFFSET('Water Data'!$F$28,0,10*ROW('Water Data'!F92))="","",OFFSET('Water Data'!$F$28,0,10*ROW('Water Data'!F92)))</f>
        <v/>
      </c>
      <c r="CC98" s="33" t="str">
        <f ca="true">+IF(OFFSET('Water Data'!$F$29,0,10*ROW('Water Data'!F92))="","",OFFSET('Water Data'!$F$29,0,10*ROW('Water Data'!F92)))</f>
        <v/>
      </c>
      <c r="CD98" s="33" t="str">
        <f ca="true">+IF(OFFSET('Water Data'!$F$30,0,10*ROW('Water Data'!F92))="","",OFFSET('Water Data'!$F$30,0,10*ROW('Water Data'!F92)))</f>
        <v/>
      </c>
      <c r="CE98" s="33" t="str">
        <f ca="true">+IF(OFFSET('Water Data'!$G$28,0,10*ROW('Water Data'!G92))="","",OFFSET('Water Data'!$G$28,0,10*ROW('Water Data'!G92)))</f>
        <v/>
      </c>
      <c r="CF98" s="33" t="str">
        <f ca="true">+IF(OFFSET('Water Data'!$G$29,0,10*ROW('Water Data'!G92))="","",OFFSET('Water Data'!$G$29,0,10*ROW('Water Data'!G92)))</f>
        <v/>
      </c>
      <c r="CG98" s="33" t="str">
        <f ca="true">+IF(OFFSET('Water Data'!$G$30,0,10*ROW('Water Data'!G92))="","",OFFSET('Water Data'!$G$30,0,10*ROW('Water Data'!G92)))</f>
        <v/>
      </c>
      <c r="CH98" s="33" t="str">
        <f ca="true">+IF(OFFSET('Water Data'!$H$28,0,10*ROW('Water Data'!H92))="","",OFFSET('Water Data'!$H$28,0,10*ROW('Water Data'!H92)))</f>
        <v/>
      </c>
      <c r="CI98" s="33" t="str">
        <f ca="true">+IF(OFFSET('Water Data'!$H$29,0,10*ROW('Water Data'!H92))="","",OFFSET('Water Data'!$H$29,0,10*ROW('Water Data'!H92)))</f>
        <v/>
      </c>
      <c r="CJ98" s="33" t="str">
        <f ca="true">+IF(OFFSET('Water Data'!$H$30,0,10*ROW('Water Data'!H92))="","",OFFSET('Water Data'!$H$30,0,10*ROW('Water Data'!H92)))</f>
        <v/>
      </c>
      <c r="CK98" s="33" t="str">
        <f ca="true">+IF(OFFSET('Sanitation Data'!$C$29,0,10*ROW('Sanitation Data'!C92))="","",OFFSET('Sanitation Data'!$C$29,0,10*ROW('Sanitation Data'!C92)))</f>
        <v/>
      </c>
      <c r="CL98" s="33" t="str">
        <f ca="true">+IF(OFFSET('Sanitation Data'!$C$30,0,10*ROW('Sanitation Data'!C92))="","",OFFSET('Sanitation Data'!$C$30,0,10*ROW('Sanitation Data'!C92)))</f>
        <v/>
      </c>
      <c r="CM98" s="33" t="str">
        <f ca="true">+IF(OFFSET('Sanitation Data'!$C$31,0,10*ROW('Sanitation Data'!C92))="","",OFFSET('Sanitation Data'!$C$31,0,10*ROW('Sanitation Data'!C92)))</f>
        <v/>
      </c>
      <c r="CN98" s="33" t="str">
        <f ca="true">+IF(OFFSET('Sanitation Data'!$C$32,0,10*ROW('Sanitation Data'!C92))="","",OFFSET('Sanitation Data'!$C$32,0,10*ROW('Sanitation Data'!C92)))</f>
        <v/>
      </c>
      <c r="CO98" s="33" t="str">
        <f ca="true">+IF(OFFSET('Sanitation Data'!$C$33,0,10*ROW('Sanitation Data'!C92))="","",OFFSET('Sanitation Data'!$C$33,0,10*ROW('Sanitation Data'!C92)))</f>
        <v/>
      </c>
      <c r="CP98" s="33" t="str">
        <f ca="true">+IF(OFFSET('Sanitation Data'!$D$29,0,10*ROW('Sanitation Data'!D92))="","",OFFSET('Sanitation Data'!$D$29,0,10*ROW('Sanitation Data'!D92)))</f>
        <v/>
      </c>
      <c r="CQ98" s="33" t="str">
        <f ca="true">+IF(OFFSET('Sanitation Data'!$D$30,0,10*ROW('Sanitation Data'!D92))="","",OFFSET('Sanitation Data'!$D$30,0,10*ROW('Sanitation Data'!D92)))</f>
        <v/>
      </c>
      <c r="CR98" s="33" t="str">
        <f ca="true">+IF(OFFSET('Sanitation Data'!$D$31,0,10*ROW('Sanitation Data'!D92))="","",OFFSET('Sanitation Data'!$D$31,0,10*ROW('Sanitation Data'!D92)))</f>
        <v/>
      </c>
      <c r="CS98" s="33" t="str">
        <f ca="true">+IF(OFFSET('Sanitation Data'!$D$32,0,10*ROW('Sanitation Data'!D92))="","",OFFSET('Sanitation Data'!$D$32,0,10*ROW('Sanitation Data'!D92)))</f>
        <v/>
      </c>
      <c r="CT98" s="33" t="str">
        <f ca="true">+IF(OFFSET('Sanitation Data'!$D$33,0,10*ROW('Sanitation Data'!D92))="","",OFFSET('Sanitation Data'!$D$33,0,10*ROW('Sanitation Data'!D92)))</f>
        <v/>
      </c>
      <c r="CU98" s="33" t="str">
        <f ca="true">+IF(OFFSET('Sanitation Data'!$E$29,0,10*ROW('Sanitation Data'!E92))="","",OFFSET('Sanitation Data'!$E$29,0,10*ROW('Sanitation Data'!E92)))</f>
        <v/>
      </c>
      <c r="CV98" s="33" t="str">
        <f ca="true">+IF(OFFSET('Sanitation Data'!$E$30,0,10*ROW('Sanitation Data'!E92))="","",OFFSET('Sanitation Data'!$E$30,0,10*ROW('Sanitation Data'!E92)))</f>
        <v/>
      </c>
      <c r="CW98" s="33" t="str">
        <f ca="true">+IF(OFFSET('Sanitation Data'!$E$31,0,10*ROW('Sanitation Data'!E92))="","",OFFSET('Sanitation Data'!$E$31,0,10*ROW('Sanitation Data'!E92)))</f>
        <v/>
      </c>
      <c r="CX98" s="33" t="str">
        <f ca="true">+IF(OFFSET('Sanitation Data'!$E$32,0,10*ROW('Sanitation Data'!E92))="","",OFFSET('Sanitation Data'!$E$32,0,10*ROW('Sanitation Data'!E92)))</f>
        <v/>
      </c>
      <c r="CY98" s="33" t="str">
        <f ca="true">+IF(OFFSET('Sanitation Data'!$E$33,0,10*ROW('Sanitation Data'!E92))="","",OFFSET('Sanitation Data'!$E$33,0,10*ROW('Sanitation Data'!E92)))</f>
        <v/>
      </c>
      <c r="CZ98" s="33" t="str">
        <f ca="true">+IF(OFFSET('Sanitation Data'!$F$29,0,10*ROW('Sanitation Data'!F92))="","",OFFSET('Sanitation Data'!$F$29,0,10*ROW('Sanitation Data'!F92)))</f>
        <v/>
      </c>
      <c r="DA98" s="33" t="str">
        <f ca="true">+IF(OFFSET('Sanitation Data'!$F$30,0,10*ROW('Sanitation Data'!F92))="","",OFFSET('Sanitation Data'!$F$30,0,10*ROW('Sanitation Data'!F92)))</f>
        <v/>
      </c>
      <c r="DB98" s="33" t="str">
        <f ca="true">+IF(OFFSET('Sanitation Data'!$F$31,0,10*ROW('Sanitation Data'!F92))="","",OFFSET('Sanitation Data'!$F$31,0,10*ROW('Sanitation Data'!F92)))</f>
        <v/>
      </c>
      <c r="DC98" s="33" t="str">
        <f ca="true">+IF(OFFSET('Sanitation Data'!$F$32,0,10*ROW('Sanitation Data'!F92))="","",OFFSET('Sanitation Data'!$F$32,0,10*ROW('Sanitation Data'!F92)))</f>
        <v/>
      </c>
      <c r="DD98" s="33" t="str">
        <f ca="true">+IF(OFFSET('Sanitation Data'!$F$33,0,10*ROW('Sanitation Data'!F92))="","",OFFSET('Sanitation Data'!$F$33,0,10*ROW('Sanitation Data'!F92)))</f>
        <v/>
      </c>
      <c r="DE98" s="33" t="str">
        <f ca="true">+IF(OFFSET('Sanitation Data'!$G$29,0,10*ROW('Sanitation Data'!G92))="","",OFFSET('Sanitation Data'!$G$29,0,10*ROW('Sanitation Data'!G92)))</f>
        <v/>
      </c>
      <c r="DF98" s="33" t="str">
        <f ca="true">+IF(OFFSET('Sanitation Data'!$G$30,0,10*ROW('Sanitation Data'!G92))="","",OFFSET('Sanitation Data'!$G$30,0,10*ROW('Sanitation Data'!G92)))</f>
        <v/>
      </c>
      <c r="DG98" s="33" t="str">
        <f ca="true">+IF(OFFSET('Sanitation Data'!$G$31,0,10*ROW('Sanitation Data'!G92))="","",OFFSET('Sanitation Data'!$G$31,0,10*ROW('Sanitation Data'!G92)))</f>
        <v/>
      </c>
      <c r="DH98" s="33" t="str">
        <f ca="true">+IF(OFFSET('Sanitation Data'!$G$32,0,10*ROW('Sanitation Data'!G92))="","",OFFSET('Sanitation Data'!$G$32,0,10*ROW('Sanitation Data'!G92)))</f>
        <v/>
      </c>
      <c r="DI98" s="33" t="str">
        <f ca="true">+IF(OFFSET('Sanitation Data'!$G$33,0,10*ROW('Sanitation Data'!G92))="","",OFFSET('Sanitation Data'!$G$33,0,10*ROW('Sanitation Data'!G92)))</f>
        <v/>
      </c>
      <c r="DJ98" s="33" t="str">
        <f ca="true">+IF(OFFSET('Sanitation Data'!$H$29,0,10*ROW('Sanitation Data'!H92))="","",OFFSET('Sanitation Data'!$H$29,0,10*ROW('Sanitation Data'!H92)))</f>
        <v/>
      </c>
      <c r="DK98" s="33" t="str">
        <f ca="true">+IF(OFFSET('Sanitation Data'!$H$30,0,10*ROW('Sanitation Data'!H92))="","",OFFSET('Sanitation Data'!$H$30,0,10*ROW('Sanitation Data'!H92)))</f>
        <v/>
      </c>
      <c r="DL98" s="33" t="str">
        <f ca="true">+IF(OFFSET('Sanitation Data'!$H$31,0,10*ROW('Sanitation Data'!H92))="","",OFFSET('Sanitation Data'!$H$31,0,10*ROW('Sanitation Data'!H92)))</f>
        <v/>
      </c>
      <c r="DM98" s="33" t="str">
        <f ca="true">+IF(OFFSET('Sanitation Data'!$H$32,0,10*ROW('Sanitation Data'!H92))="","",OFFSET('Sanitation Data'!$H$32,0,10*ROW('Sanitation Data'!H92)))</f>
        <v/>
      </c>
      <c r="DN98" s="33" t="str">
        <f ca="true">+IF(OFFSET('Sanitation Data'!$H$33,0,10*ROW('Sanitation Data'!H92))="","",OFFSET('Sanitation Data'!$H$33,0,10*ROW('Sanitation Data'!H92)))</f>
        <v/>
      </c>
      <c r="DO98" s="33" t="str">
        <f ca="true">+IF(OFFSET('Hygiene Data'!$C$12,0,10*ROW('Hygiene Data'!C92))="","",OFFSET('Hygiene Data'!$C$12,0,10*ROW('Hygiene Data'!C92)))</f>
        <v/>
      </c>
      <c r="DP98" s="33" t="str">
        <f ca="true">+IF(OFFSET('Hygiene Data'!$C$13,0,10*ROW('Hygiene Data'!C92))="","",OFFSET('Hygiene Data'!$C$13,0,10*ROW('Hygiene Data'!C92)))</f>
        <v/>
      </c>
      <c r="DQ98" s="33" t="str">
        <f ca="true">+IF(OFFSET('Hygiene Data'!$C$14,0,10*ROW('Hygiene Data'!C92))="","",OFFSET('Hygiene Data'!$C$14,0,10*ROW('Hygiene Data'!C92)))</f>
        <v/>
      </c>
      <c r="DR98" s="33" t="str">
        <f ca="true">+IF(OFFSET('Hygiene Data'!$D$12,0,10*ROW('Hygiene Data'!D92))="","",OFFSET('Hygiene Data'!$D$12,0,10*ROW('Hygiene Data'!D92)))</f>
        <v/>
      </c>
      <c r="DS98" s="33" t="str">
        <f ca="true">+IF(OFFSET('Hygiene Data'!$D$13,0,10*ROW('Hygiene Data'!D92))="","",OFFSET('Hygiene Data'!$D$13,0,10*ROW('Hygiene Data'!D92)))</f>
        <v/>
      </c>
      <c r="DT98" s="33" t="str">
        <f ca="true">+IF(OFFSET('Hygiene Data'!$D$14,0,10*ROW('Hygiene Data'!D92))="","",OFFSET('Hygiene Data'!$D$14,0,10*ROW('Hygiene Data'!D92)))</f>
        <v/>
      </c>
      <c r="DU98" s="33" t="str">
        <f ca="true">+IF(OFFSET('Hygiene Data'!$E$12,0,10*ROW('Hygiene Data'!E92))="","",OFFSET('Hygiene Data'!$E$12,0,10*ROW('Hygiene Data'!E92)))</f>
        <v/>
      </c>
      <c r="DV98" s="33" t="str">
        <f ca="true">+IF(OFFSET('Hygiene Data'!$E$13,0,10*ROW('Hygiene Data'!E92))="","",OFFSET('Hygiene Data'!$E$13,0,10*ROW('Hygiene Data'!E92)))</f>
        <v/>
      </c>
      <c r="DW98" s="33" t="str">
        <f ca="true">+IF(OFFSET('Hygiene Data'!$E$14,0,10*ROW('Hygiene Data'!E92))="","",OFFSET('Hygiene Data'!$E$14,0,10*ROW('Hygiene Data'!E92)))</f>
        <v/>
      </c>
      <c r="DX98" s="33" t="str">
        <f ca="true">+IF(OFFSET('Hygiene Data'!$F$12,0,10*ROW('Hygiene Data'!F92))="","",OFFSET('Hygiene Data'!$F$12,0,10*ROW('Hygiene Data'!F92)))</f>
        <v/>
      </c>
      <c r="DY98" s="33" t="str">
        <f ca="true">+IF(OFFSET('Hygiene Data'!$F$13,0,10*ROW('Hygiene Data'!F92))="","",OFFSET('Hygiene Data'!$F$13,0,10*ROW('Hygiene Data'!F92)))</f>
        <v/>
      </c>
      <c r="DZ98" s="33" t="str">
        <f ca="true">+IF(OFFSET('Hygiene Data'!$F$14,0,10*ROW('Hygiene Data'!F92))="","",OFFSET('Hygiene Data'!$F$14,0,10*ROW('Hygiene Data'!F92)))</f>
        <v/>
      </c>
      <c r="EA98" s="33" t="str">
        <f ca="true">+IF(OFFSET('Hygiene Data'!$G$12,0,10*ROW('Hygiene Data'!G92))="","",OFFSET('Hygiene Data'!$G$12,0,10*ROW('Hygiene Data'!G92)))</f>
        <v/>
      </c>
      <c r="EB98" s="33" t="str">
        <f ca="true">+IF(OFFSET('Hygiene Data'!$G$13,0,10*ROW('Hygiene Data'!G92))="","",OFFSET('Hygiene Data'!$G$13,0,10*ROW('Hygiene Data'!G92)))</f>
        <v/>
      </c>
      <c r="EC98" s="33" t="str">
        <f ca="true">+IF(OFFSET('Hygiene Data'!$G$14,0,10*ROW('Hygiene Data'!G92))="","",OFFSET('Hygiene Data'!$G$14,0,10*ROW('Hygiene Data'!G92)))</f>
        <v/>
      </c>
      <c r="ED98" s="33" t="str">
        <f ca="true">+IF(OFFSET('Hygiene Data'!$H$12,0,10*ROW('Hygiene Data'!H92))="","",OFFSET('Hygiene Data'!$H$12,0,10*ROW('Hygiene Data'!H92)))</f>
        <v/>
      </c>
      <c r="EE98" s="33" t="str">
        <f ca="true">+IF(OFFSET('Hygiene Data'!$H$13,0,10*ROW('Hygiene Data'!H92))="","",OFFSET('Hygiene Data'!$H$13,0,10*ROW('Hygiene Data'!H92)))</f>
        <v/>
      </c>
      <c r="EF98" s="33" t="str">
        <f ca="true">+IF(OFFSET('Hygiene Data'!$H$14,0,10*ROW('Hygiene Data'!H92))="","",OFFSET('Hygiene Data'!$H$14,0,10*ROW('Hygiene Data'!H92)))</f>
        <v/>
      </c>
    </row>
    <row r="99" x14ac:dyDescent="0.2">
      <c r="A99" s="56" t="str">
        <f ca="true">+IF(OFFSET('Water Data'!$B$1,0,10*ROW('Water Data'!B96))="","",OFFSET('Water Data'!$B$1,0,10*ROW('Water Data'!B96)))</f>
        <v/>
      </c>
      <c r="B99" s="56" t="str">
        <f ca="true">+IF(OFFSET('Water Data'!$A$3,0,10*ROW('Water Data'!A96))="","",OFFSET('Water Data'!$A$3,0,10*ROW('Water Data'!A96)))</f>
        <v/>
      </c>
      <c r="C99" s="56" t="str">
        <f ca="true">+IF(OFFSET('Water Data'!$C$3,0,10*ROW('Water Data'!C96))="","",OFFSET('Water Data'!$C$3,0,10*ROW('Water Data'!C96)))</f>
        <v/>
      </c>
      <c r="D99" s="244"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4"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4"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4"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4"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4"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4"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4"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4"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4"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4"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4"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4"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4"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4"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4"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4"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4"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5"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5"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5"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5"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5"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5"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5"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5"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5"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5"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5"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5"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5"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5"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5"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5"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5"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5"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5"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5"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5"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5"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5"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5"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5"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5"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5"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5"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5"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5"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6"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6"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6"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6"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6"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6"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6"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6"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6"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6"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6"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6"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6"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6"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6"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6"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6"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6"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3" t="str">
        <f ca="true">+IF(OFFSET('Water Data'!$C$28,0,10*ROW('Water Data'!C93))="","",OFFSET('Water Data'!$C$28,0,10*ROW('Water Data'!C93)))</f>
        <v/>
      </c>
      <c r="BT99" s="33" t="str">
        <f ca="true">+IF(OFFSET('Water Data'!$C$29,0,10*ROW('Water Data'!C93))="","",OFFSET('Water Data'!$C$29,0,10*ROW('Water Data'!C93)))</f>
        <v/>
      </c>
      <c r="BU99" s="33" t="str">
        <f ca="true">+IF(OFFSET('Water Data'!$C$30,0,10*ROW('Water Data'!C93))="","",OFFSET('Water Data'!$C$30,0,10*ROW('Water Data'!C93)))</f>
        <v/>
      </c>
      <c r="BV99" s="33" t="str">
        <f ca="true">+IF(OFFSET('Water Data'!$D$28,0,10*ROW('Water Data'!D93))="","",OFFSET('Water Data'!$D$28,0,10*ROW('Water Data'!D93)))</f>
        <v/>
      </c>
      <c r="BW99" s="33" t="str">
        <f ca="true">+IF(OFFSET('Water Data'!$D$29,0,10*ROW('Water Data'!D93))="","",OFFSET('Water Data'!$D$29,0,10*ROW('Water Data'!D93)))</f>
        <v/>
      </c>
      <c r="BX99" s="33" t="str">
        <f ca="true">+IF(OFFSET('Water Data'!$D$30,0,10*ROW('Water Data'!D93))="","",OFFSET('Water Data'!$D$30,0,10*ROW('Water Data'!D93)))</f>
        <v/>
      </c>
      <c r="BY99" s="33" t="str">
        <f ca="true">+IF(OFFSET('Water Data'!$E$28,0,10*ROW('Water Data'!E93))="","",OFFSET('Water Data'!$E$28,0,10*ROW('Water Data'!E93)))</f>
        <v/>
      </c>
      <c r="BZ99" s="33" t="str">
        <f ca="true">+IF(OFFSET('Water Data'!$E$29,0,10*ROW('Water Data'!E93))="","",OFFSET('Water Data'!$E$29,0,10*ROW('Water Data'!E93)))</f>
        <v/>
      </c>
      <c r="CA99" s="33" t="str">
        <f ca="true">+IF(OFFSET('Water Data'!$E$30,0,10*ROW('Water Data'!E93))="","",OFFSET('Water Data'!$E$30,0,10*ROW('Water Data'!E93)))</f>
        <v/>
      </c>
      <c r="CB99" s="33" t="str">
        <f ca="true">+IF(OFFSET('Water Data'!$F$28,0,10*ROW('Water Data'!F93))="","",OFFSET('Water Data'!$F$28,0,10*ROW('Water Data'!F93)))</f>
        <v/>
      </c>
      <c r="CC99" s="33" t="str">
        <f ca="true">+IF(OFFSET('Water Data'!$F$29,0,10*ROW('Water Data'!F93))="","",OFFSET('Water Data'!$F$29,0,10*ROW('Water Data'!F93)))</f>
        <v/>
      </c>
      <c r="CD99" s="33" t="str">
        <f ca="true">+IF(OFFSET('Water Data'!$F$30,0,10*ROW('Water Data'!F93))="","",OFFSET('Water Data'!$F$30,0,10*ROW('Water Data'!F93)))</f>
        <v/>
      </c>
      <c r="CE99" s="33" t="str">
        <f ca="true">+IF(OFFSET('Water Data'!$G$28,0,10*ROW('Water Data'!G93))="","",OFFSET('Water Data'!$G$28,0,10*ROW('Water Data'!G93)))</f>
        <v/>
      </c>
      <c r="CF99" s="33" t="str">
        <f ca="true">+IF(OFFSET('Water Data'!$G$29,0,10*ROW('Water Data'!G93))="","",OFFSET('Water Data'!$G$29,0,10*ROW('Water Data'!G93)))</f>
        <v/>
      </c>
      <c r="CG99" s="33" t="str">
        <f ca="true">+IF(OFFSET('Water Data'!$G$30,0,10*ROW('Water Data'!G93))="","",OFFSET('Water Data'!$G$30,0,10*ROW('Water Data'!G93)))</f>
        <v/>
      </c>
      <c r="CH99" s="33" t="str">
        <f ca="true">+IF(OFFSET('Water Data'!$H$28,0,10*ROW('Water Data'!H93))="","",OFFSET('Water Data'!$H$28,0,10*ROW('Water Data'!H93)))</f>
        <v/>
      </c>
      <c r="CI99" s="33" t="str">
        <f ca="true">+IF(OFFSET('Water Data'!$H$29,0,10*ROW('Water Data'!H93))="","",OFFSET('Water Data'!$H$29,0,10*ROW('Water Data'!H93)))</f>
        <v/>
      </c>
      <c r="CJ99" s="33" t="str">
        <f ca="true">+IF(OFFSET('Water Data'!$H$30,0,10*ROW('Water Data'!H93))="","",OFFSET('Water Data'!$H$30,0,10*ROW('Water Data'!H93)))</f>
        <v/>
      </c>
      <c r="CK99" s="33" t="str">
        <f ca="true">+IF(OFFSET('Sanitation Data'!$C$29,0,10*ROW('Sanitation Data'!C93))="","",OFFSET('Sanitation Data'!$C$29,0,10*ROW('Sanitation Data'!C93)))</f>
        <v/>
      </c>
      <c r="CL99" s="33" t="str">
        <f ca="true">+IF(OFFSET('Sanitation Data'!$C$30,0,10*ROW('Sanitation Data'!C93))="","",OFFSET('Sanitation Data'!$C$30,0,10*ROW('Sanitation Data'!C93)))</f>
        <v/>
      </c>
      <c r="CM99" s="33" t="str">
        <f ca="true">+IF(OFFSET('Sanitation Data'!$C$31,0,10*ROW('Sanitation Data'!C93))="","",OFFSET('Sanitation Data'!$C$31,0,10*ROW('Sanitation Data'!C93)))</f>
        <v/>
      </c>
      <c r="CN99" s="33" t="str">
        <f ca="true">+IF(OFFSET('Sanitation Data'!$C$32,0,10*ROW('Sanitation Data'!C93))="","",OFFSET('Sanitation Data'!$C$32,0,10*ROW('Sanitation Data'!C93)))</f>
        <v/>
      </c>
      <c r="CO99" s="33" t="str">
        <f ca="true">+IF(OFFSET('Sanitation Data'!$C$33,0,10*ROW('Sanitation Data'!C93))="","",OFFSET('Sanitation Data'!$C$33,0,10*ROW('Sanitation Data'!C93)))</f>
        <v/>
      </c>
      <c r="CP99" s="33" t="str">
        <f ca="true">+IF(OFFSET('Sanitation Data'!$D$29,0,10*ROW('Sanitation Data'!D93))="","",OFFSET('Sanitation Data'!$D$29,0,10*ROW('Sanitation Data'!D93)))</f>
        <v/>
      </c>
      <c r="CQ99" s="33" t="str">
        <f ca="true">+IF(OFFSET('Sanitation Data'!$D$30,0,10*ROW('Sanitation Data'!D93))="","",OFFSET('Sanitation Data'!$D$30,0,10*ROW('Sanitation Data'!D93)))</f>
        <v/>
      </c>
      <c r="CR99" s="33" t="str">
        <f ca="true">+IF(OFFSET('Sanitation Data'!$D$31,0,10*ROW('Sanitation Data'!D93))="","",OFFSET('Sanitation Data'!$D$31,0,10*ROW('Sanitation Data'!D93)))</f>
        <v/>
      </c>
      <c r="CS99" s="33" t="str">
        <f ca="true">+IF(OFFSET('Sanitation Data'!$D$32,0,10*ROW('Sanitation Data'!D93))="","",OFFSET('Sanitation Data'!$D$32,0,10*ROW('Sanitation Data'!D93)))</f>
        <v/>
      </c>
      <c r="CT99" s="33" t="str">
        <f ca="true">+IF(OFFSET('Sanitation Data'!$D$33,0,10*ROW('Sanitation Data'!D93))="","",OFFSET('Sanitation Data'!$D$33,0,10*ROW('Sanitation Data'!D93)))</f>
        <v/>
      </c>
      <c r="CU99" s="33" t="str">
        <f ca="true">+IF(OFFSET('Sanitation Data'!$E$29,0,10*ROW('Sanitation Data'!E93))="","",OFFSET('Sanitation Data'!$E$29,0,10*ROW('Sanitation Data'!E93)))</f>
        <v/>
      </c>
      <c r="CV99" s="33" t="str">
        <f ca="true">+IF(OFFSET('Sanitation Data'!$E$30,0,10*ROW('Sanitation Data'!E93))="","",OFFSET('Sanitation Data'!$E$30,0,10*ROW('Sanitation Data'!E93)))</f>
        <v/>
      </c>
      <c r="CW99" s="33" t="str">
        <f ca="true">+IF(OFFSET('Sanitation Data'!$E$31,0,10*ROW('Sanitation Data'!E93))="","",OFFSET('Sanitation Data'!$E$31,0,10*ROW('Sanitation Data'!E93)))</f>
        <v/>
      </c>
      <c r="CX99" s="33" t="str">
        <f ca="true">+IF(OFFSET('Sanitation Data'!$E$32,0,10*ROW('Sanitation Data'!E93))="","",OFFSET('Sanitation Data'!$E$32,0,10*ROW('Sanitation Data'!E93)))</f>
        <v/>
      </c>
      <c r="CY99" s="33" t="str">
        <f ca="true">+IF(OFFSET('Sanitation Data'!$E$33,0,10*ROW('Sanitation Data'!E93))="","",OFFSET('Sanitation Data'!$E$33,0,10*ROW('Sanitation Data'!E93)))</f>
        <v/>
      </c>
      <c r="CZ99" s="33" t="str">
        <f ca="true">+IF(OFFSET('Sanitation Data'!$F$29,0,10*ROW('Sanitation Data'!F93))="","",OFFSET('Sanitation Data'!$F$29,0,10*ROW('Sanitation Data'!F93)))</f>
        <v/>
      </c>
      <c r="DA99" s="33" t="str">
        <f ca="true">+IF(OFFSET('Sanitation Data'!$F$30,0,10*ROW('Sanitation Data'!F93))="","",OFFSET('Sanitation Data'!$F$30,0,10*ROW('Sanitation Data'!F93)))</f>
        <v/>
      </c>
      <c r="DB99" s="33" t="str">
        <f ca="true">+IF(OFFSET('Sanitation Data'!$F$31,0,10*ROW('Sanitation Data'!F93))="","",OFFSET('Sanitation Data'!$F$31,0,10*ROW('Sanitation Data'!F93)))</f>
        <v/>
      </c>
      <c r="DC99" s="33" t="str">
        <f ca="true">+IF(OFFSET('Sanitation Data'!$F$32,0,10*ROW('Sanitation Data'!F93))="","",OFFSET('Sanitation Data'!$F$32,0,10*ROW('Sanitation Data'!F93)))</f>
        <v/>
      </c>
      <c r="DD99" s="33" t="str">
        <f ca="true">+IF(OFFSET('Sanitation Data'!$F$33,0,10*ROW('Sanitation Data'!F93))="","",OFFSET('Sanitation Data'!$F$33,0,10*ROW('Sanitation Data'!F93)))</f>
        <v/>
      </c>
      <c r="DE99" s="33" t="str">
        <f ca="true">+IF(OFFSET('Sanitation Data'!$G$29,0,10*ROW('Sanitation Data'!G93))="","",OFFSET('Sanitation Data'!$G$29,0,10*ROW('Sanitation Data'!G93)))</f>
        <v/>
      </c>
      <c r="DF99" s="33" t="str">
        <f ca="true">+IF(OFFSET('Sanitation Data'!$G$30,0,10*ROW('Sanitation Data'!G93))="","",OFFSET('Sanitation Data'!$G$30,0,10*ROW('Sanitation Data'!G93)))</f>
        <v/>
      </c>
      <c r="DG99" s="33" t="str">
        <f ca="true">+IF(OFFSET('Sanitation Data'!$G$31,0,10*ROW('Sanitation Data'!G93))="","",OFFSET('Sanitation Data'!$G$31,0,10*ROW('Sanitation Data'!G93)))</f>
        <v/>
      </c>
      <c r="DH99" s="33" t="str">
        <f ca="true">+IF(OFFSET('Sanitation Data'!$G$32,0,10*ROW('Sanitation Data'!G93))="","",OFFSET('Sanitation Data'!$G$32,0,10*ROW('Sanitation Data'!G93)))</f>
        <v/>
      </c>
      <c r="DI99" s="33" t="str">
        <f ca="true">+IF(OFFSET('Sanitation Data'!$G$33,0,10*ROW('Sanitation Data'!G93))="","",OFFSET('Sanitation Data'!$G$33,0,10*ROW('Sanitation Data'!G93)))</f>
        <v/>
      </c>
      <c r="DJ99" s="33" t="str">
        <f ca="true">+IF(OFFSET('Sanitation Data'!$H$29,0,10*ROW('Sanitation Data'!H93))="","",OFFSET('Sanitation Data'!$H$29,0,10*ROW('Sanitation Data'!H93)))</f>
        <v/>
      </c>
      <c r="DK99" s="33" t="str">
        <f ca="true">+IF(OFFSET('Sanitation Data'!$H$30,0,10*ROW('Sanitation Data'!H93))="","",OFFSET('Sanitation Data'!$H$30,0,10*ROW('Sanitation Data'!H93)))</f>
        <v/>
      </c>
      <c r="DL99" s="33" t="str">
        <f ca="true">+IF(OFFSET('Sanitation Data'!$H$31,0,10*ROW('Sanitation Data'!H93))="","",OFFSET('Sanitation Data'!$H$31,0,10*ROW('Sanitation Data'!H93)))</f>
        <v/>
      </c>
      <c r="DM99" s="33" t="str">
        <f ca="true">+IF(OFFSET('Sanitation Data'!$H$32,0,10*ROW('Sanitation Data'!H93))="","",OFFSET('Sanitation Data'!$H$32,0,10*ROW('Sanitation Data'!H93)))</f>
        <v/>
      </c>
      <c r="DN99" s="33" t="str">
        <f ca="true">+IF(OFFSET('Sanitation Data'!$H$33,0,10*ROW('Sanitation Data'!H93))="","",OFFSET('Sanitation Data'!$H$33,0,10*ROW('Sanitation Data'!H93)))</f>
        <v/>
      </c>
      <c r="DO99" s="33" t="str">
        <f ca="true">+IF(OFFSET('Hygiene Data'!$C$12,0,10*ROW('Hygiene Data'!C93))="","",OFFSET('Hygiene Data'!$C$12,0,10*ROW('Hygiene Data'!C93)))</f>
        <v/>
      </c>
      <c r="DP99" s="33" t="str">
        <f ca="true">+IF(OFFSET('Hygiene Data'!$C$13,0,10*ROW('Hygiene Data'!C93))="","",OFFSET('Hygiene Data'!$C$13,0,10*ROW('Hygiene Data'!C93)))</f>
        <v/>
      </c>
      <c r="DQ99" s="33" t="str">
        <f ca="true">+IF(OFFSET('Hygiene Data'!$C$14,0,10*ROW('Hygiene Data'!C93))="","",OFFSET('Hygiene Data'!$C$14,0,10*ROW('Hygiene Data'!C93)))</f>
        <v/>
      </c>
      <c r="DR99" s="33" t="str">
        <f ca="true">+IF(OFFSET('Hygiene Data'!$D$12,0,10*ROW('Hygiene Data'!D93))="","",OFFSET('Hygiene Data'!$D$12,0,10*ROW('Hygiene Data'!D93)))</f>
        <v/>
      </c>
      <c r="DS99" s="33" t="str">
        <f ca="true">+IF(OFFSET('Hygiene Data'!$D$13,0,10*ROW('Hygiene Data'!D93))="","",OFFSET('Hygiene Data'!$D$13,0,10*ROW('Hygiene Data'!D93)))</f>
        <v/>
      </c>
      <c r="DT99" s="33" t="str">
        <f ca="true">+IF(OFFSET('Hygiene Data'!$D$14,0,10*ROW('Hygiene Data'!D93))="","",OFFSET('Hygiene Data'!$D$14,0,10*ROW('Hygiene Data'!D93)))</f>
        <v/>
      </c>
      <c r="DU99" s="33" t="str">
        <f ca="true">+IF(OFFSET('Hygiene Data'!$E$12,0,10*ROW('Hygiene Data'!E93))="","",OFFSET('Hygiene Data'!$E$12,0,10*ROW('Hygiene Data'!E93)))</f>
        <v/>
      </c>
      <c r="DV99" s="33" t="str">
        <f ca="true">+IF(OFFSET('Hygiene Data'!$E$13,0,10*ROW('Hygiene Data'!E93))="","",OFFSET('Hygiene Data'!$E$13,0,10*ROW('Hygiene Data'!E93)))</f>
        <v/>
      </c>
      <c r="DW99" s="33" t="str">
        <f ca="true">+IF(OFFSET('Hygiene Data'!$E$14,0,10*ROW('Hygiene Data'!E93))="","",OFFSET('Hygiene Data'!$E$14,0,10*ROW('Hygiene Data'!E93)))</f>
        <v/>
      </c>
      <c r="DX99" s="33" t="str">
        <f ca="true">+IF(OFFSET('Hygiene Data'!$F$12,0,10*ROW('Hygiene Data'!F93))="","",OFFSET('Hygiene Data'!$F$12,0,10*ROW('Hygiene Data'!F93)))</f>
        <v/>
      </c>
      <c r="DY99" s="33" t="str">
        <f ca="true">+IF(OFFSET('Hygiene Data'!$F$13,0,10*ROW('Hygiene Data'!F93))="","",OFFSET('Hygiene Data'!$F$13,0,10*ROW('Hygiene Data'!F93)))</f>
        <v/>
      </c>
      <c r="DZ99" s="33" t="str">
        <f ca="true">+IF(OFFSET('Hygiene Data'!$F$14,0,10*ROW('Hygiene Data'!F93))="","",OFFSET('Hygiene Data'!$F$14,0,10*ROW('Hygiene Data'!F93)))</f>
        <v/>
      </c>
      <c r="EA99" s="33" t="str">
        <f ca="true">+IF(OFFSET('Hygiene Data'!$G$12,0,10*ROW('Hygiene Data'!G93))="","",OFFSET('Hygiene Data'!$G$12,0,10*ROW('Hygiene Data'!G93)))</f>
        <v/>
      </c>
      <c r="EB99" s="33" t="str">
        <f ca="true">+IF(OFFSET('Hygiene Data'!$G$13,0,10*ROW('Hygiene Data'!G93))="","",OFFSET('Hygiene Data'!$G$13,0,10*ROW('Hygiene Data'!G93)))</f>
        <v/>
      </c>
      <c r="EC99" s="33" t="str">
        <f ca="true">+IF(OFFSET('Hygiene Data'!$G$14,0,10*ROW('Hygiene Data'!G93))="","",OFFSET('Hygiene Data'!$G$14,0,10*ROW('Hygiene Data'!G93)))</f>
        <v/>
      </c>
      <c r="ED99" s="33" t="str">
        <f ca="true">+IF(OFFSET('Hygiene Data'!$H$12,0,10*ROW('Hygiene Data'!H93))="","",OFFSET('Hygiene Data'!$H$12,0,10*ROW('Hygiene Data'!H93)))</f>
        <v/>
      </c>
      <c r="EE99" s="33" t="str">
        <f ca="true">+IF(OFFSET('Hygiene Data'!$H$13,0,10*ROW('Hygiene Data'!H93))="","",OFFSET('Hygiene Data'!$H$13,0,10*ROW('Hygiene Data'!H93)))</f>
        <v/>
      </c>
      <c r="EF99" s="33" t="str">
        <f ca="true">+IF(OFFSET('Hygiene Data'!$H$14,0,10*ROW('Hygiene Data'!H93))="","",OFFSET('Hygiene Data'!$H$14,0,10*ROW('Hygiene Data'!H93)))</f>
        <v/>
      </c>
    </row>
    <row r="100" x14ac:dyDescent="0.2">
      <c r="A100" s="56" t="str">
        <f ca="true">+IF(OFFSET('Water Data'!$B$1,0,10*ROW('Water Data'!B97))="","",OFFSET('Water Data'!$B$1,0,10*ROW('Water Data'!B97)))</f>
        <v/>
      </c>
      <c r="B100" s="56" t="str">
        <f ca="true">+IF(OFFSET('Water Data'!$A$3,0,10*ROW('Water Data'!A97))="","",OFFSET('Water Data'!$A$3,0,10*ROW('Water Data'!A97)))</f>
        <v/>
      </c>
      <c r="C100" s="56" t="str">
        <f ca="true">+IF(OFFSET('Water Data'!$C$3,0,10*ROW('Water Data'!C97))="","",OFFSET('Water Data'!$C$3,0,10*ROW('Water Data'!C97)))</f>
        <v/>
      </c>
      <c r="D100" s="244"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4"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4"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4"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4"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4"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4"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4"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4"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4"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4"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4"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4"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4"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4"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4"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4"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4"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5"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5"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5"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5"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5"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5"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5"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5"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5"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5"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5"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5"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5"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5"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5"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5"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5"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5"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5"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5"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5"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5"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5"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5"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5"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5"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5"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5"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5"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5"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6"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6"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6"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6"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6"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6"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6"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6"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6"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6"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6"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6"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6"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6"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6"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6"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6"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6"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3" t="str">
        <f ca="true">+IF(OFFSET('Water Data'!$C$28,0,10*ROW('Water Data'!C94))="","",OFFSET('Water Data'!$C$28,0,10*ROW('Water Data'!C94)))</f>
        <v/>
      </c>
      <c r="BT100" s="33" t="str">
        <f ca="true">+IF(OFFSET('Water Data'!$C$29,0,10*ROW('Water Data'!C94))="","",OFFSET('Water Data'!$C$29,0,10*ROW('Water Data'!C94)))</f>
        <v/>
      </c>
      <c r="BU100" s="33" t="str">
        <f ca="true">+IF(OFFSET('Water Data'!$C$30,0,10*ROW('Water Data'!C94))="","",OFFSET('Water Data'!$C$30,0,10*ROW('Water Data'!C94)))</f>
        <v/>
      </c>
      <c r="BV100" s="33" t="str">
        <f ca="true">+IF(OFFSET('Water Data'!$D$28,0,10*ROW('Water Data'!D94))="","",OFFSET('Water Data'!$D$28,0,10*ROW('Water Data'!D94)))</f>
        <v/>
      </c>
      <c r="BW100" s="33" t="str">
        <f ca="true">+IF(OFFSET('Water Data'!$D$29,0,10*ROW('Water Data'!D94))="","",OFFSET('Water Data'!$D$29,0,10*ROW('Water Data'!D94)))</f>
        <v/>
      </c>
      <c r="BX100" s="33" t="str">
        <f ca="true">+IF(OFFSET('Water Data'!$D$30,0,10*ROW('Water Data'!D94))="","",OFFSET('Water Data'!$D$30,0,10*ROW('Water Data'!D94)))</f>
        <v/>
      </c>
      <c r="BY100" s="33" t="str">
        <f ca="true">+IF(OFFSET('Water Data'!$E$28,0,10*ROW('Water Data'!E94))="","",OFFSET('Water Data'!$E$28,0,10*ROW('Water Data'!E94)))</f>
        <v/>
      </c>
      <c r="BZ100" s="33" t="str">
        <f ca="true">+IF(OFFSET('Water Data'!$E$29,0,10*ROW('Water Data'!E94))="","",OFFSET('Water Data'!$E$29,0,10*ROW('Water Data'!E94)))</f>
        <v/>
      </c>
      <c r="CA100" s="33" t="str">
        <f ca="true">+IF(OFFSET('Water Data'!$E$30,0,10*ROW('Water Data'!E94))="","",OFFSET('Water Data'!$E$30,0,10*ROW('Water Data'!E94)))</f>
        <v/>
      </c>
      <c r="CB100" s="33" t="str">
        <f ca="true">+IF(OFFSET('Water Data'!$F$28,0,10*ROW('Water Data'!F94))="","",OFFSET('Water Data'!$F$28,0,10*ROW('Water Data'!F94)))</f>
        <v/>
      </c>
      <c r="CC100" s="33" t="str">
        <f ca="true">+IF(OFFSET('Water Data'!$F$29,0,10*ROW('Water Data'!F94))="","",OFFSET('Water Data'!$F$29,0,10*ROW('Water Data'!F94)))</f>
        <v/>
      </c>
      <c r="CD100" s="33" t="str">
        <f ca="true">+IF(OFFSET('Water Data'!$F$30,0,10*ROW('Water Data'!F94))="","",OFFSET('Water Data'!$F$30,0,10*ROW('Water Data'!F94)))</f>
        <v/>
      </c>
      <c r="CE100" s="33" t="str">
        <f ca="true">+IF(OFFSET('Water Data'!$G$28,0,10*ROW('Water Data'!G94))="","",OFFSET('Water Data'!$G$28,0,10*ROW('Water Data'!G94)))</f>
        <v/>
      </c>
      <c r="CF100" s="33" t="str">
        <f ca="true">+IF(OFFSET('Water Data'!$G$29,0,10*ROW('Water Data'!G94))="","",OFFSET('Water Data'!$G$29,0,10*ROW('Water Data'!G94)))</f>
        <v/>
      </c>
      <c r="CG100" s="33" t="str">
        <f ca="true">+IF(OFFSET('Water Data'!$G$30,0,10*ROW('Water Data'!G94))="","",OFFSET('Water Data'!$G$30,0,10*ROW('Water Data'!G94)))</f>
        <v/>
      </c>
      <c r="CH100" s="33" t="str">
        <f ca="true">+IF(OFFSET('Water Data'!$H$28,0,10*ROW('Water Data'!H94))="","",OFFSET('Water Data'!$H$28,0,10*ROW('Water Data'!H94)))</f>
        <v/>
      </c>
      <c r="CI100" s="33" t="str">
        <f ca="true">+IF(OFFSET('Water Data'!$H$29,0,10*ROW('Water Data'!H94))="","",OFFSET('Water Data'!$H$29,0,10*ROW('Water Data'!H94)))</f>
        <v/>
      </c>
      <c r="CJ100" s="33" t="str">
        <f ca="true">+IF(OFFSET('Water Data'!$H$30,0,10*ROW('Water Data'!H94))="","",OFFSET('Water Data'!$H$30,0,10*ROW('Water Data'!H94)))</f>
        <v/>
      </c>
      <c r="CK100" s="33" t="str">
        <f ca="true">+IF(OFFSET('Sanitation Data'!$C$29,0,10*ROW('Sanitation Data'!C94))="","",OFFSET('Sanitation Data'!$C$29,0,10*ROW('Sanitation Data'!C94)))</f>
        <v/>
      </c>
      <c r="CL100" s="33" t="str">
        <f ca="true">+IF(OFFSET('Sanitation Data'!$C$30,0,10*ROW('Sanitation Data'!C94))="","",OFFSET('Sanitation Data'!$C$30,0,10*ROW('Sanitation Data'!C94)))</f>
        <v/>
      </c>
      <c r="CM100" s="33" t="str">
        <f ca="true">+IF(OFFSET('Sanitation Data'!$C$31,0,10*ROW('Sanitation Data'!C94))="","",OFFSET('Sanitation Data'!$C$31,0,10*ROW('Sanitation Data'!C94)))</f>
        <v/>
      </c>
      <c r="CN100" s="33" t="str">
        <f ca="true">+IF(OFFSET('Sanitation Data'!$C$32,0,10*ROW('Sanitation Data'!C94))="","",OFFSET('Sanitation Data'!$C$32,0,10*ROW('Sanitation Data'!C94)))</f>
        <v/>
      </c>
      <c r="CO100" s="33" t="str">
        <f ca="true">+IF(OFFSET('Sanitation Data'!$C$33,0,10*ROW('Sanitation Data'!C94))="","",OFFSET('Sanitation Data'!$C$33,0,10*ROW('Sanitation Data'!C94)))</f>
        <v/>
      </c>
      <c r="CP100" s="33" t="str">
        <f ca="true">+IF(OFFSET('Sanitation Data'!$D$29,0,10*ROW('Sanitation Data'!D94))="","",OFFSET('Sanitation Data'!$D$29,0,10*ROW('Sanitation Data'!D94)))</f>
        <v/>
      </c>
      <c r="CQ100" s="33" t="str">
        <f ca="true">+IF(OFFSET('Sanitation Data'!$D$30,0,10*ROW('Sanitation Data'!D94))="","",OFFSET('Sanitation Data'!$D$30,0,10*ROW('Sanitation Data'!D94)))</f>
        <v/>
      </c>
      <c r="CR100" s="33" t="str">
        <f ca="true">+IF(OFFSET('Sanitation Data'!$D$31,0,10*ROW('Sanitation Data'!D94))="","",OFFSET('Sanitation Data'!$D$31,0,10*ROW('Sanitation Data'!D94)))</f>
        <v/>
      </c>
      <c r="CS100" s="33" t="str">
        <f ca="true">+IF(OFFSET('Sanitation Data'!$D$32,0,10*ROW('Sanitation Data'!D94))="","",OFFSET('Sanitation Data'!$D$32,0,10*ROW('Sanitation Data'!D94)))</f>
        <v/>
      </c>
      <c r="CT100" s="33" t="str">
        <f ca="true">+IF(OFFSET('Sanitation Data'!$D$33,0,10*ROW('Sanitation Data'!D94))="","",OFFSET('Sanitation Data'!$D$33,0,10*ROW('Sanitation Data'!D94)))</f>
        <v/>
      </c>
      <c r="CU100" s="33" t="str">
        <f ca="true">+IF(OFFSET('Sanitation Data'!$E$29,0,10*ROW('Sanitation Data'!E94))="","",OFFSET('Sanitation Data'!$E$29,0,10*ROW('Sanitation Data'!E94)))</f>
        <v/>
      </c>
      <c r="CV100" s="33" t="str">
        <f ca="true">+IF(OFFSET('Sanitation Data'!$E$30,0,10*ROW('Sanitation Data'!E94))="","",OFFSET('Sanitation Data'!$E$30,0,10*ROW('Sanitation Data'!E94)))</f>
        <v/>
      </c>
      <c r="CW100" s="33" t="str">
        <f ca="true">+IF(OFFSET('Sanitation Data'!$E$31,0,10*ROW('Sanitation Data'!E94))="","",OFFSET('Sanitation Data'!$E$31,0,10*ROW('Sanitation Data'!E94)))</f>
        <v/>
      </c>
      <c r="CX100" s="33" t="str">
        <f ca="true">+IF(OFFSET('Sanitation Data'!$E$32,0,10*ROW('Sanitation Data'!E94))="","",OFFSET('Sanitation Data'!$E$32,0,10*ROW('Sanitation Data'!E94)))</f>
        <v/>
      </c>
      <c r="CY100" s="33" t="str">
        <f ca="true">+IF(OFFSET('Sanitation Data'!$E$33,0,10*ROW('Sanitation Data'!E94))="","",OFFSET('Sanitation Data'!$E$33,0,10*ROW('Sanitation Data'!E94)))</f>
        <v/>
      </c>
      <c r="CZ100" s="33" t="str">
        <f ca="true">+IF(OFFSET('Sanitation Data'!$F$29,0,10*ROW('Sanitation Data'!F94))="","",OFFSET('Sanitation Data'!$F$29,0,10*ROW('Sanitation Data'!F94)))</f>
        <v/>
      </c>
      <c r="DA100" s="33" t="str">
        <f ca="true">+IF(OFFSET('Sanitation Data'!$F$30,0,10*ROW('Sanitation Data'!F94))="","",OFFSET('Sanitation Data'!$F$30,0,10*ROW('Sanitation Data'!F94)))</f>
        <v/>
      </c>
      <c r="DB100" s="33" t="str">
        <f ca="true">+IF(OFFSET('Sanitation Data'!$F$31,0,10*ROW('Sanitation Data'!F94))="","",OFFSET('Sanitation Data'!$F$31,0,10*ROW('Sanitation Data'!F94)))</f>
        <v/>
      </c>
      <c r="DC100" s="33" t="str">
        <f ca="true">+IF(OFFSET('Sanitation Data'!$F$32,0,10*ROW('Sanitation Data'!F94))="","",OFFSET('Sanitation Data'!$F$32,0,10*ROW('Sanitation Data'!F94)))</f>
        <v/>
      </c>
      <c r="DD100" s="33" t="str">
        <f ca="true">+IF(OFFSET('Sanitation Data'!$F$33,0,10*ROW('Sanitation Data'!F94))="","",OFFSET('Sanitation Data'!$F$33,0,10*ROW('Sanitation Data'!F94)))</f>
        <v/>
      </c>
      <c r="DE100" s="33" t="str">
        <f ca="true">+IF(OFFSET('Sanitation Data'!$G$29,0,10*ROW('Sanitation Data'!G94))="","",OFFSET('Sanitation Data'!$G$29,0,10*ROW('Sanitation Data'!G94)))</f>
        <v/>
      </c>
      <c r="DF100" s="33" t="str">
        <f ca="true">+IF(OFFSET('Sanitation Data'!$G$30,0,10*ROW('Sanitation Data'!G94))="","",OFFSET('Sanitation Data'!$G$30,0,10*ROW('Sanitation Data'!G94)))</f>
        <v/>
      </c>
      <c r="DG100" s="33" t="str">
        <f ca="true">+IF(OFFSET('Sanitation Data'!$G$31,0,10*ROW('Sanitation Data'!G94))="","",OFFSET('Sanitation Data'!$G$31,0,10*ROW('Sanitation Data'!G94)))</f>
        <v/>
      </c>
      <c r="DH100" s="33" t="str">
        <f ca="true">+IF(OFFSET('Sanitation Data'!$G$32,0,10*ROW('Sanitation Data'!G94))="","",OFFSET('Sanitation Data'!$G$32,0,10*ROW('Sanitation Data'!G94)))</f>
        <v/>
      </c>
      <c r="DI100" s="33" t="str">
        <f ca="true">+IF(OFFSET('Sanitation Data'!$G$33,0,10*ROW('Sanitation Data'!G94))="","",OFFSET('Sanitation Data'!$G$33,0,10*ROW('Sanitation Data'!G94)))</f>
        <v/>
      </c>
      <c r="DJ100" s="33" t="str">
        <f ca="true">+IF(OFFSET('Sanitation Data'!$H$29,0,10*ROW('Sanitation Data'!H94))="","",OFFSET('Sanitation Data'!$H$29,0,10*ROW('Sanitation Data'!H94)))</f>
        <v/>
      </c>
      <c r="DK100" s="33" t="str">
        <f ca="true">+IF(OFFSET('Sanitation Data'!$H$30,0,10*ROW('Sanitation Data'!H94))="","",OFFSET('Sanitation Data'!$H$30,0,10*ROW('Sanitation Data'!H94)))</f>
        <v/>
      </c>
      <c r="DL100" s="33" t="str">
        <f ca="true">+IF(OFFSET('Sanitation Data'!$H$31,0,10*ROW('Sanitation Data'!H94))="","",OFFSET('Sanitation Data'!$H$31,0,10*ROW('Sanitation Data'!H94)))</f>
        <v/>
      </c>
      <c r="DM100" s="33" t="str">
        <f ca="true">+IF(OFFSET('Sanitation Data'!$H$32,0,10*ROW('Sanitation Data'!H94))="","",OFFSET('Sanitation Data'!$H$32,0,10*ROW('Sanitation Data'!H94)))</f>
        <v/>
      </c>
      <c r="DN100" s="33" t="str">
        <f ca="true">+IF(OFFSET('Sanitation Data'!$H$33,0,10*ROW('Sanitation Data'!H94))="","",OFFSET('Sanitation Data'!$H$33,0,10*ROW('Sanitation Data'!H94)))</f>
        <v/>
      </c>
      <c r="DO100" s="33" t="str">
        <f ca="true">+IF(OFFSET('Hygiene Data'!$C$12,0,10*ROW('Hygiene Data'!C94))="","",OFFSET('Hygiene Data'!$C$12,0,10*ROW('Hygiene Data'!C94)))</f>
        <v/>
      </c>
      <c r="DP100" s="33" t="str">
        <f ca="true">+IF(OFFSET('Hygiene Data'!$C$13,0,10*ROW('Hygiene Data'!C94))="","",OFFSET('Hygiene Data'!$C$13,0,10*ROW('Hygiene Data'!C94)))</f>
        <v/>
      </c>
      <c r="DQ100" s="33" t="str">
        <f ca="true">+IF(OFFSET('Hygiene Data'!$C$14,0,10*ROW('Hygiene Data'!C94))="","",OFFSET('Hygiene Data'!$C$14,0,10*ROW('Hygiene Data'!C94)))</f>
        <v/>
      </c>
      <c r="DR100" s="33" t="str">
        <f ca="true">+IF(OFFSET('Hygiene Data'!$D$12,0,10*ROW('Hygiene Data'!D94))="","",OFFSET('Hygiene Data'!$D$12,0,10*ROW('Hygiene Data'!D94)))</f>
        <v/>
      </c>
      <c r="DS100" s="33" t="str">
        <f ca="true">+IF(OFFSET('Hygiene Data'!$D$13,0,10*ROW('Hygiene Data'!D94))="","",OFFSET('Hygiene Data'!$D$13,0,10*ROW('Hygiene Data'!D94)))</f>
        <v/>
      </c>
      <c r="DT100" s="33" t="str">
        <f ca="true">+IF(OFFSET('Hygiene Data'!$D$14,0,10*ROW('Hygiene Data'!D94))="","",OFFSET('Hygiene Data'!$D$14,0,10*ROW('Hygiene Data'!D94)))</f>
        <v/>
      </c>
      <c r="DU100" s="33" t="str">
        <f ca="true">+IF(OFFSET('Hygiene Data'!$E$12,0,10*ROW('Hygiene Data'!E94))="","",OFFSET('Hygiene Data'!$E$12,0,10*ROW('Hygiene Data'!E94)))</f>
        <v/>
      </c>
      <c r="DV100" s="33" t="str">
        <f ca="true">+IF(OFFSET('Hygiene Data'!$E$13,0,10*ROW('Hygiene Data'!E94))="","",OFFSET('Hygiene Data'!$E$13,0,10*ROW('Hygiene Data'!E94)))</f>
        <v/>
      </c>
      <c r="DW100" s="33" t="str">
        <f ca="true">+IF(OFFSET('Hygiene Data'!$E$14,0,10*ROW('Hygiene Data'!E94))="","",OFFSET('Hygiene Data'!$E$14,0,10*ROW('Hygiene Data'!E94)))</f>
        <v/>
      </c>
      <c r="DX100" s="33" t="str">
        <f ca="true">+IF(OFFSET('Hygiene Data'!$F$12,0,10*ROW('Hygiene Data'!F94))="","",OFFSET('Hygiene Data'!$F$12,0,10*ROW('Hygiene Data'!F94)))</f>
        <v/>
      </c>
      <c r="DY100" s="33" t="str">
        <f ca="true">+IF(OFFSET('Hygiene Data'!$F$13,0,10*ROW('Hygiene Data'!F94))="","",OFFSET('Hygiene Data'!$F$13,0,10*ROW('Hygiene Data'!F94)))</f>
        <v/>
      </c>
      <c r="DZ100" s="33" t="str">
        <f ca="true">+IF(OFFSET('Hygiene Data'!$F$14,0,10*ROW('Hygiene Data'!F94))="","",OFFSET('Hygiene Data'!$F$14,0,10*ROW('Hygiene Data'!F94)))</f>
        <v/>
      </c>
      <c r="EA100" s="33" t="str">
        <f ca="true">+IF(OFFSET('Hygiene Data'!$G$12,0,10*ROW('Hygiene Data'!G94))="","",OFFSET('Hygiene Data'!$G$12,0,10*ROW('Hygiene Data'!G94)))</f>
        <v/>
      </c>
      <c r="EB100" s="33" t="str">
        <f ca="true">+IF(OFFSET('Hygiene Data'!$G$13,0,10*ROW('Hygiene Data'!G94))="","",OFFSET('Hygiene Data'!$G$13,0,10*ROW('Hygiene Data'!G94)))</f>
        <v/>
      </c>
      <c r="EC100" s="33" t="str">
        <f ca="true">+IF(OFFSET('Hygiene Data'!$G$14,0,10*ROW('Hygiene Data'!G94))="","",OFFSET('Hygiene Data'!$G$14,0,10*ROW('Hygiene Data'!G94)))</f>
        <v/>
      </c>
      <c r="ED100" s="33" t="str">
        <f ca="true">+IF(OFFSET('Hygiene Data'!$H$12,0,10*ROW('Hygiene Data'!H94))="","",OFFSET('Hygiene Data'!$H$12,0,10*ROW('Hygiene Data'!H94)))</f>
        <v/>
      </c>
      <c r="EE100" s="33" t="str">
        <f ca="true">+IF(OFFSET('Hygiene Data'!$H$13,0,10*ROW('Hygiene Data'!H94))="","",OFFSET('Hygiene Data'!$H$13,0,10*ROW('Hygiene Data'!H94)))</f>
        <v/>
      </c>
      <c r="EF100" s="33" t="str">
        <f ca="true">+IF(OFFSET('Hygiene Data'!$H$14,0,10*ROW('Hygiene Data'!H94))="","",OFFSET('Hygiene Data'!$H$14,0,10*ROW('Hygiene Data'!H94)))</f>
        <v/>
      </c>
    </row>
    <row r="101" x14ac:dyDescent="0.2">
      <c r="A101" s="56" t="str">
        <f ca="true">+IF(OFFSET('Water Data'!$B$1,0,10*ROW('Water Data'!B98))="","",OFFSET('Water Data'!$B$1,0,10*ROW('Water Data'!B98)))</f>
        <v/>
      </c>
      <c r="B101" s="56" t="str">
        <f ca="true">+IF(OFFSET('Water Data'!$A$3,0,10*ROW('Water Data'!A98))="","",OFFSET('Water Data'!$A$3,0,10*ROW('Water Data'!A98)))</f>
        <v/>
      </c>
      <c r="C101" s="56" t="str">
        <f ca="true">+IF(OFFSET('Water Data'!$C$3,0,10*ROW('Water Data'!C98))="","",OFFSET('Water Data'!$C$3,0,10*ROW('Water Data'!C98)))</f>
        <v/>
      </c>
      <c r="D101" s="244"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4"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4"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4"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4"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4"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4"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4"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4"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4"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4"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4"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4"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4"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4"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4"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4"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4"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5"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5"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5"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5"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5"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5"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5"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5"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5"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5"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5"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5"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5"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5"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5"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5"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5"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5"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5"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5"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5"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5"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5"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5"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5"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5"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5"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5"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5"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5"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6"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6"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6"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6"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6"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6"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6"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6"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6"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6"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6"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6"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6"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6"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6"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6"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6"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6"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3" t="str">
        <f ca="true">+IF(OFFSET('Water Data'!$C$28,0,10*ROW('Water Data'!C95))="","",OFFSET('Water Data'!$C$28,0,10*ROW('Water Data'!C95)))</f>
        <v/>
      </c>
      <c r="BT101" s="33" t="str">
        <f ca="true">+IF(OFFSET('Water Data'!$C$29,0,10*ROW('Water Data'!C95))="","",OFFSET('Water Data'!$C$29,0,10*ROW('Water Data'!C95)))</f>
        <v/>
      </c>
      <c r="BU101" s="33" t="str">
        <f ca="true">+IF(OFFSET('Water Data'!$C$30,0,10*ROW('Water Data'!C95))="","",OFFSET('Water Data'!$C$30,0,10*ROW('Water Data'!C95)))</f>
        <v/>
      </c>
      <c r="BV101" s="33" t="str">
        <f ca="true">+IF(OFFSET('Water Data'!$D$28,0,10*ROW('Water Data'!D95))="","",OFFSET('Water Data'!$D$28,0,10*ROW('Water Data'!D95)))</f>
        <v/>
      </c>
      <c r="BW101" s="33" t="str">
        <f ca="true">+IF(OFFSET('Water Data'!$D$29,0,10*ROW('Water Data'!D95))="","",OFFSET('Water Data'!$D$29,0,10*ROW('Water Data'!D95)))</f>
        <v/>
      </c>
      <c r="BX101" s="33" t="str">
        <f ca="true">+IF(OFFSET('Water Data'!$D$30,0,10*ROW('Water Data'!D95))="","",OFFSET('Water Data'!$D$30,0,10*ROW('Water Data'!D95)))</f>
        <v/>
      </c>
      <c r="BY101" s="33" t="str">
        <f ca="true">+IF(OFFSET('Water Data'!$E$28,0,10*ROW('Water Data'!E95))="","",OFFSET('Water Data'!$E$28,0,10*ROW('Water Data'!E95)))</f>
        <v/>
      </c>
      <c r="BZ101" s="33" t="str">
        <f ca="true">+IF(OFFSET('Water Data'!$E$29,0,10*ROW('Water Data'!E95))="","",OFFSET('Water Data'!$E$29,0,10*ROW('Water Data'!E95)))</f>
        <v/>
      </c>
      <c r="CA101" s="33" t="str">
        <f ca="true">+IF(OFFSET('Water Data'!$E$30,0,10*ROW('Water Data'!E95))="","",OFFSET('Water Data'!$E$30,0,10*ROW('Water Data'!E95)))</f>
        <v/>
      </c>
      <c r="CB101" s="33" t="str">
        <f ca="true">+IF(OFFSET('Water Data'!$F$28,0,10*ROW('Water Data'!F95))="","",OFFSET('Water Data'!$F$28,0,10*ROW('Water Data'!F95)))</f>
        <v/>
      </c>
      <c r="CC101" s="33" t="str">
        <f ca="true">+IF(OFFSET('Water Data'!$F$29,0,10*ROW('Water Data'!F95))="","",OFFSET('Water Data'!$F$29,0,10*ROW('Water Data'!F95)))</f>
        <v/>
      </c>
      <c r="CD101" s="33" t="str">
        <f ca="true">+IF(OFFSET('Water Data'!$F$30,0,10*ROW('Water Data'!F95))="","",OFFSET('Water Data'!$F$30,0,10*ROW('Water Data'!F95)))</f>
        <v/>
      </c>
      <c r="CE101" s="33" t="str">
        <f ca="true">+IF(OFFSET('Water Data'!$G$28,0,10*ROW('Water Data'!G95))="","",OFFSET('Water Data'!$G$28,0,10*ROW('Water Data'!G95)))</f>
        <v/>
      </c>
      <c r="CF101" s="33" t="str">
        <f ca="true">+IF(OFFSET('Water Data'!$G$29,0,10*ROW('Water Data'!G95))="","",OFFSET('Water Data'!$G$29,0,10*ROW('Water Data'!G95)))</f>
        <v/>
      </c>
      <c r="CG101" s="33" t="str">
        <f ca="true">+IF(OFFSET('Water Data'!$G$30,0,10*ROW('Water Data'!G95))="","",OFFSET('Water Data'!$G$30,0,10*ROW('Water Data'!G95)))</f>
        <v/>
      </c>
      <c r="CH101" s="33" t="str">
        <f ca="true">+IF(OFFSET('Water Data'!$H$28,0,10*ROW('Water Data'!H95))="","",OFFSET('Water Data'!$H$28,0,10*ROW('Water Data'!H95)))</f>
        <v/>
      </c>
      <c r="CI101" s="33" t="str">
        <f ca="true">+IF(OFFSET('Water Data'!$H$29,0,10*ROW('Water Data'!H95))="","",OFFSET('Water Data'!$H$29,0,10*ROW('Water Data'!H95)))</f>
        <v/>
      </c>
      <c r="CJ101" s="33" t="str">
        <f ca="true">+IF(OFFSET('Water Data'!$H$30,0,10*ROW('Water Data'!H95))="","",OFFSET('Water Data'!$H$30,0,10*ROW('Water Data'!H95)))</f>
        <v/>
      </c>
      <c r="CK101" s="33" t="str">
        <f ca="true">+IF(OFFSET('Sanitation Data'!$C$29,0,10*ROW('Sanitation Data'!C95))="","",OFFSET('Sanitation Data'!$C$29,0,10*ROW('Sanitation Data'!C95)))</f>
        <v/>
      </c>
      <c r="CL101" s="33" t="str">
        <f ca="true">+IF(OFFSET('Sanitation Data'!$C$30,0,10*ROW('Sanitation Data'!C95))="","",OFFSET('Sanitation Data'!$C$30,0,10*ROW('Sanitation Data'!C95)))</f>
        <v/>
      </c>
      <c r="CM101" s="33" t="str">
        <f ca="true">+IF(OFFSET('Sanitation Data'!$C$31,0,10*ROW('Sanitation Data'!C95))="","",OFFSET('Sanitation Data'!$C$31,0,10*ROW('Sanitation Data'!C95)))</f>
        <v/>
      </c>
      <c r="CN101" s="33" t="str">
        <f ca="true">+IF(OFFSET('Sanitation Data'!$C$32,0,10*ROW('Sanitation Data'!C95))="","",OFFSET('Sanitation Data'!$C$32,0,10*ROW('Sanitation Data'!C95)))</f>
        <v/>
      </c>
      <c r="CO101" s="33" t="str">
        <f ca="true">+IF(OFFSET('Sanitation Data'!$C$33,0,10*ROW('Sanitation Data'!C95))="","",OFFSET('Sanitation Data'!$C$33,0,10*ROW('Sanitation Data'!C95)))</f>
        <v/>
      </c>
      <c r="CP101" s="33" t="str">
        <f ca="true">+IF(OFFSET('Sanitation Data'!$D$29,0,10*ROW('Sanitation Data'!D95))="","",OFFSET('Sanitation Data'!$D$29,0,10*ROW('Sanitation Data'!D95)))</f>
        <v/>
      </c>
      <c r="CQ101" s="33" t="str">
        <f ca="true">+IF(OFFSET('Sanitation Data'!$D$30,0,10*ROW('Sanitation Data'!D95))="","",OFFSET('Sanitation Data'!$D$30,0,10*ROW('Sanitation Data'!D95)))</f>
        <v/>
      </c>
      <c r="CR101" s="33" t="str">
        <f ca="true">+IF(OFFSET('Sanitation Data'!$D$31,0,10*ROW('Sanitation Data'!D95))="","",OFFSET('Sanitation Data'!$D$31,0,10*ROW('Sanitation Data'!D95)))</f>
        <v/>
      </c>
      <c r="CS101" s="33" t="str">
        <f ca="true">+IF(OFFSET('Sanitation Data'!$D$32,0,10*ROW('Sanitation Data'!D95))="","",OFFSET('Sanitation Data'!$D$32,0,10*ROW('Sanitation Data'!D95)))</f>
        <v/>
      </c>
      <c r="CT101" s="33" t="str">
        <f ca="true">+IF(OFFSET('Sanitation Data'!$D$33,0,10*ROW('Sanitation Data'!D95))="","",OFFSET('Sanitation Data'!$D$33,0,10*ROW('Sanitation Data'!D95)))</f>
        <v/>
      </c>
      <c r="CU101" s="33" t="str">
        <f ca="true">+IF(OFFSET('Sanitation Data'!$E$29,0,10*ROW('Sanitation Data'!E95))="","",OFFSET('Sanitation Data'!$E$29,0,10*ROW('Sanitation Data'!E95)))</f>
        <v/>
      </c>
      <c r="CV101" s="33" t="str">
        <f ca="true">+IF(OFFSET('Sanitation Data'!$E$30,0,10*ROW('Sanitation Data'!E95))="","",OFFSET('Sanitation Data'!$E$30,0,10*ROW('Sanitation Data'!E95)))</f>
        <v/>
      </c>
      <c r="CW101" s="33" t="str">
        <f ca="true">+IF(OFFSET('Sanitation Data'!$E$31,0,10*ROW('Sanitation Data'!E95))="","",OFFSET('Sanitation Data'!$E$31,0,10*ROW('Sanitation Data'!E95)))</f>
        <v/>
      </c>
      <c r="CX101" s="33" t="str">
        <f ca="true">+IF(OFFSET('Sanitation Data'!$E$32,0,10*ROW('Sanitation Data'!E95))="","",OFFSET('Sanitation Data'!$E$32,0,10*ROW('Sanitation Data'!E95)))</f>
        <v/>
      </c>
      <c r="CY101" s="33" t="str">
        <f ca="true">+IF(OFFSET('Sanitation Data'!$E$33,0,10*ROW('Sanitation Data'!E95))="","",OFFSET('Sanitation Data'!$E$33,0,10*ROW('Sanitation Data'!E95)))</f>
        <v/>
      </c>
      <c r="CZ101" s="33" t="str">
        <f ca="true">+IF(OFFSET('Sanitation Data'!$F$29,0,10*ROW('Sanitation Data'!F95))="","",OFFSET('Sanitation Data'!$F$29,0,10*ROW('Sanitation Data'!F95)))</f>
        <v/>
      </c>
      <c r="DA101" s="33" t="str">
        <f ca="true">+IF(OFFSET('Sanitation Data'!$F$30,0,10*ROW('Sanitation Data'!F95))="","",OFFSET('Sanitation Data'!$F$30,0,10*ROW('Sanitation Data'!F95)))</f>
        <v/>
      </c>
      <c r="DB101" s="33" t="str">
        <f ca="true">+IF(OFFSET('Sanitation Data'!$F$31,0,10*ROW('Sanitation Data'!F95))="","",OFFSET('Sanitation Data'!$F$31,0,10*ROW('Sanitation Data'!F95)))</f>
        <v/>
      </c>
      <c r="DC101" s="33" t="str">
        <f ca="true">+IF(OFFSET('Sanitation Data'!$F$32,0,10*ROW('Sanitation Data'!F95))="","",OFFSET('Sanitation Data'!$F$32,0,10*ROW('Sanitation Data'!F95)))</f>
        <v/>
      </c>
      <c r="DD101" s="33" t="str">
        <f ca="true">+IF(OFFSET('Sanitation Data'!$F$33,0,10*ROW('Sanitation Data'!F95))="","",OFFSET('Sanitation Data'!$F$33,0,10*ROW('Sanitation Data'!F95)))</f>
        <v/>
      </c>
      <c r="DE101" s="33" t="str">
        <f ca="true">+IF(OFFSET('Sanitation Data'!$G$29,0,10*ROW('Sanitation Data'!G95))="","",OFFSET('Sanitation Data'!$G$29,0,10*ROW('Sanitation Data'!G95)))</f>
        <v/>
      </c>
      <c r="DF101" s="33" t="str">
        <f ca="true">+IF(OFFSET('Sanitation Data'!$G$30,0,10*ROW('Sanitation Data'!G95))="","",OFFSET('Sanitation Data'!$G$30,0,10*ROW('Sanitation Data'!G95)))</f>
        <v/>
      </c>
      <c r="DG101" s="33" t="str">
        <f ca="true">+IF(OFFSET('Sanitation Data'!$G$31,0,10*ROW('Sanitation Data'!G95))="","",OFFSET('Sanitation Data'!$G$31,0,10*ROW('Sanitation Data'!G95)))</f>
        <v/>
      </c>
      <c r="DH101" s="33" t="str">
        <f ca="true">+IF(OFFSET('Sanitation Data'!$G$32,0,10*ROW('Sanitation Data'!G95))="","",OFFSET('Sanitation Data'!$G$32,0,10*ROW('Sanitation Data'!G95)))</f>
        <v/>
      </c>
      <c r="DI101" s="33" t="str">
        <f ca="true">+IF(OFFSET('Sanitation Data'!$G$33,0,10*ROW('Sanitation Data'!G95))="","",OFFSET('Sanitation Data'!$G$33,0,10*ROW('Sanitation Data'!G95)))</f>
        <v/>
      </c>
      <c r="DJ101" s="33" t="str">
        <f ca="true">+IF(OFFSET('Sanitation Data'!$H$29,0,10*ROW('Sanitation Data'!H95))="","",OFFSET('Sanitation Data'!$H$29,0,10*ROW('Sanitation Data'!H95)))</f>
        <v/>
      </c>
      <c r="DK101" s="33" t="str">
        <f ca="true">+IF(OFFSET('Sanitation Data'!$H$30,0,10*ROW('Sanitation Data'!H95))="","",OFFSET('Sanitation Data'!$H$30,0,10*ROW('Sanitation Data'!H95)))</f>
        <v/>
      </c>
      <c r="DL101" s="33" t="str">
        <f ca="true">+IF(OFFSET('Sanitation Data'!$H$31,0,10*ROW('Sanitation Data'!H95))="","",OFFSET('Sanitation Data'!$H$31,0,10*ROW('Sanitation Data'!H95)))</f>
        <v/>
      </c>
      <c r="DM101" s="33" t="str">
        <f ca="true">+IF(OFFSET('Sanitation Data'!$H$32,0,10*ROW('Sanitation Data'!H95))="","",OFFSET('Sanitation Data'!$H$32,0,10*ROW('Sanitation Data'!H95)))</f>
        <v/>
      </c>
      <c r="DN101" s="33" t="str">
        <f ca="true">+IF(OFFSET('Sanitation Data'!$H$33,0,10*ROW('Sanitation Data'!H95))="","",OFFSET('Sanitation Data'!$H$33,0,10*ROW('Sanitation Data'!H95)))</f>
        <v/>
      </c>
      <c r="DO101" s="33" t="str">
        <f ca="true">+IF(OFFSET('Hygiene Data'!$C$12,0,10*ROW('Hygiene Data'!C95))="","",OFFSET('Hygiene Data'!$C$12,0,10*ROW('Hygiene Data'!C95)))</f>
        <v/>
      </c>
      <c r="DP101" s="33" t="str">
        <f ca="true">+IF(OFFSET('Hygiene Data'!$C$13,0,10*ROW('Hygiene Data'!C95))="","",OFFSET('Hygiene Data'!$C$13,0,10*ROW('Hygiene Data'!C95)))</f>
        <v/>
      </c>
      <c r="DQ101" s="33" t="str">
        <f ca="true">+IF(OFFSET('Hygiene Data'!$C$14,0,10*ROW('Hygiene Data'!C95))="","",OFFSET('Hygiene Data'!$C$14,0,10*ROW('Hygiene Data'!C95)))</f>
        <v/>
      </c>
      <c r="DR101" s="33" t="str">
        <f ca="true">+IF(OFFSET('Hygiene Data'!$D$12,0,10*ROW('Hygiene Data'!D95))="","",OFFSET('Hygiene Data'!$D$12,0,10*ROW('Hygiene Data'!D95)))</f>
        <v/>
      </c>
      <c r="DS101" s="33" t="str">
        <f ca="true">+IF(OFFSET('Hygiene Data'!$D$13,0,10*ROW('Hygiene Data'!D95))="","",OFFSET('Hygiene Data'!$D$13,0,10*ROW('Hygiene Data'!D95)))</f>
        <v/>
      </c>
      <c r="DT101" s="33" t="str">
        <f ca="true">+IF(OFFSET('Hygiene Data'!$D$14,0,10*ROW('Hygiene Data'!D95))="","",OFFSET('Hygiene Data'!$D$14,0,10*ROW('Hygiene Data'!D95)))</f>
        <v/>
      </c>
      <c r="DU101" s="33" t="str">
        <f ca="true">+IF(OFFSET('Hygiene Data'!$E$12,0,10*ROW('Hygiene Data'!E95))="","",OFFSET('Hygiene Data'!$E$12,0,10*ROW('Hygiene Data'!E95)))</f>
        <v/>
      </c>
      <c r="DV101" s="33" t="str">
        <f ca="true">+IF(OFFSET('Hygiene Data'!$E$13,0,10*ROW('Hygiene Data'!E95))="","",OFFSET('Hygiene Data'!$E$13,0,10*ROW('Hygiene Data'!E95)))</f>
        <v/>
      </c>
      <c r="DW101" s="33" t="str">
        <f ca="true">+IF(OFFSET('Hygiene Data'!$E$14,0,10*ROW('Hygiene Data'!E95))="","",OFFSET('Hygiene Data'!$E$14,0,10*ROW('Hygiene Data'!E95)))</f>
        <v/>
      </c>
      <c r="DX101" s="33" t="str">
        <f ca="true">+IF(OFFSET('Hygiene Data'!$F$12,0,10*ROW('Hygiene Data'!F95))="","",OFFSET('Hygiene Data'!$F$12,0,10*ROW('Hygiene Data'!F95)))</f>
        <v/>
      </c>
      <c r="DY101" s="33" t="str">
        <f ca="true">+IF(OFFSET('Hygiene Data'!$F$13,0,10*ROW('Hygiene Data'!F95))="","",OFFSET('Hygiene Data'!$F$13,0,10*ROW('Hygiene Data'!F95)))</f>
        <v/>
      </c>
      <c r="DZ101" s="33" t="str">
        <f ca="true">+IF(OFFSET('Hygiene Data'!$F$14,0,10*ROW('Hygiene Data'!F95))="","",OFFSET('Hygiene Data'!$F$14,0,10*ROW('Hygiene Data'!F95)))</f>
        <v/>
      </c>
      <c r="EA101" s="33" t="str">
        <f ca="true">+IF(OFFSET('Hygiene Data'!$G$12,0,10*ROW('Hygiene Data'!G95))="","",OFFSET('Hygiene Data'!$G$12,0,10*ROW('Hygiene Data'!G95)))</f>
        <v/>
      </c>
      <c r="EB101" s="33" t="str">
        <f ca="true">+IF(OFFSET('Hygiene Data'!$G$13,0,10*ROW('Hygiene Data'!G95))="","",OFFSET('Hygiene Data'!$G$13,0,10*ROW('Hygiene Data'!G95)))</f>
        <v/>
      </c>
      <c r="EC101" s="33" t="str">
        <f ca="true">+IF(OFFSET('Hygiene Data'!$G$14,0,10*ROW('Hygiene Data'!G95))="","",OFFSET('Hygiene Data'!$G$14,0,10*ROW('Hygiene Data'!G95)))</f>
        <v/>
      </c>
      <c r="ED101" s="33" t="str">
        <f ca="true">+IF(OFFSET('Hygiene Data'!$H$12,0,10*ROW('Hygiene Data'!H95))="","",OFFSET('Hygiene Data'!$H$12,0,10*ROW('Hygiene Data'!H95)))</f>
        <v/>
      </c>
      <c r="EE101" s="33" t="str">
        <f ca="true">+IF(OFFSET('Hygiene Data'!$H$13,0,10*ROW('Hygiene Data'!H95))="","",OFFSET('Hygiene Data'!$H$13,0,10*ROW('Hygiene Data'!H95)))</f>
        <v/>
      </c>
      <c r="EF101" s="33" t="str">
        <f ca="true">+IF(OFFSET('Hygiene Data'!$H$14,0,10*ROW('Hygiene Data'!H95))="","",OFFSET('Hygiene Data'!$H$14,0,10*ROW('Hygiene Data'!H95)))</f>
        <v/>
      </c>
    </row>
    <row r="102" x14ac:dyDescent="0.2">
      <c r="A102" s="56" t="str">
        <f ca="true">+IF(OFFSET('Water Data'!$B$1,0,10*ROW('Water Data'!B99))="","",OFFSET('Water Data'!$B$1,0,10*ROW('Water Data'!B99)))</f>
        <v/>
      </c>
      <c r="B102" s="56" t="str">
        <f ca="true">+IF(OFFSET('Water Data'!$A$3,0,10*ROW('Water Data'!A99))="","",OFFSET('Water Data'!$A$3,0,10*ROW('Water Data'!A99)))</f>
        <v/>
      </c>
      <c r="C102" s="56" t="str">
        <f ca="true">+IF(OFFSET('Water Data'!$C$3,0,10*ROW('Water Data'!C99))="","",OFFSET('Water Data'!$C$3,0,10*ROW('Water Data'!C99)))</f>
        <v/>
      </c>
      <c r="D102" s="244"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4"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4"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4"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4"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4"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4"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4"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4"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4"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4"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4"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4"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4"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4"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4"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4"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4"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5"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5"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5"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5"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5"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5"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5"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5"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5"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5"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5"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5"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5"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5"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5"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5"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5"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5"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5"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5"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5"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5"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5"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5"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5"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5"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5"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5"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5"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5"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6"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6"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6"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6"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6"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6"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6"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6"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6"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6"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6"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6"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6"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6"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6"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6"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6"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6"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3" t="str">
        <f ca="true">+IF(OFFSET('Water Data'!$C$28,0,10*ROW('Water Data'!C96))="","",OFFSET('Water Data'!$C$28,0,10*ROW('Water Data'!C96)))</f>
        <v/>
      </c>
      <c r="BT102" s="33" t="str">
        <f ca="true">+IF(OFFSET('Water Data'!$C$29,0,10*ROW('Water Data'!C96))="","",OFFSET('Water Data'!$C$29,0,10*ROW('Water Data'!C96)))</f>
        <v/>
      </c>
      <c r="BU102" s="33" t="str">
        <f ca="true">+IF(OFFSET('Water Data'!$C$30,0,10*ROW('Water Data'!C96))="","",OFFSET('Water Data'!$C$30,0,10*ROW('Water Data'!C96)))</f>
        <v/>
      </c>
      <c r="BV102" s="33" t="str">
        <f ca="true">+IF(OFFSET('Water Data'!$D$28,0,10*ROW('Water Data'!D96))="","",OFFSET('Water Data'!$D$28,0,10*ROW('Water Data'!D96)))</f>
        <v/>
      </c>
      <c r="BW102" s="33" t="str">
        <f ca="true">+IF(OFFSET('Water Data'!$D$29,0,10*ROW('Water Data'!D96))="","",OFFSET('Water Data'!$D$29,0,10*ROW('Water Data'!D96)))</f>
        <v/>
      </c>
      <c r="BX102" s="33" t="str">
        <f ca="true">+IF(OFFSET('Water Data'!$D$30,0,10*ROW('Water Data'!D96))="","",OFFSET('Water Data'!$D$30,0,10*ROW('Water Data'!D96)))</f>
        <v/>
      </c>
      <c r="BY102" s="33" t="str">
        <f ca="true">+IF(OFFSET('Water Data'!$E$28,0,10*ROW('Water Data'!E96))="","",OFFSET('Water Data'!$E$28,0,10*ROW('Water Data'!E96)))</f>
        <v/>
      </c>
      <c r="BZ102" s="33" t="str">
        <f ca="true">+IF(OFFSET('Water Data'!$E$29,0,10*ROW('Water Data'!E96))="","",OFFSET('Water Data'!$E$29,0,10*ROW('Water Data'!E96)))</f>
        <v/>
      </c>
      <c r="CA102" s="33" t="str">
        <f ca="true">+IF(OFFSET('Water Data'!$E$30,0,10*ROW('Water Data'!E96))="","",OFFSET('Water Data'!$E$30,0,10*ROW('Water Data'!E96)))</f>
        <v/>
      </c>
      <c r="CB102" s="33" t="str">
        <f ca="true">+IF(OFFSET('Water Data'!$F$28,0,10*ROW('Water Data'!F96))="","",OFFSET('Water Data'!$F$28,0,10*ROW('Water Data'!F96)))</f>
        <v/>
      </c>
      <c r="CC102" s="33" t="str">
        <f ca="true">+IF(OFFSET('Water Data'!$F$29,0,10*ROW('Water Data'!F96))="","",OFFSET('Water Data'!$F$29,0,10*ROW('Water Data'!F96)))</f>
        <v/>
      </c>
      <c r="CD102" s="33" t="str">
        <f ca="true">+IF(OFFSET('Water Data'!$F$30,0,10*ROW('Water Data'!F96))="","",OFFSET('Water Data'!$F$30,0,10*ROW('Water Data'!F96)))</f>
        <v/>
      </c>
      <c r="CE102" s="33" t="str">
        <f ca="true">+IF(OFFSET('Water Data'!$G$28,0,10*ROW('Water Data'!G96))="","",OFFSET('Water Data'!$G$28,0,10*ROW('Water Data'!G96)))</f>
        <v/>
      </c>
      <c r="CF102" s="33" t="str">
        <f ca="true">+IF(OFFSET('Water Data'!$G$29,0,10*ROW('Water Data'!G96))="","",OFFSET('Water Data'!$G$29,0,10*ROW('Water Data'!G96)))</f>
        <v/>
      </c>
      <c r="CG102" s="33" t="str">
        <f ca="true">+IF(OFFSET('Water Data'!$G$30,0,10*ROW('Water Data'!G96))="","",OFFSET('Water Data'!$G$30,0,10*ROW('Water Data'!G96)))</f>
        <v/>
      </c>
      <c r="CH102" s="33" t="str">
        <f ca="true">+IF(OFFSET('Water Data'!$H$28,0,10*ROW('Water Data'!H96))="","",OFFSET('Water Data'!$H$28,0,10*ROW('Water Data'!H96)))</f>
        <v/>
      </c>
      <c r="CI102" s="33" t="str">
        <f ca="true">+IF(OFFSET('Water Data'!$H$29,0,10*ROW('Water Data'!H96))="","",OFFSET('Water Data'!$H$29,0,10*ROW('Water Data'!H96)))</f>
        <v/>
      </c>
      <c r="CJ102" s="33" t="str">
        <f ca="true">+IF(OFFSET('Water Data'!$H$30,0,10*ROW('Water Data'!H96))="","",OFFSET('Water Data'!$H$30,0,10*ROW('Water Data'!H96)))</f>
        <v/>
      </c>
      <c r="CK102" s="33" t="str">
        <f ca="true">+IF(OFFSET('Sanitation Data'!$C$29,0,10*ROW('Sanitation Data'!C96))="","",OFFSET('Sanitation Data'!$C$29,0,10*ROW('Sanitation Data'!C96)))</f>
        <v/>
      </c>
      <c r="CL102" s="33" t="str">
        <f ca="true">+IF(OFFSET('Sanitation Data'!$C$30,0,10*ROW('Sanitation Data'!C96))="","",OFFSET('Sanitation Data'!$C$30,0,10*ROW('Sanitation Data'!C96)))</f>
        <v/>
      </c>
      <c r="CM102" s="33" t="str">
        <f ca="true">+IF(OFFSET('Sanitation Data'!$C$31,0,10*ROW('Sanitation Data'!C96))="","",OFFSET('Sanitation Data'!$C$31,0,10*ROW('Sanitation Data'!C96)))</f>
        <v/>
      </c>
      <c r="CN102" s="33" t="str">
        <f ca="true">+IF(OFFSET('Sanitation Data'!$C$32,0,10*ROW('Sanitation Data'!C96))="","",OFFSET('Sanitation Data'!$C$32,0,10*ROW('Sanitation Data'!C96)))</f>
        <v/>
      </c>
      <c r="CO102" s="33" t="str">
        <f ca="true">+IF(OFFSET('Sanitation Data'!$C$33,0,10*ROW('Sanitation Data'!C96))="","",OFFSET('Sanitation Data'!$C$33,0,10*ROW('Sanitation Data'!C96)))</f>
        <v/>
      </c>
      <c r="CP102" s="33" t="str">
        <f ca="true">+IF(OFFSET('Sanitation Data'!$D$29,0,10*ROW('Sanitation Data'!D96))="","",OFFSET('Sanitation Data'!$D$29,0,10*ROW('Sanitation Data'!D96)))</f>
        <v/>
      </c>
      <c r="CQ102" s="33" t="str">
        <f ca="true">+IF(OFFSET('Sanitation Data'!$D$30,0,10*ROW('Sanitation Data'!D96))="","",OFFSET('Sanitation Data'!$D$30,0,10*ROW('Sanitation Data'!D96)))</f>
        <v/>
      </c>
      <c r="CR102" s="33" t="str">
        <f ca="true">+IF(OFFSET('Sanitation Data'!$D$31,0,10*ROW('Sanitation Data'!D96))="","",OFFSET('Sanitation Data'!$D$31,0,10*ROW('Sanitation Data'!D96)))</f>
        <v/>
      </c>
      <c r="CS102" s="33" t="str">
        <f ca="true">+IF(OFFSET('Sanitation Data'!$D$32,0,10*ROW('Sanitation Data'!D96))="","",OFFSET('Sanitation Data'!$D$32,0,10*ROW('Sanitation Data'!D96)))</f>
        <v/>
      </c>
      <c r="CT102" s="33" t="str">
        <f ca="true">+IF(OFFSET('Sanitation Data'!$D$33,0,10*ROW('Sanitation Data'!D96))="","",OFFSET('Sanitation Data'!$D$33,0,10*ROW('Sanitation Data'!D96)))</f>
        <v/>
      </c>
      <c r="CU102" s="33" t="str">
        <f ca="true">+IF(OFFSET('Sanitation Data'!$E$29,0,10*ROW('Sanitation Data'!E96))="","",OFFSET('Sanitation Data'!$E$29,0,10*ROW('Sanitation Data'!E96)))</f>
        <v/>
      </c>
      <c r="CV102" s="33" t="str">
        <f ca="true">+IF(OFFSET('Sanitation Data'!$E$30,0,10*ROW('Sanitation Data'!E96))="","",OFFSET('Sanitation Data'!$E$30,0,10*ROW('Sanitation Data'!E96)))</f>
        <v/>
      </c>
      <c r="CW102" s="33" t="str">
        <f ca="true">+IF(OFFSET('Sanitation Data'!$E$31,0,10*ROW('Sanitation Data'!E96))="","",OFFSET('Sanitation Data'!$E$31,0,10*ROW('Sanitation Data'!E96)))</f>
        <v/>
      </c>
      <c r="CX102" s="33" t="str">
        <f ca="true">+IF(OFFSET('Sanitation Data'!$E$32,0,10*ROW('Sanitation Data'!E96))="","",OFFSET('Sanitation Data'!$E$32,0,10*ROW('Sanitation Data'!E96)))</f>
        <v/>
      </c>
      <c r="CY102" s="33" t="str">
        <f ca="true">+IF(OFFSET('Sanitation Data'!$E$33,0,10*ROW('Sanitation Data'!E96))="","",OFFSET('Sanitation Data'!$E$33,0,10*ROW('Sanitation Data'!E96)))</f>
        <v/>
      </c>
      <c r="CZ102" s="33" t="str">
        <f ca="true">+IF(OFFSET('Sanitation Data'!$F$29,0,10*ROW('Sanitation Data'!F96))="","",OFFSET('Sanitation Data'!$F$29,0,10*ROW('Sanitation Data'!F96)))</f>
        <v/>
      </c>
      <c r="DA102" s="33" t="str">
        <f ca="true">+IF(OFFSET('Sanitation Data'!$F$30,0,10*ROW('Sanitation Data'!F96))="","",OFFSET('Sanitation Data'!$F$30,0,10*ROW('Sanitation Data'!F96)))</f>
        <v/>
      </c>
      <c r="DB102" s="33" t="str">
        <f ca="true">+IF(OFFSET('Sanitation Data'!$F$31,0,10*ROW('Sanitation Data'!F96))="","",OFFSET('Sanitation Data'!$F$31,0,10*ROW('Sanitation Data'!F96)))</f>
        <v/>
      </c>
      <c r="DC102" s="33" t="str">
        <f ca="true">+IF(OFFSET('Sanitation Data'!$F$32,0,10*ROW('Sanitation Data'!F96))="","",OFFSET('Sanitation Data'!$F$32,0,10*ROW('Sanitation Data'!F96)))</f>
        <v/>
      </c>
      <c r="DD102" s="33" t="str">
        <f ca="true">+IF(OFFSET('Sanitation Data'!$F$33,0,10*ROW('Sanitation Data'!F96))="","",OFFSET('Sanitation Data'!$F$33,0,10*ROW('Sanitation Data'!F96)))</f>
        <v/>
      </c>
      <c r="DE102" s="33" t="str">
        <f ca="true">+IF(OFFSET('Sanitation Data'!$G$29,0,10*ROW('Sanitation Data'!G96))="","",OFFSET('Sanitation Data'!$G$29,0,10*ROW('Sanitation Data'!G96)))</f>
        <v/>
      </c>
      <c r="DF102" s="33" t="str">
        <f ca="true">+IF(OFFSET('Sanitation Data'!$G$30,0,10*ROW('Sanitation Data'!G96))="","",OFFSET('Sanitation Data'!$G$30,0,10*ROW('Sanitation Data'!G96)))</f>
        <v/>
      </c>
      <c r="DG102" s="33" t="str">
        <f ca="true">+IF(OFFSET('Sanitation Data'!$G$31,0,10*ROW('Sanitation Data'!G96))="","",OFFSET('Sanitation Data'!$G$31,0,10*ROW('Sanitation Data'!G96)))</f>
        <v/>
      </c>
      <c r="DH102" s="33" t="str">
        <f ca="true">+IF(OFFSET('Sanitation Data'!$G$32,0,10*ROW('Sanitation Data'!G96))="","",OFFSET('Sanitation Data'!$G$32,0,10*ROW('Sanitation Data'!G96)))</f>
        <v/>
      </c>
      <c r="DI102" s="33" t="str">
        <f ca="true">+IF(OFFSET('Sanitation Data'!$G$33,0,10*ROW('Sanitation Data'!G96))="","",OFFSET('Sanitation Data'!$G$33,0,10*ROW('Sanitation Data'!G96)))</f>
        <v/>
      </c>
      <c r="DJ102" s="33" t="str">
        <f ca="true">+IF(OFFSET('Sanitation Data'!$H$29,0,10*ROW('Sanitation Data'!H96))="","",OFFSET('Sanitation Data'!$H$29,0,10*ROW('Sanitation Data'!H96)))</f>
        <v/>
      </c>
      <c r="DK102" s="33" t="str">
        <f ca="true">+IF(OFFSET('Sanitation Data'!$H$30,0,10*ROW('Sanitation Data'!H96))="","",OFFSET('Sanitation Data'!$H$30,0,10*ROW('Sanitation Data'!H96)))</f>
        <v/>
      </c>
      <c r="DL102" s="33" t="str">
        <f ca="true">+IF(OFFSET('Sanitation Data'!$H$31,0,10*ROW('Sanitation Data'!H96))="","",OFFSET('Sanitation Data'!$H$31,0,10*ROW('Sanitation Data'!H96)))</f>
        <v/>
      </c>
      <c r="DM102" s="33" t="str">
        <f ca="true">+IF(OFFSET('Sanitation Data'!$H$32,0,10*ROW('Sanitation Data'!H96))="","",OFFSET('Sanitation Data'!$H$32,0,10*ROW('Sanitation Data'!H96)))</f>
        <v/>
      </c>
      <c r="DN102" s="33" t="str">
        <f ca="true">+IF(OFFSET('Sanitation Data'!$H$33,0,10*ROW('Sanitation Data'!H96))="","",OFFSET('Sanitation Data'!$H$33,0,10*ROW('Sanitation Data'!H96)))</f>
        <v/>
      </c>
      <c r="DO102" s="33" t="str">
        <f ca="true">+IF(OFFSET('Hygiene Data'!$C$12,0,10*ROW('Hygiene Data'!C96))="","",OFFSET('Hygiene Data'!$C$12,0,10*ROW('Hygiene Data'!C96)))</f>
        <v/>
      </c>
      <c r="DP102" s="33" t="str">
        <f ca="true">+IF(OFFSET('Hygiene Data'!$C$13,0,10*ROW('Hygiene Data'!C96))="","",OFFSET('Hygiene Data'!$C$13,0,10*ROW('Hygiene Data'!C96)))</f>
        <v/>
      </c>
      <c r="DQ102" s="33" t="str">
        <f ca="true">+IF(OFFSET('Hygiene Data'!$C$14,0,10*ROW('Hygiene Data'!C96))="","",OFFSET('Hygiene Data'!$C$14,0,10*ROW('Hygiene Data'!C96)))</f>
        <v/>
      </c>
      <c r="DR102" s="33" t="str">
        <f ca="true">+IF(OFFSET('Hygiene Data'!$D$12,0,10*ROW('Hygiene Data'!D96))="","",OFFSET('Hygiene Data'!$D$12,0,10*ROW('Hygiene Data'!D96)))</f>
        <v/>
      </c>
      <c r="DS102" s="33" t="str">
        <f ca="true">+IF(OFFSET('Hygiene Data'!$D$13,0,10*ROW('Hygiene Data'!D96))="","",OFFSET('Hygiene Data'!$D$13,0,10*ROW('Hygiene Data'!D96)))</f>
        <v/>
      </c>
      <c r="DT102" s="33" t="str">
        <f ca="true">+IF(OFFSET('Hygiene Data'!$D$14,0,10*ROW('Hygiene Data'!D96))="","",OFFSET('Hygiene Data'!$D$14,0,10*ROW('Hygiene Data'!D96)))</f>
        <v/>
      </c>
      <c r="DU102" s="33" t="str">
        <f ca="true">+IF(OFFSET('Hygiene Data'!$E$12,0,10*ROW('Hygiene Data'!E96))="","",OFFSET('Hygiene Data'!$E$12,0,10*ROW('Hygiene Data'!E96)))</f>
        <v/>
      </c>
      <c r="DV102" s="33" t="str">
        <f ca="true">+IF(OFFSET('Hygiene Data'!$E$13,0,10*ROW('Hygiene Data'!E96))="","",OFFSET('Hygiene Data'!$E$13,0,10*ROW('Hygiene Data'!E96)))</f>
        <v/>
      </c>
      <c r="DW102" s="33" t="str">
        <f ca="true">+IF(OFFSET('Hygiene Data'!$E$14,0,10*ROW('Hygiene Data'!E96))="","",OFFSET('Hygiene Data'!$E$14,0,10*ROW('Hygiene Data'!E96)))</f>
        <v/>
      </c>
      <c r="DX102" s="33" t="str">
        <f ca="true">+IF(OFFSET('Hygiene Data'!$F$12,0,10*ROW('Hygiene Data'!F96))="","",OFFSET('Hygiene Data'!$F$12,0,10*ROW('Hygiene Data'!F96)))</f>
        <v/>
      </c>
      <c r="DY102" s="33" t="str">
        <f ca="true">+IF(OFFSET('Hygiene Data'!$F$13,0,10*ROW('Hygiene Data'!F96))="","",OFFSET('Hygiene Data'!$F$13,0,10*ROW('Hygiene Data'!F96)))</f>
        <v/>
      </c>
      <c r="DZ102" s="33" t="str">
        <f ca="true">+IF(OFFSET('Hygiene Data'!$F$14,0,10*ROW('Hygiene Data'!F96))="","",OFFSET('Hygiene Data'!$F$14,0,10*ROW('Hygiene Data'!F96)))</f>
        <v/>
      </c>
      <c r="EA102" s="33" t="str">
        <f ca="true">+IF(OFFSET('Hygiene Data'!$G$12,0,10*ROW('Hygiene Data'!G96))="","",OFFSET('Hygiene Data'!$G$12,0,10*ROW('Hygiene Data'!G96)))</f>
        <v/>
      </c>
      <c r="EB102" s="33" t="str">
        <f ca="true">+IF(OFFSET('Hygiene Data'!$G$13,0,10*ROW('Hygiene Data'!G96))="","",OFFSET('Hygiene Data'!$G$13,0,10*ROW('Hygiene Data'!G96)))</f>
        <v/>
      </c>
      <c r="EC102" s="33" t="str">
        <f ca="true">+IF(OFFSET('Hygiene Data'!$G$14,0,10*ROW('Hygiene Data'!G96))="","",OFFSET('Hygiene Data'!$G$14,0,10*ROW('Hygiene Data'!G96)))</f>
        <v/>
      </c>
      <c r="ED102" s="33" t="str">
        <f ca="true">+IF(OFFSET('Hygiene Data'!$H$12,0,10*ROW('Hygiene Data'!H96))="","",OFFSET('Hygiene Data'!$H$12,0,10*ROW('Hygiene Data'!H96)))</f>
        <v/>
      </c>
      <c r="EE102" s="33" t="str">
        <f ca="true">+IF(OFFSET('Hygiene Data'!$H$13,0,10*ROW('Hygiene Data'!H96))="","",OFFSET('Hygiene Data'!$H$13,0,10*ROW('Hygiene Data'!H96)))</f>
        <v/>
      </c>
      <c r="EF102" s="33" t="str">
        <f ca="true">+IF(OFFSET('Hygiene Data'!$H$14,0,10*ROW('Hygiene Data'!H96))="","",OFFSET('Hygiene Data'!$H$14,0,10*ROW('Hygiene Data'!H96)))</f>
        <v/>
      </c>
    </row>
    <row r="103" x14ac:dyDescent="0.2">
      <c r="A103" s="56" t="str">
        <f ca="true">+IF(OFFSET('Water Data'!$B$1,0,10*ROW('Water Data'!B100))="","",OFFSET('Water Data'!$B$1,0,10*ROW('Water Data'!B100)))</f>
        <v/>
      </c>
      <c r="B103" s="56" t="str">
        <f ca="true">+IF(OFFSET('Water Data'!$A$3,0,10*ROW('Water Data'!A100))="","",OFFSET('Water Data'!$A$3,0,10*ROW('Water Data'!A100)))</f>
        <v/>
      </c>
      <c r="C103" s="56" t="str">
        <f ca="true">+IF(OFFSET('Water Data'!$C$3,0,10*ROW('Water Data'!C100))="","",OFFSET('Water Data'!$C$3,0,10*ROW('Water Data'!C100)))</f>
        <v/>
      </c>
      <c r="D103" s="244"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4"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4"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4"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4"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4"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4"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4"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4"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4"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4"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4"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4"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4"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4"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4"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4"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4"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5"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5"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5"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5"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5"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5"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5"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5"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5"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5"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5"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5"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5"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5"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5"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5"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5"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5"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5"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5"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5"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5"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5"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5"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5"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5"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5"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5"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5"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5"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6"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6"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6"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6"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6"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6"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6"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6"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6"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6"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6"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6"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6"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6"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6"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6"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6"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6"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3" t="str">
        <f ca="true">+IF(OFFSET('Water Data'!$C$28,0,10*ROW('Water Data'!C97))="","",OFFSET('Water Data'!$C$28,0,10*ROW('Water Data'!C97)))</f>
        <v/>
      </c>
      <c r="BT103" s="33" t="str">
        <f ca="true">+IF(OFFSET('Water Data'!$C$29,0,10*ROW('Water Data'!C97))="","",OFFSET('Water Data'!$C$29,0,10*ROW('Water Data'!C97)))</f>
        <v/>
      </c>
      <c r="BU103" s="33" t="str">
        <f ca="true">+IF(OFFSET('Water Data'!$C$30,0,10*ROW('Water Data'!C97))="","",OFFSET('Water Data'!$C$30,0,10*ROW('Water Data'!C97)))</f>
        <v/>
      </c>
      <c r="BV103" s="33" t="str">
        <f ca="true">+IF(OFFSET('Water Data'!$D$28,0,10*ROW('Water Data'!D97))="","",OFFSET('Water Data'!$D$28,0,10*ROW('Water Data'!D97)))</f>
        <v/>
      </c>
      <c r="BW103" s="33" t="str">
        <f ca="true">+IF(OFFSET('Water Data'!$D$29,0,10*ROW('Water Data'!D97))="","",OFFSET('Water Data'!$D$29,0,10*ROW('Water Data'!D97)))</f>
        <v/>
      </c>
      <c r="BX103" s="33" t="str">
        <f ca="true">+IF(OFFSET('Water Data'!$D$30,0,10*ROW('Water Data'!D97))="","",OFFSET('Water Data'!$D$30,0,10*ROW('Water Data'!D97)))</f>
        <v/>
      </c>
      <c r="BY103" s="33" t="str">
        <f ca="true">+IF(OFFSET('Water Data'!$E$28,0,10*ROW('Water Data'!E97))="","",OFFSET('Water Data'!$E$28,0,10*ROW('Water Data'!E97)))</f>
        <v/>
      </c>
      <c r="BZ103" s="33" t="str">
        <f ca="true">+IF(OFFSET('Water Data'!$E$29,0,10*ROW('Water Data'!E97))="","",OFFSET('Water Data'!$E$29,0,10*ROW('Water Data'!E97)))</f>
        <v/>
      </c>
      <c r="CA103" s="33" t="str">
        <f ca="true">+IF(OFFSET('Water Data'!$E$30,0,10*ROW('Water Data'!E97))="","",OFFSET('Water Data'!$E$30,0,10*ROW('Water Data'!E97)))</f>
        <v/>
      </c>
      <c r="CB103" s="33" t="str">
        <f ca="true">+IF(OFFSET('Water Data'!$F$28,0,10*ROW('Water Data'!F97))="","",OFFSET('Water Data'!$F$28,0,10*ROW('Water Data'!F97)))</f>
        <v/>
      </c>
      <c r="CC103" s="33" t="str">
        <f ca="true">+IF(OFFSET('Water Data'!$F$29,0,10*ROW('Water Data'!F97))="","",OFFSET('Water Data'!$F$29,0,10*ROW('Water Data'!F97)))</f>
        <v/>
      </c>
      <c r="CD103" s="33" t="str">
        <f ca="true">+IF(OFFSET('Water Data'!$F$30,0,10*ROW('Water Data'!F97))="","",OFFSET('Water Data'!$F$30,0,10*ROW('Water Data'!F97)))</f>
        <v/>
      </c>
      <c r="CE103" s="33" t="str">
        <f ca="true">+IF(OFFSET('Water Data'!$G$28,0,10*ROW('Water Data'!G97))="","",OFFSET('Water Data'!$G$28,0,10*ROW('Water Data'!G97)))</f>
        <v/>
      </c>
      <c r="CF103" s="33" t="str">
        <f ca="true">+IF(OFFSET('Water Data'!$G$29,0,10*ROW('Water Data'!G97))="","",OFFSET('Water Data'!$G$29,0,10*ROW('Water Data'!G97)))</f>
        <v/>
      </c>
      <c r="CG103" s="33" t="str">
        <f ca="true">+IF(OFFSET('Water Data'!$G$30,0,10*ROW('Water Data'!G97))="","",OFFSET('Water Data'!$G$30,0,10*ROW('Water Data'!G97)))</f>
        <v/>
      </c>
      <c r="CH103" s="33" t="str">
        <f ca="true">+IF(OFFSET('Water Data'!$H$28,0,10*ROW('Water Data'!H97))="","",OFFSET('Water Data'!$H$28,0,10*ROW('Water Data'!H97)))</f>
        <v/>
      </c>
      <c r="CI103" s="33" t="str">
        <f ca="true">+IF(OFFSET('Water Data'!$H$29,0,10*ROW('Water Data'!H97))="","",OFFSET('Water Data'!$H$29,0,10*ROW('Water Data'!H97)))</f>
        <v/>
      </c>
      <c r="CJ103" s="33" t="str">
        <f ca="true">+IF(OFFSET('Water Data'!$H$30,0,10*ROW('Water Data'!H97))="","",OFFSET('Water Data'!$H$30,0,10*ROW('Water Data'!H97)))</f>
        <v/>
      </c>
      <c r="CK103" s="33" t="str">
        <f ca="true">+IF(OFFSET('Sanitation Data'!$C$29,0,10*ROW('Sanitation Data'!C97))="","",OFFSET('Sanitation Data'!$C$29,0,10*ROW('Sanitation Data'!C97)))</f>
        <v/>
      </c>
      <c r="CL103" s="33" t="str">
        <f ca="true">+IF(OFFSET('Sanitation Data'!$C$30,0,10*ROW('Sanitation Data'!C97))="","",OFFSET('Sanitation Data'!$C$30,0,10*ROW('Sanitation Data'!C97)))</f>
        <v/>
      </c>
      <c r="CM103" s="33" t="str">
        <f ca="true">+IF(OFFSET('Sanitation Data'!$C$31,0,10*ROW('Sanitation Data'!C97))="","",OFFSET('Sanitation Data'!$C$31,0,10*ROW('Sanitation Data'!C97)))</f>
        <v/>
      </c>
      <c r="CN103" s="33" t="str">
        <f ca="true">+IF(OFFSET('Sanitation Data'!$C$32,0,10*ROW('Sanitation Data'!C97))="","",OFFSET('Sanitation Data'!$C$32,0,10*ROW('Sanitation Data'!C97)))</f>
        <v/>
      </c>
      <c r="CO103" s="33" t="str">
        <f ca="true">+IF(OFFSET('Sanitation Data'!$C$33,0,10*ROW('Sanitation Data'!C97))="","",OFFSET('Sanitation Data'!$C$33,0,10*ROW('Sanitation Data'!C97)))</f>
        <v/>
      </c>
      <c r="CP103" s="33" t="str">
        <f ca="true">+IF(OFFSET('Sanitation Data'!$D$29,0,10*ROW('Sanitation Data'!D97))="","",OFFSET('Sanitation Data'!$D$29,0,10*ROW('Sanitation Data'!D97)))</f>
        <v/>
      </c>
      <c r="CQ103" s="33" t="str">
        <f ca="true">+IF(OFFSET('Sanitation Data'!$D$30,0,10*ROW('Sanitation Data'!D97))="","",OFFSET('Sanitation Data'!$D$30,0,10*ROW('Sanitation Data'!D97)))</f>
        <v/>
      </c>
      <c r="CR103" s="33" t="str">
        <f ca="true">+IF(OFFSET('Sanitation Data'!$D$31,0,10*ROW('Sanitation Data'!D97))="","",OFFSET('Sanitation Data'!$D$31,0,10*ROW('Sanitation Data'!D97)))</f>
        <v/>
      </c>
      <c r="CS103" s="33" t="str">
        <f ca="true">+IF(OFFSET('Sanitation Data'!$D$32,0,10*ROW('Sanitation Data'!D97))="","",OFFSET('Sanitation Data'!$D$32,0,10*ROW('Sanitation Data'!D97)))</f>
        <v/>
      </c>
      <c r="CT103" s="33" t="str">
        <f ca="true">+IF(OFFSET('Sanitation Data'!$D$33,0,10*ROW('Sanitation Data'!D97))="","",OFFSET('Sanitation Data'!$D$33,0,10*ROW('Sanitation Data'!D97)))</f>
        <v/>
      </c>
      <c r="CU103" s="33" t="str">
        <f ca="true">+IF(OFFSET('Sanitation Data'!$E$29,0,10*ROW('Sanitation Data'!E97))="","",OFFSET('Sanitation Data'!$E$29,0,10*ROW('Sanitation Data'!E97)))</f>
        <v/>
      </c>
      <c r="CV103" s="33" t="str">
        <f ca="true">+IF(OFFSET('Sanitation Data'!$E$30,0,10*ROW('Sanitation Data'!E97))="","",OFFSET('Sanitation Data'!$E$30,0,10*ROW('Sanitation Data'!E97)))</f>
        <v/>
      </c>
      <c r="CW103" s="33" t="str">
        <f ca="true">+IF(OFFSET('Sanitation Data'!$E$31,0,10*ROW('Sanitation Data'!E97))="","",OFFSET('Sanitation Data'!$E$31,0,10*ROW('Sanitation Data'!E97)))</f>
        <v/>
      </c>
      <c r="CX103" s="33" t="str">
        <f ca="true">+IF(OFFSET('Sanitation Data'!$E$32,0,10*ROW('Sanitation Data'!E97))="","",OFFSET('Sanitation Data'!$E$32,0,10*ROW('Sanitation Data'!E97)))</f>
        <v/>
      </c>
      <c r="CY103" s="33" t="str">
        <f ca="true">+IF(OFFSET('Sanitation Data'!$E$33,0,10*ROW('Sanitation Data'!E97))="","",OFFSET('Sanitation Data'!$E$33,0,10*ROW('Sanitation Data'!E97)))</f>
        <v/>
      </c>
      <c r="CZ103" s="33" t="str">
        <f ca="true">+IF(OFFSET('Sanitation Data'!$F$29,0,10*ROW('Sanitation Data'!F97))="","",OFFSET('Sanitation Data'!$F$29,0,10*ROW('Sanitation Data'!F97)))</f>
        <v/>
      </c>
      <c r="DA103" s="33" t="str">
        <f ca="true">+IF(OFFSET('Sanitation Data'!$F$30,0,10*ROW('Sanitation Data'!F97))="","",OFFSET('Sanitation Data'!$F$30,0,10*ROW('Sanitation Data'!F97)))</f>
        <v/>
      </c>
      <c r="DB103" s="33" t="str">
        <f ca="true">+IF(OFFSET('Sanitation Data'!$F$31,0,10*ROW('Sanitation Data'!F97))="","",OFFSET('Sanitation Data'!$F$31,0,10*ROW('Sanitation Data'!F97)))</f>
        <v/>
      </c>
      <c r="DC103" s="33" t="str">
        <f ca="true">+IF(OFFSET('Sanitation Data'!$F$32,0,10*ROW('Sanitation Data'!F97))="","",OFFSET('Sanitation Data'!$F$32,0,10*ROW('Sanitation Data'!F97)))</f>
        <v/>
      </c>
      <c r="DD103" s="33" t="str">
        <f ca="true">+IF(OFFSET('Sanitation Data'!$F$33,0,10*ROW('Sanitation Data'!F97))="","",OFFSET('Sanitation Data'!$F$33,0,10*ROW('Sanitation Data'!F97)))</f>
        <v/>
      </c>
      <c r="DE103" s="33" t="str">
        <f ca="true">+IF(OFFSET('Sanitation Data'!$G$29,0,10*ROW('Sanitation Data'!G97))="","",OFFSET('Sanitation Data'!$G$29,0,10*ROW('Sanitation Data'!G97)))</f>
        <v/>
      </c>
      <c r="DF103" s="33" t="str">
        <f ca="true">+IF(OFFSET('Sanitation Data'!$G$30,0,10*ROW('Sanitation Data'!G97))="","",OFFSET('Sanitation Data'!$G$30,0,10*ROW('Sanitation Data'!G97)))</f>
        <v/>
      </c>
      <c r="DG103" s="33" t="str">
        <f ca="true">+IF(OFFSET('Sanitation Data'!$G$31,0,10*ROW('Sanitation Data'!G97))="","",OFFSET('Sanitation Data'!$G$31,0,10*ROW('Sanitation Data'!G97)))</f>
        <v/>
      </c>
      <c r="DH103" s="33" t="str">
        <f ca="true">+IF(OFFSET('Sanitation Data'!$G$32,0,10*ROW('Sanitation Data'!G97))="","",OFFSET('Sanitation Data'!$G$32,0,10*ROW('Sanitation Data'!G97)))</f>
        <v/>
      </c>
      <c r="DI103" s="33" t="str">
        <f ca="true">+IF(OFFSET('Sanitation Data'!$G$33,0,10*ROW('Sanitation Data'!G97))="","",OFFSET('Sanitation Data'!$G$33,0,10*ROW('Sanitation Data'!G97)))</f>
        <v/>
      </c>
      <c r="DJ103" s="33" t="str">
        <f ca="true">+IF(OFFSET('Sanitation Data'!$H$29,0,10*ROW('Sanitation Data'!H97))="","",OFFSET('Sanitation Data'!$H$29,0,10*ROW('Sanitation Data'!H97)))</f>
        <v/>
      </c>
      <c r="DK103" s="33" t="str">
        <f ca="true">+IF(OFFSET('Sanitation Data'!$H$30,0,10*ROW('Sanitation Data'!H97))="","",OFFSET('Sanitation Data'!$H$30,0,10*ROW('Sanitation Data'!H97)))</f>
        <v/>
      </c>
      <c r="DL103" s="33" t="str">
        <f ca="true">+IF(OFFSET('Sanitation Data'!$H$31,0,10*ROW('Sanitation Data'!H97))="","",OFFSET('Sanitation Data'!$H$31,0,10*ROW('Sanitation Data'!H97)))</f>
        <v/>
      </c>
      <c r="DM103" s="33" t="str">
        <f ca="true">+IF(OFFSET('Sanitation Data'!$H$32,0,10*ROW('Sanitation Data'!H97))="","",OFFSET('Sanitation Data'!$H$32,0,10*ROW('Sanitation Data'!H97)))</f>
        <v/>
      </c>
      <c r="DN103" s="33" t="str">
        <f ca="true">+IF(OFFSET('Sanitation Data'!$H$33,0,10*ROW('Sanitation Data'!H97))="","",OFFSET('Sanitation Data'!$H$33,0,10*ROW('Sanitation Data'!H97)))</f>
        <v/>
      </c>
      <c r="DO103" s="33" t="str">
        <f ca="true">+IF(OFFSET('Hygiene Data'!$C$12,0,10*ROW('Hygiene Data'!C97))="","",OFFSET('Hygiene Data'!$C$12,0,10*ROW('Hygiene Data'!C97)))</f>
        <v/>
      </c>
      <c r="DP103" s="33" t="str">
        <f ca="true">+IF(OFFSET('Hygiene Data'!$C$13,0,10*ROW('Hygiene Data'!C97))="","",OFFSET('Hygiene Data'!$C$13,0,10*ROW('Hygiene Data'!C97)))</f>
        <v/>
      </c>
      <c r="DQ103" s="33" t="str">
        <f ca="true">+IF(OFFSET('Hygiene Data'!$C$14,0,10*ROW('Hygiene Data'!C97))="","",OFFSET('Hygiene Data'!$C$14,0,10*ROW('Hygiene Data'!C97)))</f>
        <v/>
      </c>
      <c r="DR103" s="33" t="str">
        <f ca="true">+IF(OFFSET('Hygiene Data'!$D$12,0,10*ROW('Hygiene Data'!D97))="","",OFFSET('Hygiene Data'!$D$12,0,10*ROW('Hygiene Data'!D97)))</f>
        <v/>
      </c>
      <c r="DS103" s="33" t="str">
        <f ca="true">+IF(OFFSET('Hygiene Data'!$D$13,0,10*ROW('Hygiene Data'!D97))="","",OFFSET('Hygiene Data'!$D$13,0,10*ROW('Hygiene Data'!D97)))</f>
        <v/>
      </c>
      <c r="DT103" s="33" t="str">
        <f ca="true">+IF(OFFSET('Hygiene Data'!$D$14,0,10*ROW('Hygiene Data'!D97))="","",OFFSET('Hygiene Data'!$D$14,0,10*ROW('Hygiene Data'!D97)))</f>
        <v/>
      </c>
      <c r="DU103" s="33" t="str">
        <f ca="true">+IF(OFFSET('Hygiene Data'!$E$12,0,10*ROW('Hygiene Data'!E97))="","",OFFSET('Hygiene Data'!$E$12,0,10*ROW('Hygiene Data'!E97)))</f>
        <v/>
      </c>
      <c r="DV103" s="33" t="str">
        <f ca="true">+IF(OFFSET('Hygiene Data'!$E$13,0,10*ROW('Hygiene Data'!E97))="","",OFFSET('Hygiene Data'!$E$13,0,10*ROW('Hygiene Data'!E97)))</f>
        <v/>
      </c>
      <c r="DW103" s="33" t="str">
        <f ca="true">+IF(OFFSET('Hygiene Data'!$E$14,0,10*ROW('Hygiene Data'!E97))="","",OFFSET('Hygiene Data'!$E$14,0,10*ROW('Hygiene Data'!E97)))</f>
        <v/>
      </c>
      <c r="DX103" s="33" t="str">
        <f ca="true">+IF(OFFSET('Hygiene Data'!$F$12,0,10*ROW('Hygiene Data'!F97))="","",OFFSET('Hygiene Data'!$F$12,0,10*ROW('Hygiene Data'!F97)))</f>
        <v/>
      </c>
      <c r="DY103" s="33" t="str">
        <f ca="true">+IF(OFFSET('Hygiene Data'!$F$13,0,10*ROW('Hygiene Data'!F97))="","",OFFSET('Hygiene Data'!$F$13,0,10*ROW('Hygiene Data'!F97)))</f>
        <v/>
      </c>
      <c r="DZ103" s="33" t="str">
        <f ca="true">+IF(OFFSET('Hygiene Data'!$F$14,0,10*ROW('Hygiene Data'!F97))="","",OFFSET('Hygiene Data'!$F$14,0,10*ROW('Hygiene Data'!F97)))</f>
        <v/>
      </c>
      <c r="EA103" s="33" t="str">
        <f ca="true">+IF(OFFSET('Hygiene Data'!$G$12,0,10*ROW('Hygiene Data'!G97))="","",OFFSET('Hygiene Data'!$G$12,0,10*ROW('Hygiene Data'!G97)))</f>
        <v/>
      </c>
      <c r="EB103" s="33" t="str">
        <f ca="true">+IF(OFFSET('Hygiene Data'!$G$13,0,10*ROW('Hygiene Data'!G97))="","",OFFSET('Hygiene Data'!$G$13,0,10*ROW('Hygiene Data'!G97)))</f>
        <v/>
      </c>
      <c r="EC103" s="33" t="str">
        <f ca="true">+IF(OFFSET('Hygiene Data'!$G$14,0,10*ROW('Hygiene Data'!G97))="","",OFFSET('Hygiene Data'!$G$14,0,10*ROW('Hygiene Data'!G97)))</f>
        <v/>
      </c>
      <c r="ED103" s="33" t="str">
        <f ca="true">+IF(OFFSET('Hygiene Data'!$H$12,0,10*ROW('Hygiene Data'!H97))="","",OFFSET('Hygiene Data'!$H$12,0,10*ROW('Hygiene Data'!H97)))</f>
        <v/>
      </c>
      <c r="EE103" s="33" t="str">
        <f ca="true">+IF(OFFSET('Hygiene Data'!$H$13,0,10*ROW('Hygiene Data'!H97))="","",OFFSET('Hygiene Data'!$H$13,0,10*ROW('Hygiene Data'!H97)))</f>
        <v/>
      </c>
      <c r="EF103" s="33" t="str">
        <f ca="true">+IF(OFFSET('Hygiene Data'!$H$14,0,10*ROW('Hygiene Data'!H97))="","",OFFSET('Hygiene Data'!$H$14,0,10*ROW('Hygiene Data'!H97)))</f>
        <v/>
      </c>
    </row>
    <row r="104" x14ac:dyDescent="0.2">
      <c r="A104" s="56" t="str">
        <f ca="true">+IF(OFFSET('Water Data'!$B$1,0,10*ROW('Water Data'!B101))="","",OFFSET('Water Data'!$B$1,0,10*ROW('Water Data'!B101)))</f>
        <v/>
      </c>
      <c r="B104" s="56" t="str">
        <f ca="true">+IF(OFFSET('Water Data'!$A$3,0,10*ROW('Water Data'!A101))="","",OFFSET('Water Data'!$A$3,0,10*ROW('Water Data'!A101)))</f>
        <v/>
      </c>
      <c r="C104" s="56" t="str">
        <f ca="true">+IF(OFFSET('Water Data'!$C$3,0,10*ROW('Water Data'!C101))="","",OFFSET('Water Data'!$C$3,0,10*ROW('Water Data'!C101)))</f>
        <v/>
      </c>
      <c r="D104" s="244"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4"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4"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4"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4"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4"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4"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4"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4"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4"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4"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4"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4"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4"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4"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4"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4"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4"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5"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5"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5"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5"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5"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5"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5"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5"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5"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5"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5"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5"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5"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5"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5"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5"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5"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5"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5"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5"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5"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5"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5"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5"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5"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5"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5"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5"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5"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5"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6"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6"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6"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6"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6"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6"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6"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6"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6"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6"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6"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6"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6"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6"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6"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6"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6"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6"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3" t="str">
        <f ca="true">+IF(OFFSET('Water Data'!$C$28,0,10*ROW('Water Data'!C98))="","",OFFSET('Water Data'!$C$28,0,10*ROW('Water Data'!C98)))</f>
        <v/>
      </c>
      <c r="BT104" s="33" t="str">
        <f ca="true">+IF(OFFSET('Water Data'!$C$29,0,10*ROW('Water Data'!C98))="","",OFFSET('Water Data'!$C$29,0,10*ROW('Water Data'!C98)))</f>
        <v/>
      </c>
      <c r="BU104" s="33" t="str">
        <f ca="true">+IF(OFFSET('Water Data'!$C$30,0,10*ROW('Water Data'!C98))="","",OFFSET('Water Data'!$C$30,0,10*ROW('Water Data'!C98)))</f>
        <v/>
      </c>
      <c r="BV104" s="33" t="str">
        <f ca="true">+IF(OFFSET('Water Data'!$D$28,0,10*ROW('Water Data'!D98))="","",OFFSET('Water Data'!$D$28,0,10*ROW('Water Data'!D98)))</f>
        <v/>
      </c>
      <c r="BW104" s="33" t="str">
        <f ca="true">+IF(OFFSET('Water Data'!$D$29,0,10*ROW('Water Data'!D98))="","",OFFSET('Water Data'!$D$29,0,10*ROW('Water Data'!D98)))</f>
        <v/>
      </c>
      <c r="BX104" s="33" t="str">
        <f ca="true">+IF(OFFSET('Water Data'!$D$30,0,10*ROW('Water Data'!D98))="","",OFFSET('Water Data'!$D$30,0,10*ROW('Water Data'!D98)))</f>
        <v/>
      </c>
      <c r="BY104" s="33" t="str">
        <f ca="true">+IF(OFFSET('Water Data'!$E$28,0,10*ROW('Water Data'!E98))="","",OFFSET('Water Data'!$E$28,0,10*ROW('Water Data'!E98)))</f>
        <v/>
      </c>
      <c r="BZ104" s="33" t="str">
        <f ca="true">+IF(OFFSET('Water Data'!$E$29,0,10*ROW('Water Data'!E98))="","",OFFSET('Water Data'!$E$29,0,10*ROW('Water Data'!E98)))</f>
        <v/>
      </c>
      <c r="CA104" s="33" t="str">
        <f ca="true">+IF(OFFSET('Water Data'!$E$30,0,10*ROW('Water Data'!E98))="","",OFFSET('Water Data'!$E$30,0,10*ROW('Water Data'!E98)))</f>
        <v/>
      </c>
      <c r="CB104" s="33" t="str">
        <f ca="true">+IF(OFFSET('Water Data'!$F$28,0,10*ROW('Water Data'!F98))="","",OFFSET('Water Data'!$F$28,0,10*ROW('Water Data'!F98)))</f>
        <v/>
      </c>
      <c r="CC104" s="33" t="str">
        <f ca="true">+IF(OFFSET('Water Data'!$F$29,0,10*ROW('Water Data'!F98))="","",OFFSET('Water Data'!$F$29,0,10*ROW('Water Data'!F98)))</f>
        <v/>
      </c>
      <c r="CD104" s="33" t="str">
        <f ca="true">+IF(OFFSET('Water Data'!$F$30,0,10*ROW('Water Data'!F98))="","",OFFSET('Water Data'!$F$30,0,10*ROW('Water Data'!F98)))</f>
        <v/>
      </c>
      <c r="CE104" s="33" t="str">
        <f ca="true">+IF(OFFSET('Water Data'!$G$28,0,10*ROW('Water Data'!G98))="","",OFFSET('Water Data'!$G$28,0,10*ROW('Water Data'!G98)))</f>
        <v/>
      </c>
      <c r="CF104" s="33" t="str">
        <f ca="true">+IF(OFFSET('Water Data'!$G$29,0,10*ROW('Water Data'!G98))="","",OFFSET('Water Data'!$G$29,0,10*ROW('Water Data'!G98)))</f>
        <v/>
      </c>
      <c r="CG104" s="33" t="str">
        <f ca="true">+IF(OFFSET('Water Data'!$G$30,0,10*ROW('Water Data'!G98))="","",OFFSET('Water Data'!$G$30,0,10*ROW('Water Data'!G98)))</f>
        <v/>
      </c>
      <c r="CH104" s="33" t="str">
        <f ca="true">+IF(OFFSET('Water Data'!$H$28,0,10*ROW('Water Data'!H98))="","",OFFSET('Water Data'!$H$28,0,10*ROW('Water Data'!H98)))</f>
        <v/>
      </c>
      <c r="CI104" s="33" t="str">
        <f ca="true">+IF(OFFSET('Water Data'!$H$29,0,10*ROW('Water Data'!H98))="","",OFFSET('Water Data'!$H$29,0,10*ROW('Water Data'!H98)))</f>
        <v/>
      </c>
      <c r="CJ104" s="33" t="str">
        <f ca="true">+IF(OFFSET('Water Data'!$H$30,0,10*ROW('Water Data'!H98))="","",OFFSET('Water Data'!$H$30,0,10*ROW('Water Data'!H98)))</f>
        <v/>
      </c>
      <c r="CK104" s="33" t="str">
        <f ca="true">+IF(OFFSET('Sanitation Data'!$C$29,0,10*ROW('Sanitation Data'!C98))="","",OFFSET('Sanitation Data'!$C$29,0,10*ROW('Sanitation Data'!C98)))</f>
        <v/>
      </c>
      <c r="CL104" s="33" t="str">
        <f ca="true">+IF(OFFSET('Sanitation Data'!$C$30,0,10*ROW('Sanitation Data'!C98))="","",OFFSET('Sanitation Data'!$C$30,0,10*ROW('Sanitation Data'!C98)))</f>
        <v/>
      </c>
      <c r="CM104" s="33" t="str">
        <f ca="true">+IF(OFFSET('Sanitation Data'!$C$31,0,10*ROW('Sanitation Data'!C98))="","",OFFSET('Sanitation Data'!$C$31,0,10*ROW('Sanitation Data'!C98)))</f>
        <v/>
      </c>
      <c r="CN104" s="33" t="str">
        <f ca="true">+IF(OFFSET('Sanitation Data'!$C$32,0,10*ROW('Sanitation Data'!C98))="","",OFFSET('Sanitation Data'!$C$32,0,10*ROW('Sanitation Data'!C98)))</f>
        <v/>
      </c>
      <c r="CO104" s="33" t="str">
        <f ca="true">+IF(OFFSET('Sanitation Data'!$C$33,0,10*ROW('Sanitation Data'!C98))="","",OFFSET('Sanitation Data'!$C$33,0,10*ROW('Sanitation Data'!C98)))</f>
        <v/>
      </c>
      <c r="CP104" s="33" t="str">
        <f ca="true">+IF(OFFSET('Sanitation Data'!$D$29,0,10*ROW('Sanitation Data'!D98))="","",OFFSET('Sanitation Data'!$D$29,0,10*ROW('Sanitation Data'!D98)))</f>
        <v/>
      </c>
      <c r="CQ104" s="33" t="str">
        <f ca="true">+IF(OFFSET('Sanitation Data'!$D$30,0,10*ROW('Sanitation Data'!D98))="","",OFFSET('Sanitation Data'!$D$30,0,10*ROW('Sanitation Data'!D98)))</f>
        <v/>
      </c>
      <c r="CR104" s="33" t="str">
        <f ca="true">+IF(OFFSET('Sanitation Data'!$D$31,0,10*ROW('Sanitation Data'!D98))="","",OFFSET('Sanitation Data'!$D$31,0,10*ROW('Sanitation Data'!D98)))</f>
        <v/>
      </c>
      <c r="CS104" s="33" t="str">
        <f ca="true">+IF(OFFSET('Sanitation Data'!$D$32,0,10*ROW('Sanitation Data'!D98))="","",OFFSET('Sanitation Data'!$D$32,0,10*ROW('Sanitation Data'!D98)))</f>
        <v/>
      </c>
      <c r="CT104" s="33" t="str">
        <f ca="true">+IF(OFFSET('Sanitation Data'!$D$33,0,10*ROW('Sanitation Data'!D98))="","",OFFSET('Sanitation Data'!$D$33,0,10*ROW('Sanitation Data'!D98)))</f>
        <v/>
      </c>
      <c r="CU104" s="33" t="str">
        <f ca="true">+IF(OFFSET('Sanitation Data'!$E$29,0,10*ROW('Sanitation Data'!E98))="","",OFFSET('Sanitation Data'!$E$29,0,10*ROW('Sanitation Data'!E98)))</f>
        <v/>
      </c>
      <c r="CV104" s="33" t="str">
        <f ca="true">+IF(OFFSET('Sanitation Data'!$E$30,0,10*ROW('Sanitation Data'!E98))="","",OFFSET('Sanitation Data'!$E$30,0,10*ROW('Sanitation Data'!E98)))</f>
        <v/>
      </c>
      <c r="CW104" s="33" t="str">
        <f ca="true">+IF(OFFSET('Sanitation Data'!$E$31,0,10*ROW('Sanitation Data'!E98))="","",OFFSET('Sanitation Data'!$E$31,0,10*ROW('Sanitation Data'!E98)))</f>
        <v/>
      </c>
      <c r="CX104" s="33" t="str">
        <f ca="true">+IF(OFFSET('Sanitation Data'!$E$32,0,10*ROW('Sanitation Data'!E98))="","",OFFSET('Sanitation Data'!$E$32,0,10*ROW('Sanitation Data'!E98)))</f>
        <v/>
      </c>
      <c r="CY104" s="33" t="str">
        <f ca="true">+IF(OFFSET('Sanitation Data'!$E$33,0,10*ROW('Sanitation Data'!E98))="","",OFFSET('Sanitation Data'!$E$33,0,10*ROW('Sanitation Data'!E98)))</f>
        <v/>
      </c>
      <c r="CZ104" s="33" t="str">
        <f ca="true">+IF(OFFSET('Sanitation Data'!$F$29,0,10*ROW('Sanitation Data'!F98))="","",OFFSET('Sanitation Data'!$F$29,0,10*ROW('Sanitation Data'!F98)))</f>
        <v/>
      </c>
      <c r="DA104" s="33" t="str">
        <f ca="true">+IF(OFFSET('Sanitation Data'!$F$30,0,10*ROW('Sanitation Data'!F98))="","",OFFSET('Sanitation Data'!$F$30,0,10*ROW('Sanitation Data'!F98)))</f>
        <v/>
      </c>
      <c r="DB104" s="33" t="str">
        <f ca="true">+IF(OFFSET('Sanitation Data'!$F$31,0,10*ROW('Sanitation Data'!F98))="","",OFFSET('Sanitation Data'!$F$31,0,10*ROW('Sanitation Data'!F98)))</f>
        <v/>
      </c>
      <c r="DC104" s="33" t="str">
        <f ca="true">+IF(OFFSET('Sanitation Data'!$F$32,0,10*ROW('Sanitation Data'!F98))="","",OFFSET('Sanitation Data'!$F$32,0,10*ROW('Sanitation Data'!F98)))</f>
        <v/>
      </c>
      <c r="DD104" s="33" t="str">
        <f ca="true">+IF(OFFSET('Sanitation Data'!$F$33,0,10*ROW('Sanitation Data'!F98))="","",OFFSET('Sanitation Data'!$F$33,0,10*ROW('Sanitation Data'!F98)))</f>
        <v/>
      </c>
      <c r="DE104" s="33" t="str">
        <f ca="true">+IF(OFFSET('Sanitation Data'!$G$29,0,10*ROW('Sanitation Data'!G98))="","",OFFSET('Sanitation Data'!$G$29,0,10*ROW('Sanitation Data'!G98)))</f>
        <v/>
      </c>
      <c r="DF104" s="33" t="str">
        <f ca="true">+IF(OFFSET('Sanitation Data'!$G$30,0,10*ROW('Sanitation Data'!G98))="","",OFFSET('Sanitation Data'!$G$30,0,10*ROW('Sanitation Data'!G98)))</f>
        <v/>
      </c>
      <c r="DG104" s="33" t="str">
        <f ca="true">+IF(OFFSET('Sanitation Data'!$G$31,0,10*ROW('Sanitation Data'!G98))="","",OFFSET('Sanitation Data'!$G$31,0,10*ROW('Sanitation Data'!G98)))</f>
        <v/>
      </c>
      <c r="DH104" s="33" t="str">
        <f ca="true">+IF(OFFSET('Sanitation Data'!$G$32,0,10*ROW('Sanitation Data'!G98))="","",OFFSET('Sanitation Data'!$G$32,0,10*ROW('Sanitation Data'!G98)))</f>
        <v/>
      </c>
      <c r="DI104" s="33" t="str">
        <f ca="true">+IF(OFFSET('Sanitation Data'!$G$33,0,10*ROW('Sanitation Data'!G98))="","",OFFSET('Sanitation Data'!$G$33,0,10*ROW('Sanitation Data'!G98)))</f>
        <v/>
      </c>
      <c r="DJ104" s="33" t="str">
        <f ca="true">+IF(OFFSET('Sanitation Data'!$H$29,0,10*ROW('Sanitation Data'!H98))="","",OFFSET('Sanitation Data'!$H$29,0,10*ROW('Sanitation Data'!H98)))</f>
        <v/>
      </c>
      <c r="DK104" s="33" t="str">
        <f ca="true">+IF(OFFSET('Sanitation Data'!$H$30,0,10*ROW('Sanitation Data'!H98))="","",OFFSET('Sanitation Data'!$H$30,0,10*ROW('Sanitation Data'!H98)))</f>
        <v/>
      </c>
      <c r="DL104" s="33" t="str">
        <f ca="true">+IF(OFFSET('Sanitation Data'!$H$31,0,10*ROW('Sanitation Data'!H98))="","",OFFSET('Sanitation Data'!$H$31,0,10*ROW('Sanitation Data'!H98)))</f>
        <v/>
      </c>
      <c r="DM104" s="33" t="str">
        <f ca="true">+IF(OFFSET('Sanitation Data'!$H$32,0,10*ROW('Sanitation Data'!H98))="","",OFFSET('Sanitation Data'!$H$32,0,10*ROW('Sanitation Data'!H98)))</f>
        <v/>
      </c>
      <c r="DN104" s="33" t="str">
        <f ca="true">+IF(OFFSET('Sanitation Data'!$H$33,0,10*ROW('Sanitation Data'!H98))="","",OFFSET('Sanitation Data'!$H$33,0,10*ROW('Sanitation Data'!H98)))</f>
        <v/>
      </c>
      <c r="DO104" s="33" t="str">
        <f ca="true">+IF(OFFSET('Hygiene Data'!$C$12,0,10*ROW('Hygiene Data'!C98))="","",OFFSET('Hygiene Data'!$C$12,0,10*ROW('Hygiene Data'!C98)))</f>
        <v/>
      </c>
      <c r="DP104" s="33" t="str">
        <f ca="true">+IF(OFFSET('Hygiene Data'!$C$13,0,10*ROW('Hygiene Data'!C98))="","",OFFSET('Hygiene Data'!$C$13,0,10*ROW('Hygiene Data'!C98)))</f>
        <v/>
      </c>
      <c r="DQ104" s="33" t="str">
        <f ca="true">+IF(OFFSET('Hygiene Data'!$C$14,0,10*ROW('Hygiene Data'!C98))="","",OFFSET('Hygiene Data'!$C$14,0,10*ROW('Hygiene Data'!C98)))</f>
        <v/>
      </c>
      <c r="DR104" s="33" t="str">
        <f ca="true">+IF(OFFSET('Hygiene Data'!$D$12,0,10*ROW('Hygiene Data'!D98))="","",OFFSET('Hygiene Data'!$D$12,0,10*ROW('Hygiene Data'!D98)))</f>
        <v/>
      </c>
      <c r="DS104" s="33" t="str">
        <f ca="true">+IF(OFFSET('Hygiene Data'!$D$13,0,10*ROW('Hygiene Data'!D98))="","",OFFSET('Hygiene Data'!$D$13,0,10*ROW('Hygiene Data'!D98)))</f>
        <v/>
      </c>
      <c r="DT104" s="33" t="str">
        <f ca="true">+IF(OFFSET('Hygiene Data'!$D$14,0,10*ROW('Hygiene Data'!D98))="","",OFFSET('Hygiene Data'!$D$14,0,10*ROW('Hygiene Data'!D98)))</f>
        <v/>
      </c>
      <c r="DU104" s="33" t="str">
        <f ca="true">+IF(OFFSET('Hygiene Data'!$E$12,0,10*ROW('Hygiene Data'!E98))="","",OFFSET('Hygiene Data'!$E$12,0,10*ROW('Hygiene Data'!E98)))</f>
        <v/>
      </c>
      <c r="DV104" s="33" t="str">
        <f ca="true">+IF(OFFSET('Hygiene Data'!$E$13,0,10*ROW('Hygiene Data'!E98))="","",OFFSET('Hygiene Data'!$E$13,0,10*ROW('Hygiene Data'!E98)))</f>
        <v/>
      </c>
      <c r="DW104" s="33" t="str">
        <f ca="true">+IF(OFFSET('Hygiene Data'!$E$14,0,10*ROW('Hygiene Data'!E98))="","",OFFSET('Hygiene Data'!$E$14,0,10*ROW('Hygiene Data'!E98)))</f>
        <v/>
      </c>
      <c r="DX104" s="33" t="str">
        <f ca="true">+IF(OFFSET('Hygiene Data'!$F$12,0,10*ROW('Hygiene Data'!F98))="","",OFFSET('Hygiene Data'!$F$12,0,10*ROW('Hygiene Data'!F98)))</f>
        <v/>
      </c>
      <c r="DY104" s="33" t="str">
        <f ca="true">+IF(OFFSET('Hygiene Data'!$F$13,0,10*ROW('Hygiene Data'!F98))="","",OFFSET('Hygiene Data'!$F$13,0,10*ROW('Hygiene Data'!F98)))</f>
        <v/>
      </c>
      <c r="DZ104" s="33" t="str">
        <f ca="true">+IF(OFFSET('Hygiene Data'!$F$14,0,10*ROW('Hygiene Data'!F98))="","",OFFSET('Hygiene Data'!$F$14,0,10*ROW('Hygiene Data'!F98)))</f>
        <v/>
      </c>
      <c r="EA104" s="33" t="str">
        <f ca="true">+IF(OFFSET('Hygiene Data'!$G$12,0,10*ROW('Hygiene Data'!G98))="","",OFFSET('Hygiene Data'!$G$12,0,10*ROW('Hygiene Data'!G98)))</f>
        <v/>
      </c>
      <c r="EB104" s="33" t="str">
        <f ca="true">+IF(OFFSET('Hygiene Data'!$G$13,0,10*ROW('Hygiene Data'!G98))="","",OFFSET('Hygiene Data'!$G$13,0,10*ROW('Hygiene Data'!G98)))</f>
        <v/>
      </c>
      <c r="EC104" s="33" t="str">
        <f ca="true">+IF(OFFSET('Hygiene Data'!$G$14,0,10*ROW('Hygiene Data'!G98))="","",OFFSET('Hygiene Data'!$G$14,0,10*ROW('Hygiene Data'!G98)))</f>
        <v/>
      </c>
      <c r="ED104" s="33" t="str">
        <f ca="true">+IF(OFFSET('Hygiene Data'!$H$12,0,10*ROW('Hygiene Data'!H98))="","",OFFSET('Hygiene Data'!$H$12,0,10*ROW('Hygiene Data'!H98)))</f>
        <v/>
      </c>
      <c r="EE104" s="33" t="str">
        <f ca="true">+IF(OFFSET('Hygiene Data'!$H$13,0,10*ROW('Hygiene Data'!H98))="","",OFFSET('Hygiene Data'!$H$13,0,10*ROW('Hygiene Data'!H98)))</f>
        <v/>
      </c>
      <c r="EF104" s="33" t="str">
        <f ca="true">+IF(OFFSET('Hygiene Data'!$H$14,0,10*ROW('Hygiene Data'!H98))="","",OFFSET('Hygiene Data'!$H$14,0,10*ROW('Hygiene Data'!H98)))</f>
        <v/>
      </c>
    </row>
    <row r="105" x14ac:dyDescent="0.2">
      <c r="A105" s="56" t="str">
        <f ca="true">+IF(OFFSET('Water Data'!$B$1,0,10*ROW('Water Data'!B102))="","",OFFSET('Water Data'!$B$1,0,10*ROW('Water Data'!B102)))</f>
        <v/>
      </c>
      <c r="B105" s="56" t="str">
        <f ca="true">+IF(OFFSET('Water Data'!$A$3,0,10*ROW('Water Data'!A102))="","",OFFSET('Water Data'!$A$3,0,10*ROW('Water Data'!A102)))</f>
        <v/>
      </c>
      <c r="C105" s="56" t="str">
        <f ca="true">+IF(OFFSET('Water Data'!$C$3,0,10*ROW('Water Data'!C102))="","",OFFSET('Water Data'!$C$3,0,10*ROW('Water Data'!C102)))</f>
        <v/>
      </c>
      <c r="D105" s="244"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4"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4"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4"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4"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4"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4"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4"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4"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4"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4"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4"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4"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4"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4"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4"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4"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4"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5"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5"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5"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5"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5"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5"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5"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5"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5"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5"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5"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5"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5"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5"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5"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5"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5"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5"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5"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5"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5"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5"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5"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5"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5"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5"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5"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5"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5"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5"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6"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6"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6"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6"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6"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6"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6"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6"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6"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6"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6"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6"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6"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6"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6"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6"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6"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6"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3" t="str">
        <f ca="true">+IF(OFFSET('Water Data'!$C$28,0,10*ROW('Water Data'!C99))="","",OFFSET('Water Data'!$C$28,0,10*ROW('Water Data'!C99)))</f>
        <v/>
      </c>
      <c r="BT105" s="33" t="str">
        <f ca="true">+IF(OFFSET('Water Data'!$C$29,0,10*ROW('Water Data'!C99))="","",OFFSET('Water Data'!$C$29,0,10*ROW('Water Data'!C99)))</f>
        <v/>
      </c>
      <c r="BU105" s="33" t="str">
        <f ca="true">+IF(OFFSET('Water Data'!$C$30,0,10*ROW('Water Data'!C99))="","",OFFSET('Water Data'!$C$30,0,10*ROW('Water Data'!C99)))</f>
        <v/>
      </c>
      <c r="BV105" s="33" t="str">
        <f ca="true">+IF(OFFSET('Water Data'!$D$28,0,10*ROW('Water Data'!D99))="","",OFFSET('Water Data'!$D$28,0,10*ROW('Water Data'!D99)))</f>
        <v/>
      </c>
      <c r="BW105" s="33" t="str">
        <f ca="true">+IF(OFFSET('Water Data'!$D$29,0,10*ROW('Water Data'!D99))="","",OFFSET('Water Data'!$D$29,0,10*ROW('Water Data'!D99)))</f>
        <v/>
      </c>
      <c r="BX105" s="33" t="str">
        <f ca="true">+IF(OFFSET('Water Data'!$D$30,0,10*ROW('Water Data'!D99))="","",OFFSET('Water Data'!$D$30,0,10*ROW('Water Data'!D99)))</f>
        <v/>
      </c>
      <c r="BY105" s="33" t="str">
        <f ca="true">+IF(OFFSET('Water Data'!$E$28,0,10*ROW('Water Data'!E99))="","",OFFSET('Water Data'!$E$28,0,10*ROW('Water Data'!E99)))</f>
        <v/>
      </c>
      <c r="BZ105" s="33" t="str">
        <f ca="true">+IF(OFFSET('Water Data'!$E$29,0,10*ROW('Water Data'!E99))="","",OFFSET('Water Data'!$E$29,0,10*ROW('Water Data'!E99)))</f>
        <v/>
      </c>
      <c r="CA105" s="33" t="str">
        <f ca="true">+IF(OFFSET('Water Data'!$E$30,0,10*ROW('Water Data'!E99))="","",OFFSET('Water Data'!$E$30,0,10*ROW('Water Data'!E99)))</f>
        <v/>
      </c>
      <c r="CB105" s="33" t="str">
        <f ca="true">+IF(OFFSET('Water Data'!$F$28,0,10*ROW('Water Data'!F99))="","",OFFSET('Water Data'!$F$28,0,10*ROW('Water Data'!F99)))</f>
        <v/>
      </c>
      <c r="CC105" s="33" t="str">
        <f ca="true">+IF(OFFSET('Water Data'!$F$29,0,10*ROW('Water Data'!F99))="","",OFFSET('Water Data'!$F$29,0,10*ROW('Water Data'!F99)))</f>
        <v/>
      </c>
      <c r="CD105" s="33" t="str">
        <f ca="true">+IF(OFFSET('Water Data'!$F$30,0,10*ROW('Water Data'!F99))="","",OFFSET('Water Data'!$F$30,0,10*ROW('Water Data'!F99)))</f>
        <v/>
      </c>
      <c r="CE105" s="33" t="str">
        <f ca="true">+IF(OFFSET('Water Data'!$G$28,0,10*ROW('Water Data'!G99))="","",OFFSET('Water Data'!$G$28,0,10*ROW('Water Data'!G99)))</f>
        <v/>
      </c>
      <c r="CF105" s="33" t="str">
        <f ca="true">+IF(OFFSET('Water Data'!$G$29,0,10*ROW('Water Data'!G99))="","",OFFSET('Water Data'!$G$29,0,10*ROW('Water Data'!G99)))</f>
        <v/>
      </c>
      <c r="CG105" s="33" t="str">
        <f ca="true">+IF(OFFSET('Water Data'!$G$30,0,10*ROW('Water Data'!G99))="","",OFFSET('Water Data'!$G$30,0,10*ROW('Water Data'!G99)))</f>
        <v/>
      </c>
      <c r="CH105" s="33" t="str">
        <f ca="true">+IF(OFFSET('Water Data'!$H$28,0,10*ROW('Water Data'!H99))="","",OFFSET('Water Data'!$H$28,0,10*ROW('Water Data'!H99)))</f>
        <v/>
      </c>
      <c r="CI105" s="33" t="str">
        <f ca="true">+IF(OFFSET('Water Data'!$H$29,0,10*ROW('Water Data'!H99))="","",OFFSET('Water Data'!$H$29,0,10*ROW('Water Data'!H99)))</f>
        <v/>
      </c>
      <c r="CJ105" s="33" t="str">
        <f ca="true">+IF(OFFSET('Water Data'!$H$30,0,10*ROW('Water Data'!H99))="","",OFFSET('Water Data'!$H$30,0,10*ROW('Water Data'!H99)))</f>
        <v/>
      </c>
      <c r="CK105" s="33" t="str">
        <f ca="true">+IF(OFFSET('Sanitation Data'!$C$29,0,10*ROW('Sanitation Data'!C99))="","",OFFSET('Sanitation Data'!$C$29,0,10*ROW('Sanitation Data'!C99)))</f>
        <v/>
      </c>
      <c r="CL105" s="33" t="str">
        <f ca="true">+IF(OFFSET('Sanitation Data'!$C$30,0,10*ROW('Sanitation Data'!C99))="","",OFFSET('Sanitation Data'!$C$30,0,10*ROW('Sanitation Data'!C99)))</f>
        <v/>
      </c>
      <c r="CM105" s="33" t="str">
        <f ca="true">+IF(OFFSET('Sanitation Data'!$C$31,0,10*ROW('Sanitation Data'!C99))="","",OFFSET('Sanitation Data'!$C$31,0,10*ROW('Sanitation Data'!C99)))</f>
        <v/>
      </c>
      <c r="CN105" s="33" t="str">
        <f ca="true">+IF(OFFSET('Sanitation Data'!$C$32,0,10*ROW('Sanitation Data'!C99))="","",OFFSET('Sanitation Data'!$C$32,0,10*ROW('Sanitation Data'!C99)))</f>
        <v/>
      </c>
      <c r="CO105" s="33" t="str">
        <f ca="true">+IF(OFFSET('Sanitation Data'!$C$33,0,10*ROW('Sanitation Data'!C99))="","",OFFSET('Sanitation Data'!$C$33,0,10*ROW('Sanitation Data'!C99)))</f>
        <v/>
      </c>
      <c r="CP105" s="33" t="str">
        <f ca="true">+IF(OFFSET('Sanitation Data'!$D$29,0,10*ROW('Sanitation Data'!D99))="","",OFFSET('Sanitation Data'!$D$29,0,10*ROW('Sanitation Data'!D99)))</f>
        <v/>
      </c>
      <c r="CQ105" s="33" t="str">
        <f ca="true">+IF(OFFSET('Sanitation Data'!$D$30,0,10*ROW('Sanitation Data'!D99))="","",OFFSET('Sanitation Data'!$D$30,0,10*ROW('Sanitation Data'!D99)))</f>
        <v/>
      </c>
      <c r="CR105" s="33" t="str">
        <f ca="true">+IF(OFFSET('Sanitation Data'!$D$31,0,10*ROW('Sanitation Data'!D99))="","",OFFSET('Sanitation Data'!$D$31,0,10*ROW('Sanitation Data'!D99)))</f>
        <v/>
      </c>
      <c r="CS105" s="33" t="str">
        <f ca="true">+IF(OFFSET('Sanitation Data'!$D$32,0,10*ROW('Sanitation Data'!D99))="","",OFFSET('Sanitation Data'!$D$32,0,10*ROW('Sanitation Data'!D99)))</f>
        <v/>
      </c>
      <c r="CT105" s="33" t="str">
        <f ca="true">+IF(OFFSET('Sanitation Data'!$D$33,0,10*ROW('Sanitation Data'!D99))="","",OFFSET('Sanitation Data'!$D$33,0,10*ROW('Sanitation Data'!D99)))</f>
        <v/>
      </c>
      <c r="CU105" s="33" t="str">
        <f ca="true">+IF(OFFSET('Sanitation Data'!$E$29,0,10*ROW('Sanitation Data'!E99))="","",OFFSET('Sanitation Data'!$E$29,0,10*ROW('Sanitation Data'!E99)))</f>
        <v/>
      </c>
      <c r="CV105" s="33" t="str">
        <f ca="true">+IF(OFFSET('Sanitation Data'!$E$30,0,10*ROW('Sanitation Data'!E99))="","",OFFSET('Sanitation Data'!$E$30,0,10*ROW('Sanitation Data'!E99)))</f>
        <v/>
      </c>
      <c r="CW105" s="33" t="str">
        <f ca="true">+IF(OFFSET('Sanitation Data'!$E$31,0,10*ROW('Sanitation Data'!E99))="","",OFFSET('Sanitation Data'!$E$31,0,10*ROW('Sanitation Data'!E99)))</f>
        <v/>
      </c>
      <c r="CX105" s="33" t="str">
        <f ca="true">+IF(OFFSET('Sanitation Data'!$E$32,0,10*ROW('Sanitation Data'!E99))="","",OFFSET('Sanitation Data'!$E$32,0,10*ROW('Sanitation Data'!E99)))</f>
        <v/>
      </c>
      <c r="CY105" s="33" t="str">
        <f ca="true">+IF(OFFSET('Sanitation Data'!$E$33,0,10*ROW('Sanitation Data'!E99))="","",OFFSET('Sanitation Data'!$E$33,0,10*ROW('Sanitation Data'!E99)))</f>
        <v/>
      </c>
      <c r="CZ105" s="33" t="str">
        <f ca="true">+IF(OFFSET('Sanitation Data'!$F$29,0,10*ROW('Sanitation Data'!F99))="","",OFFSET('Sanitation Data'!$F$29,0,10*ROW('Sanitation Data'!F99)))</f>
        <v/>
      </c>
      <c r="DA105" s="33" t="str">
        <f ca="true">+IF(OFFSET('Sanitation Data'!$F$30,0,10*ROW('Sanitation Data'!F99))="","",OFFSET('Sanitation Data'!$F$30,0,10*ROW('Sanitation Data'!F99)))</f>
        <v/>
      </c>
      <c r="DB105" s="33" t="str">
        <f ca="true">+IF(OFFSET('Sanitation Data'!$F$31,0,10*ROW('Sanitation Data'!F99))="","",OFFSET('Sanitation Data'!$F$31,0,10*ROW('Sanitation Data'!F99)))</f>
        <v/>
      </c>
      <c r="DC105" s="33" t="str">
        <f ca="true">+IF(OFFSET('Sanitation Data'!$F$32,0,10*ROW('Sanitation Data'!F99))="","",OFFSET('Sanitation Data'!$F$32,0,10*ROW('Sanitation Data'!F99)))</f>
        <v/>
      </c>
      <c r="DD105" s="33" t="str">
        <f ca="true">+IF(OFFSET('Sanitation Data'!$F$33,0,10*ROW('Sanitation Data'!F99))="","",OFFSET('Sanitation Data'!$F$33,0,10*ROW('Sanitation Data'!F99)))</f>
        <v/>
      </c>
      <c r="DE105" s="33" t="str">
        <f ca="true">+IF(OFFSET('Sanitation Data'!$G$29,0,10*ROW('Sanitation Data'!G99))="","",OFFSET('Sanitation Data'!$G$29,0,10*ROW('Sanitation Data'!G99)))</f>
        <v/>
      </c>
      <c r="DF105" s="33" t="str">
        <f ca="true">+IF(OFFSET('Sanitation Data'!$G$30,0,10*ROW('Sanitation Data'!G99))="","",OFFSET('Sanitation Data'!$G$30,0,10*ROW('Sanitation Data'!G99)))</f>
        <v/>
      </c>
      <c r="DG105" s="33" t="str">
        <f ca="true">+IF(OFFSET('Sanitation Data'!$G$31,0,10*ROW('Sanitation Data'!G99))="","",OFFSET('Sanitation Data'!$G$31,0,10*ROW('Sanitation Data'!G99)))</f>
        <v/>
      </c>
      <c r="DH105" s="33" t="str">
        <f ca="true">+IF(OFFSET('Sanitation Data'!$G$32,0,10*ROW('Sanitation Data'!G99))="","",OFFSET('Sanitation Data'!$G$32,0,10*ROW('Sanitation Data'!G99)))</f>
        <v/>
      </c>
      <c r="DI105" s="33" t="str">
        <f ca="true">+IF(OFFSET('Sanitation Data'!$G$33,0,10*ROW('Sanitation Data'!G99))="","",OFFSET('Sanitation Data'!$G$33,0,10*ROW('Sanitation Data'!G99)))</f>
        <v/>
      </c>
      <c r="DJ105" s="33" t="str">
        <f ca="true">+IF(OFFSET('Sanitation Data'!$H$29,0,10*ROW('Sanitation Data'!H99))="","",OFFSET('Sanitation Data'!$H$29,0,10*ROW('Sanitation Data'!H99)))</f>
        <v/>
      </c>
      <c r="DK105" s="33" t="str">
        <f ca="true">+IF(OFFSET('Sanitation Data'!$H$30,0,10*ROW('Sanitation Data'!H99))="","",OFFSET('Sanitation Data'!$H$30,0,10*ROW('Sanitation Data'!H99)))</f>
        <v/>
      </c>
      <c r="DL105" s="33" t="str">
        <f ca="true">+IF(OFFSET('Sanitation Data'!$H$31,0,10*ROW('Sanitation Data'!H99))="","",OFFSET('Sanitation Data'!$H$31,0,10*ROW('Sanitation Data'!H99)))</f>
        <v/>
      </c>
      <c r="DM105" s="33" t="str">
        <f ca="true">+IF(OFFSET('Sanitation Data'!$H$32,0,10*ROW('Sanitation Data'!H99))="","",OFFSET('Sanitation Data'!$H$32,0,10*ROW('Sanitation Data'!H99)))</f>
        <v/>
      </c>
      <c r="DN105" s="33" t="str">
        <f ca="true">+IF(OFFSET('Sanitation Data'!$H$33,0,10*ROW('Sanitation Data'!H99))="","",OFFSET('Sanitation Data'!$H$33,0,10*ROW('Sanitation Data'!H99)))</f>
        <v/>
      </c>
      <c r="DO105" s="33" t="str">
        <f ca="true">+IF(OFFSET('Hygiene Data'!$C$12,0,10*ROW('Hygiene Data'!C99))="","",OFFSET('Hygiene Data'!$C$12,0,10*ROW('Hygiene Data'!C99)))</f>
        <v/>
      </c>
      <c r="DP105" s="33" t="str">
        <f ca="true">+IF(OFFSET('Hygiene Data'!$C$13,0,10*ROW('Hygiene Data'!C99))="","",OFFSET('Hygiene Data'!$C$13,0,10*ROW('Hygiene Data'!C99)))</f>
        <v/>
      </c>
      <c r="DQ105" s="33" t="str">
        <f ca="true">+IF(OFFSET('Hygiene Data'!$C$14,0,10*ROW('Hygiene Data'!C99))="","",OFFSET('Hygiene Data'!$C$14,0,10*ROW('Hygiene Data'!C99)))</f>
        <v/>
      </c>
      <c r="DR105" s="33" t="str">
        <f ca="true">+IF(OFFSET('Hygiene Data'!$D$12,0,10*ROW('Hygiene Data'!D99))="","",OFFSET('Hygiene Data'!$D$12,0,10*ROW('Hygiene Data'!D99)))</f>
        <v/>
      </c>
      <c r="DS105" s="33" t="str">
        <f ca="true">+IF(OFFSET('Hygiene Data'!$D$13,0,10*ROW('Hygiene Data'!D99))="","",OFFSET('Hygiene Data'!$D$13,0,10*ROW('Hygiene Data'!D99)))</f>
        <v/>
      </c>
      <c r="DT105" s="33" t="str">
        <f ca="true">+IF(OFFSET('Hygiene Data'!$D$14,0,10*ROW('Hygiene Data'!D99))="","",OFFSET('Hygiene Data'!$D$14,0,10*ROW('Hygiene Data'!D99)))</f>
        <v/>
      </c>
      <c r="DU105" s="33" t="str">
        <f ca="true">+IF(OFFSET('Hygiene Data'!$E$12,0,10*ROW('Hygiene Data'!E99))="","",OFFSET('Hygiene Data'!$E$12,0,10*ROW('Hygiene Data'!E99)))</f>
        <v/>
      </c>
      <c r="DV105" s="33" t="str">
        <f ca="true">+IF(OFFSET('Hygiene Data'!$E$13,0,10*ROW('Hygiene Data'!E99))="","",OFFSET('Hygiene Data'!$E$13,0,10*ROW('Hygiene Data'!E99)))</f>
        <v/>
      </c>
      <c r="DW105" s="33" t="str">
        <f ca="true">+IF(OFFSET('Hygiene Data'!$E$14,0,10*ROW('Hygiene Data'!E99))="","",OFFSET('Hygiene Data'!$E$14,0,10*ROW('Hygiene Data'!E99)))</f>
        <v/>
      </c>
      <c r="DX105" s="33" t="str">
        <f ca="true">+IF(OFFSET('Hygiene Data'!$F$12,0,10*ROW('Hygiene Data'!F99))="","",OFFSET('Hygiene Data'!$F$12,0,10*ROW('Hygiene Data'!F99)))</f>
        <v/>
      </c>
      <c r="DY105" s="33" t="str">
        <f ca="true">+IF(OFFSET('Hygiene Data'!$F$13,0,10*ROW('Hygiene Data'!F99))="","",OFFSET('Hygiene Data'!$F$13,0,10*ROW('Hygiene Data'!F99)))</f>
        <v/>
      </c>
      <c r="DZ105" s="33" t="str">
        <f ca="true">+IF(OFFSET('Hygiene Data'!$F$14,0,10*ROW('Hygiene Data'!F99))="","",OFFSET('Hygiene Data'!$F$14,0,10*ROW('Hygiene Data'!F99)))</f>
        <v/>
      </c>
      <c r="EA105" s="33" t="str">
        <f ca="true">+IF(OFFSET('Hygiene Data'!$G$12,0,10*ROW('Hygiene Data'!G99))="","",OFFSET('Hygiene Data'!$G$12,0,10*ROW('Hygiene Data'!G99)))</f>
        <v/>
      </c>
      <c r="EB105" s="33" t="str">
        <f ca="true">+IF(OFFSET('Hygiene Data'!$G$13,0,10*ROW('Hygiene Data'!G99))="","",OFFSET('Hygiene Data'!$G$13,0,10*ROW('Hygiene Data'!G99)))</f>
        <v/>
      </c>
      <c r="EC105" s="33" t="str">
        <f ca="true">+IF(OFFSET('Hygiene Data'!$G$14,0,10*ROW('Hygiene Data'!G99))="","",OFFSET('Hygiene Data'!$G$14,0,10*ROW('Hygiene Data'!G99)))</f>
        <v/>
      </c>
      <c r="ED105" s="33" t="str">
        <f ca="true">+IF(OFFSET('Hygiene Data'!$H$12,0,10*ROW('Hygiene Data'!H99))="","",OFFSET('Hygiene Data'!$H$12,0,10*ROW('Hygiene Data'!H99)))</f>
        <v/>
      </c>
      <c r="EE105" s="33" t="str">
        <f ca="true">+IF(OFFSET('Hygiene Data'!$H$13,0,10*ROW('Hygiene Data'!H99))="","",OFFSET('Hygiene Data'!$H$13,0,10*ROW('Hygiene Data'!H99)))</f>
        <v/>
      </c>
      <c r="EF105" s="33" t="str">
        <f ca="true">+IF(OFFSET('Hygiene Data'!$H$14,0,10*ROW('Hygiene Data'!H99))="","",OFFSET('Hygiene Data'!$H$14,0,10*ROW('Hygiene Data'!H99)))</f>
        <v/>
      </c>
    </row>
    <row r="106" x14ac:dyDescent="0.2">
      <c r="A106" s="56" t="str">
        <f ca="true">+IF(OFFSET('Water Data'!$B$1,0,10*ROW('Water Data'!B103))="","",OFFSET('Water Data'!$B$1,0,10*ROW('Water Data'!B103)))</f>
        <v/>
      </c>
      <c r="B106" s="56" t="str">
        <f ca="true">+IF(OFFSET('Water Data'!$A$3,0,10*ROW('Water Data'!A103))="","",OFFSET('Water Data'!$A$3,0,10*ROW('Water Data'!A103)))</f>
        <v/>
      </c>
      <c r="C106" s="56" t="str">
        <f ca="true">+IF(OFFSET('Water Data'!$C$3,0,10*ROW('Water Data'!C103))="","",OFFSET('Water Data'!$C$3,0,10*ROW('Water Data'!C103)))</f>
        <v/>
      </c>
      <c r="D106" s="244"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4"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4"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4"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4"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4"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4"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4"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4"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4"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4"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4"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4"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4"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4"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4"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4"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4"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5"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5"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5"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5"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5"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5"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5"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5"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5"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5"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5"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5"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5"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5"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5"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5"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5"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5"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5"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5"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5"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5"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5"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5"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5"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5"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5"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5"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5"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5"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6"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6"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6"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6"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6"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6"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6"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6"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6"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6"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6"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6"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6"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6"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6"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6"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6"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6"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3" t="str">
        <f ca="true">+IF(OFFSET('Water Data'!$C$28,0,10*ROW('Water Data'!C100))="","",OFFSET('Water Data'!$C$28,0,10*ROW('Water Data'!C100)))</f>
        <v/>
      </c>
      <c r="BT106" s="33" t="str">
        <f ca="true">+IF(OFFSET('Water Data'!$C$29,0,10*ROW('Water Data'!C100))="","",OFFSET('Water Data'!$C$29,0,10*ROW('Water Data'!C100)))</f>
        <v/>
      </c>
      <c r="BU106" s="33" t="str">
        <f ca="true">+IF(OFFSET('Water Data'!$C$30,0,10*ROW('Water Data'!C100))="","",OFFSET('Water Data'!$C$30,0,10*ROW('Water Data'!C100)))</f>
        <v/>
      </c>
      <c r="BV106" s="33" t="str">
        <f ca="true">+IF(OFFSET('Water Data'!$D$28,0,10*ROW('Water Data'!D100))="","",OFFSET('Water Data'!$D$28,0,10*ROW('Water Data'!D100)))</f>
        <v/>
      </c>
      <c r="BW106" s="33" t="str">
        <f ca="true">+IF(OFFSET('Water Data'!$D$29,0,10*ROW('Water Data'!D100))="","",OFFSET('Water Data'!$D$29,0,10*ROW('Water Data'!D100)))</f>
        <v/>
      </c>
      <c r="BX106" s="33" t="str">
        <f ca="true">+IF(OFFSET('Water Data'!$D$30,0,10*ROW('Water Data'!D100))="","",OFFSET('Water Data'!$D$30,0,10*ROW('Water Data'!D100)))</f>
        <v/>
      </c>
      <c r="BY106" s="33" t="str">
        <f ca="true">+IF(OFFSET('Water Data'!$E$28,0,10*ROW('Water Data'!E100))="","",OFFSET('Water Data'!$E$28,0,10*ROW('Water Data'!E100)))</f>
        <v/>
      </c>
      <c r="BZ106" s="33" t="str">
        <f ca="true">+IF(OFFSET('Water Data'!$E$29,0,10*ROW('Water Data'!E100))="","",OFFSET('Water Data'!$E$29,0,10*ROW('Water Data'!E100)))</f>
        <v/>
      </c>
      <c r="CA106" s="33" t="str">
        <f ca="true">+IF(OFFSET('Water Data'!$E$30,0,10*ROW('Water Data'!E100))="","",OFFSET('Water Data'!$E$30,0,10*ROW('Water Data'!E100)))</f>
        <v/>
      </c>
      <c r="CB106" s="33" t="str">
        <f ca="true">+IF(OFFSET('Water Data'!$F$28,0,10*ROW('Water Data'!F100))="","",OFFSET('Water Data'!$F$28,0,10*ROW('Water Data'!F100)))</f>
        <v/>
      </c>
      <c r="CC106" s="33" t="str">
        <f ca="true">+IF(OFFSET('Water Data'!$F$29,0,10*ROW('Water Data'!F100))="","",OFFSET('Water Data'!$F$29,0,10*ROW('Water Data'!F100)))</f>
        <v/>
      </c>
      <c r="CD106" s="33" t="str">
        <f ca="true">+IF(OFFSET('Water Data'!$F$30,0,10*ROW('Water Data'!F100))="","",OFFSET('Water Data'!$F$30,0,10*ROW('Water Data'!F100)))</f>
        <v/>
      </c>
      <c r="CE106" s="33" t="str">
        <f ca="true">+IF(OFFSET('Water Data'!$G$28,0,10*ROW('Water Data'!G100))="","",OFFSET('Water Data'!$G$28,0,10*ROW('Water Data'!G100)))</f>
        <v/>
      </c>
      <c r="CF106" s="33" t="str">
        <f ca="true">+IF(OFFSET('Water Data'!$G$29,0,10*ROW('Water Data'!G100))="","",OFFSET('Water Data'!$G$29,0,10*ROW('Water Data'!G100)))</f>
        <v/>
      </c>
      <c r="CG106" s="33" t="str">
        <f ca="true">+IF(OFFSET('Water Data'!$G$30,0,10*ROW('Water Data'!G100))="","",OFFSET('Water Data'!$G$30,0,10*ROW('Water Data'!G100)))</f>
        <v/>
      </c>
      <c r="CH106" s="33" t="str">
        <f ca="true">+IF(OFFSET('Water Data'!$H$28,0,10*ROW('Water Data'!H100))="","",OFFSET('Water Data'!$H$28,0,10*ROW('Water Data'!H100)))</f>
        <v/>
      </c>
      <c r="CI106" s="33" t="str">
        <f ca="true">+IF(OFFSET('Water Data'!$H$29,0,10*ROW('Water Data'!H100))="","",OFFSET('Water Data'!$H$29,0,10*ROW('Water Data'!H100)))</f>
        <v/>
      </c>
      <c r="CJ106" s="33" t="str">
        <f ca="true">+IF(OFFSET('Water Data'!$H$30,0,10*ROW('Water Data'!H100))="","",OFFSET('Water Data'!$H$30,0,10*ROW('Water Data'!H100)))</f>
        <v/>
      </c>
      <c r="CK106" s="33" t="str">
        <f ca="true">+IF(OFFSET('Sanitation Data'!$C$29,0,10*ROW('Sanitation Data'!C100))="","",OFFSET('Sanitation Data'!$C$29,0,10*ROW('Sanitation Data'!C100)))</f>
        <v/>
      </c>
      <c r="CL106" s="33" t="str">
        <f ca="true">+IF(OFFSET('Sanitation Data'!$C$30,0,10*ROW('Sanitation Data'!C100))="","",OFFSET('Sanitation Data'!$C$30,0,10*ROW('Sanitation Data'!C100)))</f>
        <v/>
      </c>
      <c r="CM106" s="33" t="str">
        <f ca="true">+IF(OFFSET('Sanitation Data'!$C$31,0,10*ROW('Sanitation Data'!C100))="","",OFFSET('Sanitation Data'!$C$31,0,10*ROW('Sanitation Data'!C100)))</f>
        <v/>
      </c>
      <c r="CN106" s="33" t="str">
        <f ca="true">+IF(OFFSET('Sanitation Data'!$C$32,0,10*ROW('Sanitation Data'!C100))="","",OFFSET('Sanitation Data'!$C$32,0,10*ROW('Sanitation Data'!C100)))</f>
        <v/>
      </c>
      <c r="CO106" s="33" t="str">
        <f ca="true">+IF(OFFSET('Sanitation Data'!$C$33,0,10*ROW('Sanitation Data'!C100))="","",OFFSET('Sanitation Data'!$C$33,0,10*ROW('Sanitation Data'!C100)))</f>
        <v/>
      </c>
      <c r="CP106" s="33" t="str">
        <f ca="true">+IF(OFFSET('Sanitation Data'!$D$29,0,10*ROW('Sanitation Data'!D100))="","",OFFSET('Sanitation Data'!$D$29,0,10*ROW('Sanitation Data'!D100)))</f>
        <v/>
      </c>
      <c r="CQ106" s="33" t="str">
        <f ca="true">+IF(OFFSET('Sanitation Data'!$D$30,0,10*ROW('Sanitation Data'!D100))="","",OFFSET('Sanitation Data'!$D$30,0,10*ROW('Sanitation Data'!D100)))</f>
        <v/>
      </c>
      <c r="CR106" s="33" t="str">
        <f ca="true">+IF(OFFSET('Sanitation Data'!$D$31,0,10*ROW('Sanitation Data'!D100))="","",OFFSET('Sanitation Data'!$D$31,0,10*ROW('Sanitation Data'!D100)))</f>
        <v/>
      </c>
      <c r="CS106" s="33" t="str">
        <f ca="true">+IF(OFFSET('Sanitation Data'!$D$32,0,10*ROW('Sanitation Data'!D100))="","",OFFSET('Sanitation Data'!$D$32,0,10*ROW('Sanitation Data'!D100)))</f>
        <v/>
      </c>
      <c r="CT106" s="33" t="str">
        <f ca="true">+IF(OFFSET('Sanitation Data'!$D$33,0,10*ROW('Sanitation Data'!D100))="","",OFFSET('Sanitation Data'!$D$33,0,10*ROW('Sanitation Data'!D100)))</f>
        <v/>
      </c>
      <c r="CU106" s="33" t="str">
        <f ca="true">+IF(OFFSET('Sanitation Data'!$E$29,0,10*ROW('Sanitation Data'!E100))="","",OFFSET('Sanitation Data'!$E$29,0,10*ROW('Sanitation Data'!E100)))</f>
        <v/>
      </c>
      <c r="CV106" s="33" t="str">
        <f ca="true">+IF(OFFSET('Sanitation Data'!$E$30,0,10*ROW('Sanitation Data'!E100))="","",OFFSET('Sanitation Data'!$E$30,0,10*ROW('Sanitation Data'!E100)))</f>
        <v/>
      </c>
      <c r="CW106" s="33" t="str">
        <f ca="true">+IF(OFFSET('Sanitation Data'!$E$31,0,10*ROW('Sanitation Data'!E100))="","",OFFSET('Sanitation Data'!$E$31,0,10*ROW('Sanitation Data'!E100)))</f>
        <v/>
      </c>
      <c r="CX106" s="33" t="str">
        <f ca="true">+IF(OFFSET('Sanitation Data'!$E$32,0,10*ROW('Sanitation Data'!E100))="","",OFFSET('Sanitation Data'!$E$32,0,10*ROW('Sanitation Data'!E100)))</f>
        <v/>
      </c>
      <c r="CY106" s="33" t="str">
        <f ca="true">+IF(OFFSET('Sanitation Data'!$E$33,0,10*ROW('Sanitation Data'!E100))="","",OFFSET('Sanitation Data'!$E$33,0,10*ROW('Sanitation Data'!E100)))</f>
        <v/>
      </c>
      <c r="CZ106" s="33" t="str">
        <f ca="true">+IF(OFFSET('Sanitation Data'!$F$29,0,10*ROW('Sanitation Data'!F100))="","",OFFSET('Sanitation Data'!$F$29,0,10*ROW('Sanitation Data'!F100)))</f>
        <v/>
      </c>
      <c r="DA106" s="33" t="str">
        <f ca="true">+IF(OFFSET('Sanitation Data'!$F$30,0,10*ROW('Sanitation Data'!F100))="","",OFFSET('Sanitation Data'!$F$30,0,10*ROW('Sanitation Data'!F100)))</f>
        <v/>
      </c>
      <c r="DB106" s="33" t="str">
        <f ca="true">+IF(OFFSET('Sanitation Data'!$F$31,0,10*ROW('Sanitation Data'!F100))="","",OFFSET('Sanitation Data'!$F$31,0,10*ROW('Sanitation Data'!F100)))</f>
        <v/>
      </c>
      <c r="DC106" s="33" t="str">
        <f ca="true">+IF(OFFSET('Sanitation Data'!$F$32,0,10*ROW('Sanitation Data'!F100))="","",OFFSET('Sanitation Data'!$F$32,0,10*ROW('Sanitation Data'!F100)))</f>
        <v/>
      </c>
      <c r="DD106" s="33" t="str">
        <f ca="true">+IF(OFFSET('Sanitation Data'!$F$33,0,10*ROW('Sanitation Data'!F100))="","",OFFSET('Sanitation Data'!$F$33,0,10*ROW('Sanitation Data'!F100)))</f>
        <v/>
      </c>
      <c r="DE106" s="33" t="str">
        <f ca="true">+IF(OFFSET('Sanitation Data'!$G$29,0,10*ROW('Sanitation Data'!G100))="","",OFFSET('Sanitation Data'!$G$29,0,10*ROW('Sanitation Data'!G100)))</f>
        <v/>
      </c>
      <c r="DF106" s="33" t="str">
        <f ca="true">+IF(OFFSET('Sanitation Data'!$G$30,0,10*ROW('Sanitation Data'!G100))="","",OFFSET('Sanitation Data'!$G$30,0,10*ROW('Sanitation Data'!G100)))</f>
        <v/>
      </c>
      <c r="DG106" s="33" t="str">
        <f ca="true">+IF(OFFSET('Sanitation Data'!$G$31,0,10*ROW('Sanitation Data'!G100))="","",OFFSET('Sanitation Data'!$G$31,0,10*ROW('Sanitation Data'!G100)))</f>
        <v/>
      </c>
      <c r="DH106" s="33" t="str">
        <f ca="true">+IF(OFFSET('Sanitation Data'!$G$32,0,10*ROW('Sanitation Data'!G100))="","",OFFSET('Sanitation Data'!$G$32,0,10*ROW('Sanitation Data'!G100)))</f>
        <v/>
      </c>
      <c r="DI106" s="33" t="str">
        <f ca="true">+IF(OFFSET('Sanitation Data'!$G$33,0,10*ROW('Sanitation Data'!G100))="","",OFFSET('Sanitation Data'!$G$33,0,10*ROW('Sanitation Data'!G100)))</f>
        <v/>
      </c>
      <c r="DJ106" s="33" t="str">
        <f ca="true">+IF(OFFSET('Sanitation Data'!$H$29,0,10*ROW('Sanitation Data'!H100))="","",OFFSET('Sanitation Data'!$H$29,0,10*ROW('Sanitation Data'!H100)))</f>
        <v/>
      </c>
      <c r="DK106" s="33" t="str">
        <f ca="true">+IF(OFFSET('Sanitation Data'!$H$30,0,10*ROW('Sanitation Data'!H100))="","",OFFSET('Sanitation Data'!$H$30,0,10*ROW('Sanitation Data'!H100)))</f>
        <v/>
      </c>
      <c r="DL106" s="33" t="str">
        <f ca="true">+IF(OFFSET('Sanitation Data'!$H$31,0,10*ROW('Sanitation Data'!H100))="","",OFFSET('Sanitation Data'!$H$31,0,10*ROW('Sanitation Data'!H100)))</f>
        <v/>
      </c>
      <c r="DM106" s="33" t="str">
        <f ca="true">+IF(OFFSET('Sanitation Data'!$H$32,0,10*ROW('Sanitation Data'!H100))="","",OFFSET('Sanitation Data'!$H$32,0,10*ROW('Sanitation Data'!H100)))</f>
        <v/>
      </c>
      <c r="DN106" s="33" t="str">
        <f ca="true">+IF(OFFSET('Sanitation Data'!$H$33,0,10*ROW('Sanitation Data'!H100))="","",OFFSET('Sanitation Data'!$H$33,0,10*ROW('Sanitation Data'!H100)))</f>
        <v/>
      </c>
      <c r="DO106" s="33" t="str">
        <f ca="true">+IF(OFFSET('Hygiene Data'!$C$12,0,10*ROW('Hygiene Data'!C100))="","",OFFSET('Hygiene Data'!$C$12,0,10*ROW('Hygiene Data'!C100)))</f>
        <v/>
      </c>
      <c r="DP106" s="33" t="str">
        <f ca="true">+IF(OFFSET('Hygiene Data'!$C$13,0,10*ROW('Hygiene Data'!C100))="","",OFFSET('Hygiene Data'!$C$13,0,10*ROW('Hygiene Data'!C100)))</f>
        <v/>
      </c>
      <c r="DQ106" s="33" t="str">
        <f ca="true">+IF(OFFSET('Hygiene Data'!$C$14,0,10*ROW('Hygiene Data'!C100))="","",OFFSET('Hygiene Data'!$C$14,0,10*ROW('Hygiene Data'!C100)))</f>
        <v/>
      </c>
      <c r="DR106" s="33" t="str">
        <f ca="true">+IF(OFFSET('Hygiene Data'!$D$12,0,10*ROW('Hygiene Data'!D100))="","",OFFSET('Hygiene Data'!$D$12,0,10*ROW('Hygiene Data'!D100)))</f>
        <v/>
      </c>
      <c r="DS106" s="33" t="str">
        <f ca="true">+IF(OFFSET('Hygiene Data'!$D$13,0,10*ROW('Hygiene Data'!D100))="","",OFFSET('Hygiene Data'!$D$13,0,10*ROW('Hygiene Data'!D100)))</f>
        <v/>
      </c>
      <c r="DT106" s="33" t="str">
        <f ca="true">+IF(OFFSET('Hygiene Data'!$D$14,0,10*ROW('Hygiene Data'!D100))="","",OFFSET('Hygiene Data'!$D$14,0,10*ROW('Hygiene Data'!D100)))</f>
        <v/>
      </c>
      <c r="DU106" s="33" t="str">
        <f ca="true">+IF(OFFSET('Hygiene Data'!$E$12,0,10*ROW('Hygiene Data'!E100))="","",OFFSET('Hygiene Data'!$E$12,0,10*ROW('Hygiene Data'!E100)))</f>
        <v/>
      </c>
      <c r="DV106" s="33" t="str">
        <f ca="true">+IF(OFFSET('Hygiene Data'!$E$13,0,10*ROW('Hygiene Data'!E100))="","",OFFSET('Hygiene Data'!$E$13,0,10*ROW('Hygiene Data'!E100)))</f>
        <v/>
      </c>
      <c r="DW106" s="33" t="str">
        <f ca="true">+IF(OFFSET('Hygiene Data'!$E$14,0,10*ROW('Hygiene Data'!E100))="","",OFFSET('Hygiene Data'!$E$14,0,10*ROW('Hygiene Data'!E100)))</f>
        <v/>
      </c>
      <c r="DX106" s="33" t="str">
        <f ca="true">+IF(OFFSET('Hygiene Data'!$F$12,0,10*ROW('Hygiene Data'!F100))="","",OFFSET('Hygiene Data'!$F$12,0,10*ROW('Hygiene Data'!F100)))</f>
        <v/>
      </c>
      <c r="DY106" s="33" t="str">
        <f ca="true">+IF(OFFSET('Hygiene Data'!$F$13,0,10*ROW('Hygiene Data'!F100))="","",OFFSET('Hygiene Data'!$F$13,0,10*ROW('Hygiene Data'!F100)))</f>
        <v/>
      </c>
      <c r="DZ106" s="33" t="str">
        <f ca="true">+IF(OFFSET('Hygiene Data'!$F$14,0,10*ROW('Hygiene Data'!F100))="","",OFFSET('Hygiene Data'!$F$14,0,10*ROW('Hygiene Data'!F100)))</f>
        <v/>
      </c>
      <c r="EA106" s="33" t="str">
        <f ca="true">+IF(OFFSET('Hygiene Data'!$G$12,0,10*ROW('Hygiene Data'!G100))="","",OFFSET('Hygiene Data'!$G$12,0,10*ROW('Hygiene Data'!G100)))</f>
        <v/>
      </c>
      <c r="EB106" s="33" t="str">
        <f ca="true">+IF(OFFSET('Hygiene Data'!$G$13,0,10*ROW('Hygiene Data'!G100))="","",OFFSET('Hygiene Data'!$G$13,0,10*ROW('Hygiene Data'!G100)))</f>
        <v/>
      </c>
      <c r="EC106" s="33" t="str">
        <f ca="true">+IF(OFFSET('Hygiene Data'!$G$14,0,10*ROW('Hygiene Data'!G100))="","",OFFSET('Hygiene Data'!$G$14,0,10*ROW('Hygiene Data'!G100)))</f>
        <v/>
      </c>
      <c r="ED106" s="33" t="str">
        <f ca="true">+IF(OFFSET('Hygiene Data'!$H$12,0,10*ROW('Hygiene Data'!H100))="","",OFFSET('Hygiene Data'!$H$12,0,10*ROW('Hygiene Data'!H100)))</f>
        <v/>
      </c>
      <c r="EE106" s="33" t="str">
        <f ca="true">+IF(OFFSET('Hygiene Data'!$H$13,0,10*ROW('Hygiene Data'!H100))="","",OFFSET('Hygiene Data'!$H$13,0,10*ROW('Hygiene Data'!H100)))</f>
        <v/>
      </c>
      <c r="EF106" s="33" t="str">
        <f ca="true">+IF(OFFSET('Hygiene Data'!$H$14,0,10*ROW('Hygiene Data'!H100))="","",OFFSET('Hygiene Data'!$H$14,0,10*ROW('Hygiene Data'!H100)))</f>
        <v/>
      </c>
    </row>
    <row r="107" x14ac:dyDescent="0.2">
      <c r="A107" s="56" t="str">
        <f ca="true">+IF(OFFSET('Water Data'!$B$1,0,10*ROW('Water Data'!B104))="","",OFFSET('Water Data'!$B$1,0,10*ROW('Water Data'!B104)))</f>
        <v/>
      </c>
      <c r="B107" s="56" t="str">
        <f ca="true">+IF(OFFSET('Water Data'!$A$3,0,10*ROW('Water Data'!A104))="","",OFFSET('Water Data'!$A$3,0,10*ROW('Water Data'!A104)))</f>
        <v/>
      </c>
      <c r="C107" s="56" t="str">
        <f ca="true">+IF(OFFSET('Water Data'!$C$3,0,10*ROW('Water Data'!C104))="","",OFFSET('Water Data'!$C$3,0,10*ROW('Water Data'!C104)))</f>
        <v/>
      </c>
      <c r="D107" s="244"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4"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4"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4"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4"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4"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4"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4"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4"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4"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4"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4"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4"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4"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4"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4"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4"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4"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5"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5"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5"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5"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5"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5"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5"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5"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5"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5"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5"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5"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5"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5"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5"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5"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5"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5"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5"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5"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5"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5"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5"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5"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5"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5"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5"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5"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5"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5"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6"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6"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6"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6"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6"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6"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6"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6"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6"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6"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6"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6"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6"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6"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6"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6"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6"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6"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3" t="str">
        <f ca="true">+IF(OFFSET('Water Data'!$C$28,0,10*ROW('Water Data'!C101))="","",OFFSET('Water Data'!$C$28,0,10*ROW('Water Data'!C101)))</f>
        <v/>
      </c>
      <c r="BT107" s="33" t="str">
        <f ca="true">+IF(OFFSET('Water Data'!$C$29,0,10*ROW('Water Data'!C101))="","",OFFSET('Water Data'!$C$29,0,10*ROW('Water Data'!C101)))</f>
        <v/>
      </c>
      <c r="BU107" s="33" t="str">
        <f ca="true">+IF(OFFSET('Water Data'!$C$30,0,10*ROW('Water Data'!C101))="","",OFFSET('Water Data'!$C$30,0,10*ROW('Water Data'!C101)))</f>
        <v/>
      </c>
      <c r="BV107" s="33" t="str">
        <f ca="true">+IF(OFFSET('Water Data'!$D$28,0,10*ROW('Water Data'!D101))="","",OFFSET('Water Data'!$D$28,0,10*ROW('Water Data'!D101)))</f>
        <v/>
      </c>
      <c r="BW107" s="33" t="str">
        <f ca="true">+IF(OFFSET('Water Data'!$D$29,0,10*ROW('Water Data'!D101))="","",OFFSET('Water Data'!$D$29,0,10*ROW('Water Data'!D101)))</f>
        <v/>
      </c>
      <c r="BX107" s="33" t="str">
        <f ca="true">+IF(OFFSET('Water Data'!$D$30,0,10*ROW('Water Data'!D101))="","",OFFSET('Water Data'!$D$30,0,10*ROW('Water Data'!D101)))</f>
        <v/>
      </c>
      <c r="BY107" s="33" t="str">
        <f ca="true">+IF(OFFSET('Water Data'!$E$28,0,10*ROW('Water Data'!E101))="","",OFFSET('Water Data'!$E$28,0,10*ROW('Water Data'!E101)))</f>
        <v/>
      </c>
      <c r="BZ107" s="33" t="str">
        <f ca="true">+IF(OFFSET('Water Data'!$E$29,0,10*ROW('Water Data'!E101))="","",OFFSET('Water Data'!$E$29,0,10*ROW('Water Data'!E101)))</f>
        <v/>
      </c>
      <c r="CA107" s="33" t="str">
        <f ca="true">+IF(OFFSET('Water Data'!$E$30,0,10*ROW('Water Data'!E101))="","",OFFSET('Water Data'!$E$30,0,10*ROW('Water Data'!E101)))</f>
        <v/>
      </c>
      <c r="CB107" s="33" t="str">
        <f ca="true">+IF(OFFSET('Water Data'!$F$28,0,10*ROW('Water Data'!F101))="","",OFFSET('Water Data'!$F$28,0,10*ROW('Water Data'!F101)))</f>
        <v/>
      </c>
      <c r="CC107" s="33" t="str">
        <f ca="true">+IF(OFFSET('Water Data'!$F$29,0,10*ROW('Water Data'!F101))="","",OFFSET('Water Data'!$F$29,0,10*ROW('Water Data'!F101)))</f>
        <v/>
      </c>
      <c r="CD107" s="33" t="str">
        <f ca="true">+IF(OFFSET('Water Data'!$F$30,0,10*ROW('Water Data'!F101))="","",OFFSET('Water Data'!$F$30,0,10*ROW('Water Data'!F101)))</f>
        <v/>
      </c>
      <c r="CE107" s="33" t="str">
        <f ca="true">+IF(OFFSET('Water Data'!$G$28,0,10*ROW('Water Data'!G101))="","",OFFSET('Water Data'!$G$28,0,10*ROW('Water Data'!G101)))</f>
        <v/>
      </c>
      <c r="CF107" s="33" t="str">
        <f ca="true">+IF(OFFSET('Water Data'!$G$29,0,10*ROW('Water Data'!G101))="","",OFFSET('Water Data'!$G$29,0,10*ROW('Water Data'!G101)))</f>
        <v/>
      </c>
      <c r="CG107" s="33" t="str">
        <f ca="true">+IF(OFFSET('Water Data'!$G$30,0,10*ROW('Water Data'!G101))="","",OFFSET('Water Data'!$G$30,0,10*ROW('Water Data'!G101)))</f>
        <v/>
      </c>
      <c r="CH107" s="33" t="str">
        <f ca="true">+IF(OFFSET('Water Data'!$H$28,0,10*ROW('Water Data'!H101))="","",OFFSET('Water Data'!$H$28,0,10*ROW('Water Data'!H101)))</f>
        <v/>
      </c>
      <c r="CI107" s="33" t="str">
        <f ca="true">+IF(OFFSET('Water Data'!$H$29,0,10*ROW('Water Data'!H101))="","",OFFSET('Water Data'!$H$29,0,10*ROW('Water Data'!H101)))</f>
        <v/>
      </c>
      <c r="CJ107" s="33" t="str">
        <f ca="true">+IF(OFFSET('Water Data'!$H$30,0,10*ROW('Water Data'!H101))="","",OFFSET('Water Data'!$H$30,0,10*ROW('Water Data'!H101)))</f>
        <v/>
      </c>
      <c r="CK107" s="33" t="str">
        <f ca="true">+IF(OFFSET('Sanitation Data'!$C$29,0,10*ROW('Sanitation Data'!C101))="","",OFFSET('Sanitation Data'!$C$29,0,10*ROW('Sanitation Data'!C101)))</f>
        <v/>
      </c>
      <c r="CL107" s="33" t="str">
        <f ca="true">+IF(OFFSET('Sanitation Data'!$C$30,0,10*ROW('Sanitation Data'!C101))="","",OFFSET('Sanitation Data'!$C$30,0,10*ROW('Sanitation Data'!C101)))</f>
        <v/>
      </c>
      <c r="CM107" s="33" t="str">
        <f ca="true">+IF(OFFSET('Sanitation Data'!$C$31,0,10*ROW('Sanitation Data'!C101))="","",OFFSET('Sanitation Data'!$C$31,0,10*ROW('Sanitation Data'!C101)))</f>
        <v/>
      </c>
      <c r="CN107" s="33" t="str">
        <f ca="true">+IF(OFFSET('Sanitation Data'!$C$32,0,10*ROW('Sanitation Data'!C101))="","",OFFSET('Sanitation Data'!$C$32,0,10*ROW('Sanitation Data'!C101)))</f>
        <v/>
      </c>
      <c r="CO107" s="33" t="str">
        <f ca="true">+IF(OFFSET('Sanitation Data'!$C$33,0,10*ROW('Sanitation Data'!C101))="","",OFFSET('Sanitation Data'!$C$33,0,10*ROW('Sanitation Data'!C101)))</f>
        <v/>
      </c>
      <c r="CP107" s="33" t="str">
        <f ca="true">+IF(OFFSET('Sanitation Data'!$D$29,0,10*ROW('Sanitation Data'!D101))="","",OFFSET('Sanitation Data'!$D$29,0,10*ROW('Sanitation Data'!D101)))</f>
        <v/>
      </c>
      <c r="CQ107" s="33" t="str">
        <f ca="true">+IF(OFFSET('Sanitation Data'!$D$30,0,10*ROW('Sanitation Data'!D101))="","",OFFSET('Sanitation Data'!$D$30,0,10*ROW('Sanitation Data'!D101)))</f>
        <v/>
      </c>
      <c r="CR107" s="33" t="str">
        <f ca="true">+IF(OFFSET('Sanitation Data'!$D$31,0,10*ROW('Sanitation Data'!D101))="","",OFFSET('Sanitation Data'!$D$31,0,10*ROW('Sanitation Data'!D101)))</f>
        <v/>
      </c>
      <c r="CS107" s="33" t="str">
        <f ca="true">+IF(OFFSET('Sanitation Data'!$D$32,0,10*ROW('Sanitation Data'!D101))="","",OFFSET('Sanitation Data'!$D$32,0,10*ROW('Sanitation Data'!D101)))</f>
        <v/>
      </c>
      <c r="CT107" s="33" t="str">
        <f ca="true">+IF(OFFSET('Sanitation Data'!$D$33,0,10*ROW('Sanitation Data'!D101))="","",OFFSET('Sanitation Data'!$D$33,0,10*ROW('Sanitation Data'!D101)))</f>
        <v/>
      </c>
      <c r="CU107" s="33" t="str">
        <f ca="true">+IF(OFFSET('Sanitation Data'!$E$29,0,10*ROW('Sanitation Data'!E101))="","",OFFSET('Sanitation Data'!$E$29,0,10*ROW('Sanitation Data'!E101)))</f>
        <v/>
      </c>
      <c r="CV107" s="33" t="str">
        <f ca="true">+IF(OFFSET('Sanitation Data'!$E$30,0,10*ROW('Sanitation Data'!E101))="","",OFFSET('Sanitation Data'!$E$30,0,10*ROW('Sanitation Data'!E101)))</f>
        <v/>
      </c>
      <c r="CW107" s="33" t="str">
        <f ca="true">+IF(OFFSET('Sanitation Data'!$E$31,0,10*ROW('Sanitation Data'!E101))="","",OFFSET('Sanitation Data'!$E$31,0,10*ROW('Sanitation Data'!E101)))</f>
        <v/>
      </c>
      <c r="CX107" s="33" t="str">
        <f ca="true">+IF(OFFSET('Sanitation Data'!$E$32,0,10*ROW('Sanitation Data'!E101))="","",OFFSET('Sanitation Data'!$E$32,0,10*ROW('Sanitation Data'!E101)))</f>
        <v/>
      </c>
      <c r="CY107" s="33" t="str">
        <f ca="true">+IF(OFFSET('Sanitation Data'!$E$33,0,10*ROW('Sanitation Data'!E101))="","",OFFSET('Sanitation Data'!$E$33,0,10*ROW('Sanitation Data'!E101)))</f>
        <v/>
      </c>
      <c r="CZ107" s="33" t="str">
        <f ca="true">+IF(OFFSET('Sanitation Data'!$F$29,0,10*ROW('Sanitation Data'!F101))="","",OFFSET('Sanitation Data'!$F$29,0,10*ROW('Sanitation Data'!F101)))</f>
        <v/>
      </c>
      <c r="DA107" s="33" t="str">
        <f ca="true">+IF(OFFSET('Sanitation Data'!$F$30,0,10*ROW('Sanitation Data'!F101))="","",OFFSET('Sanitation Data'!$F$30,0,10*ROW('Sanitation Data'!F101)))</f>
        <v/>
      </c>
      <c r="DB107" s="33" t="str">
        <f ca="true">+IF(OFFSET('Sanitation Data'!$F$31,0,10*ROW('Sanitation Data'!F101))="","",OFFSET('Sanitation Data'!$F$31,0,10*ROW('Sanitation Data'!F101)))</f>
        <v/>
      </c>
      <c r="DC107" s="33" t="str">
        <f ca="true">+IF(OFFSET('Sanitation Data'!$F$32,0,10*ROW('Sanitation Data'!F101))="","",OFFSET('Sanitation Data'!$F$32,0,10*ROW('Sanitation Data'!F101)))</f>
        <v/>
      </c>
      <c r="DD107" s="33" t="str">
        <f ca="true">+IF(OFFSET('Sanitation Data'!$F$33,0,10*ROW('Sanitation Data'!F101))="","",OFFSET('Sanitation Data'!$F$33,0,10*ROW('Sanitation Data'!F101)))</f>
        <v/>
      </c>
      <c r="DE107" s="33" t="str">
        <f ca="true">+IF(OFFSET('Sanitation Data'!$G$29,0,10*ROW('Sanitation Data'!G101))="","",OFFSET('Sanitation Data'!$G$29,0,10*ROW('Sanitation Data'!G101)))</f>
        <v/>
      </c>
      <c r="DF107" s="33" t="str">
        <f ca="true">+IF(OFFSET('Sanitation Data'!$G$30,0,10*ROW('Sanitation Data'!G101))="","",OFFSET('Sanitation Data'!$G$30,0,10*ROW('Sanitation Data'!G101)))</f>
        <v/>
      </c>
      <c r="DG107" s="33" t="str">
        <f ca="true">+IF(OFFSET('Sanitation Data'!$G$31,0,10*ROW('Sanitation Data'!G101))="","",OFFSET('Sanitation Data'!$G$31,0,10*ROW('Sanitation Data'!G101)))</f>
        <v/>
      </c>
      <c r="DH107" s="33" t="str">
        <f ca="true">+IF(OFFSET('Sanitation Data'!$G$32,0,10*ROW('Sanitation Data'!G101))="","",OFFSET('Sanitation Data'!$G$32,0,10*ROW('Sanitation Data'!G101)))</f>
        <v/>
      </c>
      <c r="DI107" s="33" t="str">
        <f ca="true">+IF(OFFSET('Sanitation Data'!$G$33,0,10*ROW('Sanitation Data'!G101))="","",OFFSET('Sanitation Data'!$G$33,0,10*ROW('Sanitation Data'!G101)))</f>
        <v/>
      </c>
      <c r="DJ107" s="33" t="str">
        <f ca="true">+IF(OFFSET('Sanitation Data'!$H$29,0,10*ROW('Sanitation Data'!H101))="","",OFFSET('Sanitation Data'!$H$29,0,10*ROW('Sanitation Data'!H101)))</f>
        <v/>
      </c>
      <c r="DK107" s="33" t="str">
        <f ca="true">+IF(OFFSET('Sanitation Data'!$H$30,0,10*ROW('Sanitation Data'!H101))="","",OFFSET('Sanitation Data'!$H$30,0,10*ROW('Sanitation Data'!H101)))</f>
        <v/>
      </c>
      <c r="DL107" s="33" t="str">
        <f ca="true">+IF(OFFSET('Sanitation Data'!$H$31,0,10*ROW('Sanitation Data'!H101))="","",OFFSET('Sanitation Data'!$H$31,0,10*ROW('Sanitation Data'!H101)))</f>
        <v/>
      </c>
      <c r="DM107" s="33" t="str">
        <f ca="true">+IF(OFFSET('Sanitation Data'!$H$32,0,10*ROW('Sanitation Data'!H101))="","",OFFSET('Sanitation Data'!$H$32,0,10*ROW('Sanitation Data'!H101)))</f>
        <v/>
      </c>
      <c r="DN107" s="33" t="str">
        <f ca="true">+IF(OFFSET('Sanitation Data'!$H$33,0,10*ROW('Sanitation Data'!H101))="","",OFFSET('Sanitation Data'!$H$33,0,10*ROW('Sanitation Data'!H101)))</f>
        <v/>
      </c>
      <c r="DO107" s="33" t="str">
        <f ca="true">+IF(OFFSET('Hygiene Data'!$C$12,0,10*ROW('Hygiene Data'!C101))="","",OFFSET('Hygiene Data'!$C$12,0,10*ROW('Hygiene Data'!C101)))</f>
        <v/>
      </c>
      <c r="DP107" s="33" t="str">
        <f ca="true">+IF(OFFSET('Hygiene Data'!$C$13,0,10*ROW('Hygiene Data'!C101))="","",OFFSET('Hygiene Data'!$C$13,0,10*ROW('Hygiene Data'!C101)))</f>
        <v/>
      </c>
      <c r="DQ107" s="33" t="str">
        <f ca="true">+IF(OFFSET('Hygiene Data'!$C$14,0,10*ROW('Hygiene Data'!C101))="","",OFFSET('Hygiene Data'!$C$14,0,10*ROW('Hygiene Data'!C101)))</f>
        <v/>
      </c>
      <c r="DR107" s="33" t="str">
        <f ca="true">+IF(OFFSET('Hygiene Data'!$D$12,0,10*ROW('Hygiene Data'!D101))="","",OFFSET('Hygiene Data'!$D$12,0,10*ROW('Hygiene Data'!D101)))</f>
        <v/>
      </c>
      <c r="DS107" s="33" t="str">
        <f ca="true">+IF(OFFSET('Hygiene Data'!$D$13,0,10*ROW('Hygiene Data'!D101))="","",OFFSET('Hygiene Data'!$D$13,0,10*ROW('Hygiene Data'!D101)))</f>
        <v/>
      </c>
      <c r="DT107" s="33" t="str">
        <f ca="true">+IF(OFFSET('Hygiene Data'!$D$14,0,10*ROW('Hygiene Data'!D101))="","",OFFSET('Hygiene Data'!$D$14,0,10*ROW('Hygiene Data'!D101)))</f>
        <v/>
      </c>
      <c r="DU107" s="33" t="str">
        <f ca="true">+IF(OFFSET('Hygiene Data'!$E$12,0,10*ROW('Hygiene Data'!E101))="","",OFFSET('Hygiene Data'!$E$12,0,10*ROW('Hygiene Data'!E101)))</f>
        <v/>
      </c>
      <c r="DV107" s="33" t="str">
        <f ca="true">+IF(OFFSET('Hygiene Data'!$E$13,0,10*ROW('Hygiene Data'!E101))="","",OFFSET('Hygiene Data'!$E$13,0,10*ROW('Hygiene Data'!E101)))</f>
        <v/>
      </c>
      <c r="DW107" s="33" t="str">
        <f ca="true">+IF(OFFSET('Hygiene Data'!$E$14,0,10*ROW('Hygiene Data'!E101))="","",OFFSET('Hygiene Data'!$E$14,0,10*ROW('Hygiene Data'!E101)))</f>
        <v/>
      </c>
      <c r="DX107" s="33" t="str">
        <f ca="true">+IF(OFFSET('Hygiene Data'!$F$12,0,10*ROW('Hygiene Data'!F101))="","",OFFSET('Hygiene Data'!$F$12,0,10*ROW('Hygiene Data'!F101)))</f>
        <v/>
      </c>
      <c r="DY107" s="33" t="str">
        <f ca="true">+IF(OFFSET('Hygiene Data'!$F$13,0,10*ROW('Hygiene Data'!F101))="","",OFFSET('Hygiene Data'!$F$13,0,10*ROW('Hygiene Data'!F101)))</f>
        <v/>
      </c>
      <c r="DZ107" s="33" t="str">
        <f ca="true">+IF(OFFSET('Hygiene Data'!$F$14,0,10*ROW('Hygiene Data'!F101))="","",OFFSET('Hygiene Data'!$F$14,0,10*ROW('Hygiene Data'!F101)))</f>
        <v/>
      </c>
      <c r="EA107" s="33" t="str">
        <f ca="true">+IF(OFFSET('Hygiene Data'!$G$12,0,10*ROW('Hygiene Data'!G101))="","",OFFSET('Hygiene Data'!$G$12,0,10*ROW('Hygiene Data'!G101)))</f>
        <v/>
      </c>
      <c r="EB107" s="33" t="str">
        <f ca="true">+IF(OFFSET('Hygiene Data'!$G$13,0,10*ROW('Hygiene Data'!G101))="","",OFFSET('Hygiene Data'!$G$13,0,10*ROW('Hygiene Data'!G101)))</f>
        <v/>
      </c>
      <c r="EC107" s="33" t="str">
        <f ca="true">+IF(OFFSET('Hygiene Data'!$G$14,0,10*ROW('Hygiene Data'!G101))="","",OFFSET('Hygiene Data'!$G$14,0,10*ROW('Hygiene Data'!G101)))</f>
        <v/>
      </c>
      <c r="ED107" s="33" t="str">
        <f ca="true">+IF(OFFSET('Hygiene Data'!$H$12,0,10*ROW('Hygiene Data'!H101))="","",OFFSET('Hygiene Data'!$H$12,0,10*ROW('Hygiene Data'!H101)))</f>
        <v/>
      </c>
      <c r="EE107" s="33" t="str">
        <f ca="true">+IF(OFFSET('Hygiene Data'!$H$13,0,10*ROW('Hygiene Data'!H101))="","",OFFSET('Hygiene Data'!$H$13,0,10*ROW('Hygiene Data'!H101)))</f>
        <v/>
      </c>
      <c r="EF107" s="33" t="str">
        <f ca="true">+IF(OFFSET('Hygiene Data'!$H$14,0,10*ROW('Hygiene Data'!H101))="","",OFFSET('Hygiene Data'!$H$14,0,10*ROW('Hygiene Data'!H101)))</f>
        <v/>
      </c>
    </row>
    <row r="108" x14ac:dyDescent="0.2">
      <c r="A108" s="56" t="str">
        <f ca="true">+IF(OFFSET('Water Data'!$B$1,0,10*ROW('Water Data'!B105))="","",OFFSET('Water Data'!$B$1,0,10*ROW('Water Data'!B105)))</f>
        <v/>
      </c>
      <c r="B108" s="56" t="str">
        <f ca="true">+IF(OFFSET('Water Data'!$A$3,0,10*ROW('Water Data'!A105))="","",OFFSET('Water Data'!$A$3,0,10*ROW('Water Data'!A105)))</f>
        <v/>
      </c>
      <c r="C108" s="56" t="str">
        <f ca="true">+IF(OFFSET('Water Data'!$C$3,0,10*ROW('Water Data'!C105))="","",OFFSET('Water Data'!$C$3,0,10*ROW('Water Data'!C105)))</f>
        <v/>
      </c>
      <c r="D108" s="244"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4"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4"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4"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4"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4"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4"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4"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4"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4"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4"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4"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4"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4"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4"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4"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4"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4"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5"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5"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5"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5"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5"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5"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5"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5"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5"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5"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5"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5"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5"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5"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5"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5"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5"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5"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5"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5"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5"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5"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5"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5"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5"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5"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5"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5"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5"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5"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6"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6"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6"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6"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6"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6"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6"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6"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6"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6"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6"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6"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6"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6"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6"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6"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6"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6"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3" t="str">
        <f ca="true">+IF(OFFSET('Water Data'!$C$28,0,10*ROW('Water Data'!C102))="","",OFFSET('Water Data'!$C$28,0,10*ROW('Water Data'!C102)))</f>
        <v/>
      </c>
      <c r="BT108" s="33" t="str">
        <f ca="true">+IF(OFFSET('Water Data'!$C$29,0,10*ROW('Water Data'!C102))="","",OFFSET('Water Data'!$C$29,0,10*ROW('Water Data'!C102)))</f>
        <v/>
      </c>
      <c r="BU108" s="33" t="str">
        <f ca="true">+IF(OFFSET('Water Data'!$C$30,0,10*ROW('Water Data'!C102))="","",OFFSET('Water Data'!$C$30,0,10*ROW('Water Data'!C102)))</f>
        <v/>
      </c>
      <c r="BV108" s="33" t="str">
        <f ca="true">+IF(OFFSET('Water Data'!$D$28,0,10*ROW('Water Data'!D102))="","",OFFSET('Water Data'!$D$28,0,10*ROW('Water Data'!D102)))</f>
        <v/>
      </c>
      <c r="BW108" s="33" t="str">
        <f ca="true">+IF(OFFSET('Water Data'!$D$29,0,10*ROW('Water Data'!D102))="","",OFFSET('Water Data'!$D$29,0,10*ROW('Water Data'!D102)))</f>
        <v/>
      </c>
      <c r="BX108" s="33" t="str">
        <f ca="true">+IF(OFFSET('Water Data'!$D$30,0,10*ROW('Water Data'!D102))="","",OFFSET('Water Data'!$D$30,0,10*ROW('Water Data'!D102)))</f>
        <v/>
      </c>
      <c r="BY108" s="33" t="str">
        <f ca="true">+IF(OFFSET('Water Data'!$E$28,0,10*ROW('Water Data'!E102))="","",OFFSET('Water Data'!$E$28,0,10*ROW('Water Data'!E102)))</f>
        <v/>
      </c>
      <c r="BZ108" s="33" t="str">
        <f ca="true">+IF(OFFSET('Water Data'!$E$29,0,10*ROW('Water Data'!E102))="","",OFFSET('Water Data'!$E$29,0,10*ROW('Water Data'!E102)))</f>
        <v/>
      </c>
      <c r="CA108" s="33" t="str">
        <f ca="true">+IF(OFFSET('Water Data'!$E$30,0,10*ROW('Water Data'!E102))="","",OFFSET('Water Data'!$E$30,0,10*ROW('Water Data'!E102)))</f>
        <v/>
      </c>
      <c r="CB108" s="33" t="str">
        <f ca="true">+IF(OFFSET('Water Data'!$F$28,0,10*ROW('Water Data'!F102))="","",OFFSET('Water Data'!$F$28,0,10*ROW('Water Data'!F102)))</f>
        <v/>
      </c>
      <c r="CC108" s="33" t="str">
        <f ca="true">+IF(OFFSET('Water Data'!$F$29,0,10*ROW('Water Data'!F102))="","",OFFSET('Water Data'!$F$29,0,10*ROW('Water Data'!F102)))</f>
        <v/>
      </c>
      <c r="CD108" s="33" t="str">
        <f ca="true">+IF(OFFSET('Water Data'!$F$30,0,10*ROW('Water Data'!F102))="","",OFFSET('Water Data'!$F$30,0,10*ROW('Water Data'!F102)))</f>
        <v/>
      </c>
      <c r="CE108" s="33" t="str">
        <f ca="true">+IF(OFFSET('Water Data'!$G$28,0,10*ROW('Water Data'!G102))="","",OFFSET('Water Data'!$G$28,0,10*ROW('Water Data'!G102)))</f>
        <v/>
      </c>
      <c r="CF108" s="33" t="str">
        <f ca="true">+IF(OFFSET('Water Data'!$G$29,0,10*ROW('Water Data'!G102))="","",OFFSET('Water Data'!$G$29,0,10*ROW('Water Data'!G102)))</f>
        <v/>
      </c>
      <c r="CG108" s="33" t="str">
        <f ca="true">+IF(OFFSET('Water Data'!$G$30,0,10*ROW('Water Data'!G102))="","",OFFSET('Water Data'!$G$30,0,10*ROW('Water Data'!G102)))</f>
        <v/>
      </c>
      <c r="CH108" s="33" t="str">
        <f ca="true">+IF(OFFSET('Water Data'!$H$28,0,10*ROW('Water Data'!H102))="","",OFFSET('Water Data'!$H$28,0,10*ROW('Water Data'!H102)))</f>
        <v/>
      </c>
      <c r="CI108" s="33" t="str">
        <f ca="true">+IF(OFFSET('Water Data'!$H$29,0,10*ROW('Water Data'!H102))="","",OFFSET('Water Data'!$H$29,0,10*ROW('Water Data'!H102)))</f>
        <v/>
      </c>
      <c r="CJ108" s="33" t="str">
        <f ca="true">+IF(OFFSET('Water Data'!$H$30,0,10*ROW('Water Data'!H102))="","",OFFSET('Water Data'!$H$30,0,10*ROW('Water Data'!H102)))</f>
        <v/>
      </c>
      <c r="CK108" s="33" t="str">
        <f ca="true">+IF(OFFSET('Sanitation Data'!$C$29,0,10*ROW('Sanitation Data'!C102))="","",OFFSET('Sanitation Data'!$C$29,0,10*ROW('Sanitation Data'!C102)))</f>
        <v/>
      </c>
      <c r="CL108" s="33" t="str">
        <f ca="true">+IF(OFFSET('Sanitation Data'!$C$30,0,10*ROW('Sanitation Data'!C102))="","",OFFSET('Sanitation Data'!$C$30,0,10*ROW('Sanitation Data'!C102)))</f>
        <v/>
      </c>
      <c r="CM108" s="33" t="str">
        <f ca="true">+IF(OFFSET('Sanitation Data'!$C$31,0,10*ROW('Sanitation Data'!C102))="","",OFFSET('Sanitation Data'!$C$31,0,10*ROW('Sanitation Data'!C102)))</f>
        <v/>
      </c>
      <c r="CN108" s="33" t="str">
        <f ca="true">+IF(OFFSET('Sanitation Data'!$C$32,0,10*ROW('Sanitation Data'!C102))="","",OFFSET('Sanitation Data'!$C$32,0,10*ROW('Sanitation Data'!C102)))</f>
        <v/>
      </c>
      <c r="CO108" s="33" t="str">
        <f ca="true">+IF(OFFSET('Sanitation Data'!$C$33,0,10*ROW('Sanitation Data'!C102))="","",OFFSET('Sanitation Data'!$C$33,0,10*ROW('Sanitation Data'!C102)))</f>
        <v/>
      </c>
      <c r="CP108" s="33" t="str">
        <f ca="true">+IF(OFFSET('Sanitation Data'!$D$29,0,10*ROW('Sanitation Data'!D102))="","",OFFSET('Sanitation Data'!$D$29,0,10*ROW('Sanitation Data'!D102)))</f>
        <v/>
      </c>
      <c r="CQ108" s="33" t="str">
        <f ca="true">+IF(OFFSET('Sanitation Data'!$D$30,0,10*ROW('Sanitation Data'!D102))="","",OFFSET('Sanitation Data'!$D$30,0,10*ROW('Sanitation Data'!D102)))</f>
        <v/>
      </c>
      <c r="CR108" s="33" t="str">
        <f ca="true">+IF(OFFSET('Sanitation Data'!$D$31,0,10*ROW('Sanitation Data'!D102))="","",OFFSET('Sanitation Data'!$D$31,0,10*ROW('Sanitation Data'!D102)))</f>
        <v/>
      </c>
      <c r="CS108" s="33" t="str">
        <f ca="true">+IF(OFFSET('Sanitation Data'!$D$32,0,10*ROW('Sanitation Data'!D102))="","",OFFSET('Sanitation Data'!$D$32,0,10*ROW('Sanitation Data'!D102)))</f>
        <v/>
      </c>
      <c r="CT108" s="33" t="str">
        <f ca="true">+IF(OFFSET('Sanitation Data'!$D$33,0,10*ROW('Sanitation Data'!D102))="","",OFFSET('Sanitation Data'!$D$33,0,10*ROW('Sanitation Data'!D102)))</f>
        <v/>
      </c>
      <c r="CU108" s="33" t="str">
        <f ca="true">+IF(OFFSET('Sanitation Data'!$E$29,0,10*ROW('Sanitation Data'!E102))="","",OFFSET('Sanitation Data'!$E$29,0,10*ROW('Sanitation Data'!E102)))</f>
        <v/>
      </c>
      <c r="CV108" s="33" t="str">
        <f ca="true">+IF(OFFSET('Sanitation Data'!$E$30,0,10*ROW('Sanitation Data'!E102))="","",OFFSET('Sanitation Data'!$E$30,0,10*ROW('Sanitation Data'!E102)))</f>
        <v/>
      </c>
      <c r="CW108" s="33" t="str">
        <f ca="true">+IF(OFFSET('Sanitation Data'!$E$31,0,10*ROW('Sanitation Data'!E102))="","",OFFSET('Sanitation Data'!$E$31,0,10*ROW('Sanitation Data'!E102)))</f>
        <v/>
      </c>
      <c r="CX108" s="33" t="str">
        <f ca="true">+IF(OFFSET('Sanitation Data'!$E$32,0,10*ROW('Sanitation Data'!E102))="","",OFFSET('Sanitation Data'!$E$32,0,10*ROW('Sanitation Data'!E102)))</f>
        <v/>
      </c>
      <c r="CY108" s="33" t="str">
        <f ca="true">+IF(OFFSET('Sanitation Data'!$E$33,0,10*ROW('Sanitation Data'!E102))="","",OFFSET('Sanitation Data'!$E$33,0,10*ROW('Sanitation Data'!E102)))</f>
        <v/>
      </c>
      <c r="CZ108" s="33" t="str">
        <f ca="true">+IF(OFFSET('Sanitation Data'!$F$29,0,10*ROW('Sanitation Data'!F102))="","",OFFSET('Sanitation Data'!$F$29,0,10*ROW('Sanitation Data'!F102)))</f>
        <v/>
      </c>
      <c r="DA108" s="33" t="str">
        <f ca="true">+IF(OFFSET('Sanitation Data'!$F$30,0,10*ROW('Sanitation Data'!F102))="","",OFFSET('Sanitation Data'!$F$30,0,10*ROW('Sanitation Data'!F102)))</f>
        <v/>
      </c>
      <c r="DB108" s="33" t="str">
        <f ca="true">+IF(OFFSET('Sanitation Data'!$F$31,0,10*ROW('Sanitation Data'!F102))="","",OFFSET('Sanitation Data'!$F$31,0,10*ROW('Sanitation Data'!F102)))</f>
        <v/>
      </c>
      <c r="DC108" s="33" t="str">
        <f ca="true">+IF(OFFSET('Sanitation Data'!$F$32,0,10*ROW('Sanitation Data'!F102))="","",OFFSET('Sanitation Data'!$F$32,0,10*ROW('Sanitation Data'!F102)))</f>
        <v/>
      </c>
      <c r="DD108" s="33" t="str">
        <f ca="true">+IF(OFFSET('Sanitation Data'!$F$33,0,10*ROW('Sanitation Data'!F102))="","",OFFSET('Sanitation Data'!$F$33,0,10*ROW('Sanitation Data'!F102)))</f>
        <v/>
      </c>
      <c r="DE108" s="33" t="str">
        <f ca="true">+IF(OFFSET('Sanitation Data'!$G$29,0,10*ROW('Sanitation Data'!G102))="","",OFFSET('Sanitation Data'!$G$29,0,10*ROW('Sanitation Data'!G102)))</f>
        <v/>
      </c>
      <c r="DF108" s="33" t="str">
        <f ca="true">+IF(OFFSET('Sanitation Data'!$G$30,0,10*ROW('Sanitation Data'!G102))="","",OFFSET('Sanitation Data'!$G$30,0,10*ROW('Sanitation Data'!G102)))</f>
        <v/>
      </c>
      <c r="DG108" s="33" t="str">
        <f ca="true">+IF(OFFSET('Sanitation Data'!$G$31,0,10*ROW('Sanitation Data'!G102))="","",OFFSET('Sanitation Data'!$G$31,0,10*ROW('Sanitation Data'!G102)))</f>
        <v/>
      </c>
      <c r="DH108" s="33" t="str">
        <f ca="true">+IF(OFFSET('Sanitation Data'!$G$32,0,10*ROW('Sanitation Data'!G102))="","",OFFSET('Sanitation Data'!$G$32,0,10*ROW('Sanitation Data'!G102)))</f>
        <v/>
      </c>
      <c r="DI108" s="33" t="str">
        <f ca="true">+IF(OFFSET('Sanitation Data'!$G$33,0,10*ROW('Sanitation Data'!G102))="","",OFFSET('Sanitation Data'!$G$33,0,10*ROW('Sanitation Data'!G102)))</f>
        <v/>
      </c>
      <c r="DJ108" s="33" t="str">
        <f ca="true">+IF(OFFSET('Sanitation Data'!$H$29,0,10*ROW('Sanitation Data'!H102))="","",OFFSET('Sanitation Data'!$H$29,0,10*ROW('Sanitation Data'!H102)))</f>
        <v/>
      </c>
      <c r="DK108" s="33" t="str">
        <f ca="true">+IF(OFFSET('Sanitation Data'!$H$30,0,10*ROW('Sanitation Data'!H102))="","",OFFSET('Sanitation Data'!$H$30,0,10*ROW('Sanitation Data'!H102)))</f>
        <v/>
      </c>
      <c r="DL108" s="33" t="str">
        <f ca="true">+IF(OFFSET('Sanitation Data'!$H$31,0,10*ROW('Sanitation Data'!H102))="","",OFFSET('Sanitation Data'!$H$31,0,10*ROW('Sanitation Data'!H102)))</f>
        <v/>
      </c>
      <c r="DM108" s="33" t="str">
        <f ca="true">+IF(OFFSET('Sanitation Data'!$H$32,0,10*ROW('Sanitation Data'!H102))="","",OFFSET('Sanitation Data'!$H$32,0,10*ROW('Sanitation Data'!H102)))</f>
        <v/>
      </c>
      <c r="DN108" s="33" t="str">
        <f ca="true">+IF(OFFSET('Sanitation Data'!$H$33,0,10*ROW('Sanitation Data'!H102))="","",OFFSET('Sanitation Data'!$H$33,0,10*ROW('Sanitation Data'!H102)))</f>
        <v/>
      </c>
      <c r="DO108" s="33" t="str">
        <f ca="true">+IF(OFFSET('Hygiene Data'!$C$12,0,10*ROW('Hygiene Data'!C102))="","",OFFSET('Hygiene Data'!$C$12,0,10*ROW('Hygiene Data'!C102)))</f>
        <v/>
      </c>
      <c r="DP108" s="33" t="str">
        <f ca="true">+IF(OFFSET('Hygiene Data'!$C$13,0,10*ROW('Hygiene Data'!C102))="","",OFFSET('Hygiene Data'!$C$13,0,10*ROW('Hygiene Data'!C102)))</f>
        <v/>
      </c>
      <c r="DQ108" s="33" t="str">
        <f ca="true">+IF(OFFSET('Hygiene Data'!$C$14,0,10*ROW('Hygiene Data'!C102))="","",OFFSET('Hygiene Data'!$C$14,0,10*ROW('Hygiene Data'!C102)))</f>
        <v/>
      </c>
      <c r="DR108" s="33" t="str">
        <f ca="true">+IF(OFFSET('Hygiene Data'!$D$12,0,10*ROW('Hygiene Data'!D102))="","",OFFSET('Hygiene Data'!$D$12,0,10*ROW('Hygiene Data'!D102)))</f>
        <v/>
      </c>
      <c r="DS108" s="33" t="str">
        <f ca="true">+IF(OFFSET('Hygiene Data'!$D$13,0,10*ROW('Hygiene Data'!D102))="","",OFFSET('Hygiene Data'!$D$13,0,10*ROW('Hygiene Data'!D102)))</f>
        <v/>
      </c>
      <c r="DT108" s="33" t="str">
        <f ca="true">+IF(OFFSET('Hygiene Data'!$D$14,0,10*ROW('Hygiene Data'!D102))="","",OFFSET('Hygiene Data'!$D$14,0,10*ROW('Hygiene Data'!D102)))</f>
        <v/>
      </c>
      <c r="DU108" s="33" t="str">
        <f ca="true">+IF(OFFSET('Hygiene Data'!$E$12,0,10*ROW('Hygiene Data'!E102))="","",OFFSET('Hygiene Data'!$E$12,0,10*ROW('Hygiene Data'!E102)))</f>
        <v/>
      </c>
      <c r="DV108" s="33" t="str">
        <f ca="true">+IF(OFFSET('Hygiene Data'!$E$13,0,10*ROW('Hygiene Data'!E102))="","",OFFSET('Hygiene Data'!$E$13,0,10*ROW('Hygiene Data'!E102)))</f>
        <v/>
      </c>
      <c r="DW108" s="33" t="str">
        <f ca="true">+IF(OFFSET('Hygiene Data'!$E$14,0,10*ROW('Hygiene Data'!E102))="","",OFFSET('Hygiene Data'!$E$14,0,10*ROW('Hygiene Data'!E102)))</f>
        <v/>
      </c>
      <c r="DX108" s="33" t="str">
        <f ca="true">+IF(OFFSET('Hygiene Data'!$F$12,0,10*ROW('Hygiene Data'!F102))="","",OFFSET('Hygiene Data'!$F$12,0,10*ROW('Hygiene Data'!F102)))</f>
        <v/>
      </c>
      <c r="DY108" s="33" t="str">
        <f ca="true">+IF(OFFSET('Hygiene Data'!$F$13,0,10*ROW('Hygiene Data'!F102))="","",OFFSET('Hygiene Data'!$F$13,0,10*ROW('Hygiene Data'!F102)))</f>
        <v/>
      </c>
      <c r="DZ108" s="33" t="str">
        <f ca="true">+IF(OFFSET('Hygiene Data'!$F$14,0,10*ROW('Hygiene Data'!F102))="","",OFFSET('Hygiene Data'!$F$14,0,10*ROW('Hygiene Data'!F102)))</f>
        <v/>
      </c>
      <c r="EA108" s="33" t="str">
        <f ca="true">+IF(OFFSET('Hygiene Data'!$G$12,0,10*ROW('Hygiene Data'!G102))="","",OFFSET('Hygiene Data'!$G$12,0,10*ROW('Hygiene Data'!G102)))</f>
        <v/>
      </c>
      <c r="EB108" s="33" t="str">
        <f ca="true">+IF(OFFSET('Hygiene Data'!$G$13,0,10*ROW('Hygiene Data'!G102))="","",OFFSET('Hygiene Data'!$G$13,0,10*ROW('Hygiene Data'!G102)))</f>
        <v/>
      </c>
      <c r="EC108" s="33" t="str">
        <f ca="true">+IF(OFFSET('Hygiene Data'!$G$14,0,10*ROW('Hygiene Data'!G102))="","",OFFSET('Hygiene Data'!$G$14,0,10*ROW('Hygiene Data'!G102)))</f>
        <v/>
      </c>
      <c r="ED108" s="33" t="str">
        <f ca="true">+IF(OFFSET('Hygiene Data'!$H$12,0,10*ROW('Hygiene Data'!H102))="","",OFFSET('Hygiene Data'!$H$12,0,10*ROW('Hygiene Data'!H102)))</f>
        <v/>
      </c>
      <c r="EE108" s="33" t="str">
        <f ca="true">+IF(OFFSET('Hygiene Data'!$H$13,0,10*ROW('Hygiene Data'!H102))="","",OFFSET('Hygiene Data'!$H$13,0,10*ROW('Hygiene Data'!H102)))</f>
        <v/>
      </c>
      <c r="EF108" s="33" t="str">
        <f ca="true">+IF(OFFSET('Hygiene Data'!$H$14,0,10*ROW('Hygiene Data'!H102))="","",OFFSET('Hygiene Data'!$H$14,0,10*ROW('Hygiene Data'!H102)))</f>
        <v/>
      </c>
    </row>
    <row r="109" x14ac:dyDescent="0.2">
      <c r="A109" s="56" t="str">
        <f ca="true">+IF(OFFSET('Water Data'!$B$1,0,10*ROW('Water Data'!B106))="","",OFFSET('Water Data'!$B$1,0,10*ROW('Water Data'!B106)))</f>
        <v/>
      </c>
      <c r="B109" s="56" t="str">
        <f ca="true">+IF(OFFSET('Water Data'!$A$3,0,10*ROW('Water Data'!A106))="","",OFFSET('Water Data'!$A$3,0,10*ROW('Water Data'!A106)))</f>
        <v/>
      </c>
      <c r="C109" s="56" t="str">
        <f ca="true">+IF(OFFSET('Water Data'!$C$3,0,10*ROW('Water Data'!C106))="","",OFFSET('Water Data'!$C$3,0,10*ROW('Water Data'!C106)))</f>
        <v/>
      </c>
      <c r="D109" s="244"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4"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4"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4"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4"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4"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4"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4"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4"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4"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4"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4"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4"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4"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4"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4"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4"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4"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5"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5"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5"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5"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5"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5"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5"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5"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5"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5"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5"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5"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5"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5"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5"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5"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5"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5"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5"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5"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5"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5"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5"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5"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5"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5"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5"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5"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5"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5"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6"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6"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6"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6"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6"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6"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6"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6"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6"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6"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6"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6"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6"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6"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6"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6"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6"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6"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3" t="str">
        <f ca="true">+IF(OFFSET('Water Data'!$C$28,0,10*ROW('Water Data'!C103))="","",OFFSET('Water Data'!$C$28,0,10*ROW('Water Data'!C103)))</f>
        <v/>
      </c>
      <c r="BT109" s="33" t="str">
        <f ca="true">+IF(OFFSET('Water Data'!$C$29,0,10*ROW('Water Data'!C103))="","",OFFSET('Water Data'!$C$29,0,10*ROW('Water Data'!C103)))</f>
        <v/>
      </c>
      <c r="BU109" s="33" t="str">
        <f ca="true">+IF(OFFSET('Water Data'!$C$30,0,10*ROW('Water Data'!C103))="","",OFFSET('Water Data'!$C$30,0,10*ROW('Water Data'!C103)))</f>
        <v/>
      </c>
      <c r="BV109" s="33" t="str">
        <f ca="true">+IF(OFFSET('Water Data'!$D$28,0,10*ROW('Water Data'!D103))="","",OFFSET('Water Data'!$D$28,0,10*ROW('Water Data'!D103)))</f>
        <v/>
      </c>
      <c r="BW109" s="33" t="str">
        <f ca="true">+IF(OFFSET('Water Data'!$D$29,0,10*ROW('Water Data'!D103))="","",OFFSET('Water Data'!$D$29,0,10*ROW('Water Data'!D103)))</f>
        <v/>
      </c>
      <c r="BX109" s="33" t="str">
        <f ca="true">+IF(OFFSET('Water Data'!$D$30,0,10*ROW('Water Data'!D103))="","",OFFSET('Water Data'!$D$30,0,10*ROW('Water Data'!D103)))</f>
        <v/>
      </c>
      <c r="BY109" s="33" t="str">
        <f ca="true">+IF(OFFSET('Water Data'!$E$28,0,10*ROW('Water Data'!E103))="","",OFFSET('Water Data'!$E$28,0,10*ROW('Water Data'!E103)))</f>
        <v/>
      </c>
      <c r="BZ109" s="33" t="str">
        <f ca="true">+IF(OFFSET('Water Data'!$E$29,0,10*ROW('Water Data'!E103))="","",OFFSET('Water Data'!$E$29,0,10*ROW('Water Data'!E103)))</f>
        <v/>
      </c>
      <c r="CA109" s="33" t="str">
        <f ca="true">+IF(OFFSET('Water Data'!$E$30,0,10*ROW('Water Data'!E103))="","",OFFSET('Water Data'!$E$30,0,10*ROW('Water Data'!E103)))</f>
        <v/>
      </c>
      <c r="CB109" s="33" t="str">
        <f ca="true">+IF(OFFSET('Water Data'!$F$28,0,10*ROW('Water Data'!F103))="","",OFFSET('Water Data'!$F$28,0,10*ROW('Water Data'!F103)))</f>
        <v/>
      </c>
      <c r="CC109" s="33" t="str">
        <f ca="true">+IF(OFFSET('Water Data'!$F$29,0,10*ROW('Water Data'!F103))="","",OFFSET('Water Data'!$F$29,0,10*ROW('Water Data'!F103)))</f>
        <v/>
      </c>
      <c r="CD109" s="33" t="str">
        <f ca="true">+IF(OFFSET('Water Data'!$F$30,0,10*ROW('Water Data'!F103))="","",OFFSET('Water Data'!$F$30,0,10*ROW('Water Data'!F103)))</f>
        <v/>
      </c>
      <c r="CE109" s="33" t="str">
        <f ca="true">+IF(OFFSET('Water Data'!$G$28,0,10*ROW('Water Data'!G103))="","",OFFSET('Water Data'!$G$28,0,10*ROW('Water Data'!G103)))</f>
        <v/>
      </c>
      <c r="CF109" s="33" t="str">
        <f ca="true">+IF(OFFSET('Water Data'!$G$29,0,10*ROW('Water Data'!G103))="","",OFFSET('Water Data'!$G$29,0,10*ROW('Water Data'!G103)))</f>
        <v/>
      </c>
      <c r="CG109" s="33" t="str">
        <f ca="true">+IF(OFFSET('Water Data'!$G$30,0,10*ROW('Water Data'!G103))="","",OFFSET('Water Data'!$G$30,0,10*ROW('Water Data'!G103)))</f>
        <v/>
      </c>
      <c r="CH109" s="33" t="str">
        <f ca="true">+IF(OFFSET('Water Data'!$H$28,0,10*ROW('Water Data'!H103))="","",OFFSET('Water Data'!$H$28,0,10*ROW('Water Data'!H103)))</f>
        <v/>
      </c>
      <c r="CI109" s="33" t="str">
        <f ca="true">+IF(OFFSET('Water Data'!$H$29,0,10*ROW('Water Data'!H103))="","",OFFSET('Water Data'!$H$29,0,10*ROW('Water Data'!H103)))</f>
        <v/>
      </c>
      <c r="CJ109" s="33" t="str">
        <f ca="true">+IF(OFFSET('Water Data'!$H$30,0,10*ROW('Water Data'!H103))="","",OFFSET('Water Data'!$H$30,0,10*ROW('Water Data'!H103)))</f>
        <v/>
      </c>
      <c r="CK109" s="33" t="str">
        <f ca="true">+IF(OFFSET('Sanitation Data'!$C$29,0,10*ROW('Sanitation Data'!C103))="","",OFFSET('Sanitation Data'!$C$29,0,10*ROW('Sanitation Data'!C103)))</f>
        <v/>
      </c>
      <c r="CL109" s="33" t="str">
        <f ca="true">+IF(OFFSET('Sanitation Data'!$C$30,0,10*ROW('Sanitation Data'!C103))="","",OFFSET('Sanitation Data'!$C$30,0,10*ROW('Sanitation Data'!C103)))</f>
        <v/>
      </c>
      <c r="CM109" s="33" t="str">
        <f ca="true">+IF(OFFSET('Sanitation Data'!$C$31,0,10*ROW('Sanitation Data'!C103))="","",OFFSET('Sanitation Data'!$C$31,0,10*ROW('Sanitation Data'!C103)))</f>
        <v/>
      </c>
      <c r="CN109" s="33" t="str">
        <f ca="true">+IF(OFFSET('Sanitation Data'!$C$32,0,10*ROW('Sanitation Data'!C103))="","",OFFSET('Sanitation Data'!$C$32,0,10*ROW('Sanitation Data'!C103)))</f>
        <v/>
      </c>
      <c r="CO109" s="33" t="str">
        <f ca="true">+IF(OFFSET('Sanitation Data'!$C$33,0,10*ROW('Sanitation Data'!C103))="","",OFFSET('Sanitation Data'!$C$33,0,10*ROW('Sanitation Data'!C103)))</f>
        <v/>
      </c>
      <c r="CP109" s="33" t="str">
        <f ca="true">+IF(OFFSET('Sanitation Data'!$D$29,0,10*ROW('Sanitation Data'!D103))="","",OFFSET('Sanitation Data'!$D$29,0,10*ROW('Sanitation Data'!D103)))</f>
        <v/>
      </c>
      <c r="CQ109" s="33" t="str">
        <f ca="true">+IF(OFFSET('Sanitation Data'!$D$30,0,10*ROW('Sanitation Data'!D103))="","",OFFSET('Sanitation Data'!$D$30,0,10*ROW('Sanitation Data'!D103)))</f>
        <v/>
      </c>
      <c r="CR109" s="33" t="str">
        <f ca="true">+IF(OFFSET('Sanitation Data'!$D$31,0,10*ROW('Sanitation Data'!D103))="","",OFFSET('Sanitation Data'!$D$31,0,10*ROW('Sanitation Data'!D103)))</f>
        <v/>
      </c>
      <c r="CS109" s="33" t="str">
        <f ca="true">+IF(OFFSET('Sanitation Data'!$D$32,0,10*ROW('Sanitation Data'!D103))="","",OFFSET('Sanitation Data'!$D$32,0,10*ROW('Sanitation Data'!D103)))</f>
        <v/>
      </c>
      <c r="CT109" s="33" t="str">
        <f ca="true">+IF(OFFSET('Sanitation Data'!$D$33,0,10*ROW('Sanitation Data'!D103))="","",OFFSET('Sanitation Data'!$D$33,0,10*ROW('Sanitation Data'!D103)))</f>
        <v/>
      </c>
      <c r="CU109" s="33" t="str">
        <f ca="true">+IF(OFFSET('Sanitation Data'!$E$29,0,10*ROW('Sanitation Data'!E103))="","",OFFSET('Sanitation Data'!$E$29,0,10*ROW('Sanitation Data'!E103)))</f>
        <v/>
      </c>
      <c r="CV109" s="33" t="str">
        <f ca="true">+IF(OFFSET('Sanitation Data'!$E$30,0,10*ROW('Sanitation Data'!E103))="","",OFFSET('Sanitation Data'!$E$30,0,10*ROW('Sanitation Data'!E103)))</f>
        <v/>
      </c>
      <c r="CW109" s="33" t="str">
        <f ca="true">+IF(OFFSET('Sanitation Data'!$E$31,0,10*ROW('Sanitation Data'!E103))="","",OFFSET('Sanitation Data'!$E$31,0,10*ROW('Sanitation Data'!E103)))</f>
        <v/>
      </c>
      <c r="CX109" s="33" t="str">
        <f ca="true">+IF(OFFSET('Sanitation Data'!$E$32,0,10*ROW('Sanitation Data'!E103))="","",OFFSET('Sanitation Data'!$E$32,0,10*ROW('Sanitation Data'!E103)))</f>
        <v/>
      </c>
      <c r="CY109" s="33" t="str">
        <f ca="true">+IF(OFFSET('Sanitation Data'!$E$33,0,10*ROW('Sanitation Data'!E103))="","",OFFSET('Sanitation Data'!$E$33,0,10*ROW('Sanitation Data'!E103)))</f>
        <v/>
      </c>
      <c r="CZ109" s="33" t="str">
        <f ca="true">+IF(OFFSET('Sanitation Data'!$F$29,0,10*ROW('Sanitation Data'!F103))="","",OFFSET('Sanitation Data'!$F$29,0,10*ROW('Sanitation Data'!F103)))</f>
        <v/>
      </c>
      <c r="DA109" s="33" t="str">
        <f ca="true">+IF(OFFSET('Sanitation Data'!$F$30,0,10*ROW('Sanitation Data'!F103))="","",OFFSET('Sanitation Data'!$F$30,0,10*ROW('Sanitation Data'!F103)))</f>
        <v/>
      </c>
      <c r="DB109" s="33" t="str">
        <f ca="true">+IF(OFFSET('Sanitation Data'!$F$31,0,10*ROW('Sanitation Data'!F103))="","",OFFSET('Sanitation Data'!$F$31,0,10*ROW('Sanitation Data'!F103)))</f>
        <v/>
      </c>
      <c r="DC109" s="33" t="str">
        <f ca="true">+IF(OFFSET('Sanitation Data'!$F$32,0,10*ROW('Sanitation Data'!F103))="","",OFFSET('Sanitation Data'!$F$32,0,10*ROW('Sanitation Data'!F103)))</f>
        <v/>
      </c>
      <c r="DD109" s="33" t="str">
        <f ca="true">+IF(OFFSET('Sanitation Data'!$F$33,0,10*ROW('Sanitation Data'!F103))="","",OFFSET('Sanitation Data'!$F$33,0,10*ROW('Sanitation Data'!F103)))</f>
        <v/>
      </c>
      <c r="DE109" s="33" t="str">
        <f ca="true">+IF(OFFSET('Sanitation Data'!$G$29,0,10*ROW('Sanitation Data'!G103))="","",OFFSET('Sanitation Data'!$G$29,0,10*ROW('Sanitation Data'!G103)))</f>
        <v/>
      </c>
      <c r="DF109" s="33" t="str">
        <f ca="true">+IF(OFFSET('Sanitation Data'!$G$30,0,10*ROW('Sanitation Data'!G103))="","",OFFSET('Sanitation Data'!$G$30,0,10*ROW('Sanitation Data'!G103)))</f>
        <v/>
      </c>
      <c r="DG109" s="33" t="str">
        <f ca="true">+IF(OFFSET('Sanitation Data'!$G$31,0,10*ROW('Sanitation Data'!G103))="","",OFFSET('Sanitation Data'!$G$31,0,10*ROW('Sanitation Data'!G103)))</f>
        <v/>
      </c>
      <c r="DH109" s="33" t="str">
        <f ca="true">+IF(OFFSET('Sanitation Data'!$G$32,0,10*ROW('Sanitation Data'!G103))="","",OFFSET('Sanitation Data'!$G$32,0,10*ROW('Sanitation Data'!G103)))</f>
        <v/>
      </c>
      <c r="DI109" s="33" t="str">
        <f ca="true">+IF(OFFSET('Sanitation Data'!$G$33,0,10*ROW('Sanitation Data'!G103))="","",OFFSET('Sanitation Data'!$G$33,0,10*ROW('Sanitation Data'!G103)))</f>
        <v/>
      </c>
      <c r="DJ109" s="33" t="str">
        <f ca="true">+IF(OFFSET('Sanitation Data'!$H$29,0,10*ROW('Sanitation Data'!H103))="","",OFFSET('Sanitation Data'!$H$29,0,10*ROW('Sanitation Data'!H103)))</f>
        <v/>
      </c>
      <c r="DK109" s="33" t="str">
        <f ca="true">+IF(OFFSET('Sanitation Data'!$H$30,0,10*ROW('Sanitation Data'!H103))="","",OFFSET('Sanitation Data'!$H$30,0,10*ROW('Sanitation Data'!H103)))</f>
        <v/>
      </c>
      <c r="DL109" s="33" t="str">
        <f ca="true">+IF(OFFSET('Sanitation Data'!$H$31,0,10*ROW('Sanitation Data'!H103))="","",OFFSET('Sanitation Data'!$H$31,0,10*ROW('Sanitation Data'!H103)))</f>
        <v/>
      </c>
      <c r="DM109" s="33" t="str">
        <f ca="true">+IF(OFFSET('Sanitation Data'!$H$32,0,10*ROW('Sanitation Data'!H103))="","",OFFSET('Sanitation Data'!$H$32,0,10*ROW('Sanitation Data'!H103)))</f>
        <v/>
      </c>
      <c r="DN109" s="33" t="str">
        <f ca="true">+IF(OFFSET('Sanitation Data'!$H$33,0,10*ROW('Sanitation Data'!H103))="","",OFFSET('Sanitation Data'!$H$33,0,10*ROW('Sanitation Data'!H103)))</f>
        <v/>
      </c>
      <c r="DO109" s="33" t="str">
        <f ca="true">+IF(OFFSET('Hygiene Data'!$C$12,0,10*ROW('Hygiene Data'!C103))="","",OFFSET('Hygiene Data'!$C$12,0,10*ROW('Hygiene Data'!C103)))</f>
        <v/>
      </c>
      <c r="DP109" s="33" t="str">
        <f ca="true">+IF(OFFSET('Hygiene Data'!$C$13,0,10*ROW('Hygiene Data'!C103))="","",OFFSET('Hygiene Data'!$C$13,0,10*ROW('Hygiene Data'!C103)))</f>
        <v/>
      </c>
      <c r="DQ109" s="33" t="str">
        <f ca="true">+IF(OFFSET('Hygiene Data'!$C$14,0,10*ROW('Hygiene Data'!C103))="","",OFFSET('Hygiene Data'!$C$14,0,10*ROW('Hygiene Data'!C103)))</f>
        <v/>
      </c>
      <c r="DR109" s="33" t="str">
        <f ca="true">+IF(OFFSET('Hygiene Data'!$D$12,0,10*ROW('Hygiene Data'!D103))="","",OFFSET('Hygiene Data'!$D$12,0,10*ROW('Hygiene Data'!D103)))</f>
        <v/>
      </c>
      <c r="DS109" s="33" t="str">
        <f ca="true">+IF(OFFSET('Hygiene Data'!$D$13,0,10*ROW('Hygiene Data'!D103))="","",OFFSET('Hygiene Data'!$D$13,0,10*ROW('Hygiene Data'!D103)))</f>
        <v/>
      </c>
      <c r="DT109" s="33" t="str">
        <f ca="true">+IF(OFFSET('Hygiene Data'!$D$14,0,10*ROW('Hygiene Data'!D103))="","",OFFSET('Hygiene Data'!$D$14,0,10*ROW('Hygiene Data'!D103)))</f>
        <v/>
      </c>
      <c r="DU109" s="33" t="str">
        <f ca="true">+IF(OFFSET('Hygiene Data'!$E$12,0,10*ROW('Hygiene Data'!E103))="","",OFFSET('Hygiene Data'!$E$12,0,10*ROW('Hygiene Data'!E103)))</f>
        <v/>
      </c>
      <c r="DV109" s="33" t="str">
        <f ca="true">+IF(OFFSET('Hygiene Data'!$E$13,0,10*ROW('Hygiene Data'!E103))="","",OFFSET('Hygiene Data'!$E$13,0,10*ROW('Hygiene Data'!E103)))</f>
        <v/>
      </c>
      <c r="DW109" s="33" t="str">
        <f ca="true">+IF(OFFSET('Hygiene Data'!$E$14,0,10*ROW('Hygiene Data'!E103))="","",OFFSET('Hygiene Data'!$E$14,0,10*ROW('Hygiene Data'!E103)))</f>
        <v/>
      </c>
      <c r="DX109" s="33" t="str">
        <f ca="true">+IF(OFFSET('Hygiene Data'!$F$12,0,10*ROW('Hygiene Data'!F103))="","",OFFSET('Hygiene Data'!$F$12,0,10*ROW('Hygiene Data'!F103)))</f>
        <v/>
      </c>
      <c r="DY109" s="33" t="str">
        <f ca="true">+IF(OFFSET('Hygiene Data'!$F$13,0,10*ROW('Hygiene Data'!F103))="","",OFFSET('Hygiene Data'!$F$13,0,10*ROW('Hygiene Data'!F103)))</f>
        <v/>
      </c>
      <c r="DZ109" s="33" t="str">
        <f ca="true">+IF(OFFSET('Hygiene Data'!$F$14,0,10*ROW('Hygiene Data'!F103))="","",OFFSET('Hygiene Data'!$F$14,0,10*ROW('Hygiene Data'!F103)))</f>
        <v/>
      </c>
      <c r="EA109" s="33" t="str">
        <f ca="true">+IF(OFFSET('Hygiene Data'!$G$12,0,10*ROW('Hygiene Data'!G103))="","",OFFSET('Hygiene Data'!$G$12,0,10*ROW('Hygiene Data'!G103)))</f>
        <v/>
      </c>
      <c r="EB109" s="33" t="str">
        <f ca="true">+IF(OFFSET('Hygiene Data'!$G$13,0,10*ROW('Hygiene Data'!G103))="","",OFFSET('Hygiene Data'!$G$13,0,10*ROW('Hygiene Data'!G103)))</f>
        <v/>
      </c>
      <c r="EC109" s="33" t="str">
        <f ca="true">+IF(OFFSET('Hygiene Data'!$G$14,0,10*ROW('Hygiene Data'!G103))="","",OFFSET('Hygiene Data'!$G$14,0,10*ROW('Hygiene Data'!G103)))</f>
        <v/>
      </c>
      <c r="ED109" s="33" t="str">
        <f ca="true">+IF(OFFSET('Hygiene Data'!$H$12,0,10*ROW('Hygiene Data'!H103))="","",OFFSET('Hygiene Data'!$H$12,0,10*ROW('Hygiene Data'!H103)))</f>
        <v/>
      </c>
      <c r="EE109" s="33" t="str">
        <f ca="true">+IF(OFFSET('Hygiene Data'!$H$13,0,10*ROW('Hygiene Data'!H103))="","",OFFSET('Hygiene Data'!$H$13,0,10*ROW('Hygiene Data'!H103)))</f>
        <v/>
      </c>
      <c r="EF109" s="33" t="str">
        <f ca="true">+IF(OFFSET('Hygiene Data'!$H$14,0,10*ROW('Hygiene Data'!H103))="","",OFFSET('Hygiene Data'!$H$14,0,10*ROW('Hygiene Data'!H103)))</f>
        <v/>
      </c>
    </row>
    <row r="110" x14ac:dyDescent="0.2">
      <c r="A110" s="56" t="str">
        <f ca="true">+IF(OFFSET('Water Data'!$B$1,0,10*ROW('Water Data'!B107))="","",OFFSET('Water Data'!$B$1,0,10*ROW('Water Data'!B107)))</f>
        <v/>
      </c>
      <c r="B110" s="56" t="str">
        <f ca="true">+IF(OFFSET('Water Data'!$A$3,0,10*ROW('Water Data'!A107))="","",OFFSET('Water Data'!$A$3,0,10*ROW('Water Data'!A107)))</f>
        <v/>
      </c>
      <c r="C110" s="56" t="str">
        <f ca="true">+IF(OFFSET('Water Data'!$C$3,0,10*ROW('Water Data'!C107))="","",OFFSET('Water Data'!$C$3,0,10*ROW('Water Data'!C107)))</f>
        <v/>
      </c>
      <c r="D110" s="244"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4"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4"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4"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4"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4"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4"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4"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4"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4"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4"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4"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4"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4"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4"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4"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4"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4"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5"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5"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5"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5"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5"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5"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5"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5"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5"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5"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5"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5"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5"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5"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5"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5"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5"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5"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5"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5"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5"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5"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5"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5"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5"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5"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5"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5"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5"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5"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6"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6"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6"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6"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6"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6"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6"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6"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6"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6"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6"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6"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6"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6"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6"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6"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6"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6"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3" t="str">
        <f ca="true">+IF(OFFSET('Water Data'!$C$28,0,10*ROW('Water Data'!C104))="","",OFFSET('Water Data'!$C$28,0,10*ROW('Water Data'!C104)))</f>
        <v/>
      </c>
      <c r="BT110" s="33" t="str">
        <f ca="true">+IF(OFFSET('Water Data'!$C$29,0,10*ROW('Water Data'!C104))="","",OFFSET('Water Data'!$C$29,0,10*ROW('Water Data'!C104)))</f>
        <v/>
      </c>
      <c r="BU110" s="33" t="str">
        <f ca="true">+IF(OFFSET('Water Data'!$C$30,0,10*ROW('Water Data'!C104))="","",OFFSET('Water Data'!$C$30,0,10*ROW('Water Data'!C104)))</f>
        <v/>
      </c>
      <c r="BV110" s="33" t="str">
        <f ca="true">+IF(OFFSET('Water Data'!$D$28,0,10*ROW('Water Data'!D104))="","",OFFSET('Water Data'!$D$28,0,10*ROW('Water Data'!D104)))</f>
        <v/>
      </c>
      <c r="BW110" s="33" t="str">
        <f ca="true">+IF(OFFSET('Water Data'!$D$29,0,10*ROW('Water Data'!D104))="","",OFFSET('Water Data'!$D$29,0,10*ROW('Water Data'!D104)))</f>
        <v/>
      </c>
      <c r="BX110" s="33" t="str">
        <f ca="true">+IF(OFFSET('Water Data'!$D$30,0,10*ROW('Water Data'!D104))="","",OFFSET('Water Data'!$D$30,0,10*ROW('Water Data'!D104)))</f>
        <v/>
      </c>
      <c r="BY110" s="33" t="str">
        <f ca="true">+IF(OFFSET('Water Data'!$E$28,0,10*ROW('Water Data'!E104))="","",OFFSET('Water Data'!$E$28,0,10*ROW('Water Data'!E104)))</f>
        <v/>
      </c>
      <c r="BZ110" s="33" t="str">
        <f ca="true">+IF(OFFSET('Water Data'!$E$29,0,10*ROW('Water Data'!E104))="","",OFFSET('Water Data'!$E$29,0,10*ROW('Water Data'!E104)))</f>
        <v/>
      </c>
      <c r="CA110" s="33" t="str">
        <f ca="true">+IF(OFFSET('Water Data'!$E$30,0,10*ROW('Water Data'!E104))="","",OFFSET('Water Data'!$E$30,0,10*ROW('Water Data'!E104)))</f>
        <v/>
      </c>
      <c r="CB110" s="33" t="str">
        <f ca="true">+IF(OFFSET('Water Data'!$F$28,0,10*ROW('Water Data'!F104))="","",OFFSET('Water Data'!$F$28,0,10*ROW('Water Data'!F104)))</f>
        <v/>
      </c>
      <c r="CC110" s="33" t="str">
        <f ca="true">+IF(OFFSET('Water Data'!$F$29,0,10*ROW('Water Data'!F104))="","",OFFSET('Water Data'!$F$29,0,10*ROW('Water Data'!F104)))</f>
        <v/>
      </c>
      <c r="CD110" s="33" t="str">
        <f ca="true">+IF(OFFSET('Water Data'!$F$30,0,10*ROW('Water Data'!F104))="","",OFFSET('Water Data'!$F$30,0,10*ROW('Water Data'!F104)))</f>
        <v/>
      </c>
      <c r="CE110" s="33" t="str">
        <f ca="true">+IF(OFFSET('Water Data'!$G$28,0,10*ROW('Water Data'!G104))="","",OFFSET('Water Data'!$G$28,0,10*ROW('Water Data'!G104)))</f>
        <v/>
      </c>
      <c r="CF110" s="33" t="str">
        <f ca="true">+IF(OFFSET('Water Data'!$G$29,0,10*ROW('Water Data'!G104))="","",OFFSET('Water Data'!$G$29,0,10*ROW('Water Data'!G104)))</f>
        <v/>
      </c>
      <c r="CG110" s="33" t="str">
        <f ca="true">+IF(OFFSET('Water Data'!$G$30,0,10*ROW('Water Data'!G104))="","",OFFSET('Water Data'!$G$30,0,10*ROW('Water Data'!G104)))</f>
        <v/>
      </c>
      <c r="CH110" s="33" t="str">
        <f ca="true">+IF(OFFSET('Water Data'!$H$28,0,10*ROW('Water Data'!H104))="","",OFFSET('Water Data'!$H$28,0,10*ROW('Water Data'!H104)))</f>
        <v/>
      </c>
      <c r="CI110" s="33" t="str">
        <f ca="true">+IF(OFFSET('Water Data'!$H$29,0,10*ROW('Water Data'!H104))="","",OFFSET('Water Data'!$H$29,0,10*ROW('Water Data'!H104)))</f>
        <v/>
      </c>
      <c r="CJ110" s="33" t="str">
        <f ca="true">+IF(OFFSET('Water Data'!$H$30,0,10*ROW('Water Data'!H104))="","",OFFSET('Water Data'!$H$30,0,10*ROW('Water Data'!H104)))</f>
        <v/>
      </c>
      <c r="CK110" s="33" t="str">
        <f ca="true">+IF(OFFSET('Sanitation Data'!$C$29,0,10*ROW('Sanitation Data'!C104))="","",OFFSET('Sanitation Data'!$C$29,0,10*ROW('Sanitation Data'!C104)))</f>
        <v/>
      </c>
      <c r="CL110" s="33" t="str">
        <f ca="true">+IF(OFFSET('Sanitation Data'!$C$30,0,10*ROW('Sanitation Data'!C104))="","",OFFSET('Sanitation Data'!$C$30,0,10*ROW('Sanitation Data'!C104)))</f>
        <v/>
      </c>
      <c r="CM110" s="33" t="str">
        <f ca="true">+IF(OFFSET('Sanitation Data'!$C$31,0,10*ROW('Sanitation Data'!C104))="","",OFFSET('Sanitation Data'!$C$31,0,10*ROW('Sanitation Data'!C104)))</f>
        <v/>
      </c>
      <c r="CN110" s="33" t="str">
        <f ca="true">+IF(OFFSET('Sanitation Data'!$C$32,0,10*ROW('Sanitation Data'!C104))="","",OFFSET('Sanitation Data'!$C$32,0,10*ROW('Sanitation Data'!C104)))</f>
        <v/>
      </c>
      <c r="CO110" s="33" t="str">
        <f ca="true">+IF(OFFSET('Sanitation Data'!$C$33,0,10*ROW('Sanitation Data'!C104))="","",OFFSET('Sanitation Data'!$C$33,0,10*ROW('Sanitation Data'!C104)))</f>
        <v/>
      </c>
      <c r="CP110" s="33" t="str">
        <f ca="true">+IF(OFFSET('Sanitation Data'!$D$29,0,10*ROW('Sanitation Data'!D104))="","",OFFSET('Sanitation Data'!$D$29,0,10*ROW('Sanitation Data'!D104)))</f>
        <v/>
      </c>
      <c r="CQ110" s="33" t="str">
        <f ca="true">+IF(OFFSET('Sanitation Data'!$D$30,0,10*ROW('Sanitation Data'!D104))="","",OFFSET('Sanitation Data'!$D$30,0,10*ROW('Sanitation Data'!D104)))</f>
        <v/>
      </c>
      <c r="CR110" s="33" t="str">
        <f ca="true">+IF(OFFSET('Sanitation Data'!$D$31,0,10*ROW('Sanitation Data'!D104))="","",OFFSET('Sanitation Data'!$D$31,0,10*ROW('Sanitation Data'!D104)))</f>
        <v/>
      </c>
      <c r="CS110" s="33" t="str">
        <f ca="true">+IF(OFFSET('Sanitation Data'!$D$32,0,10*ROW('Sanitation Data'!D104))="","",OFFSET('Sanitation Data'!$D$32,0,10*ROW('Sanitation Data'!D104)))</f>
        <v/>
      </c>
      <c r="CT110" s="33" t="str">
        <f ca="true">+IF(OFFSET('Sanitation Data'!$D$33,0,10*ROW('Sanitation Data'!D104))="","",OFFSET('Sanitation Data'!$D$33,0,10*ROW('Sanitation Data'!D104)))</f>
        <v/>
      </c>
      <c r="CU110" s="33" t="str">
        <f ca="true">+IF(OFFSET('Sanitation Data'!$E$29,0,10*ROW('Sanitation Data'!E104))="","",OFFSET('Sanitation Data'!$E$29,0,10*ROW('Sanitation Data'!E104)))</f>
        <v/>
      </c>
      <c r="CV110" s="33" t="str">
        <f ca="true">+IF(OFFSET('Sanitation Data'!$E$30,0,10*ROW('Sanitation Data'!E104))="","",OFFSET('Sanitation Data'!$E$30,0,10*ROW('Sanitation Data'!E104)))</f>
        <v/>
      </c>
      <c r="CW110" s="33" t="str">
        <f ca="true">+IF(OFFSET('Sanitation Data'!$E$31,0,10*ROW('Sanitation Data'!E104))="","",OFFSET('Sanitation Data'!$E$31,0,10*ROW('Sanitation Data'!E104)))</f>
        <v/>
      </c>
      <c r="CX110" s="33" t="str">
        <f ca="true">+IF(OFFSET('Sanitation Data'!$E$32,0,10*ROW('Sanitation Data'!E104))="","",OFFSET('Sanitation Data'!$E$32,0,10*ROW('Sanitation Data'!E104)))</f>
        <v/>
      </c>
      <c r="CY110" s="33" t="str">
        <f ca="true">+IF(OFFSET('Sanitation Data'!$E$33,0,10*ROW('Sanitation Data'!E104))="","",OFFSET('Sanitation Data'!$E$33,0,10*ROW('Sanitation Data'!E104)))</f>
        <v/>
      </c>
      <c r="CZ110" s="33" t="str">
        <f ca="true">+IF(OFFSET('Sanitation Data'!$F$29,0,10*ROW('Sanitation Data'!F104))="","",OFFSET('Sanitation Data'!$F$29,0,10*ROW('Sanitation Data'!F104)))</f>
        <v/>
      </c>
      <c r="DA110" s="33" t="str">
        <f ca="true">+IF(OFFSET('Sanitation Data'!$F$30,0,10*ROW('Sanitation Data'!F104))="","",OFFSET('Sanitation Data'!$F$30,0,10*ROW('Sanitation Data'!F104)))</f>
        <v/>
      </c>
      <c r="DB110" s="33" t="str">
        <f ca="true">+IF(OFFSET('Sanitation Data'!$F$31,0,10*ROW('Sanitation Data'!F104))="","",OFFSET('Sanitation Data'!$F$31,0,10*ROW('Sanitation Data'!F104)))</f>
        <v/>
      </c>
      <c r="DC110" s="33" t="str">
        <f ca="true">+IF(OFFSET('Sanitation Data'!$F$32,0,10*ROW('Sanitation Data'!F104))="","",OFFSET('Sanitation Data'!$F$32,0,10*ROW('Sanitation Data'!F104)))</f>
        <v/>
      </c>
      <c r="DD110" s="33" t="str">
        <f ca="true">+IF(OFFSET('Sanitation Data'!$F$33,0,10*ROW('Sanitation Data'!F104))="","",OFFSET('Sanitation Data'!$F$33,0,10*ROW('Sanitation Data'!F104)))</f>
        <v/>
      </c>
      <c r="DE110" s="33" t="str">
        <f ca="true">+IF(OFFSET('Sanitation Data'!$G$29,0,10*ROW('Sanitation Data'!G104))="","",OFFSET('Sanitation Data'!$G$29,0,10*ROW('Sanitation Data'!G104)))</f>
        <v/>
      </c>
      <c r="DF110" s="33" t="str">
        <f ca="true">+IF(OFFSET('Sanitation Data'!$G$30,0,10*ROW('Sanitation Data'!G104))="","",OFFSET('Sanitation Data'!$G$30,0,10*ROW('Sanitation Data'!G104)))</f>
        <v/>
      </c>
      <c r="DG110" s="33" t="str">
        <f ca="true">+IF(OFFSET('Sanitation Data'!$G$31,0,10*ROW('Sanitation Data'!G104))="","",OFFSET('Sanitation Data'!$G$31,0,10*ROW('Sanitation Data'!G104)))</f>
        <v/>
      </c>
      <c r="DH110" s="33" t="str">
        <f ca="true">+IF(OFFSET('Sanitation Data'!$G$32,0,10*ROW('Sanitation Data'!G104))="","",OFFSET('Sanitation Data'!$G$32,0,10*ROW('Sanitation Data'!G104)))</f>
        <v/>
      </c>
      <c r="DI110" s="33" t="str">
        <f ca="true">+IF(OFFSET('Sanitation Data'!$G$33,0,10*ROW('Sanitation Data'!G104))="","",OFFSET('Sanitation Data'!$G$33,0,10*ROW('Sanitation Data'!G104)))</f>
        <v/>
      </c>
      <c r="DJ110" s="33" t="str">
        <f ca="true">+IF(OFFSET('Sanitation Data'!$H$29,0,10*ROW('Sanitation Data'!H104))="","",OFFSET('Sanitation Data'!$H$29,0,10*ROW('Sanitation Data'!H104)))</f>
        <v/>
      </c>
      <c r="DK110" s="33" t="str">
        <f ca="true">+IF(OFFSET('Sanitation Data'!$H$30,0,10*ROW('Sanitation Data'!H104))="","",OFFSET('Sanitation Data'!$H$30,0,10*ROW('Sanitation Data'!H104)))</f>
        <v/>
      </c>
      <c r="DL110" s="33" t="str">
        <f ca="true">+IF(OFFSET('Sanitation Data'!$H$31,0,10*ROW('Sanitation Data'!H104))="","",OFFSET('Sanitation Data'!$H$31,0,10*ROW('Sanitation Data'!H104)))</f>
        <v/>
      </c>
      <c r="DM110" s="33" t="str">
        <f ca="true">+IF(OFFSET('Sanitation Data'!$H$32,0,10*ROW('Sanitation Data'!H104))="","",OFFSET('Sanitation Data'!$H$32,0,10*ROW('Sanitation Data'!H104)))</f>
        <v/>
      </c>
      <c r="DN110" s="33" t="str">
        <f ca="true">+IF(OFFSET('Sanitation Data'!$H$33,0,10*ROW('Sanitation Data'!H104))="","",OFFSET('Sanitation Data'!$H$33,0,10*ROW('Sanitation Data'!H104)))</f>
        <v/>
      </c>
      <c r="DO110" s="33" t="str">
        <f ca="true">+IF(OFFSET('Hygiene Data'!$C$12,0,10*ROW('Hygiene Data'!C104))="","",OFFSET('Hygiene Data'!$C$12,0,10*ROW('Hygiene Data'!C104)))</f>
        <v/>
      </c>
      <c r="DP110" s="33" t="str">
        <f ca="true">+IF(OFFSET('Hygiene Data'!$C$13,0,10*ROW('Hygiene Data'!C104))="","",OFFSET('Hygiene Data'!$C$13,0,10*ROW('Hygiene Data'!C104)))</f>
        <v/>
      </c>
      <c r="DQ110" s="33" t="str">
        <f ca="true">+IF(OFFSET('Hygiene Data'!$C$14,0,10*ROW('Hygiene Data'!C104))="","",OFFSET('Hygiene Data'!$C$14,0,10*ROW('Hygiene Data'!C104)))</f>
        <v/>
      </c>
      <c r="DR110" s="33" t="str">
        <f ca="true">+IF(OFFSET('Hygiene Data'!$D$12,0,10*ROW('Hygiene Data'!D104))="","",OFFSET('Hygiene Data'!$D$12,0,10*ROW('Hygiene Data'!D104)))</f>
        <v/>
      </c>
      <c r="DS110" s="33" t="str">
        <f ca="true">+IF(OFFSET('Hygiene Data'!$D$13,0,10*ROW('Hygiene Data'!D104))="","",OFFSET('Hygiene Data'!$D$13,0,10*ROW('Hygiene Data'!D104)))</f>
        <v/>
      </c>
      <c r="DT110" s="33" t="str">
        <f ca="true">+IF(OFFSET('Hygiene Data'!$D$14,0,10*ROW('Hygiene Data'!D104))="","",OFFSET('Hygiene Data'!$D$14,0,10*ROW('Hygiene Data'!D104)))</f>
        <v/>
      </c>
      <c r="DU110" s="33" t="str">
        <f ca="true">+IF(OFFSET('Hygiene Data'!$E$12,0,10*ROW('Hygiene Data'!E104))="","",OFFSET('Hygiene Data'!$E$12,0,10*ROW('Hygiene Data'!E104)))</f>
        <v/>
      </c>
      <c r="DV110" s="33" t="str">
        <f ca="true">+IF(OFFSET('Hygiene Data'!$E$13,0,10*ROW('Hygiene Data'!E104))="","",OFFSET('Hygiene Data'!$E$13,0,10*ROW('Hygiene Data'!E104)))</f>
        <v/>
      </c>
      <c r="DW110" s="33" t="str">
        <f ca="true">+IF(OFFSET('Hygiene Data'!$E$14,0,10*ROW('Hygiene Data'!E104))="","",OFFSET('Hygiene Data'!$E$14,0,10*ROW('Hygiene Data'!E104)))</f>
        <v/>
      </c>
      <c r="DX110" s="33" t="str">
        <f ca="true">+IF(OFFSET('Hygiene Data'!$F$12,0,10*ROW('Hygiene Data'!F104))="","",OFFSET('Hygiene Data'!$F$12,0,10*ROW('Hygiene Data'!F104)))</f>
        <v/>
      </c>
      <c r="DY110" s="33" t="str">
        <f ca="true">+IF(OFFSET('Hygiene Data'!$F$13,0,10*ROW('Hygiene Data'!F104))="","",OFFSET('Hygiene Data'!$F$13,0,10*ROW('Hygiene Data'!F104)))</f>
        <v/>
      </c>
      <c r="DZ110" s="33" t="str">
        <f ca="true">+IF(OFFSET('Hygiene Data'!$F$14,0,10*ROW('Hygiene Data'!F104))="","",OFFSET('Hygiene Data'!$F$14,0,10*ROW('Hygiene Data'!F104)))</f>
        <v/>
      </c>
      <c r="EA110" s="33" t="str">
        <f ca="true">+IF(OFFSET('Hygiene Data'!$G$12,0,10*ROW('Hygiene Data'!G104))="","",OFFSET('Hygiene Data'!$G$12,0,10*ROW('Hygiene Data'!G104)))</f>
        <v/>
      </c>
      <c r="EB110" s="33" t="str">
        <f ca="true">+IF(OFFSET('Hygiene Data'!$G$13,0,10*ROW('Hygiene Data'!G104))="","",OFFSET('Hygiene Data'!$G$13,0,10*ROW('Hygiene Data'!G104)))</f>
        <v/>
      </c>
      <c r="EC110" s="33" t="str">
        <f ca="true">+IF(OFFSET('Hygiene Data'!$G$14,0,10*ROW('Hygiene Data'!G104))="","",OFFSET('Hygiene Data'!$G$14,0,10*ROW('Hygiene Data'!G104)))</f>
        <v/>
      </c>
      <c r="ED110" s="33" t="str">
        <f ca="true">+IF(OFFSET('Hygiene Data'!$H$12,0,10*ROW('Hygiene Data'!H104))="","",OFFSET('Hygiene Data'!$H$12,0,10*ROW('Hygiene Data'!H104)))</f>
        <v/>
      </c>
      <c r="EE110" s="33" t="str">
        <f ca="true">+IF(OFFSET('Hygiene Data'!$H$13,0,10*ROW('Hygiene Data'!H104))="","",OFFSET('Hygiene Data'!$H$13,0,10*ROW('Hygiene Data'!H104)))</f>
        <v/>
      </c>
      <c r="EF110" s="33" t="str">
        <f ca="true">+IF(OFFSET('Hygiene Data'!$H$14,0,10*ROW('Hygiene Data'!H104))="","",OFFSET('Hygiene Data'!$H$14,0,10*ROW('Hygiene Data'!H104)))</f>
        <v/>
      </c>
    </row>
    <row r="111" x14ac:dyDescent="0.2">
      <c r="A111" s="56" t="str">
        <f ca="true">+IF(OFFSET('Water Data'!$B$1,0,10*ROW('Water Data'!B108))="","",OFFSET('Water Data'!$B$1,0,10*ROW('Water Data'!B108)))</f>
        <v/>
      </c>
      <c r="B111" s="56" t="str">
        <f ca="true">+IF(OFFSET('Water Data'!$A$3,0,10*ROW('Water Data'!A108))="","",OFFSET('Water Data'!$A$3,0,10*ROW('Water Data'!A108)))</f>
        <v/>
      </c>
      <c r="C111" s="56" t="str">
        <f ca="true">+IF(OFFSET('Water Data'!$C$3,0,10*ROW('Water Data'!C108))="","",OFFSET('Water Data'!$C$3,0,10*ROW('Water Data'!C108)))</f>
        <v/>
      </c>
      <c r="D111" s="244"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4"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4"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4"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4"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4"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4"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4"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4"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4"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4"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4"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4"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4"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4"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4"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4"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4"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5"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5"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5"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5"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5"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5"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5"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5"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5"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5"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5"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5"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5"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5"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5"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5"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5"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5"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5"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5"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5"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5"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5"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5"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5"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5"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5"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5"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5"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5"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6"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6"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6"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6"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6"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6"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6"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6"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6"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6"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6"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6"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6"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6"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6"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6"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6"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6"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3" t="str">
        <f ca="true">+IF(OFFSET('Water Data'!$C$28,0,10*ROW('Water Data'!C105))="","",OFFSET('Water Data'!$C$28,0,10*ROW('Water Data'!C105)))</f>
        <v/>
      </c>
      <c r="BT111" s="33" t="str">
        <f ca="true">+IF(OFFSET('Water Data'!$C$29,0,10*ROW('Water Data'!C105))="","",OFFSET('Water Data'!$C$29,0,10*ROW('Water Data'!C105)))</f>
        <v/>
      </c>
      <c r="BU111" s="33" t="str">
        <f ca="true">+IF(OFFSET('Water Data'!$C$30,0,10*ROW('Water Data'!C105))="","",OFFSET('Water Data'!$C$30,0,10*ROW('Water Data'!C105)))</f>
        <v/>
      </c>
      <c r="BV111" s="33" t="str">
        <f ca="true">+IF(OFFSET('Water Data'!$D$28,0,10*ROW('Water Data'!D105))="","",OFFSET('Water Data'!$D$28,0,10*ROW('Water Data'!D105)))</f>
        <v/>
      </c>
      <c r="BW111" s="33" t="str">
        <f ca="true">+IF(OFFSET('Water Data'!$D$29,0,10*ROW('Water Data'!D105))="","",OFFSET('Water Data'!$D$29,0,10*ROW('Water Data'!D105)))</f>
        <v/>
      </c>
      <c r="BX111" s="33" t="str">
        <f ca="true">+IF(OFFSET('Water Data'!$D$30,0,10*ROW('Water Data'!D105))="","",OFFSET('Water Data'!$D$30,0,10*ROW('Water Data'!D105)))</f>
        <v/>
      </c>
      <c r="BY111" s="33" t="str">
        <f ca="true">+IF(OFFSET('Water Data'!$E$28,0,10*ROW('Water Data'!E105))="","",OFFSET('Water Data'!$E$28,0,10*ROW('Water Data'!E105)))</f>
        <v/>
      </c>
      <c r="BZ111" s="33" t="str">
        <f ca="true">+IF(OFFSET('Water Data'!$E$29,0,10*ROW('Water Data'!E105))="","",OFFSET('Water Data'!$E$29,0,10*ROW('Water Data'!E105)))</f>
        <v/>
      </c>
      <c r="CA111" s="33" t="str">
        <f ca="true">+IF(OFFSET('Water Data'!$E$30,0,10*ROW('Water Data'!E105))="","",OFFSET('Water Data'!$E$30,0,10*ROW('Water Data'!E105)))</f>
        <v/>
      </c>
      <c r="CB111" s="33" t="str">
        <f ca="true">+IF(OFFSET('Water Data'!$F$28,0,10*ROW('Water Data'!F105))="","",OFFSET('Water Data'!$F$28,0,10*ROW('Water Data'!F105)))</f>
        <v/>
      </c>
      <c r="CC111" s="33" t="str">
        <f ca="true">+IF(OFFSET('Water Data'!$F$29,0,10*ROW('Water Data'!F105))="","",OFFSET('Water Data'!$F$29,0,10*ROW('Water Data'!F105)))</f>
        <v/>
      </c>
      <c r="CD111" s="33" t="str">
        <f ca="true">+IF(OFFSET('Water Data'!$F$30,0,10*ROW('Water Data'!F105))="","",OFFSET('Water Data'!$F$30,0,10*ROW('Water Data'!F105)))</f>
        <v/>
      </c>
      <c r="CE111" s="33" t="str">
        <f ca="true">+IF(OFFSET('Water Data'!$G$28,0,10*ROW('Water Data'!G105))="","",OFFSET('Water Data'!$G$28,0,10*ROW('Water Data'!G105)))</f>
        <v/>
      </c>
      <c r="CF111" s="33" t="str">
        <f ca="true">+IF(OFFSET('Water Data'!$G$29,0,10*ROW('Water Data'!G105))="","",OFFSET('Water Data'!$G$29,0,10*ROW('Water Data'!G105)))</f>
        <v/>
      </c>
      <c r="CG111" s="33" t="str">
        <f ca="true">+IF(OFFSET('Water Data'!$G$30,0,10*ROW('Water Data'!G105))="","",OFFSET('Water Data'!$G$30,0,10*ROW('Water Data'!G105)))</f>
        <v/>
      </c>
      <c r="CH111" s="33" t="str">
        <f ca="true">+IF(OFFSET('Water Data'!$H$28,0,10*ROW('Water Data'!H105))="","",OFFSET('Water Data'!$H$28,0,10*ROW('Water Data'!H105)))</f>
        <v/>
      </c>
      <c r="CI111" s="33" t="str">
        <f ca="true">+IF(OFFSET('Water Data'!$H$29,0,10*ROW('Water Data'!H105))="","",OFFSET('Water Data'!$H$29,0,10*ROW('Water Data'!H105)))</f>
        <v/>
      </c>
      <c r="CJ111" s="33" t="str">
        <f ca="true">+IF(OFFSET('Water Data'!$H$30,0,10*ROW('Water Data'!H105))="","",OFFSET('Water Data'!$H$30,0,10*ROW('Water Data'!H105)))</f>
        <v/>
      </c>
      <c r="CK111" s="33" t="str">
        <f ca="true">+IF(OFFSET('Sanitation Data'!$C$29,0,10*ROW('Sanitation Data'!C105))="","",OFFSET('Sanitation Data'!$C$29,0,10*ROW('Sanitation Data'!C105)))</f>
        <v/>
      </c>
      <c r="CL111" s="33" t="str">
        <f ca="true">+IF(OFFSET('Sanitation Data'!$C$30,0,10*ROW('Sanitation Data'!C105))="","",OFFSET('Sanitation Data'!$C$30,0,10*ROW('Sanitation Data'!C105)))</f>
        <v/>
      </c>
      <c r="CM111" s="33" t="str">
        <f ca="true">+IF(OFFSET('Sanitation Data'!$C$31,0,10*ROW('Sanitation Data'!C105))="","",OFFSET('Sanitation Data'!$C$31,0,10*ROW('Sanitation Data'!C105)))</f>
        <v/>
      </c>
      <c r="CN111" s="33" t="str">
        <f ca="true">+IF(OFFSET('Sanitation Data'!$C$32,0,10*ROW('Sanitation Data'!C105))="","",OFFSET('Sanitation Data'!$C$32,0,10*ROW('Sanitation Data'!C105)))</f>
        <v/>
      </c>
      <c r="CO111" s="33" t="str">
        <f ca="true">+IF(OFFSET('Sanitation Data'!$C$33,0,10*ROW('Sanitation Data'!C105))="","",OFFSET('Sanitation Data'!$C$33,0,10*ROW('Sanitation Data'!C105)))</f>
        <v/>
      </c>
      <c r="CP111" s="33" t="str">
        <f ca="true">+IF(OFFSET('Sanitation Data'!$D$29,0,10*ROW('Sanitation Data'!D105))="","",OFFSET('Sanitation Data'!$D$29,0,10*ROW('Sanitation Data'!D105)))</f>
        <v/>
      </c>
      <c r="CQ111" s="33" t="str">
        <f ca="true">+IF(OFFSET('Sanitation Data'!$D$30,0,10*ROW('Sanitation Data'!D105))="","",OFFSET('Sanitation Data'!$D$30,0,10*ROW('Sanitation Data'!D105)))</f>
        <v/>
      </c>
      <c r="CR111" s="33" t="str">
        <f ca="true">+IF(OFFSET('Sanitation Data'!$D$31,0,10*ROW('Sanitation Data'!D105))="","",OFFSET('Sanitation Data'!$D$31,0,10*ROW('Sanitation Data'!D105)))</f>
        <v/>
      </c>
      <c r="CS111" s="33" t="str">
        <f ca="true">+IF(OFFSET('Sanitation Data'!$D$32,0,10*ROW('Sanitation Data'!D105))="","",OFFSET('Sanitation Data'!$D$32,0,10*ROW('Sanitation Data'!D105)))</f>
        <v/>
      </c>
      <c r="CT111" s="33" t="str">
        <f ca="true">+IF(OFFSET('Sanitation Data'!$D$33,0,10*ROW('Sanitation Data'!D105))="","",OFFSET('Sanitation Data'!$D$33,0,10*ROW('Sanitation Data'!D105)))</f>
        <v/>
      </c>
      <c r="CU111" s="33" t="str">
        <f ca="true">+IF(OFFSET('Sanitation Data'!$E$29,0,10*ROW('Sanitation Data'!E105))="","",OFFSET('Sanitation Data'!$E$29,0,10*ROW('Sanitation Data'!E105)))</f>
        <v/>
      </c>
      <c r="CV111" s="33" t="str">
        <f ca="true">+IF(OFFSET('Sanitation Data'!$E$30,0,10*ROW('Sanitation Data'!E105))="","",OFFSET('Sanitation Data'!$E$30,0,10*ROW('Sanitation Data'!E105)))</f>
        <v/>
      </c>
      <c r="CW111" s="33" t="str">
        <f ca="true">+IF(OFFSET('Sanitation Data'!$E$31,0,10*ROW('Sanitation Data'!E105))="","",OFFSET('Sanitation Data'!$E$31,0,10*ROW('Sanitation Data'!E105)))</f>
        <v/>
      </c>
      <c r="CX111" s="33" t="str">
        <f ca="true">+IF(OFFSET('Sanitation Data'!$E$32,0,10*ROW('Sanitation Data'!E105))="","",OFFSET('Sanitation Data'!$E$32,0,10*ROW('Sanitation Data'!E105)))</f>
        <v/>
      </c>
      <c r="CY111" s="33" t="str">
        <f ca="true">+IF(OFFSET('Sanitation Data'!$E$33,0,10*ROW('Sanitation Data'!E105))="","",OFFSET('Sanitation Data'!$E$33,0,10*ROW('Sanitation Data'!E105)))</f>
        <v/>
      </c>
      <c r="CZ111" s="33" t="str">
        <f ca="true">+IF(OFFSET('Sanitation Data'!$F$29,0,10*ROW('Sanitation Data'!F105))="","",OFFSET('Sanitation Data'!$F$29,0,10*ROW('Sanitation Data'!F105)))</f>
        <v/>
      </c>
      <c r="DA111" s="33" t="str">
        <f ca="true">+IF(OFFSET('Sanitation Data'!$F$30,0,10*ROW('Sanitation Data'!F105))="","",OFFSET('Sanitation Data'!$F$30,0,10*ROW('Sanitation Data'!F105)))</f>
        <v/>
      </c>
      <c r="DB111" s="33" t="str">
        <f ca="true">+IF(OFFSET('Sanitation Data'!$F$31,0,10*ROW('Sanitation Data'!F105))="","",OFFSET('Sanitation Data'!$F$31,0,10*ROW('Sanitation Data'!F105)))</f>
        <v/>
      </c>
      <c r="DC111" s="33" t="str">
        <f ca="true">+IF(OFFSET('Sanitation Data'!$F$32,0,10*ROW('Sanitation Data'!F105))="","",OFFSET('Sanitation Data'!$F$32,0,10*ROW('Sanitation Data'!F105)))</f>
        <v/>
      </c>
      <c r="DD111" s="33" t="str">
        <f ca="true">+IF(OFFSET('Sanitation Data'!$F$33,0,10*ROW('Sanitation Data'!F105))="","",OFFSET('Sanitation Data'!$F$33,0,10*ROW('Sanitation Data'!F105)))</f>
        <v/>
      </c>
      <c r="DE111" s="33" t="str">
        <f ca="true">+IF(OFFSET('Sanitation Data'!$G$29,0,10*ROW('Sanitation Data'!G105))="","",OFFSET('Sanitation Data'!$G$29,0,10*ROW('Sanitation Data'!G105)))</f>
        <v/>
      </c>
      <c r="DF111" s="33" t="str">
        <f ca="true">+IF(OFFSET('Sanitation Data'!$G$30,0,10*ROW('Sanitation Data'!G105))="","",OFFSET('Sanitation Data'!$G$30,0,10*ROW('Sanitation Data'!G105)))</f>
        <v/>
      </c>
      <c r="DG111" s="33" t="str">
        <f ca="true">+IF(OFFSET('Sanitation Data'!$G$31,0,10*ROW('Sanitation Data'!G105))="","",OFFSET('Sanitation Data'!$G$31,0,10*ROW('Sanitation Data'!G105)))</f>
        <v/>
      </c>
      <c r="DH111" s="33" t="str">
        <f ca="true">+IF(OFFSET('Sanitation Data'!$G$32,0,10*ROW('Sanitation Data'!G105))="","",OFFSET('Sanitation Data'!$G$32,0,10*ROW('Sanitation Data'!G105)))</f>
        <v/>
      </c>
      <c r="DI111" s="33" t="str">
        <f ca="true">+IF(OFFSET('Sanitation Data'!$G$33,0,10*ROW('Sanitation Data'!G105))="","",OFFSET('Sanitation Data'!$G$33,0,10*ROW('Sanitation Data'!G105)))</f>
        <v/>
      </c>
      <c r="DJ111" s="33" t="str">
        <f ca="true">+IF(OFFSET('Sanitation Data'!$H$29,0,10*ROW('Sanitation Data'!H105))="","",OFFSET('Sanitation Data'!$H$29,0,10*ROW('Sanitation Data'!H105)))</f>
        <v/>
      </c>
      <c r="DK111" s="33" t="str">
        <f ca="true">+IF(OFFSET('Sanitation Data'!$H$30,0,10*ROW('Sanitation Data'!H105))="","",OFFSET('Sanitation Data'!$H$30,0,10*ROW('Sanitation Data'!H105)))</f>
        <v/>
      </c>
      <c r="DL111" s="33" t="str">
        <f ca="true">+IF(OFFSET('Sanitation Data'!$H$31,0,10*ROW('Sanitation Data'!H105))="","",OFFSET('Sanitation Data'!$H$31,0,10*ROW('Sanitation Data'!H105)))</f>
        <v/>
      </c>
      <c r="DM111" s="33" t="str">
        <f ca="true">+IF(OFFSET('Sanitation Data'!$H$32,0,10*ROW('Sanitation Data'!H105))="","",OFFSET('Sanitation Data'!$H$32,0,10*ROW('Sanitation Data'!H105)))</f>
        <v/>
      </c>
      <c r="DN111" s="33" t="str">
        <f ca="true">+IF(OFFSET('Sanitation Data'!$H$33,0,10*ROW('Sanitation Data'!H105))="","",OFFSET('Sanitation Data'!$H$33,0,10*ROW('Sanitation Data'!H105)))</f>
        <v/>
      </c>
      <c r="DO111" s="33" t="str">
        <f ca="true">+IF(OFFSET('Hygiene Data'!$C$12,0,10*ROW('Hygiene Data'!C105))="","",OFFSET('Hygiene Data'!$C$12,0,10*ROW('Hygiene Data'!C105)))</f>
        <v/>
      </c>
      <c r="DP111" s="33" t="str">
        <f ca="true">+IF(OFFSET('Hygiene Data'!$C$13,0,10*ROW('Hygiene Data'!C105))="","",OFFSET('Hygiene Data'!$C$13,0,10*ROW('Hygiene Data'!C105)))</f>
        <v/>
      </c>
      <c r="DQ111" s="33" t="str">
        <f ca="true">+IF(OFFSET('Hygiene Data'!$C$14,0,10*ROW('Hygiene Data'!C105))="","",OFFSET('Hygiene Data'!$C$14,0,10*ROW('Hygiene Data'!C105)))</f>
        <v/>
      </c>
      <c r="DR111" s="33" t="str">
        <f ca="true">+IF(OFFSET('Hygiene Data'!$D$12,0,10*ROW('Hygiene Data'!D105))="","",OFFSET('Hygiene Data'!$D$12,0,10*ROW('Hygiene Data'!D105)))</f>
        <v/>
      </c>
      <c r="DS111" s="33" t="str">
        <f ca="true">+IF(OFFSET('Hygiene Data'!$D$13,0,10*ROW('Hygiene Data'!D105))="","",OFFSET('Hygiene Data'!$D$13,0,10*ROW('Hygiene Data'!D105)))</f>
        <v/>
      </c>
      <c r="DT111" s="33" t="str">
        <f ca="true">+IF(OFFSET('Hygiene Data'!$D$14,0,10*ROW('Hygiene Data'!D105))="","",OFFSET('Hygiene Data'!$D$14,0,10*ROW('Hygiene Data'!D105)))</f>
        <v/>
      </c>
      <c r="DU111" s="33" t="str">
        <f ca="true">+IF(OFFSET('Hygiene Data'!$E$12,0,10*ROW('Hygiene Data'!E105))="","",OFFSET('Hygiene Data'!$E$12,0,10*ROW('Hygiene Data'!E105)))</f>
        <v/>
      </c>
      <c r="DV111" s="33" t="str">
        <f ca="true">+IF(OFFSET('Hygiene Data'!$E$13,0,10*ROW('Hygiene Data'!E105))="","",OFFSET('Hygiene Data'!$E$13,0,10*ROW('Hygiene Data'!E105)))</f>
        <v/>
      </c>
      <c r="DW111" s="33" t="str">
        <f ca="true">+IF(OFFSET('Hygiene Data'!$E$14,0,10*ROW('Hygiene Data'!E105))="","",OFFSET('Hygiene Data'!$E$14,0,10*ROW('Hygiene Data'!E105)))</f>
        <v/>
      </c>
      <c r="DX111" s="33" t="str">
        <f ca="true">+IF(OFFSET('Hygiene Data'!$F$12,0,10*ROW('Hygiene Data'!F105))="","",OFFSET('Hygiene Data'!$F$12,0,10*ROW('Hygiene Data'!F105)))</f>
        <v/>
      </c>
      <c r="DY111" s="33" t="str">
        <f ca="true">+IF(OFFSET('Hygiene Data'!$F$13,0,10*ROW('Hygiene Data'!F105))="","",OFFSET('Hygiene Data'!$F$13,0,10*ROW('Hygiene Data'!F105)))</f>
        <v/>
      </c>
      <c r="DZ111" s="33" t="str">
        <f ca="true">+IF(OFFSET('Hygiene Data'!$F$14,0,10*ROW('Hygiene Data'!F105))="","",OFFSET('Hygiene Data'!$F$14,0,10*ROW('Hygiene Data'!F105)))</f>
        <v/>
      </c>
      <c r="EA111" s="33" t="str">
        <f ca="true">+IF(OFFSET('Hygiene Data'!$G$12,0,10*ROW('Hygiene Data'!G105))="","",OFFSET('Hygiene Data'!$G$12,0,10*ROW('Hygiene Data'!G105)))</f>
        <v/>
      </c>
      <c r="EB111" s="33" t="str">
        <f ca="true">+IF(OFFSET('Hygiene Data'!$G$13,0,10*ROW('Hygiene Data'!G105))="","",OFFSET('Hygiene Data'!$G$13,0,10*ROW('Hygiene Data'!G105)))</f>
        <v/>
      </c>
      <c r="EC111" s="33" t="str">
        <f ca="true">+IF(OFFSET('Hygiene Data'!$G$14,0,10*ROW('Hygiene Data'!G105))="","",OFFSET('Hygiene Data'!$G$14,0,10*ROW('Hygiene Data'!G105)))</f>
        <v/>
      </c>
      <c r="ED111" s="33" t="str">
        <f ca="true">+IF(OFFSET('Hygiene Data'!$H$12,0,10*ROW('Hygiene Data'!H105))="","",OFFSET('Hygiene Data'!$H$12,0,10*ROW('Hygiene Data'!H105)))</f>
        <v/>
      </c>
      <c r="EE111" s="33" t="str">
        <f ca="true">+IF(OFFSET('Hygiene Data'!$H$13,0,10*ROW('Hygiene Data'!H105))="","",OFFSET('Hygiene Data'!$H$13,0,10*ROW('Hygiene Data'!H105)))</f>
        <v/>
      </c>
      <c r="EF111" s="33" t="str">
        <f ca="true">+IF(OFFSET('Hygiene Data'!$H$14,0,10*ROW('Hygiene Data'!H105))="","",OFFSET('Hygiene Data'!$H$14,0,10*ROW('Hygiene Data'!H105)))</f>
        <v/>
      </c>
    </row>
    <row r="112" x14ac:dyDescent="0.2">
      <c r="A112" s="56" t="str">
        <f ca="true">+IF(OFFSET('Water Data'!$B$1,0,10*ROW('Water Data'!B109))="","",OFFSET('Water Data'!$B$1,0,10*ROW('Water Data'!B109)))</f>
        <v/>
      </c>
      <c r="B112" s="56" t="str">
        <f ca="true">+IF(OFFSET('Water Data'!$A$3,0,10*ROW('Water Data'!A109))="","",OFFSET('Water Data'!$A$3,0,10*ROW('Water Data'!A109)))</f>
        <v/>
      </c>
      <c r="C112" s="56" t="str">
        <f ca="true">+IF(OFFSET('Water Data'!$C$3,0,10*ROW('Water Data'!C109))="","",OFFSET('Water Data'!$C$3,0,10*ROW('Water Data'!C109)))</f>
        <v/>
      </c>
      <c r="D112" s="244"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4"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4"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4"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4"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4"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4"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4"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4"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4"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4"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4"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4"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4"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4"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4"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4"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4"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5"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5"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5"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5"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5"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5"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5"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5"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5"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5"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5"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5"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5"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5"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5"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5"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5"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5"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5"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5"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5"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5"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5"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5"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5"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5"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5"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5"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5"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5"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6"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6"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6"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6"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6"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6"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6"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6"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6"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6"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6"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6"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6"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6"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6"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6"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6"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6"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3" t="str">
        <f ca="true">+IF(OFFSET('Water Data'!$C$28,0,10*ROW('Water Data'!C106))="","",OFFSET('Water Data'!$C$28,0,10*ROW('Water Data'!C106)))</f>
        <v/>
      </c>
      <c r="BT112" s="33" t="str">
        <f ca="true">+IF(OFFSET('Water Data'!$C$29,0,10*ROW('Water Data'!C106))="","",OFFSET('Water Data'!$C$29,0,10*ROW('Water Data'!C106)))</f>
        <v/>
      </c>
      <c r="BU112" s="33" t="str">
        <f ca="true">+IF(OFFSET('Water Data'!$C$30,0,10*ROW('Water Data'!C106))="","",OFFSET('Water Data'!$C$30,0,10*ROW('Water Data'!C106)))</f>
        <v/>
      </c>
      <c r="BV112" s="33" t="str">
        <f ca="true">+IF(OFFSET('Water Data'!$D$28,0,10*ROW('Water Data'!D106))="","",OFFSET('Water Data'!$D$28,0,10*ROW('Water Data'!D106)))</f>
        <v/>
      </c>
      <c r="BW112" s="33" t="str">
        <f ca="true">+IF(OFFSET('Water Data'!$D$29,0,10*ROW('Water Data'!D106))="","",OFFSET('Water Data'!$D$29,0,10*ROW('Water Data'!D106)))</f>
        <v/>
      </c>
      <c r="BX112" s="33" t="str">
        <f ca="true">+IF(OFFSET('Water Data'!$D$30,0,10*ROW('Water Data'!D106))="","",OFFSET('Water Data'!$D$30,0,10*ROW('Water Data'!D106)))</f>
        <v/>
      </c>
      <c r="BY112" s="33" t="str">
        <f ca="true">+IF(OFFSET('Water Data'!$E$28,0,10*ROW('Water Data'!E106))="","",OFFSET('Water Data'!$E$28,0,10*ROW('Water Data'!E106)))</f>
        <v/>
      </c>
      <c r="BZ112" s="33" t="str">
        <f ca="true">+IF(OFFSET('Water Data'!$E$29,0,10*ROW('Water Data'!E106))="","",OFFSET('Water Data'!$E$29,0,10*ROW('Water Data'!E106)))</f>
        <v/>
      </c>
      <c r="CA112" s="33" t="str">
        <f ca="true">+IF(OFFSET('Water Data'!$E$30,0,10*ROW('Water Data'!E106))="","",OFFSET('Water Data'!$E$30,0,10*ROW('Water Data'!E106)))</f>
        <v/>
      </c>
      <c r="CB112" s="33" t="str">
        <f ca="true">+IF(OFFSET('Water Data'!$F$28,0,10*ROW('Water Data'!F106))="","",OFFSET('Water Data'!$F$28,0,10*ROW('Water Data'!F106)))</f>
        <v/>
      </c>
      <c r="CC112" s="33" t="str">
        <f ca="true">+IF(OFFSET('Water Data'!$F$29,0,10*ROW('Water Data'!F106))="","",OFFSET('Water Data'!$F$29,0,10*ROW('Water Data'!F106)))</f>
        <v/>
      </c>
      <c r="CD112" s="33" t="str">
        <f ca="true">+IF(OFFSET('Water Data'!$F$30,0,10*ROW('Water Data'!F106))="","",OFFSET('Water Data'!$F$30,0,10*ROW('Water Data'!F106)))</f>
        <v/>
      </c>
      <c r="CE112" s="33" t="str">
        <f ca="true">+IF(OFFSET('Water Data'!$G$28,0,10*ROW('Water Data'!G106))="","",OFFSET('Water Data'!$G$28,0,10*ROW('Water Data'!G106)))</f>
        <v/>
      </c>
      <c r="CF112" s="33" t="str">
        <f ca="true">+IF(OFFSET('Water Data'!$G$29,0,10*ROW('Water Data'!G106))="","",OFFSET('Water Data'!$G$29,0,10*ROW('Water Data'!G106)))</f>
        <v/>
      </c>
      <c r="CG112" s="33" t="str">
        <f ca="true">+IF(OFFSET('Water Data'!$G$30,0,10*ROW('Water Data'!G106))="","",OFFSET('Water Data'!$G$30,0,10*ROW('Water Data'!G106)))</f>
        <v/>
      </c>
      <c r="CH112" s="33" t="str">
        <f ca="true">+IF(OFFSET('Water Data'!$H$28,0,10*ROW('Water Data'!H106))="","",OFFSET('Water Data'!$H$28,0,10*ROW('Water Data'!H106)))</f>
        <v/>
      </c>
      <c r="CI112" s="33" t="str">
        <f ca="true">+IF(OFFSET('Water Data'!$H$29,0,10*ROW('Water Data'!H106))="","",OFFSET('Water Data'!$H$29,0,10*ROW('Water Data'!H106)))</f>
        <v/>
      </c>
      <c r="CJ112" s="33" t="str">
        <f ca="true">+IF(OFFSET('Water Data'!$H$30,0,10*ROW('Water Data'!H106))="","",OFFSET('Water Data'!$H$30,0,10*ROW('Water Data'!H106)))</f>
        <v/>
      </c>
      <c r="CK112" s="33" t="str">
        <f ca="true">+IF(OFFSET('Sanitation Data'!$C$29,0,10*ROW('Sanitation Data'!C106))="","",OFFSET('Sanitation Data'!$C$29,0,10*ROW('Sanitation Data'!C106)))</f>
        <v/>
      </c>
      <c r="CL112" s="33" t="str">
        <f ca="true">+IF(OFFSET('Sanitation Data'!$C$30,0,10*ROW('Sanitation Data'!C106))="","",OFFSET('Sanitation Data'!$C$30,0,10*ROW('Sanitation Data'!C106)))</f>
        <v/>
      </c>
      <c r="CM112" s="33" t="str">
        <f ca="true">+IF(OFFSET('Sanitation Data'!$C$31,0,10*ROW('Sanitation Data'!C106))="","",OFFSET('Sanitation Data'!$C$31,0,10*ROW('Sanitation Data'!C106)))</f>
        <v/>
      </c>
      <c r="CN112" s="33" t="str">
        <f ca="true">+IF(OFFSET('Sanitation Data'!$C$32,0,10*ROW('Sanitation Data'!C106))="","",OFFSET('Sanitation Data'!$C$32,0,10*ROW('Sanitation Data'!C106)))</f>
        <v/>
      </c>
      <c r="CO112" s="33" t="str">
        <f ca="true">+IF(OFFSET('Sanitation Data'!$C$33,0,10*ROW('Sanitation Data'!C106))="","",OFFSET('Sanitation Data'!$C$33,0,10*ROW('Sanitation Data'!C106)))</f>
        <v/>
      </c>
      <c r="CP112" s="33" t="str">
        <f ca="true">+IF(OFFSET('Sanitation Data'!$D$29,0,10*ROW('Sanitation Data'!D106))="","",OFFSET('Sanitation Data'!$D$29,0,10*ROW('Sanitation Data'!D106)))</f>
        <v/>
      </c>
      <c r="CQ112" s="33" t="str">
        <f ca="true">+IF(OFFSET('Sanitation Data'!$D$30,0,10*ROW('Sanitation Data'!D106))="","",OFFSET('Sanitation Data'!$D$30,0,10*ROW('Sanitation Data'!D106)))</f>
        <v/>
      </c>
      <c r="CR112" s="33" t="str">
        <f ca="true">+IF(OFFSET('Sanitation Data'!$D$31,0,10*ROW('Sanitation Data'!D106))="","",OFFSET('Sanitation Data'!$D$31,0,10*ROW('Sanitation Data'!D106)))</f>
        <v/>
      </c>
      <c r="CS112" s="33" t="str">
        <f ca="true">+IF(OFFSET('Sanitation Data'!$D$32,0,10*ROW('Sanitation Data'!D106))="","",OFFSET('Sanitation Data'!$D$32,0,10*ROW('Sanitation Data'!D106)))</f>
        <v/>
      </c>
      <c r="CT112" s="33" t="str">
        <f ca="true">+IF(OFFSET('Sanitation Data'!$D$33,0,10*ROW('Sanitation Data'!D106))="","",OFFSET('Sanitation Data'!$D$33,0,10*ROW('Sanitation Data'!D106)))</f>
        <v/>
      </c>
      <c r="CU112" s="33" t="str">
        <f ca="true">+IF(OFFSET('Sanitation Data'!$E$29,0,10*ROW('Sanitation Data'!E106))="","",OFFSET('Sanitation Data'!$E$29,0,10*ROW('Sanitation Data'!E106)))</f>
        <v/>
      </c>
      <c r="CV112" s="33" t="str">
        <f ca="true">+IF(OFFSET('Sanitation Data'!$E$30,0,10*ROW('Sanitation Data'!E106))="","",OFFSET('Sanitation Data'!$E$30,0,10*ROW('Sanitation Data'!E106)))</f>
        <v/>
      </c>
      <c r="CW112" s="33" t="str">
        <f ca="true">+IF(OFFSET('Sanitation Data'!$E$31,0,10*ROW('Sanitation Data'!E106))="","",OFFSET('Sanitation Data'!$E$31,0,10*ROW('Sanitation Data'!E106)))</f>
        <v/>
      </c>
      <c r="CX112" s="33" t="str">
        <f ca="true">+IF(OFFSET('Sanitation Data'!$E$32,0,10*ROW('Sanitation Data'!E106))="","",OFFSET('Sanitation Data'!$E$32,0,10*ROW('Sanitation Data'!E106)))</f>
        <v/>
      </c>
      <c r="CY112" s="33" t="str">
        <f ca="true">+IF(OFFSET('Sanitation Data'!$E$33,0,10*ROW('Sanitation Data'!E106))="","",OFFSET('Sanitation Data'!$E$33,0,10*ROW('Sanitation Data'!E106)))</f>
        <v/>
      </c>
      <c r="CZ112" s="33" t="str">
        <f ca="true">+IF(OFFSET('Sanitation Data'!$F$29,0,10*ROW('Sanitation Data'!F106))="","",OFFSET('Sanitation Data'!$F$29,0,10*ROW('Sanitation Data'!F106)))</f>
        <v/>
      </c>
      <c r="DA112" s="33" t="str">
        <f ca="true">+IF(OFFSET('Sanitation Data'!$F$30,0,10*ROW('Sanitation Data'!F106))="","",OFFSET('Sanitation Data'!$F$30,0,10*ROW('Sanitation Data'!F106)))</f>
        <v/>
      </c>
      <c r="DB112" s="33" t="str">
        <f ca="true">+IF(OFFSET('Sanitation Data'!$F$31,0,10*ROW('Sanitation Data'!F106))="","",OFFSET('Sanitation Data'!$F$31,0,10*ROW('Sanitation Data'!F106)))</f>
        <v/>
      </c>
      <c r="DC112" s="33" t="str">
        <f ca="true">+IF(OFFSET('Sanitation Data'!$F$32,0,10*ROW('Sanitation Data'!F106))="","",OFFSET('Sanitation Data'!$F$32,0,10*ROW('Sanitation Data'!F106)))</f>
        <v/>
      </c>
      <c r="DD112" s="33" t="str">
        <f ca="true">+IF(OFFSET('Sanitation Data'!$F$33,0,10*ROW('Sanitation Data'!F106))="","",OFFSET('Sanitation Data'!$F$33,0,10*ROW('Sanitation Data'!F106)))</f>
        <v/>
      </c>
      <c r="DE112" s="33" t="str">
        <f ca="true">+IF(OFFSET('Sanitation Data'!$G$29,0,10*ROW('Sanitation Data'!G106))="","",OFFSET('Sanitation Data'!$G$29,0,10*ROW('Sanitation Data'!G106)))</f>
        <v/>
      </c>
      <c r="DF112" s="33" t="str">
        <f ca="true">+IF(OFFSET('Sanitation Data'!$G$30,0,10*ROW('Sanitation Data'!G106))="","",OFFSET('Sanitation Data'!$G$30,0,10*ROW('Sanitation Data'!G106)))</f>
        <v/>
      </c>
      <c r="DG112" s="33" t="str">
        <f ca="true">+IF(OFFSET('Sanitation Data'!$G$31,0,10*ROW('Sanitation Data'!G106))="","",OFFSET('Sanitation Data'!$G$31,0,10*ROW('Sanitation Data'!G106)))</f>
        <v/>
      </c>
      <c r="DH112" s="33" t="str">
        <f ca="true">+IF(OFFSET('Sanitation Data'!$G$32,0,10*ROW('Sanitation Data'!G106))="","",OFFSET('Sanitation Data'!$G$32,0,10*ROW('Sanitation Data'!G106)))</f>
        <v/>
      </c>
      <c r="DI112" s="33" t="str">
        <f ca="true">+IF(OFFSET('Sanitation Data'!$G$33,0,10*ROW('Sanitation Data'!G106))="","",OFFSET('Sanitation Data'!$G$33,0,10*ROW('Sanitation Data'!G106)))</f>
        <v/>
      </c>
      <c r="DJ112" s="33" t="str">
        <f ca="true">+IF(OFFSET('Sanitation Data'!$H$29,0,10*ROW('Sanitation Data'!H106))="","",OFFSET('Sanitation Data'!$H$29,0,10*ROW('Sanitation Data'!H106)))</f>
        <v/>
      </c>
      <c r="DK112" s="33" t="str">
        <f ca="true">+IF(OFFSET('Sanitation Data'!$H$30,0,10*ROW('Sanitation Data'!H106))="","",OFFSET('Sanitation Data'!$H$30,0,10*ROW('Sanitation Data'!H106)))</f>
        <v/>
      </c>
      <c r="DL112" s="33" t="str">
        <f ca="true">+IF(OFFSET('Sanitation Data'!$H$31,0,10*ROW('Sanitation Data'!H106))="","",OFFSET('Sanitation Data'!$H$31,0,10*ROW('Sanitation Data'!H106)))</f>
        <v/>
      </c>
      <c r="DM112" s="33" t="str">
        <f ca="true">+IF(OFFSET('Sanitation Data'!$H$32,0,10*ROW('Sanitation Data'!H106))="","",OFFSET('Sanitation Data'!$H$32,0,10*ROW('Sanitation Data'!H106)))</f>
        <v/>
      </c>
      <c r="DN112" s="33" t="str">
        <f ca="true">+IF(OFFSET('Sanitation Data'!$H$33,0,10*ROW('Sanitation Data'!H106))="","",OFFSET('Sanitation Data'!$H$33,0,10*ROW('Sanitation Data'!H106)))</f>
        <v/>
      </c>
      <c r="DO112" s="33" t="str">
        <f ca="true">+IF(OFFSET('Hygiene Data'!$C$12,0,10*ROW('Hygiene Data'!C106))="","",OFFSET('Hygiene Data'!$C$12,0,10*ROW('Hygiene Data'!C106)))</f>
        <v/>
      </c>
      <c r="DP112" s="33" t="str">
        <f ca="true">+IF(OFFSET('Hygiene Data'!$C$13,0,10*ROW('Hygiene Data'!C106))="","",OFFSET('Hygiene Data'!$C$13,0,10*ROW('Hygiene Data'!C106)))</f>
        <v/>
      </c>
      <c r="DQ112" s="33" t="str">
        <f ca="true">+IF(OFFSET('Hygiene Data'!$C$14,0,10*ROW('Hygiene Data'!C106))="","",OFFSET('Hygiene Data'!$C$14,0,10*ROW('Hygiene Data'!C106)))</f>
        <v/>
      </c>
      <c r="DR112" s="33" t="str">
        <f ca="true">+IF(OFFSET('Hygiene Data'!$D$12,0,10*ROW('Hygiene Data'!D106))="","",OFFSET('Hygiene Data'!$D$12,0,10*ROW('Hygiene Data'!D106)))</f>
        <v/>
      </c>
      <c r="DS112" s="33" t="str">
        <f ca="true">+IF(OFFSET('Hygiene Data'!$D$13,0,10*ROW('Hygiene Data'!D106))="","",OFFSET('Hygiene Data'!$D$13,0,10*ROW('Hygiene Data'!D106)))</f>
        <v/>
      </c>
      <c r="DT112" s="33" t="str">
        <f ca="true">+IF(OFFSET('Hygiene Data'!$D$14,0,10*ROW('Hygiene Data'!D106))="","",OFFSET('Hygiene Data'!$D$14,0,10*ROW('Hygiene Data'!D106)))</f>
        <v/>
      </c>
      <c r="DU112" s="33" t="str">
        <f ca="true">+IF(OFFSET('Hygiene Data'!$E$12,0,10*ROW('Hygiene Data'!E106))="","",OFFSET('Hygiene Data'!$E$12,0,10*ROW('Hygiene Data'!E106)))</f>
        <v/>
      </c>
      <c r="DV112" s="33" t="str">
        <f ca="true">+IF(OFFSET('Hygiene Data'!$E$13,0,10*ROW('Hygiene Data'!E106))="","",OFFSET('Hygiene Data'!$E$13,0,10*ROW('Hygiene Data'!E106)))</f>
        <v/>
      </c>
      <c r="DW112" s="33" t="str">
        <f ca="true">+IF(OFFSET('Hygiene Data'!$E$14,0,10*ROW('Hygiene Data'!E106))="","",OFFSET('Hygiene Data'!$E$14,0,10*ROW('Hygiene Data'!E106)))</f>
        <v/>
      </c>
      <c r="DX112" s="33" t="str">
        <f ca="true">+IF(OFFSET('Hygiene Data'!$F$12,0,10*ROW('Hygiene Data'!F106))="","",OFFSET('Hygiene Data'!$F$12,0,10*ROW('Hygiene Data'!F106)))</f>
        <v/>
      </c>
      <c r="DY112" s="33" t="str">
        <f ca="true">+IF(OFFSET('Hygiene Data'!$F$13,0,10*ROW('Hygiene Data'!F106))="","",OFFSET('Hygiene Data'!$F$13,0,10*ROW('Hygiene Data'!F106)))</f>
        <v/>
      </c>
      <c r="DZ112" s="33" t="str">
        <f ca="true">+IF(OFFSET('Hygiene Data'!$F$14,0,10*ROW('Hygiene Data'!F106))="","",OFFSET('Hygiene Data'!$F$14,0,10*ROW('Hygiene Data'!F106)))</f>
        <v/>
      </c>
      <c r="EA112" s="33" t="str">
        <f ca="true">+IF(OFFSET('Hygiene Data'!$G$12,0,10*ROW('Hygiene Data'!G106))="","",OFFSET('Hygiene Data'!$G$12,0,10*ROW('Hygiene Data'!G106)))</f>
        <v/>
      </c>
      <c r="EB112" s="33" t="str">
        <f ca="true">+IF(OFFSET('Hygiene Data'!$G$13,0,10*ROW('Hygiene Data'!G106))="","",OFFSET('Hygiene Data'!$G$13,0,10*ROW('Hygiene Data'!G106)))</f>
        <v/>
      </c>
      <c r="EC112" s="33" t="str">
        <f ca="true">+IF(OFFSET('Hygiene Data'!$G$14,0,10*ROW('Hygiene Data'!G106))="","",OFFSET('Hygiene Data'!$G$14,0,10*ROW('Hygiene Data'!G106)))</f>
        <v/>
      </c>
      <c r="ED112" s="33" t="str">
        <f ca="true">+IF(OFFSET('Hygiene Data'!$H$12,0,10*ROW('Hygiene Data'!H106))="","",OFFSET('Hygiene Data'!$H$12,0,10*ROW('Hygiene Data'!H106)))</f>
        <v/>
      </c>
      <c r="EE112" s="33" t="str">
        <f ca="true">+IF(OFFSET('Hygiene Data'!$H$13,0,10*ROW('Hygiene Data'!H106))="","",OFFSET('Hygiene Data'!$H$13,0,10*ROW('Hygiene Data'!H106)))</f>
        <v/>
      </c>
      <c r="EF112" s="33" t="str">
        <f ca="true">+IF(OFFSET('Hygiene Data'!$H$14,0,10*ROW('Hygiene Data'!H106))="","",OFFSET('Hygiene Data'!$H$14,0,10*ROW('Hygiene Data'!H106)))</f>
        <v/>
      </c>
    </row>
    <row r="113" x14ac:dyDescent="0.2">
      <c r="A113" s="56" t="str">
        <f ca="true">+IF(OFFSET('Water Data'!$B$1,0,10*ROW('Water Data'!B110))="","",OFFSET('Water Data'!$B$1,0,10*ROW('Water Data'!B110)))</f>
        <v/>
      </c>
      <c r="B113" s="56" t="str">
        <f ca="true">+IF(OFFSET('Water Data'!$A$3,0,10*ROW('Water Data'!A110))="","",OFFSET('Water Data'!$A$3,0,10*ROW('Water Data'!A110)))</f>
        <v/>
      </c>
      <c r="C113" s="56" t="str">
        <f ca="true">+IF(OFFSET('Water Data'!$C$3,0,10*ROW('Water Data'!C110))="","",OFFSET('Water Data'!$C$3,0,10*ROW('Water Data'!C110)))</f>
        <v/>
      </c>
      <c r="D113" s="244"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4"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4"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4"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4"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4"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4"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4"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4"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4"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4"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4"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4"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4"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4"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4"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4"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4"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5"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5"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5"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5"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5"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5"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5"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5"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5"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5"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5"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5"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5"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5"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5"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5"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5"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5"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5"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5"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5"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5"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5"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5"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5"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5"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5"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5"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5"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5"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6"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6"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6"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6"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6"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6"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6"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6"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6"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6"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6"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6"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6"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6"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6"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6"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6"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6"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3" t="str">
        <f ca="true">+IF(OFFSET('Water Data'!$C$28,0,10*ROW('Water Data'!C107))="","",OFFSET('Water Data'!$C$28,0,10*ROW('Water Data'!C107)))</f>
        <v/>
      </c>
      <c r="BT113" s="33" t="str">
        <f ca="true">+IF(OFFSET('Water Data'!$C$29,0,10*ROW('Water Data'!C107))="","",OFFSET('Water Data'!$C$29,0,10*ROW('Water Data'!C107)))</f>
        <v/>
      </c>
      <c r="BU113" s="33" t="str">
        <f ca="true">+IF(OFFSET('Water Data'!$C$30,0,10*ROW('Water Data'!C107))="","",OFFSET('Water Data'!$C$30,0,10*ROW('Water Data'!C107)))</f>
        <v/>
      </c>
      <c r="BV113" s="33" t="str">
        <f ca="true">+IF(OFFSET('Water Data'!$D$28,0,10*ROW('Water Data'!D107))="","",OFFSET('Water Data'!$D$28,0,10*ROW('Water Data'!D107)))</f>
        <v/>
      </c>
      <c r="BW113" s="33" t="str">
        <f ca="true">+IF(OFFSET('Water Data'!$D$29,0,10*ROW('Water Data'!D107))="","",OFFSET('Water Data'!$D$29,0,10*ROW('Water Data'!D107)))</f>
        <v/>
      </c>
      <c r="BX113" s="33" t="str">
        <f ca="true">+IF(OFFSET('Water Data'!$D$30,0,10*ROW('Water Data'!D107))="","",OFFSET('Water Data'!$D$30,0,10*ROW('Water Data'!D107)))</f>
        <v/>
      </c>
      <c r="BY113" s="33" t="str">
        <f ca="true">+IF(OFFSET('Water Data'!$E$28,0,10*ROW('Water Data'!E107))="","",OFFSET('Water Data'!$E$28,0,10*ROW('Water Data'!E107)))</f>
        <v/>
      </c>
      <c r="BZ113" s="33" t="str">
        <f ca="true">+IF(OFFSET('Water Data'!$E$29,0,10*ROW('Water Data'!E107))="","",OFFSET('Water Data'!$E$29,0,10*ROW('Water Data'!E107)))</f>
        <v/>
      </c>
      <c r="CA113" s="33" t="str">
        <f ca="true">+IF(OFFSET('Water Data'!$E$30,0,10*ROW('Water Data'!E107))="","",OFFSET('Water Data'!$E$30,0,10*ROW('Water Data'!E107)))</f>
        <v/>
      </c>
      <c r="CB113" s="33" t="str">
        <f ca="true">+IF(OFFSET('Water Data'!$F$28,0,10*ROW('Water Data'!F107))="","",OFFSET('Water Data'!$F$28,0,10*ROW('Water Data'!F107)))</f>
        <v/>
      </c>
      <c r="CC113" s="33" t="str">
        <f ca="true">+IF(OFFSET('Water Data'!$F$29,0,10*ROW('Water Data'!F107))="","",OFFSET('Water Data'!$F$29,0,10*ROW('Water Data'!F107)))</f>
        <v/>
      </c>
      <c r="CD113" s="33" t="str">
        <f ca="true">+IF(OFFSET('Water Data'!$F$30,0,10*ROW('Water Data'!F107))="","",OFFSET('Water Data'!$F$30,0,10*ROW('Water Data'!F107)))</f>
        <v/>
      </c>
      <c r="CE113" s="33" t="str">
        <f ca="true">+IF(OFFSET('Water Data'!$G$28,0,10*ROW('Water Data'!G107))="","",OFFSET('Water Data'!$G$28,0,10*ROW('Water Data'!G107)))</f>
        <v/>
      </c>
      <c r="CF113" s="33" t="str">
        <f ca="true">+IF(OFFSET('Water Data'!$G$29,0,10*ROW('Water Data'!G107))="","",OFFSET('Water Data'!$G$29,0,10*ROW('Water Data'!G107)))</f>
        <v/>
      </c>
      <c r="CG113" s="33" t="str">
        <f ca="true">+IF(OFFSET('Water Data'!$G$30,0,10*ROW('Water Data'!G107))="","",OFFSET('Water Data'!$G$30,0,10*ROW('Water Data'!G107)))</f>
        <v/>
      </c>
      <c r="CH113" s="33" t="str">
        <f ca="true">+IF(OFFSET('Water Data'!$H$28,0,10*ROW('Water Data'!H107))="","",OFFSET('Water Data'!$H$28,0,10*ROW('Water Data'!H107)))</f>
        <v/>
      </c>
      <c r="CI113" s="33" t="str">
        <f ca="true">+IF(OFFSET('Water Data'!$H$29,0,10*ROW('Water Data'!H107))="","",OFFSET('Water Data'!$H$29,0,10*ROW('Water Data'!H107)))</f>
        <v/>
      </c>
      <c r="CJ113" s="33" t="str">
        <f ca="true">+IF(OFFSET('Water Data'!$H$30,0,10*ROW('Water Data'!H107))="","",OFFSET('Water Data'!$H$30,0,10*ROW('Water Data'!H107)))</f>
        <v/>
      </c>
      <c r="CK113" s="33" t="str">
        <f ca="true">+IF(OFFSET('Sanitation Data'!$C$29,0,10*ROW('Sanitation Data'!C107))="","",OFFSET('Sanitation Data'!$C$29,0,10*ROW('Sanitation Data'!C107)))</f>
        <v/>
      </c>
      <c r="CL113" s="33" t="str">
        <f ca="true">+IF(OFFSET('Sanitation Data'!$C$30,0,10*ROW('Sanitation Data'!C107))="","",OFFSET('Sanitation Data'!$C$30,0,10*ROW('Sanitation Data'!C107)))</f>
        <v/>
      </c>
      <c r="CM113" s="33" t="str">
        <f ca="true">+IF(OFFSET('Sanitation Data'!$C$31,0,10*ROW('Sanitation Data'!C107))="","",OFFSET('Sanitation Data'!$C$31,0,10*ROW('Sanitation Data'!C107)))</f>
        <v/>
      </c>
      <c r="CN113" s="33" t="str">
        <f ca="true">+IF(OFFSET('Sanitation Data'!$C$32,0,10*ROW('Sanitation Data'!C107))="","",OFFSET('Sanitation Data'!$C$32,0,10*ROW('Sanitation Data'!C107)))</f>
        <v/>
      </c>
      <c r="CO113" s="33" t="str">
        <f ca="true">+IF(OFFSET('Sanitation Data'!$C$33,0,10*ROW('Sanitation Data'!C107))="","",OFFSET('Sanitation Data'!$C$33,0,10*ROW('Sanitation Data'!C107)))</f>
        <v/>
      </c>
      <c r="CP113" s="33" t="str">
        <f ca="true">+IF(OFFSET('Sanitation Data'!$D$29,0,10*ROW('Sanitation Data'!D107))="","",OFFSET('Sanitation Data'!$D$29,0,10*ROW('Sanitation Data'!D107)))</f>
        <v/>
      </c>
      <c r="CQ113" s="33" t="str">
        <f ca="true">+IF(OFFSET('Sanitation Data'!$D$30,0,10*ROW('Sanitation Data'!D107))="","",OFFSET('Sanitation Data'!$D$30,0,10*ROW('Sanitation Data'!D107)))</f>
        <v/>
      </c>
      <c r="CR113" s="33" t="str">
        <f ca="true">+IF(OFFSET('Sanitation Data'!$D$31,0,10*ROW('Sanitation Data'!D107))="","",OFFSET('Sanitation Data'!$D$31,0,10*ROW('Sanitation Data'!D107)))</f>
        <v/>
      </c>
      <c r="CS113" s="33" t="str">
        <f ca="true">+IF(OFFSET('Sanitation Data'!$D$32,0,10*ROW('Sanitation Data'!D107))="","",OFFSET('Sanitation Data'!$D$32,0,10*ROW('Sanitation Data'!D107)))</f>
        <v/>
      </c>
      <c r="CT113" s="33" t="str">
        <f ca="true">+IF(OFFSET('Sanitation Data'!$D$33,0,10*ROW('Sanitation Data'!D107))="","",OFFSET('Sanitation Data'!$D$33,0,10*ROW('Sanitation Data'!D107)))</f>
        <v/>
      </c>
      <c r="CU113" s="33" t="str">
        <f ca="true">+IF(OFFSET('Sanitation Data'!$E$29,0,10*ROW('Sanitation Data'!E107))="","",OFFSET('Sanitation Data'!$E$29,0,10*ROW('Sanitation Data'!E107)))</f>
        <v/>
      </c>
      <c r="CV113" s="33" t="str">
        <f ca="true">+IF(OFFSET('Sanitation Data'!$E$30,0,10*ROW('Sanitation Data'!E107))="","",OFFSET('Sanitation Data'!$E$30,0,10*ROW('Sanitation Data'!E107)))</f>
        <v/>
      </c>
      <c r="CW113" s="33" t="str">
        <f ca="true">+IF(OFFSET('Sanitation Data'!$E$31,0,10*ROW('Sanitation Data'!E107))="","",OFFSET('Sanitation Data'!$E$31,0,10*ROW('Sanitation Data'!E107)))</f>
        <v/>
      </c>
      <c r="CX113" s="33" t="str">
        <f ca="true">+IF(OFFSET('Sanitation Data'!$E$32,0,10*ROW('Sanitation Data'!E107))="","",OFFSET('Sanitation Data'!$E$32,0,10*ROW('Sanitation Data'!E107)))</f>
        <v/>
      </c>
      <c r="CY113" s="33" t="str">
        <f ca="true">+IF(OFFSET('Sanitation Data'!$E$33,0,10*ROW('Sanitation Data'!E107))="","",OFFSET('Sanitation Data'!$E$33,0,10*ROW('Sanitation Data'!E107)))</f>
        <v/>
      </c>
      <c r="CZ113" s="33" t="str">
        <f ca="true">+IF(OFFSET('Sanitation Data'!$F$29,0,10*ROW('Sanitation Data'!F107))="","",OFFSET('Sanitation Data'!$F$29,0,10*ROW('Sanitation Data'!F107)))</f>
        <v/>
      </c>
      <c r="DA113" s="33" t="str">
        <f ca="true">+IF(OFFSET('Sanitation Data'!$F$30,0,10*ROW('Sanitation Data'!F107))="","",OFFSET('Sanitation Data'!$F$30,0,10*ROW('Sanitation Data'!F107)))</f>
        <v/>
      </c>
      <c r="DB113" s="33" t="str">
        <f ca="true">+IF(OFFSET('Sanitation Data'!$F$31,0,10*ROW('Sanitation Data'!F107))="","",OFFSET('Sanitation Data'!$F$31,0,10*ROW('Sanitation Data'!F107)))</f>
        <v/>
      </c>
      <c r="DC113" s="33" t="str">
        <f ca="true">+IF(OFFSET('Sanitation Data'!$F$32,0,10*ROW('Sanitation Data'!F107))="","",OFFSET('Sanitation Data'!$F$32,0,10*ROW('Sanitation Data'!F107)))</f>
        <v/>
      </c>
      <c r="DD113" s="33" t="str">
        <f ca="true">+IF(OFFSET('Sanitation Data'!$F$33,0,10*ROW('Sanitation Data'!F107))="","",OFFSET('Sanitation Data'!$F$33,0,10*ROW('Sanitation Data'!F107)))</f>
        <v/>
      </c>
      <c r="DE113" s="33" t="str">
        <f ca="true">+IF(OFFSET('Sanitation Data'!$G$29,0,10*ROW('Sanitation Data'!G107))="","",OFFSET('Sanitation Data'!$G$29,0,10*ROW('Sanitation Data'!G107)))</f>
        <v/>
      </c>
      <c r="DF113" s="33" t="str">
        <f ca="true">+IF(OFFSET('Sanitation Data'!$G$30,0,10*ROW('Sanitation Data'!G107))="","",OFFSET('Sanitation Data'!$G$30,0,10*ROW('Sanitation Data'!G107)))</f>
        <v/>
      </c>
      <c r="DG113" s="33" t="str">
        <f ca="true">+IF(OFFSET('Sanitation Data'!$G$31,0,10*ROW('Sanitation Data'!G107))="","",OFFSET('Sanitation Data'!$G$31,0,10*ROW('Sanitation Data'!G107)))</f>
        <v/>
      </c>
      <c r="DH113" s="33" t="str">
        <f ca="true">+IF(OFFSET('Sanitation Data'!$G$32,0,10*ROW('Sanitation Data'!G107))="","",OFFSET('Sanitation Data'!$G$32,0,10*ROW('Sanitation Data'!G107)))</f>
        <v/>
      </c>
      <c r="DI113" s="33" t="str">
        <f ca="true">+IF(OFFSET('Sanitation Data'!$G$33,0,10*ROW('Sanitation Data'!G107))="","",OFFSET('Sanitation Data'!$G$33,0,10*ROW('Sanitation Data'!G107)))</f>
        <v/>
      </c>
      <c r="DJ113" s="33" t="str">
        <f ca="true">+IF(OFFSET('Sanitation Data'!$H$29,0,10*ROW('Sanitation Data'!H107))="","",OFFSET('Sanitation Data'!$H$29,0,10*ROW('Sanitation Data'!H107)))</f>
        <v/>
      </c>
      <c r="DK113" s="33" t="str">
        <f ca="true">+IF(OFFSET('Sanitation Data'!$H$30,0,10*ROW('Sanitation Data'!H107))="","",OFFSET('Sanitation Data'!$H$30,0,10*ROW('Sanitation Data'!H107)))</f>
        <v/>
      </c>
      <c r="DL113" s="33" t="str">
        <f ca="true">+IF(OFFSET('Sanitation Data'!$H$31,0,10*ROW('Sanitation Data'!H107))="","",OFFSET('Sanitation Data'!$H$31,0,10*ROW('Sanitation Data'!H107)))</f>
        <v/>
      </c>
      <c r="DM113" s="33" t="str">
        <f ca="true">+IF(OFFSET('Sanitation Data'!$H$32,0,10*ROW('Sanitation Data'!H107))="","",OFFSET('Sanitation Data'!$H$32,0,10*ROW('Sanitation Data'!H107)))</f>
        <v/>
      </c>
      <c r="DN113" s="33" t="str">
        <f ca="true">+IF(OFFSET('Sanitation Data'!$H$33,0,10*ROW('Sanitation Data'!H107))="","",OFFSET('Sanitation Data'!$H$33,0,10*ROW('Sanitation Data'!H107)))</f>
        <v/>
      </c>
      <c r="DO113" s="33" t="str">
        <f ca="true">+IF(OFFSET('Hygiene Data'!$C$12,0,10*ROW('Hygiene Data'!C107))="","",OFFSET('Hygiene Data'!$C$12,0,10*ROW('Hygiene Data'!C107)))</f>
        <v/>
      </c>
      <c r="DP113" s="33" t="str">
        <f ca="true">+IF(OFFSET('Hygiene Data'!$C$13,0,10*ROW('Hygiene Data'!C107))="","",OFFSET('Hygiene Data'!$C$13,0,10*ROW('Hygiene Data'!C107)))</f>
        <v/>
      </c>
      <c r="DQ113" s="33" t="str">
        <f ca="true">+IF(OFFSET('Hygiene Data'!$C$14,0,10*ROW('Hygiene Data'!C107))="","",OFFSET('Hygiene Data'!$C$14,0,10*ROW('Hygiene Data'!C107)))</f>
        <v/>
      </c>
      <c r="DR113" s="33" t="str">
        <f ca="true">+IF(OFFSET('Hygiene Data'!$D$12,0,10*ROW('Hygiene Data'!D107))="","",OFFSET('Hygiene Data'!$D$12,0,10*ROW('Hygiene Data'!D107)))</f>
        <v/>
      </c>
      <c r="DS113" s="33" t="str">
        <f ca="true">+IF(OFFSET('Hygiene Data'!$D$13,0,10*ROW('Hygiene Data'!D107))="","",OFFSET('Hygiene Data'!$D$13,0,10*ROW('Hygiene Data'!D107)))</f>
        <v/>
      </c>
      <c r="DT113" s="33" t="str">
        <f ca="true">+IF(OFFSET('Hygiene Data'!$D$14,0,10*ROW('Hygiene Data'!D107))="","",OFFSET('Hygiene Data'!$D$14,0,10*ROW('Hygiene Data'!D107)))</f>
        <v/>
      </c>
      <c r="DU113" s="33" t="str">
        <f ca="true">+IF(OFFSET('Hygiene Data'!$E$12,0,10*ROW('Hygiene Data'!E107))="","",OFFSET('Hygiene Data'!$E$12,0,10*ROW('Hygiene Data'!E107)))</f>
        <v/>
      </c>
      <c r="DV113" s="33" t="str">
        <f ca="true">+IF(OFFSET('Hygiene Data'!$E$13,0,10*ROW('Hygiene Data'!E107))="","",OFFSET('Hygiene Data'!$E$13,0,10*ROW('Hygiene Data'!E107)))</f>
        <v/>
      </c>
      <c r="DW113" s="33" t="str">
        <f ca="true">+IF(OFFSET('Hygiene Data'!$E$14,0,10*ROW('Hygiene Data'!E107))="","",OFFSET('Hygiene Data'!$E$14,0,10*ROW('Hygiene Data'!E107)))</f>
        <v/>
      </c>
      <c r="DX113" s="33" t="str">
        <f ca="true">+IF(OFFSET('Hygiene Data'!$F$12,0,10*ROW('Hygiene Data'!F107))="","",OFFSET('Hygiene Data'!$F$12,0,10*ROW('Hygiene Data'!F107)))</f>
        <v/>
      </c>
      <c r="DY113" s="33" t="str">
        <f ca="true">+IF(OFFSET('Hygiene Data'!$F$13,0,10*ROW('Hygiene Data'!F107))="","",OFFSET('Hygiene Data'!$F$13,0,10*ROW('Hygiene Data'!F107)))</f>
        <v/>
      </c>
      <c r="DZ113" s="33" t="str">
        <f ca="true">+IF(OFFSET('Hygiene Data'!$F$14,0,10*ROW('Hygiene Data'!F107))="","",OFFSET('Hygiene Data'!$F$14,0,10*ROW('Hygiene Data'!F107)))</f>
        <v/>
      </c>
      <c r="EA113" s="33" t="str">
        <f ca="true">+IF(OFFSET('Hygiene Data'!$G$12,0,10*ROW('Hygiene Data'!G107))="","",OFFSET('Hygiene Data'!$G$12,0,10*ROW('Hygiene Data'!G107)))</f>
        <v/>
      </c>
      <c r="EB113" s="33" t="str">
        <f ca="true">+IF(OFFSET('Hygiene Data'!$G$13,0,10*ROW('Hygiene Data'!G107))="","",OFFSET('Hygiene Data'!$G$13,0,10*ROW('Hygiene Data'!G107)))</f>
        <v/>
      </c>
      <c r="EC113" s="33" t="str">
        <f ca="true">+IF(OFFSET('Hygiene Data'!$G$14,0,10*ROW('Hygiene Data'!G107))="","",OFFSET('Hygiene Data'!$G$14,0,10*ROW('Hygiene Data'!G107)))</f>
        <v/>
      </c>
      <c r="ED113" s="33" t="str">
        <f ca="true">+IF(OFFSET('Hygiene Data'!$H$12,0,10*ROW('Hygiene Data'!H107))="","",OFFSET('Hygiene Data'!$H$12,0,10*ROW('Hygiene Data'!H107)))</f>
        <v/>
      </c>
      <c r="EE113" s="33" t="str">
        <f ca="true">+IF(OFFSET('Hygiene Data'!$H$13,0,10*ROW('Hygiene Data'!H107))="","",OFFSET('Hygiene Data'!$H$13,0,10*ROW('Hygiene Data'!H107)))</f>
        <v/>
      </c>
      <c r="EF113" s="33" t="str">
        <f ca="true">+IF(OFFSET('Hygiene Data'!$H$14,0,10*ROW('Hygiene Data'!H107))="","",OFFSET('Hygiene Data'!$H$14,0,10*ROW('Hygiene Data'!H107)))</f>
        <v/>
      </c>
    </row>
    <row r="114" x14ac:dyDescent="0.2">
      <c r="A114" s="56" t="str">
        <f ca="true">+IF(OFFSET('Water Data'!$B$1,0,10*ROW('Water Data'!B111))="","",OFFSET('Water Data'!$B$1,0,10*ROW('Water Data'!B111)))</f>
        <v/>
      </c>
      <c r="B114" s="56" t="str">
        <f ca="true">+IF(OFFSET('Water Data'!$A$3,0,10*ROW('Water Data'!A111))="","",OFFSET('Water Data'!$A$3,0,10*ROW('Water Data'!A111)))</f>
        <v/>
      </c>
      <c r="C114" s="56" t="str">
        <f ca="true">+IF(OFFSET('Water Data'!$C$3,0,10*ROW('Water Data'!C111))="","",OFFSET('Water Data'!$C$3,0,10*ROW('Water Data'!C111)))</f>
        <v/>
      </c>
      <c r="D114" s="244"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4"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4"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4"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4"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4"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4"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4"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4"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4"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4"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4"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4"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4"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4"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4"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4"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4"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5"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5"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5"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5"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5"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5"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5"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5"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5"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5"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5"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5"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5"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5"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5"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5"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5"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5"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5"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5"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5"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5"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5"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5"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5"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5"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5"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5"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5"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5"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6"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6"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6"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6"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6"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6"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6"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6"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6"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6"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6"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6"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6"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6"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6"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6"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6"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6"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3" t="str">
        <f ca="true">+IF(OFFSET('Water Data'!$C$28,0,10*ROW('Water Data'!C108))="","",OFFSET('Water Data'!$C$28,0,10*ROW('Water Data'!C108)))</f>
        <v/>
      </c>
      <c r="BT114" s="33" t="str">
        <f ca="true">+IF(OFFSET('Water Data'!$C$29,0,10*ROW('Water Data'!C108))="","",OFFSET('Water Data'!$C$29,0,10*ROW('Water Data'!C108)))</f>
        <v/>
      </c>
      <c r="BU114" s="33" t="str">
        <f ca="true">+IF(OFFSET('Water Data'!$C$30,0,10*ROW('Water Data'!C108))="","",OFFSET('Water Data'!$C$30,0,10*ROW('Water Data'!C108)))</f>
        <v/>
      </c>
      <c r="BV114" s="33" t="str">
        <f ca="true">+IF(OFFSET('Water Data'!$D$28,0,10*ROW('Water Data'!D108))="","",OFFSET('Water Data'!$D$28,0,10*ROW('Water Data'!D108)))</f>
        <v/>
      </c>
      <c r="BW114" s="33" t="str">
        <f ca="true">+IF(OFFSET('Water Data'!$D$29,0,10*ROW('Water Data'!D108))="","",OFFSET('Water Data'!$D$29,0,10*ROW('Water Data'!D108)))</f>
        <v/>
      </c>
      <c r="BX114" s="33" t="str">
        <f ca="true">+IF(OFFSET('Water Data'!$D$30,0,10*ROW('Water Data'!D108))="","",OFFSET('Water Data'!$D$30,0,10*ROW('Water Data'!D108)))</f>
        <v/>
      </c>
      <c r="BY114" s="33" t="str">
        <f ca="true">+IF(OFFSET('Water Data'!$E$28,0,10*ROW('Water Data'!E108))="","",OFFSET('Water Data'!$E$28,0,10*ROW('Water Data'!E108)))</f>
        <v/>
      </c>
      <c r="BZ114" s="33" t="str">
        <f ca="true">+IF(OFFSET('Water Data'!$E$29,0,10*ROW('Water Data'!E108))="","",OFFSET('Water Data'!$E$29,0,10*ROW('Water Data'!E108)))</f>
        <v/>
      </c>
      <c r="CA114" s="33" t="str">
        <f ca="true">+IF(OFFSET('Water Data'!$E$30,0,10*ROW('Water Data'!E108))="","",OFFSET('Water Data'!$E$30,0,10*ROW('Water Data'!E108)))</f>
        <v/>
      </c>
      <c r="CB114" s="33" t="str">
        <f ca="true">+IF(OFFSET('Water Data'!$F$28,0,10*ROW('Water Data'!F108))="","",OFFSET('Water Data'!$F$28,0,10*ROW('Water Data'!F108)))</f>
        <v/>
      </c>
      <c r="CC114" s="33" t="str">
        <f ca="true">+IF(OFFSET('Water Data'!$F$29,0,10*ROW('Water Data'!F108))="","",OFFSET('Water Data'!$F$29,0,10*ROW('Water Data'!F108)))</f>
        <v/>
      </c>
      <c r="CD114" s="33" t="str">
        <f ca="true">+IF(OFFSET('Water Data'!$F$30,0,10*ROW('Water Data'!F108))="","",OFFSET('Water Data'!$F$30,0,10*ROW('Water Data'!F108)))</f>
        <v/>
      </c>
      <c r="CE114" s="33" t="str">
        <f ca="true">+IF(OFFSET('Water Data'!$G$28,0,10*ROW('Water Data'!G108))="","",OFFSET('Water Data'!$G$28,0,10*ROW('Water Data'!G108)))</f>
        <v/>
      </c>
      <c r="CF114" s="33" t="str">
        <f ca="true">+IF(OFFSET('Water Data'!$G$29,0,10*ROW('Water Data'!G108))="","",OFFSET('Water Data'!$G$29,0,10*ROW('Water Data'!G108)))</f>
        <v/>
      </c>
      <c r="CG114" s="33" t="str">
        <f ca="true">+IF(OFFSET('Water Data'!$G$30,0,10*ROW('Water Data'!G108))="","",OFFSET('Water Data'!$G$30,0,10*ROW('Water Data'!G108)))</f>
        <v/>
      </c>
      <c r="CH114" s="33" t="str">
        <f ca="true">+IF(OFFSET('Water Data'!$H$28,0,10*ROW('Water Data'!H108))="","",OFFSET('Water Data'!$H$28,0,10*ROW('Water Data'!H108)))</f>
        <v/>
      </c>
      <c r="CI114" s="33" t="str">
        <f ca="true">+IF(OFFSET('Water Data'!$H$29,0,10*ROW('Water Data'!H108))="","",OFFSET('Water Data'!$H$29,0,10*ROW('Water Data'!H108)))</f>
        <v/>
      </c>
      <c r="CJ114" s="33" t="str">
        <f ca="true">+IF(OFFSET('Water Data'!$H$30,0,10*ROW('Water Data'!H108))="","",OFFSET('Water Data'!$H$30,0,10*ROW('Water Data'!H108)))</f>
        <v/>
      </c>
      <c r="CK114" s="33" t="str">
        <f ca="true">+IF(OFFSET('Sanitation Data'!$C$29,0,10*ROW('Sanitation Data'!C108))="","",OFFSET('Sanitation Data'!$C$29,0,10*ROW('Sanitation Data'!C108)))</f>
        <v/>
      </c>
      <c r="CL114" s="33" t="str">
        <f ca="true">+IF(OFFSET('Sanitation Data'!$C$30,0,10*ROW('Sanitation Data'!C108))="","",OFFSET('Sanitation Data'!$C$30,0,10*ROW('Sanitation Data'!C108)))</f>
        <v/>
      </c>
      <c r="CM114" s="33" t="str">
        <f ca="true">+IF(OFFSET('Sanitation Data'!$C$31,0,10*ROW('Sanitation Data'!C108))="","",OFFSET('Sanitation Data'!$C$31,0,10*ROW('Sanitation Data'!C108)))</f>
        <v/>
      </c>
      <c r="CN114" s="33" t="str">
        <f ca="true">+IF(OFFSET('Sanitation Data'!$C$32,0,10*ROW('Sanitation Data'!C108))="","",OFFSET('Sanitation Data'!$C$32,0,10*ROW('Sanitation Data'!C108)))</f>
        <v/>
      </c>
      <c r="CO114" s="33" t="str">
        <f ca="true">+IF(OFFSET('Sanitation Data'!$C$33,0,10*ROW('Sanitation Data'!C108))="","",OFFSET('Sanitation Data'!$C$33,0,10*ROW('Sanitation Data'!C108)))</f>
        <v/>
      </c>
      <c r="CP114" s="33" t="str">
        <f ca="true">+IF(OFFSET('Sanitation Data'!$D$29,0,10*ROW('Sanitation Data'!D108))="","",OFFSET('Sanitation Data'!$D$29,0,10*ROW('Sanitation Data'!D108)))</f>
        <v/>
      </c>
      <c r="CQ114" s="33" t="str">
        <f ca="true">+IF(OFFSET('Sanitation Data'!$D$30,0,10*ROW('Sanitation Data'!D108))="","",OFFSET('Sanitation Data'!$D$30,0,10*ROW('Sanitation Data'!D108)))</f>
        <v/>
      </c>
      <c r="CR114" s="33" t="str">
        <f ca="true">+IF(OFFSET('Sanitation Data'!$D$31,0,10*ROW('Sanitation Data'!D108))="","",OFFSET('Sanitation Data'!$D$31,0,10*ROW('Sanitation Data'!D108)))</f>
        <v/>
      </c>
      <c r="CS114" s="33" t="str">
        <f ca="true">+IF(OFFSET('Sanitation Data'!$D$32,0,10*ROW('Sanitation Data'!D108))="","",OFFSET('Sanitation Data'!$D$32,0,10*ROW('Sanitation Data'!D108)))</f>
        <v/>
      </c>
      <c r="CT114" s="33" t="str">
        <f ca="true">+IF(OFFSET('Sanitation Data'!$D$33,0,10*ROW('Sanitation Data'!D108))="","",OFFSET('Sanitation Data'!$D$33,0,10*ROW('Sanitation Data'!D108)))</f>
        <v/>
      </c>
      <c r="CU114" s="33" t="str">
        <f ca="true">+IF(OFFSET('Sanitation Data'!$E$29,0,10*ROW('Sanitation Data'!E108))="","",OFFSET('Sanitation Data'!$E$29,0,10*ROW('Sanitation Data'!E108)))</f>
        <v/>
      </c>
      <c r="CV114" s="33" t="str">
        <f ca="true">+IF(OFFSET('Sanitation Data'!$E$30,0,10*ROW('Sanitation Data'!E108))="","",OFFSET('Sanitation Data'!$E$30,0,10*ROW('Sanitation Data'!E108)))</f>
        <v/>
      </c>
      <c r="CW114" s="33" t="str">
        <f ca="true">+IF(OFFSET('Sanitation Data'!$E$31,0,10*ROW('Sanitation Data'!E108))="","",OFFSET('Sanitation Data'!$E$31,0,10*ROW('Sanitation Data'!E108)))</f>
        <v/>
      </c>
      <c r="CX114" s="33" t="str">
        <f ca="true">+IF(OFFSET('Sanitation Data'!$E$32,0,10*ROW('Sanitation Data'!E108))="","",OFFSET('Sanitation Data'!$E$32,0,10*ROW('Sanitation Data'!E108)))</f>
        <v/>
      </c>
      <c r="CY114" s="33" t="str">
        <f ca="true">+IF(OFFSET('Sanitation Data'!$E$33,0,10*ROW('Sanitation Data'!E108))="","",OFFSET('Sanitation Data'!$E$33,0,10*ROW('Sanitation Data'!E108)))</f>
        <v/>
      </c>
      <c r="CZ114" s="33" t="str">
        <f ca="true">+IF(OFFSET('Sanitation Data'!$F$29,0,10*ROW('Sanitation Data'!F108))="","",OFFSET('Sanitation Data'!$F$29,0,10*ROW('Sanitation Data'!F108)))</f>
        <v/>
      </c>
      <c r="DA114" s="33" t="str">
        <f ca="true">+IF(OFFSET('Sanitation Data'!$F$30,0,10*ROW('Sanitation Data'!F108))="","",OFFSET('Sanitation Data'!$F$30,0,10*ROW('Sanitation Data'!F108)))</f>
        <v/>
      </c>
      <c r="DB114" s="33" t="str">
        <f ca="true">+IF(OFFSET('Sanitation Data'!$F$31,0,10*ROW('Sanitation Data'!F108))="","",OFFSET('Sanitation Data'!$F$31,0,10*ROW('Sanitation Data'!F108)))</f>
        <v/>
      </c>
      <c r="DC114" s="33" t="str">
        <f ca="true">+IF(OFFSET('Sanitation Data'!$F$32,0,10*ROW('Sanitation Data'!F108))="","",OFFSET('Sanitation Data'!$F$32,0,10*ROW('Sanitation Data'!F108)))</f>
        <v/>
      </c>
      <c r="DD114" s="33" t="str">
        <f ca="true">+IF(OFFSET('Sanitation Data'!$F$33,0,10*ROW('Sanitation Data'!F108))="","",OFFSET('Sanitation Data'!$F$33,0,10*ROW('Sanitation Data'!F108)))</f>
        <v/>
      </c>
      <c r="DE114" s="33" t="str">
        <f ca="true">+IF(OFFSET('Sanitation Data'!$G$29,0,10*ROW('Sanitation Data'!G108))="","",OFFSET('Sanitation Data'!$G$29,0,10*ROW('Sanitation Data'!G108)))</f>
        <v/>
      </c>
      <c r="DF114" s="33" t="str">
        <f ca="true">+IF(OFFSET('Sanitation Data'!$G$30,0,10*ROW('Sanitation Data'!G108))="","",OFFSET('Sanitation Data'!$G$30,0,10*ROW('Sanitation Data'!G108)))</f>
        <v/>
      </c>
      <c r="DG114" s="33" t="str">
        <f ca="true">+IF(OFFSET('Sanitation Data'!$G$31,0,10*ROW('Sanitation Data'!G108))="","",OFFSET('Sanitation Data'!$G$31,0,10*ROW('Sanitation Data'!G108)))</f>
        <v/>
      </c>
      <c r="DH114" s="33" t="str">
        <f ca="true">+IF(OFFSET('Sanitation Data'!$G$32,0,10*ROW('Sanitation Data'!G108))="","",OFFSET('Sanitation Data'!$G$32,0,10*ROW('Sanitation Data'!G108)))</f>
        <v/>
      </c>
      <c r="DI114" s="33" t="str">
        <f ca="true">+IF(OFFSET('Sanitation Data'!$G$33,0,10*ROW('Sanitation Data'!G108))="","",OFFSET('Sanitation Data'!$G$33,0,10*ROW('Sanitation Data'!G108)))</f>
        <v/>
      </c>
      <c r="DJ114" s="33" t="str">
        <f ca="true">+IF(OFFSET('Sanitation Data'!$H$29,0,10*ROW('Sanitation Data'!H108))="","",OFFSET('Sanitation Data'!$H$29,0,10*ROW('Sanitation Data'!H108)))</f>
        <v/>
      </c>
      <c r="DK114" s="33" t="str">
        <f ca="true">+IF(OFFSET('Sanitation Data'!$H$30,0,10*ROW('Sanitation Data'!H108))="","",OFFSET('Sanitation Data'!$H$30,0,10*ROW('Sanitation Data'!H108)))</f>
        <v/>
      </c>
      <c r="DL114" s="33" t="str">
        <f ca="true">+IF(OFFSET('Sanitation Data'!$H$31,0,10*ROW('Sanitation Data'!H108))="","",OFFSET('Sanitation Data'!$H$31,0,10*ROW('Sanitation Data'!H108)))</f>
        <v/>
      </c>
      <c r="DM114" s="33" t="str">
        <f ca="true">+IF(OFFSET('Sanitation Data'!$H$32,0,10*ROW('Sanitation Data'!H108))="","",OFFSET('Sanitation Data'!$H$32,0,10*ROW('Sanitation Data'!H108)))</f>
        <v/>
      </c>
      <c r="DN114" s="33" t="str">
        <f ca="true">+IF(OFFSET('Sanitation Data'!$H$33,0,10*ROW('Sanitation Data'!H108))="","",OFFSET('Sanitation Data'!$H$33,0,10*ROW('Sanitation Data'!H108)))</f>
        <v/>
      </c>
      <c r="DO114" s="33" t="str">
        <f ca="true">+IF(OFFSET('Hygiene Data'!$C$12,0,10*ROW('Hygiene Data'!C108))="","",OFFSET('Hygiene Data'!$C$12,0,10*ROW('Hygiene Data'!C108)))</f>
        <v/>
      </c>
      <c r="DP114" s="33" t="str">
        <f ca="true">+IF(OFFSET('Hygiene Data'!$C$13,0,10*ROW('Hygiene Data'!C108))="","",OFFSET('Hygiene Data'!$C$13,0,10*ROW('Hygiene Data'!C108)))</f>
        <v/>
      </c>
      <c r="DQ114" s="33" t="str">
        <f ca="true">+IF(OFFSET('Hygiene Data'!$C$14,0,10*ROW('Hygiene Data'!C108))="","",OFFSET('Hygiene Data'!$C$14,0,10*ROW('Hygiene Data'!C108)))</f>
        <v/>
      </c>
      <c r="DR114" s="33" t="str">
        <f ca="true">+IF(OFFSET('Hygiene Data'!$D$12,0,10*ROW('Hygiene Data'!D108))="","",OFFSET('Hygiene Data'!$D$12,0,10*ROW('Hygiene Data'!D108)))</f>
        <v/>
      </c>
      <c r="DS114" s="33" t="str">
        <f ca="true">+IF(OFFSET('Hygiene Data'!$D$13,0,10*ROW('Hygiene Data'!D108))="","",OFFSET('Hygiene Data'!$D$13,0,10*ROW('Hygiene Data'!D108)))</f>
        <v/>
      </c>
      <c r="DT114" s="33" t="str">
        <f ca="true">+IF(OFFSET('Hygiene Data'!$D$14,0,10*ROW('Hygiene Data'!D108))="","",OFFSET('Hygiene Data'!$D$14,0,10*ROW('Hygiene Data'!D108)))</f>
        <v/>
      </c>
      <c r="DU114" s="33" t="str">
        <f ca="true">+IF(OFFSET('Hygiene Data'!$E$12,0,10*ROW('Hygiene Data'!E108))="","",OFFSET('Hygiene Data'!$E$12,0,10*ROW('Hygiene Data'!E108)))</f>
        <v/>
      </c>
      <c r="DV114" s="33" t="str">
        <f ca="true">+IF(OFFSET('Hygiene Data'!$E$13,0,10*ROW('Hygiene Data'!E108))="","",OFFSET('Hygiene Data'!$E$13,0,10*ROW('Hygiene Data'!E108)))</f>
        <v/>
      </c>
      <c r="DW114" s="33" t="str">
        <f ca="true">+IF(OFFSET('Hygiene Data'!$E$14,0,10*ROW('Hygiene Data'!E108))="","",OFFSET('Hygiene Data'!$E$14,0,10*ROW('Hygiene Data'!E108)))</f>
        <v/>
      </c>
      <c r="DX114" s="33" t="str">
        <f ca="true">+IF(OFFSET('Hygiene Data'!$F$12,0,10*ROW('Hygiene Data'!F108))="","",OFFSET('Hygiene Data'!$F$12,0,10*ROW('Hygiene Data'!F108)))</f>
        <v/>
      </c>
      <c r="DY114" s="33" t="str">
        <f ca="true">+IF(OFFSET('Hygiene Data'!$F$13,0,10*ROW('Hygiene Data'!F108))="","",OFFSET('Hygiene Data'!$F$13,0,10*ROW('Hygiene Data'!F108)))</f>
        <v/>
      </c>
      <c r="DZ114" s="33" t="str">
        <f ca="true">+IF(OFFSET('Hygiene Data'!$F$14,0,10*ROW('Hygiene Data'!F108))="","",OFFSET('Hygiene Data'!$F$14,0,10*ROW('Hygiene Data'!F108)))</f>
        <v/>
      </c>
      <c r="EA114" s="33" t="str">
        <f ca="true">+IF(OFFSET('Hygiene Data'!$G$12,0,10*ROW('Hygiene Data'!G108))="","",OFFSET('Hygiene Data'!$G$12,0,10*ROW('Hygiene Data'!G108)))</f>
        <v/>
      </c>
      <c r="EB114" s="33" t="str">
        <f ca="true">+IF(OFFSET('Hygiene Data'!$G$13,0,10*ROW('Hygiene Data'!G108))="","",OFFSET('Hygiene Data'!$G$13,0,10*ROW('Hygiene Data'!G108)))</f>
        <v/>
      </c>
      <c r="EC114" s="33" t="str">
        <f ca="true">+IF(OFFSET('Hygiene Data'!$G$14,0,10*ROW('Hygiene Data'!G108))="","",OFFSET('Hygiene Data'!$G$14,0,10*ROW('Hygiene Data'!G108)))</f>
        <v/>
      </c>
      <c r="ED114" s="33" t="str">
        <f ca="true">+IF(OFFSET('Hygiene Data'!$H$12,0,10*ROW('Hygiene Data'!H108))="","",OFFSET('Hygiene Data'!$H$12,0,10*ROW('Hygiene Data'!H108)))</f>
        <v/>
      </c>
      <c r="EE114" s="33" t="str">
        <f ca="true">+IF(OFFSET('Hygiene Data'!$H$13,0,10*ROW('Hygiene Data'!H108))="","",OFFSET('Hygiene Data'!$H$13,0,10*ROW('Hygiene Data'!H108)))</f>
        <v/>
      </c>
      <c r="EF114" s="33" t="str">
        <f ca="true">+IF(OFFSET('Hygiene Data'!$H$14,0,10*ROW('Hygiene Data'!H108))="","",OFFSET('Hygiene Data'!$H$14,0,10*ROW('Hygiene Data'!H108)))</f>
        <v/>
      </c>
    </row>
    <row r="115" x14ac:dyDescent="0.2">
      <c r="A115" s="56" t="str">
        <f ca="true">+IF(OFFSET('Water Data'!$B$1,0,10*ROW('Water Data'!B112))="","",OFFSET('Water Data'!$B$1,0,10*ROW('Water Data'!B112)))</f>
        <v/>
      </c>
      <c r="B115" s="56" t="str">
        <f ca="true">+IF(OFFSET('Water Data'!$A$3,0,10*ROW('Water Data'!A112))="","",OFFSET('Water Data'!$A$3,0,10*ROW('Water Data'!A112)))</f>
        <v/>
      </c>
      <c r="C115" s="56" t="str">
        <f ca="true">+IF(OFFSET('Water Data'!$C$3,0,10*ROW('Water Data'!C112))="","",OFFSET('Water Data'!$C$3,0,10*ROW('Water Data'!C112)))</f>
        <v/>
      </c>
      <c r="D115" s="244"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4"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4"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4"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4"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4"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4"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4"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4"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4"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4"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4"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4"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4"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4"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4"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4"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4"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5"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5"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5"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5"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5"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5"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5"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5"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5"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5"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5"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5"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5"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5"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5"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5"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5"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5"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5"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5"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5"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5"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5"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5"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5"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5"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5"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5"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5"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5"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6"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6"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6"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6"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6"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6"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6"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6"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6"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6"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6"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6"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6"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6"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6"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6"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6"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6"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3" t="str">
        <f ca="true">+IF(OFFSET('Water Data'!$C$28,0,10*ROW('Water Data'!C109))="","",OFFSET('Water Data'!$C$28,0,10*ROW('Water Data'!C109)))</f>
        <v/>
      </c>
      <c r="BT115" s="33" t="str">
        <f ca="true">+IF(OFFSET('Water Data'!$C$29,0,10*ROW('Water Data'!C109))="","",OFFSET('Water Data'!$C$29,0,10*ROW('Water Data'!C109)))</f>
        <v/>
      </c>
      <c r="BU115" s="33" t="str">
        <f ca="true">+IF(OFFSET('Water Data'!$C$30,0,10*ROW('Water Data'!C109))="","",OFFSET('Water Data'!$C$30,0,10*ROW('Water Data'!C109)))</f>
        <v/>
      </c>
      <c r="BV115" s="33" t="str">
        <f ca="true">+IF(OFFSET('Water Data'!$D$28,0,10*ROW('Water Data'!D109))="","",OFFSET('Water Data'!$D$28,0,10*ROW('Water Data'!D109)))</f>
        <v/>
      </c>
      <c r="BW115" s="33" t="str">
        <f ca="true">+IF(OFFSET('Water Data'!$D$29,0,10*ROW('Water Data'!D109))="","",OFFSET('Water Data'!$D$29,0,10*ROW('Water Data'!D109)))</f>
        <v/>
      </c>
      <c r="BX115" s="33" t="str">
        <f ca="true">+IF(OFFSET('Water Data'!$D$30,0,10*ROW('Water Data'!D109))="","",OFFSET('Water Data'!$D$30,0,10*ROW('Water Data'!D109)))</f>
        <v/>
      </c>
      <c r="BY115" s="33" t="str">
        <f ca="true">+IF(OFFSET('Water Data'!$E$28,0,10*ROW('Water Data'!E109))="","",OFFSET('Water Data'!$E$28,0,10*ROW('Water Data'!E109)))</f>
        <v/>
      </c>
      <c r="BZ115" s="33" t="str">
        <f ca="true">+IF(OFFSET('Water Data'!$E$29,0,10*ROW('Water Data'!E109))="","",OFFSET('Water Data'!$E$29,0,10*ROW('Water Data'!E109)))</f>
        <v/>
      </c>
      <c r="CA115" s="33" t="str">
        <f ca="true">+IF(OFFSET('Water Data'!$E$30,0,10*ROW('Water Data'!E109))="","",OFFSET('Water Data'!$E$30,0,10*ROW('Water Data'!E109)))</f>
        <v/>
      </c>
      <c r="CB115" s="33" t="str">
        <f ca="true">+IF(OFFSET('Water Data'!$F$28,0,10*ROW('Water Data'!F109))="","",OFFSET('Water Data'!$F$28,0,10*ROW('Water Data'!F109)))</f>
        <v/>
      </c>
      <c r="CC115" s="33" t="str">
        <f ca="true">+IF(OFFSET('Water Data'!$F$29,0,10*ROW('Water Data'!F109))="","",OFFSET('Water Data'!$F$29,0,10*ROW('Water Data'!F109)))</f>
        <v/>
      </c>
      <c r="CD115" s="33" t="str">
        <f ca="true">+IF(OFFSET('Water Data'!$F$30,0,10*ROW('Water Data'!F109))="","",OFFSET('Water Data'!$F$30,0,10*ROW('Water Data'!F109)))</f>
        <v/>
      </c>
      <c r="CE115" s="33" t="str">
        <f ca="true">+IF(OFFSET('Water Data'!$G$28,0,10*ROW('Water Data'!G109))="","",OFFSET('Water Data'!$G$28,0,10*ROW('Water Data'!G109)))</f>
        <v/>
      </c>
      <c r="CF115" s="33" t="str">
        <f ca="true">+IF(OFFSET('Water Data'!$G$29,0,10*ROW('Water Data'!G109))="","",OFFSET('Water Data'!$G$29,0,10*ROW('Water Data'!G109)))</f>
        <v/>
      </c>
      <c r="CG115" s="33" t="str">
        <f ca="true">+IF(OFFSET('Water Data'!$G$30,0,10*ROW('Water Data'!G109))="","",OFFSET('Water Data'!$G$30,0,10*ROW('Water Data'!G109)))</f>
        <v/>
      </c>
      <c r="CH115" s="33" t="str">
        <f ca="true">+IF(OFFSET('Water Data'!$H$28,0,10*ROW('Water Data'!H109))="","",OFFSET('Water Data'!$H$28,0,10*ROW('Water Data'!H109)))</f>
        <v/>
      </c>
      <c r="CI115" s="33" t="str">
        <f ca="true">+IF(OFFSET('Water Data'!$H$29,0,10*ROW('Water Data'!H109))="","",OFFSET('Water Data'!$H$29,0,10*ROW('Water Data'!H109)))</f>
        <v/>
      </c>
      <c r="CJ115" s="33" t="str">
        <f ca="true">+IF(OFFSET('Water Data'!$H$30,0,10*ROW('Water Data'!H109))="","",OFFSET('Water Data'!$H$30,0,10*ROW('Water Data'!H109)))</f>
        <v/>
      </c>
      <c r="CK115" s="33" t="str">
        <f ca="true">+IF(OFFSET('Sanitation Data'!$C$29,0,10*ROW('Sanitation Data'!C109))="","",OFFSET('Sanitation Data'!$C$29,0,10*ROW('Sanitation Data'!C109)))</f>
        <v/>
      </c>
      <c r="CL115" s="33" t="str">
        <f ca="true">+IF(OFFSET('Sanitation Data'!$C$30,0,10*ROW('Sanitation Data'!C109))="","",OFFSET('Sanitation Data'!$C$30,0,10*ROW('Sanitation Data'!C109)))</f>
        <v/>
      </c>
      <c r="CM115" s="33" t="str">
        <f ca="true">+IF(OFFSET('Sanitation Data'!$C$31,0,10*ROW('Sanitation Data'!C109))="","",OFFSET('Sanitation Data'!$C$31,0,10*ROW('Sanitation Data'!C109)))</f>
        <v/>
      </c>
      <c r="CN115" s="33" t="str">
        <f ca="true">+IF(OFFSET('Sanitation Data'!$C$32,0,10*ROW('Sanitation Data'!C109))="","",OFFSET('Sanitation Data'!$C$32,0,10*ROW('Sanitation Data'!C109)))</f>
        <v/>
      </c>
      <c r="CO115" s="33" t="str">
        <f ca="true">+IF(OFFSET('Sanitation Data'!$C$33,0,10*ROW('Sanitation Data'!C109))="","",OFFSET('Sanitation Data'!$C$33,0,10*ROW('Sanitation Data'!C109)))</f>
        <v/>
      </c>
      <c r="CP115" s="33" t="str">
        <f ca="true">+IF(OFFSET('Sanitation Data'!$D$29,0,10*ROW('Sanitation Data'!D109))="","",OFFSET('Sanitation Data'!$D$29,0,10*ROW('Sanitation Data'!D109)))</f>
        <v/>
      </c>
      <c r="CQ115" s="33" t="str">
        <f ca="true">+IF(OFFSET('Sanitation Data'!$D$30,0,10*ROW('Sanitation Data'!D109))="","",OFFSET('Sanitation Data'!$D$30,0,10*ROW('Sanitation Data'!D109)))</f>
        <v/>
      </c>
      <c r="CR115" s="33" t="str">
        <f ca="true">+IF(OFFSET('Sanitation Data'!$D$31,0,10*ROW('Sanitation Data'!D109))="","",OFFSET('Sanitation Data'!$D$31,0,10*ROW('Sanitation Data'!D109)))</f>
        <v/>
      </c>
      <c r="CS115" s="33" t="str">
        <f ca="true">+IF(OFFSET('Sanitation Data'!$D$32,0,10*ROW('Sanitation Data'!D109))="","",OFFSET('Sanitation Data'!$D$32,0,10*ROW('Sanitation Data'!D109)))</f>
        <v/>
      </c>
      <c r="CT115" s="33" t="str">
        <f ca="true">+IF(OFFSET('Sanitation Data'!$D$33,0,10*ROW('Sanitation Data'!D109))="","",OFFSET('Sanitation Data'!$D$33,0,10*ROW('Sanitation Data'!D109)))</f>
        <v/>
      </c>
      <c r="CU115" s="33" t="str">
        <f ca="true">+IF(OFFSET('Sanitation Data'!$E$29,0,10*ROW('Sanitation Data'!E109))="","",OFFSET('Sanitation Data'!$E$29,0,10*ROW('Sanitation Data'!E109)))</f>
        <v/>
      </c>
      <c r="CV115" s="33" t="str">
        <f ca="true">+IF(OFFSET('Sanitation Data'!$E$30,0,10*ROW('Sanitation Data'!E109))="","",OFFSET('Sanitation Data'!$E$30,0,10*ROW('Sanitation Data'!E109)))</f>
        <v/>
      </c>
      <c r="CW115" s="33" t="str">
        <f ca="true">+IF(OFFSET('Sanitation Data'!$E$31,0,10*ROW('Sanitation Data'!E109))="","",OFFSET('Sanitation Data'!$E$31,0,10*ROW('Sanitation Data'!E109)))</f>
        <v/>
      </c>
      <c r="CX115" s="33" t="str">
        <f ca="true">+IF(OFFSET('Sanitation Data'!$E$32,0,10*ROW('Sanitation Data'!E109))="","",OFFSET('Sanitation Data'!$E$32,0,10*ROW('Sanitation Data'!E109)))</f>
        <v/>
      </c>
      <c r="CY115" s="33" t="str">
        <f ca="true">+IF(OFFSET('Sanitation Data'!$E$33,0,10*ROW('Sanitation Data'!E109))="","",OFFSET('Sanitation Data'!$E$33,0,10*ROW('Sanitation Data'!E109)))</f>
        <v/>
      </c>
      <c r="CZ115" s="33" t="str">
        <f ca="true">+IF(OFFSET('Sanitation Data'!$F$29,0,10*ROW('Sanitation Data'!F109))="","",OFFSET('Sanitation Data'!$F$29,0,10*ROW('Sanitation Data'!F109)))</f>
        <v/>
      </c>
      <c r="DA115" s="33" t="str">
        <f ca="true">+IF(OFFSET('Sanitation Data'!$F$30,0,10*ROW('Sanitation Data'!F109))="","",OFFSET('Sanitation Data'!$F$30,0,10*ROW('Sanitation Data'!F109)))</f>
        <v/>
      </c>
      <c r="DB115" s="33" t="str">
        <f ca="true">+IF(OFFSET('Sanitation Data'!$F$31,0,10*ROW('Sanitation Data'!F109))="","",OFFSET('Sanitation Data'!$F$31,0,10*ROW('Sanitation Data'!F109)))</f>
        <v/>
      </c>
      <c r="DC115" s="33" t="str">
        <f ca="true">+IF(OFFSET('Sanitation Data'!$F$32,0,10*ROW('Sanitation Data'!F109))="","",OFFSET('Sanitation Data'!$F$32,0,10*ROW('Sanitation Data'!F109)))</f>
        <v/>
      </c>
      <c r="DD115" s="33" t="str">
        <f ca="true">+IF(OFFSET('Sanitation Data'!$F$33,0,10*ROW('Sanitation Data'!F109))="","",OFFSET('Sanitation Data'!$F$33,0,10*ROW('Sanitation Data'!F109)))</f>
        <v/>
      </c>
      <c r="DE115" s="33" t="str">
        <f ca="true">+IF(OFFSET('Sanitation Data'!$G$29,0,10*ROW('Sanitation Data'!G109))="","",OFFSET('Sanitation Data'!$G$29,0,10*ROW('Sanitation Data'!G109)))</f>
        <v/>
      </c>
      <c r="DF115" s="33" t="str">
        <f ca="true">+IF(OFFSET('Sanitation Data'!$G$30,0,10*ROW('Sanitation Data'!G109))="","",OFFSET('Sanitation Data'!$G$30,0,10*ROW('Sanitation Data'!G109)))</f>
        <v/>
      </c>
      <c r="DG115" s="33" t="str">
        <f ca="true">+IF(OFFSET('Sanitation Data'!$G$31,0,10*ROW('Sanitation Data'!G109))="","",OFFSET('Sanitation Data'!$G$31,0,10*ROW('Sanitation Data'!G109)))</f>
        <v/>
      </c>
      <c r="DH115" s="33" t="str">
        <f ca="true">+IF(OFFSET('Sanitation Data'!$G$32,0,10*ROW('Sanitation Data'!G109))="","",OFFSET('Sanitation Data'!$G$32,0,10*ROW('Sanitation Data'!G109)))</f>
        <v/>
      </c>
      <c r="DI115" s="33" t="str">
        <f ca="true">+IF(OFFSET('Sanitation Data'!$G$33,0,10*ROW('Sanitation Data'!G109))="","",OFFSET('Sanitation Data'!$G$33,0,10*ROW('Sanitation Data'!G109)))</f>
        <v/>
      </c>
      <c r="DJ115" s="33" t="str">
        <f ca="true">+IF(OFFSET('Sanitation Data'!$H$29,0,10*ROW('Sanitation Data'!H109))="","",OFFSET('Sanitation Data'!$H$29,0,10*ROW('Sanitation Data'!H109)))</f>
        <v/>
      </c>
      <c r="DK115" s="33" t="str">
        <f ca="true">+IF(OFFSET('Sanitation Data'!$H$30,0,10*ROW('Sanitation Data'!H109))="","",OFFSET('Sanitation Data'!$H$30,0,10*ROW('Sanitation Data'!H109)))</f>
        <v/>
      </c>
      <c r="DL115" s="33" t="str">
        <f ca="true">+IF(OFFSET('Sanitation Data'!$H$31,0,10*ROW('Sanitation Data'!H109))="","",OFFSET('Sanitation Data'!$H$31,0,10*ROW('Sanitation Data'!H109)))</f>
        <v/>
      </c>
      <c r="DM115" s="33" t="str">
        <f ca="true">+IF(OFFSET('Sanitation Data'!$H$32,0,10*ROW('Sanitation Data'!H109))="","",OFFSET('Sanitation Data'!$H$32,0,10*ROW('Sanitation Data'!H109)))</f>
        <v/>
      </c>
      <c r="DN115" s="33" t="str">
        <f ca="true">+IF(OFFSET('Sanitation Data'!$H$33,0,10*ROW('Sanitation Data'!H109))="","",OFFSET('Sanitation Data'!$H$33,0,10*ROW('Sanitation Data'!H109)))</f>
        <v/>
      </c>
      <c r="DO115" s="33" t="str">
        <f ca="true">+IF(OFFSET('Hygiene Data'!$C$12,0,10*ROW('Hygiene Data'!C109))="","",OFFSET('Hygiene Data'!$C$12,0,10*ROW('Hygiene Data'!C109)))</f>
        <v/>
      </c>
      <c r="DP115" s="33" t="str">
        <f ca="true">+IF(OFFSET('Hygiene Data'!$C$13,0,10*ROW('Hygiene Data'!C109))="","",OFFSET('Hygiene Data'!$C$13,0,10*ROW('Hygiene Data'!C109)))</f>
        <v/>
      </c>
      <c r="DQ115" s="33" t="str">
        <f ca="true">+IF(OFFSET('Hygiene Data'!$C$14,0,10*ROW('Hygiene Data'!C109))="","",OFFSET('Hygiene Data'!$C$14,0,10*ROW('Hygiene Data'!C109)))</f>
        <v/>
      </c>
      <c r="DR115" s="33" t="str">
        <f ca="true">+IF(OFFSET('Hygiene Data'!$D$12,0,10*ROW('Hygiene Data'!D109))="","",OFFSET('Hygiene Data'!$D$12,0,10*ROW('Hygiene Data'!D109)))</f>
        <v/>
      </c>
      <c r="DS115" s="33" t="str">
        <f ca="true">+IF(OFFSET('Hygiene Data'!$D$13,0,10*ROW('Hygiene Data'!D109))="","",OFFSET('Hygiene Data'!$D$13,0,10*ROW('Hygiene Data'!D109)))</f>
        <v/>
      </c>
      <c r="DT115" s="33" t="str">
        <f ca="true">+IF(OFFSET('Hygiene Data'!$D$14,0,10*ROW('Hygiene Data'!D109))="","",OFFSET('Hygiene Data'!$D$14,0,10*ROW('Hygiene Data'!D109)))</f>
        <v/>
      </c>
      <c r="DU115" s="33" t="str">
        <f ca="true">+IF(OFFSET('Hygiene Data'!$E$12,0,10*ROW('Hygiene Data'!E109))="","",OFFSET('Hygiene Data'!$E$12,0,10*ROW('Hygiene Data'!E109)))</f>
        <v/>
      </c>
      <c r="DV115" s="33" t="str">
        <f ca="true">+IF(OFFSET('Hygiene Data'!$E$13,0,10*ROW('Hygiene Data'!E109))="","",OFFSET('Hygiene Data'!$E$13,0,10*ROW('Hygiene Data'!E109)))</f>
        <v/>
      </c>
      <c r="DW115" s="33" t="str">
        <f ca="true">+IF(OFFSET('Hygiene Data'!$E$14,0,10*ROW('Hygiene Data'!E109))="","",OFFSET('Hygiene Data'!$E$14,0,10*ROW('Hygiene Data'!E109)))</f>
        <v/>
      </c>
      <c r="DX115" s="33" t="str">
        <f ca="true">+IF(OFFSET('Hygiene Data'!$F$12,0,10*ROW('Hygiene Data'!F109))="","",OFFSET('Hygiene Data'!$F$12,0,10*ROW('Hygiene Data'!F109)))</f>
        <v/>
      </c>
      <c r="DY115" s="33" t="str">
        <f ca="true">+IF(OFFSET('Hygiene Data'!$F$13,0,10*ROW('Hygiene Data'!F109))="","",OFFSET('Hygiene Data'!$F$13,0,10*ROW('Hygiene Data'!F109)))</f>
        <v/>
      </c>
      <c r="DZ115" s="33" t="str">
        <f ca="true">+IF(OFFSET('Hygiene Data'!$F$14,0,10*ROW('Hygiene Data'!F109))="","",OFFSET('Hygiene Data'!$F$14,0,10*ROW('Hygiene Data'!F109)))</f>
        <v/>
      </c>
      <c r="EA115" s="33" t="str">
        <f ca="true">+IF(OFFSET('Hygiene Data'!$G$12,0,10*ROW('Hygiene Data'!G109))="","",OFFSET('Hygiene Data'!$G$12,0,10*ROW('Hygiene Data'!G109)))</f>
        <v/>
      </c>
      <c r="EB115" s="33" t="str">
        <f ca="true">+IF(OFFSET('Hygiene Data'!$G$13,0,10*ROW('Hygiene Data'!G109))="","",OFFSET('Hygiene Data'!$G$13,0,10*ROW('Hygiene Data'!G109)))</f>
        <v/>
      </c>
      <c r="EC115" s="33" t="str">
        <f ca="true">+IF(OFFSET('Hygiene Data'!$G$14,0,10*ROW('Hygiene Data'!G109))="","",OFFSET('Hygiene Data'!$G$14,0,10*ROW('Hygiene Data'!G109)))</f>
        <v/>
      </c>
      <c r="ED115" s="33" t="str">
        <f ca="true">+IF(OFFSET('Hygiene Data'!$H$12,0,10*ROW('Hygiene Data'!H109))="","",OFFSET('Hygiene Data'!$H$12,0,10*ROW('Hygiene Data'!H109)))</f>
        <v/>
      </c>
      <c r="EE115" s="33" t="str">
        <f ca="true">+IF(OFFSET('Hygiene Data'!$H$13,0,10*ROW('Hygiene Data'!H109))="","",OFFSET('Hygiene Data'!$H$13,0,10*ROW('Hygiene Data'!H109)))</f>
        <v/>
      </c>
      <c r="EF115" s="33" t="str">
        <f ca="true">+IF(OFFSET('Hygiene Data'!$H$14,0,10*ROW('Hygiene Data'!H109))="","",OFFSET('Hygiene Data'!$H$14,0,10*ROW('Hygiene Data'!H109)))</f>
        <v/>
      </c>
    </row>
    <row r="116" x14ac:dyDescent="0.2">
      <c r="A116" s="56" t="str">
        <f ca="true">+IF(OFFSET('Water Data'!$B$1,0,10*ROW('Water Data'!B113))="","",OFFSET('Water Data'!$B$1,0,10*ROW('Water Data'!B113)))</f>
        <v/>
      </c>
      <c r="B116" s="56" t="str">
        <f ca="true">+IF(OFFSET('Water Data'!$A$3,0,10*ROW('Water Data'!A113))="","",OFFSET('Water Data'!$A$3,0,10*ROW('Water Data'!A113)))</f>
        <v/>
      </c>
      <c r="C116" s="56" t="str">
        <f ca="true">+IF(OFFSET('Water Data'!$C$3,0,10*ROW('Water Data'!C113))="","",OFFSET('Water Data'!$C$3,0,10*ROW('Water Data'!C113)))</f>
        <v/>
      </c>
      <c r="D116" s="244"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4"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4"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4"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4"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4"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4"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4"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4"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4"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4"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4"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4"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4"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4"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4"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4"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4"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5"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5"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5"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5"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5"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5"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5"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5"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5"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5"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5"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5"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5"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5"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5"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5"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5"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5"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5"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5"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5"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5"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5"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5"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5"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5"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5"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5"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5"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5"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6"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6"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6"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6"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6"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6"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6"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6"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6"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6"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6"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6"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6"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6"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6"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6"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6"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6"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3" t="str">
        <f ca="true">+IF(OFFSET('Water Data'!$C$28,0,10*ROW('Water Data'!C110))="","",OFFSET('Water Data'!$C$28,0,10*ROW('Water Data'!C110)))</f>
        <v/>
      </c>
      <c r="BT116" s="33" t="str">
        <f ca="true">+IF(OFFSET('Water Data'!$C$29,0,10*ROW('Water Data'!C110))="","",OFFSET('Water Data'!$C$29,0,10*ROW('Water Data'!C110)))</f>
        <v/>
      </c>
      <c r="BU116" s="33" t="str">
        <f ca="true">+IF(OFFSET('Water Data'!$C$30,0,10*ROW('Water Data'!C110))="","",OFFSET('Water Data'!$C$30,0,10*ROW('Water Data'!C110)))</f>
        <v/>
      </c>
      <c r="BV116" s="33" t="str">
        <f ca="true">+IF(OFFSET('Water Data'!$D$28,0,10*ROW('Water Data'!D110))="","",OFFSET('Water Data'!$D$28,0,10*ROW('Water Data'!D110)))</f>
        <v/>
      </c>
      <c r="BW116" s="33" t="str">
        <f ca="true">+IF(OFFSET('Water Data'!$D$29,0,10*ROW('Water Data'!D110))="","",OFFSET('Water Data'!$D$29,0,10*ROW('Water Data'!D110)))</f>
        <v/>
      </c>
      <c r="BX116" s="33" t="str">
        <f ca="true">+IF(OFFSET('Water Data'!$D$30,0,10*ROW('Water Data'!D110))="","",OFFSET('Water Data'!$D$30,0,10*ROW('Water Data'!D110)))</f>
        <v/>
      </c>
      <c r="BY116" s="33" t="str">
        <f ca="true">+IF(OFFSET('Water Data'!$E$28,0,10*ROW('Water Data'!E110))="","",OFFSET('Water Data'!$E$28,0,10*ROW('Water Data'!E110)))</f>
        <v/>
      </c>
      <c r="BZ116" s="33" t="str">
        <f ca="true">+IF(OFFSET('Water Data'!$E$29,0,10*ROW('Water Data'!E110))="","",OFFSET('Water Data'!$E$29,0,10*ROW('Water Data'!E110)))</f>
        <v/>
      </c>
      <c r="CA116" s="33" t="str">
        <f ca="true">+IF(OFFSET('Water Data'!$E$30,0,10*ROW('Water Data'!E110))="","",OFFSET('Water Data'!$E$30,0,10*ROW('Water Data'!E110)))</f>
        <v/>
      </c>
      <c r="CB116" s="33" t="str">
        <f ca="true">+IF(OFFSET('Water Data'!$F$28,0,10*ROW('Water Data'!F110))="","",OFFSET('Water Data'!$F$28,0,10*ROW('Water Data'!F110)))</f>
        <v/>
      </c>
      <c r="CC116" s="33" t="str">
        <f ca="true">+IF(OFFSET('Water Data'!$F$29,0,10*ROW('Water Data'!F110))="","",OFFSET('Water Data'!$F$29,0,10*ROW('Water Data'!F110)))</f>
        <v/>
      </c>
      <c r="CD116" s="33" t="str">
        <f ca="true">+IF(OFFSET('Water Data'!$F$30,0,10*ROW('Water Data'!F110))="","",OFFSET('Water Data'!$F$30,0,10*ROW('Water Data'!F110)))</f>
        <v/>
      </c>
      <c r="CE116" s="33" t="str">
        <f ca="true">+IF(OFFSET('Water Data'!$G$28,0,10*ROW('Water Data'!G110))="","",OFFSET('Water Data'!$G$28,0,10*ROW('Water Data'!G110)))</f>
        <v/>
      </c>
      <c r="CF116" s="33" t="str">
        <f ca="true">+IF(OFFSET('Water Data'!$G$29,0,10*ROW('Water Data'!G110))="","",OFFSET('Water Data'!$G$29,0,10*ROW('Water Data'!G110)))</f>
        <v/>
      </c>
      <c r="CG116" s="33" t="str">
        <f ca="true">+IF(OFFSET('Water Data'!$G$30,0,10*ROW('Water Data'!G110))="","",OFFSET('Water Data'!$G$30,0,10*ROW('Water Data'!G110)))</f>
        <v/>
      </c>
      <c r="CH116" s="33" t="str">
        <f ca="true">+IF(OFFSET('Water Data'!$H$28,0,10*ROW('Water Data'!H110))="","",OFFSET('Water Data'!$H$28,0,10*ROW('Water Data'!H110)))</f>
        <v/>
      </c>
      <c r="CI116" s="33" t="str">
        <f ca="true">+IF(OFFSET('Water Data'!$H$29,0,10*ROW('Water Data'!H110))="","",OFFSET('Water Data'!$H$29,0,10*ROW('Water Data'!H110)))</f>
        <v/>
      </c>
      <c r="CJ116" s="33" t="str">
        <f ca="true">+IF(OFFSET('Water Data'!$H$30,0,10*ROW('Water Data'!H110))="","",OFFSET('Water Data'!$H$30,0,10*ROW('Water Data'!H110)))</f>
        <v/>
      </c>
      <c r="CK116" s="33" t="str">
        <f ca="true">+IF(OFFSET('Sanitation Data'!$C$29,0,10*ROW('Sanitation Data'!C110))="","",OFFSET('Sanitation Data'!$C$29,0,10*ROW('Sanitation Data'!C110)))</f>
        <v/>
      </c>
      <c r="CL116" s="33" t="str">
        <f ca="true">+IF(OFFSET('Sanitation Data'!$C$30,0,10*ROW('Sanitation Data'!C110))="","",OFFSET('Sanitation Data'!$C$30,0,10*ROW('Sanitation Data'!C110)))</f>
        <v/>
      </c>
      <c r="CM116" s="33" t="str">
        <f ca="true">+IF(OFFSET('Sanitation Data'!$C$31,0,10*ROW('Sanitation Data'!C110))="","",OFFSET('Sanitation Data'!$C$31,0,10*ROW('Sanitation Data'!C110)))</f>
        <v/>
      </c>
      <c r="CN116" s="33" t="str">
        <f ca="true">+IF(OFFSET('Sanitation Data'!$C$32,0,10*ROW('Sanitation Data'!C110))="","",OFFSET('Sanitation Data'!$C$32,0,10*ROW('Sanitation Data'!C110)))</f>
        <v/>
      </c>
      <c r="CO116" s="33" t="str">
        <f ca="true">+IF(OFFSET('Sanitation Data'!$C$33,0,10*ROW('Sanitation Data'!C110))="","",OFFSET('Sanitation Data'!$C$33,0,10*ROW('Sanitation Data'!C110)))</f>
        <v/>
      </c>
      <c r="CP116" s="33" t="str">
        <f ca="true">+IF(OFFSET('Sanitation Data'!$D$29,0,10*ROW('Sanitation Data'!D110))="","",OFFSET('Sanitation Data'!$D$29,0,10*ROW('Sanitation Data'!D110)))</f>
        <v/>
      </c>
      <c r="CQ116" s="33" t="str">
        <f ca="true">+IF(OFFSET('Sanitation Data'!$D$30,0,10*ROW('Sanitation Data'!D110))="","",OFFSET('Sanitation Data'!$D$30,0,10*ROW('Sanitation Data'!D110)))</f>
        <v/>
      </c>
      <c r="CR116" s="33" t="str">
        <f ca="true">+IF(OFFSET('Sanitation Data'!$D$31,0,10*ROW('Sanitation Data'!D110))="","",OFFSET('Sanitation Data'!$D$31,0,10*ROW('Sanitation Data'!D110)))</f>
        <v/>
      </c>
      <c r="CS116" s="33" t="str">
        <f ca="true">+IF(OFFSET('Sanitation Data'!$D$32,0,10*ROW('Sanitation Data'!D110))="","",OFFSET('Sanitation Data'!$D$32,0,10*ROW('Sanitation Data'!D110)))</f>
        <v/>
      </c>
      <c r="CT116" s="33" t="str">
        <f ca="true">+IF(OFFSET('Sanitation Data'!$D$33,0,10*ROW('Sanitation Data'!D110))="","",OFFSET('Sanitation Data'!$D$33,0,10*ROW('Sanitation Data'!D110)))</f>
        <v/>
      </c>
      <c r="CU116" s="33" t="str">
        <f ca="true">+IF(OFFSET('Sanitation Data'!$E$29,0,10*ROW('Sanitation Data'!E110))="","",OFFSET('Sanitation Data'!$E$29,0,10*ROW('Sanitation Data'!E110)))</f>
        <v/>
      </c>
      <c r="CV116" s="33" t="str">
        <f ca="true">+IF(OFFSET('Sanitation Data'!$E$30,0,10*ROW('Sanitation Data'!E110))="","",OFFSET('Sanitation Data'!$E$30,0,10*ROW('Sanitation Data'!E110)))</f>
        <v/>
      </c>
      <c r="CW116" s="33" t="str">
        <f ca="true">+IF(OFFSET('Sanitation Data'!$E$31,0,10*ROW('Sanitation Data'!E110))="","",OFFSET('Sanitation Data'!$E$31,0,10*ROW('Sanitation Data'!E110)))</f>
        <v/>
      </c>
      <c r="CX116" s="33" t="str">
        <f ca="true">+IF(OFFSET('Sanitation Data'!$E$32,0,10*ROW('Sanitation Data'!E110))="","",OFFSET('Sanitation Data'!$E$32,0,10*ROW('Sanitation Data'!E110)))</f>
        <v/>
      </c>
      <c r="CY116" s="33" t="str">
        <f ca="true">+IF(OFFSET('Sanitation Data'!$E$33,0,10*ROW('Sanitation Data'!E110))="","",OFFSET('Sanitation Data'!$E$33,0,10*ROW('Sanitation Data'!E110)))</f>
        <v/>
      </c>
      <c r="CZ116" s="33" t="str">
        <f ca="true">+IF(OFFSET('Sanitation Data'!$F$29,0,10*ROW('Sanitation Data'!F110))="","",OFFSET('Sanitation Data'!$F$29,0,10*ROW('Sanitation Data'!F110)))</f>
        <v/>
      </c>
      <c r="DA116" s="33" t="str">
        <f ca="true">+IF(OFFSET('Sanitation Data'!$F$30,0,10*ROW('Sanitation Data'!F110))="","",OFFSET('Sanitation Data'!$F$30,0,10*ROW('Sanitation Data'!F110)))</f>
        <v/>
      </c>
      <c r="DB116" s="33" t="str">
        <f ca="true">+IF(OFFSET('Sanitation Data'!$F$31,0,10*ROW('Sanitation Data'!F110))="","",OFFSET('Sanitation Data'!$F$31,0,10*ROW('Sanitation Data'!F110)))</f>
        <v/>
      </c>
      <c r="DC116" s="33" t="str">
        <f ca="true">+IF(OFFSET('Sanitation Data'!$F$32,0,10*ROW('Sanitation Data'!F110))="","",OFFSET('Sanitation Data'!$F$32,0,10*ROW('Sanitation Data'!F110)))</f>
        <v/>
      </c>
      <c r="DD116" s="33" t="str">
        <f ca="true">+IF(OFFSET('Sanitation Data'!$F$33,0,10*ROW('Sanitation Data'!F110))="","",OFFSET('Sanitation Data'!$F$33,0,10*ROW('Sanitation Data'!F110)))</f>
        <v/>
      </c>
      <c r="DE116" s="33" t="str">
        <f ca="true">+IF(OFFSET('Sanitation Data'!$G$29,0,10*ROW('Sanitation Data'!G110))="","",OFFSET('Sanitation Data'!$G$29,0,10*ROW('Sanitation Data'!G110)))</f>
        <v/>
      </c>
      <c r="DF116" s="33" t="str">
        <f ca="true">+IF(OFFSET('Sanitation Data'!$G$30,0,10*ROW('Sanitation Data'!G110))="","",OFFSET('Sanitation Data'!$G$30,0,10*ROW('Sanitation Data'!G110)))</f>
        <v/>
      </c>
      <c r="DG116" s="33" t="str">
        <f ca="true">+IF(OFFSET('Sanitation Data'!$G$31,0,10*ROW('Sanitation Data'!G110))="","",OFFSET('Sanitation Data'!$G$31,0,10*ROW('Sanitation Data'!G110)))</f>
        <v/>
      </c>
      <c r="DH116" s="33" t="str">
        <f ca="true">+IF(OFFSET('Sanitation Data'!$G$32,0,10*ROW('Sanitation Data'!G110))="","",OFFSET('Sanitation Data'!$G$32,0,10*ROW('Sanitation Data'!G110)))</f>
        <v/>
      </c>
      <c r="DI116" s="33" t="str">
        <f ca="true">+IF(OFFSET('Sanitation Data'!$G$33,0,10*ROW('Sanitation Data'!G110))="","",OFFSET('Sanitation Data'!$G$33,0,10*ROW('Sanitation Data'!G110)))</f>
        <v/>
      </c>
      <c r="DJ116" s="33" t="str">
        <f ca="true">+IF(OFFSET('Sanitation Data'!$H$29,0,10*ROW('Sanitation Data'!H110))="","",OFFSET('Sanitation Data'!$H$29,0,10*ROW('Sanitation Data'!H110)))</f>
        <v/>
      </c>
      <c r="DK116" s="33" t="str">
        <f ca="true">+IF(OFFSET('Sanitation Data'!$H$30,0,10*ROW('Sanitation Data'!H110))="","",OFFSET('Sanitation Data'!$H$30,0,10*ROW('Sanitation Data'!H110)))</f>
        <v/>
      </c>
      <c r="DL116" s="33" t="str">
        <f ca="true">+IF(OFFSET('Sanitation Data'!$H$31,0,10*ROW('Sanitation Data'!H110))="","",OFFSET('Sanitation Data'!$H$31,0,10*ROW('Sanitation Data'!H110)))</f>
        <v/>
      </c>
      <c r="DM116" s="33" t="str">
        <f ca="true">+IF(OFFSET('Sanitation Data'!$H$32,0,10*ROW('Sanitation Data'!H110))="","",OFFSET('Sanitation Data'!$H$32,0,10*ROW('Sanitation Data'!H110)))</f>
        <v/>
      </c>
      <c r="DN116" s="33" t="str">
        <f ca="true">+IF(OFFSET('Sanitation Data'!$H$33,0,10*ROW('Sanitation Data'!H110))="","",OFFSET('Sanitation Data'!$H$33,0,10*ROW('Sanitation Data'!H110)))</f>
        <v/>
      </c>
      <c r="DO116" s="33" t="str">
        <f ca="true">+IF(OFFSET('Hygiene Data'!$C$12,0,10*ROW('Hygiene Data'!C110))="","",OFFSET('Hygiene Data'!$C$12,0,10*ROW('Hygiene Data'!C110)))</f>
        <v/>
      </c>
      <c r="DP116" s="33" t="str">
        <f ca="true">+IF(OFFSET('Hygiene Data'!$C$13,0,10*ROW('Hygiene Data'!C110))="","",OFFSET('Hygiene Data'!$C$13,0,10*ROW('Hygiene Data'!C110)))</f>
        <v/>
      </c>
      <c r="DQ116" s="33" t="str">
        <f ca="true">+IF(OFFSET('Hygiene Data'!$C$14,0,10*ROW('Hygiene Data'!C110))="","",OFFSET('Hygiene Data'!$C$14,0,10*ROW('Hygiene Data'!C110)))</f>
        <v/>
      </c>
      <c r="DR116" s="33" t="str">
        <f ca="true">+IF(OFFSET('Hygiene Data'!$D$12,0,10*ROW('Hygiene Data'!D110))="","",OFFSET('Hygiene Data'!$D$12,0,10*ROW('Hygiene Data'!D110)))</f>
        <v/>
      </c>
      <c r="DS116" s="33" t="str">
        <f ca="true">+IF(OFFSET('Hygiene Data'!$D$13,0,10*ROW('Hygiene Data'!D110))="","",OFFSET('Hygiene Data'!$D$13,0,10*ROW('Hygiene Data'!D110)))</f>
        <v/>
      </c>
      <c r="DT116" s="33" t="str">
        <f ca="true">+IF(OFFSET('Hygiene Data'!$D$14,0,10*ROW('Hygiene Data'!D110))="","",OFFSET('Hygiene Data'!$D$14,0,10*ROW('Hygiene Data'!D110)))</f>
        <v/>
      </c>
      <c r="DU116" s="33" t="str">
        <f ca="true">+IF(OFFSET('Hygiene Data'!$E$12,0,10*ROW('Hygiene Data'!E110))="","",OFFSET('Hygiene Data'!$E$12,0,10*ROW('Hygiene Data'!E110)))</f>
        <v/>
      </c>
      <c r="DV116" s="33" t="str">
        <f ca="true">+IF(OFFSET('Hygiene Data'!$E$13,0,10*ROW('Hygiene Data'!E110))="","",OFFSET('Hygiene Data'!$E$13,0,10*ROW('Hygiene Data'!E110)))</f>
        <v/>
      </c>
      <c r="DW116" s="33" t="str">
        <f ca="true">+IF(OFFSET('Hygiene Data'!$E$14,0,10*ROW('Hygiene Data'!E110))="","",OFFSET('Hygiene Data'!$E$14,0,10*ROW('Hygiene Data'!E110)))</f>
        <v/>
      </c>
      <c r="DX116" s="33" t="str">
        <f ca="true">+IF(OFFSET('Hygiene Data'!$F$12,0,10*ROW('Hygiene Data'!F110))="","",OFFSET('Hygiene Data'!$F$12,0,10*ROW('Hygiene Data'!F110)))</f>
        <v/>
      </c>
      <c r="DY116" s="33" t="str">
        <f ca="true">+IF(OFFSET('Hygiene Data'!$F$13,0,10*ROW('Hygiene Data'!F110))="","",OFFSET('Hygiene Data'!$F$13,0,10*ROW('Hygiene Data'!F110)))</f>
        <v/>
      </c>
      <c r="DZ116" s="33" t="str">
        <f ca="true">+IF(OFFSET('Hygiene Data'!$F$14,0,10*ROW('Hygiene Data'!F110))="","",OFFSET('Hygiene Data'!$F$14,0,10*ROW('Hygiene Data'!F110)))</f>
        <v/>
      </c>
      <c r="EA116" s="33" t="str">
        <f ca="true">+IF(OFFSET('Hygiene Data'!$G$12,0,10*ROW('Hygiene Data'!G110))="","",OFFSET('Hygiene Data'!$G$12,0,10*ROW('Hygiene Data'!G110)))</f>
        <v/>
      </c>
      <c r="EB116" s="33" t="str">
        <f ca="true">+IF(OFFSET('Hygiene Data'!$G$13,0,10*ROW('Hygiene Data'!G110))="","",OFFSET('Hygiene Data'!$G$13,0,10*ROW('Hygiene Data'!G110)))</f>
        <v/>
      </c>
      <c r="EC116" s="33" t="str">
        <f ca="true">+IF(OFFSET('Hygiene Data'!$G$14,0,10*ROW('Hygiene Data'!G110))="","",OFFSET('Hygiene Data'!$G$14,0,10*ROW('Hygiene Data'!G110)))</f>
        <v/>
      </c>
      <c r="ED116" s="33" t="str">
        <f ca="true">+IF(OFFSET('Hygiene Data'!$H$12,0,10*ROW('Hygiene Data'!H110))="","",OFFSET('Hygiene Data'!$H$12,0,10*ROW('Hygiene Data'!H110)))</f>
        <v/>
      </c>
      <c r="EE116" s="33" t="str">
        <f ca="true">+IF(OFFSET('Hygiene Data'!$H$13,0,10*ROW('Hygiene Data'!H110))="","",OFFSET('Hygiene Data'!$H$13,0,10*ROW('Hygiene Data'!H110)))</f>
        <v/>
      </c>
      <c r="EF116" s="33" t="str">
        <f ca="true">+IF(OFFSET('Hygiene Data'!$H$14,0,10*ROW('Hygiene Data'!H110))="","",OFFSET('Hygiene Data'!$H$14,0,10*ROW('Hygiene Data'!H110)))</f>
        <v/>
      </c>
    </row>
    <row r="117" x14ac:dyDescent="0.2">
      <c r="A117" s="56" t="str">
        <f ca="true">+IF(OFFSET('Water Data'!$B$1,0,10*ROW('Water Data'!B114))="","",OFFSET('Water Data'!$B$1,0,10*ROW('Water Data'!B114)))</f>
        <v/>
      </c>
      <c r="B117" s="56" t="str">
        <f ca="true">+IF(OFFSET('Water Data'!$A$3,0,10*ROW('Water Data'!A114))="","",OFFSET('Water Data'!$A$3,0,10*ROW('Water Data'!A114)))</f>
        <v/>
      </c>
      <c r="C117" s="56" t="str">
        <f ca="true">+IF(OFFSET('Water Data'!$C$3,0,10*ROW('Water Data'!C114))="","",OFFSET('Water Data'!$C$3,0,10*ROW('Water Data'!C114)))</f>
        <v/>
      </c>
      <c r="D117" s="244"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4"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4"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4"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4"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4"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4"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4"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4"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4"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4"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4"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4"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4"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4"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4"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4"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4"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5"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5"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5"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5"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5"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5"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5"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5"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5"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5"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5"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5"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5"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5"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5"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5"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5"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5"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5"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5"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5"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5"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5"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5"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5"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5"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5"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5"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5"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5"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6"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6"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6"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6"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6"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6"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6"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6"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6"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6"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6"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6"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6"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6"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6"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6"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6"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6"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3" t="str">
        <f ca="true">+IF(OFFSET('Water Data'!$C$28,0,10*ROW('Water Data'!C111))="","",OFFSET('Water Data'!$C$28,0,10*ROW('Water Data'!C111)))</f>
        <v/>
      </c>
      <c r="BT117" s="33" t="str">
        <f ca="true">+IF(OFFSET('Water Data'!$C$29,0,10*ROW('Water Data'!C111))="","",OFFSET('Water Data'!$C$29,0,10*ROW('Water Data'!C111)))</f>
        <v/>
      </c>
      <c r="BU117" s="33" t="str">
        <f ca="true">+IF(OFFSET('Water Data'!$C$30,0,10*ROW('Water Data'!C111))="","",OFFSET('Water Data'!$C$30,0,10*ROW('Water Data'!C111)))</f>
        <v/>
      </c>
      <c r="BV117" s="33" t="str">
        <f ca="true">+IF(OFFSET('Water Data'!$D$28,0,10*ROW('Water Data'!D111))="","",OFFSET('Water Data'!$D$28,0,10*ROW('Water Data'!D111)))</f>
        <v/>
      </c>
      <c r="BW117" s="33" t="str">
        <f ca="true">+IF(OFFSET('Water Data'!$D$29,0,10*ROW('Water Data'!D111))="","",OFFSET('Water Data'!$D$29,0,10*ROW('Water Data'!D111)))</f>
        <v/>
      </c>
      <c r="BX117" s="33" t="str">
        <f ca="true">+IF(OFFSET('Water Data'!$D$30,0,10*ROW('Water Data'!D111))="","",OFFSET('Water Data'!$D$30,0,10*ROW('Water Data'!D111)))</f>
        <v/>
      </c>
      <c r="BY117" s="33" t="str">
        <f ca="true">+IF(OFFSET('Water Data'!$E$28,0,10*ROW('Water Data'!E111))="","",OFFSET('Water Data'!$E$28,0,10*ROW('Water Data'!E111)))</f>
        <v/>
      </c>
      <c r="BZ117" s="33" t="str">
        <f ca="true">+IF(OFFSET('Water Data'!$E$29,0,10*ROW('Water Data'!E111))="","",OFFSET('Water Data'!$E$29,0,10*ROW('Water Data'!E111)))</f>
        <v/>
      </c>
      <c r="CA117" s="33" t="str">
        <f ca="true">+IF(OFFSET('Water Data'!$E$30,0,10*ROW('Water Data'!E111))="","",OFFSET('Water Data'!$E$30,0,10*ROW('Water Data'!E111)))</f>
        <v/>
      </c>
      <c r="CB117" s="33" t="str">
        <f ca="true">+IF(OFFSET('Water Data'!$F$28,0,10*ROW('Water Data'!F111))="","",OFFSET('Water Data'!$F$28,0,10*ROW('Water Data'!F111)))</f>
        <v/>
      </c>
      <c r="CC117" s="33" t="str">
        <f ca="true">+IF(OFFSET('Water Data'!$F$29,0,10*ROW('Water Data'!F111))="","",OFFSET('Water Data'!$F$29,0,10*ROW('Water Data'!F111)))</f>
        <v/>
      </c>
      <c r="CD117" s="33" t="str">
        <f ca="true">+IF(OFFSET('Water Data'!$F$30,0,10*ROW('Water Data'!F111))="","",OFFSET('Water Data'!$F$30,0,10*ROW('Water Data'!F111)))</f>
        <v/>
      </c>
      <c r="CE117" s="33" t="str">
        <f ca="true">+IF(OFFSET('Water Data'!$G$28,0,10*ROW('Water Data'!G111))="","",OFFSET('Water Data'!$G$28,0,10*ROW('Water Data'!G111)))</f>
        <v/>
      </c>
      <c r="CF117" s="33" t="str">
        <f ca="true">+IF(OFFSET('Water Data'!$G$29,0,10*ROW('Water Data'!G111))="","",OFFSET('Water Data'!$G$29,0,10*ROW('Water Data'!G111)))</f>
        <v/>
      </c>
      <c r="CG117" s="33" t="str">
        <f ca="true">+IF(OFFSET('Water Data'!$G$30,0,10*ROW('Water Data'!G111))="","",OFFSET('Water Data'!$G$30,0,10*ROW('Water Data'!G111)))</f>
        <v/>
      </c>
      <c r="CH117" s="33" t="str">
        <f ca="true">+IF(OFFSET('Water Data'!$H$28,0,10*ROW('Water Data'!H111))="","",OFFSET('Water Data'!$H$28,0,10*ROW('Water Data'!H111)))</f>
        <v/>
      </c>
      <c r="CI117" s="33" t="str">
        <f ca="true">+IF(OFFSET('Water Data'!$H$29,0,10*ROW('Water Data'!H111))="","",OFFSET('Water Data'!$H$29,0,10*ROW('Water Data'!H111)))</f>
        <v/>
      </c>
      <c r="CJ117" s="33" t="str">
        <f ca="true">+IF(OFFSET('Water Data'!$H$30,0,10*ROW('Water Data'!H111))="","",OFFSET('Water Data'!$H$30,0,10*ROW('Water Data'!H111)))</f>
        <v/>
      </c>
      <c r="CK117" s="33" t="str">
        <f ca="true">+IF(OFFSET('Sanitation Data'!$C$29,0,10*ROW('Sanitation Data'!C111))="","",OFFSET('Sanitation Data'!$C$29,0,10*ROW('Sanitation Data'!C111)))</f>
        <v/>
      </c>
      <c r="CL117" s="33" t="str">
        <f ca="true">+IF(OFFSET('Sanitation Data'!$C$30,0,10*ROW('Sanitation Data'!C111))="","",OFFSET('Sanitation Data'!$C$30,0,10*ROW('Sanitation Data'!C111)))</f>
        <v/>
      </c>
      <c r="CM117" s="33" t="str">
        <f ca="true">+IF(OFFSET('Sanitation Data'!$C$31,0,10*ROW('Sanitation Data'!C111))="","",OFFSET('Sanitation Data'!$C$31,0,10*ROW('Sanitation Data'!C111)))</f>
        <v/>
      </c>
      <c r="CN117" s="33" t="str">
        <f ca="true">+IF(OFFSET('Sanitation Data'!$C$32,0,10*ROW('Sanitation Data'!C111))="","",OFFSET('Sanitation Data'!$C$32,0,10*ROW('Sanitation Data'!C111)))</f>
        <v/>
      </c>
      <c r="CO117" s="33" t="str">
        <f ca="true">+IF(OFFSET('Sanitation Data'!$C$33,0,10*ROW('Sanitation Data'!C111))="","",OFFSET('Sanitation Data'!$C$33,0,10*ROW('Sanitation Data'!C111)))</f>
        <v/>
      </c>
      <c r="CP117" s="33" t="str">
        <f ca="true">+IF(OFFSET('Sanitation Data'!$D$29,0,10*ROW('Sanitation Data'!D111))="","",OFFSET('Sanitation Data'!$D$29,0,10*ROW('Sanitation Data'!D111)))</f>
        <v/>
      </c>
      <c r="CQ117" s="33" t="str">
        <f ca="true">+IF(OFFSET('Sanitation Data'!$D$30,0,10*ROW('Sanitation Data'!D111))="","",OFFSET('Sanitation Data'!$D$30,0,10*ROW('Sanitation Data'!D111)))</f>
        <v/>
      </c>
      <c r="CR117" s="33" t="str">
        <f ca="true">+IF(OFFSET('Sanitation Data'!$D$31,0,10*ROW('Sanitation Data'!D111))="","",OFFSET('Sanitation Data'!$D$31,0,10*ROW('Sanitation Data'!D111)))</f>
        <v/>
      </c>
      <c r="CS117" s="33" t="str">
        <f ca="true">+IF(OFFSET('Sanitation Data'!$D$32,0,10*ROW('Sanitation Data'!D111))="","",OFFSET('Sanitation Data'!$D$32,0,10*ROW('Sanitation Data'!D111)))</f>
        <v/>
      </c>
      <c r="CT117" s="33" t="str">
        <f ca="true">+IF(OFFSET('Sanitation Data'!$D$33,0,10*ROW('Sanitation Data'!D111))="","",OFFSET('Sanitation Data'!$D$33,0,10*ROW('Sanitation Data'!D111)))</f>
        <v/>
      </c>
      <c r="CU117" s="33" t="str">
        <f ca="true">+IF(OFFSET('Sanitation Data'!$E$29,0,10*ROW('Sanitation Data'!E111))="","",OFFSET('Sanitation Data'!$E$29,0,10*ROW('Sanitation Data'!E111)))</f>
        <v/>
      </c>
      <c r="CV117" s="33" t="str">
        <f ca="true">+IF(OFFSET('Sanitation Data'!$E$30,0,10*ROW('Sanitation Data'!E111))="","",OFFSET('Sanitation Data'!$E$30,0,10*ROW('Sanitation Data'!E111)))</f>
        <v/>
      </c>
      <c r="CW117" s="33" t="str">
        <f ca="true">+IF(OFFSET('Sanitation Data'!$E$31,0,10*ROW('Sanitation Data'!E111))="","",OFFSET('Sanitation Data'!$E$31,0,10*ROW('Sanitation Data'!E111)))</f>
        <v/>
      </c>
      <c r="CX117" s="33" t="str">
        <f ca="true">+IF(OFFSET('Sanitation Data'!$E$32,0,10*ROW('Sanitation Data'!E111))="","",OFFSET('Sanitation Data'!$E$32,0,10*ROW('Sanitation Data'!E111)))</f>
        <v/>
      </c>
      <c r="CY117" s="33" t="str">
        <f ca="true">+IF(OFFSET('Sanitation Data'!$E$33,0,10*ROW('Sanitation Data'!E111))="","",OFFSET('Sanitation Data'!$E$33,0,10*ROW('Sanitation Data'!E111)))</f>
        <v/>
      </c>
      <c r="CZ117" s="33" t="str">
        <f ca="true">+IF(OFFSET('Sanitation Data'!$F$29,0,10*ROW('Sanitation Data'!F111))="","",OFFSET('Sanitation Data'!$F$29,0,10*ROW('Sanitation Data'!F111)))</f>
        <v/>
      </c>
      <c r="DA117" s="33" t="str">
        <f ca="true">+IF(OFFSET('Sanitation Data'!$F$30,0,10*ROW('Sanitation Data'!F111))="","",OFFSET('Sanitation Data'!$F$30,0,10*ROW('Sanitation Data'!F111)))</f>
        <v/>
      </c>
      <c r="DB117" s="33" t="str">
        <f ca="true">+IF(OFFSET('Sanitation Data'!$F$31,0,10*ROW('Sanitation Data'!F111))="","",OFFSET('Sanitation Data'!$F$31,0,10*ROW('Sanitation Data'!F111)))</f>
        <v/>
      </c>
      <c r="DC117" s="33" t="str">
        <f ca="true">+IF(OFFSET('Sanitation Data'!$F$32,0,10*ROW('Sanitation Data'!F111))="","",OFFSET('Sanitation Data'!$F$32,0,10*ROW('Sanitation Data'!F111)))</f>
        <v/>
      </c>
      <c r="DD117" s="33" t="str">
        <f ca="true">+IF(OFFSET('Sanitation Data'!$F$33,0,10*ROW('Sanitation Data'!F111))="","",OFFSET('Sanitation Data'!$F$33,0,10*ROW('Sanitation Data'!F111)))</f>
        <v/>
      </c>
      <c r="DE117" s="33" t="str">
        <f ca="true">+IF(OFFSET('Sanitation Data'!$G$29,0,10*ROW('Sanitation Data'!G111))="","",OFFSET('Sanitation Data'!$G$29,0,10*ROW('Sanitation Data'!G111)))</f>
        <v/>
      </c>
      <c r="DF117" s="33" t="str">
        <f ca="true">+IF(OFFSET('Sanitation Data'!$G$30,0,10*ROW('Sanitation Data'!G111))="","",OFFSET('Sanitation Data'!$G$30,0,10*ROW('Sanitation Data'!G111)))</f>
        <v/>
      </c>
      <c r="DG117" s="33" t="str">
        <f ca="true">+IF(OFFSET('Sanitation Data'!$G$31,0,10*ROW('Sanitation Data'!G111))="","",OFFSET('Sanitation Data'!$G$31,0,10*ROW('Sanitation Data'!G111)))</f>
        <v/>
      </c>
      <c r="DH117" s="33" t="str">
        <f ca="true">+IF(OFFSET('Sanitation Data'!$G$32,0,10*ROW('Sanitation Data'!G111))="","",OFFSET('Sanitation Data'!$G$32,0,10*ROW('Sanitation Data'!G111)))</f>
        <v/>
      </c>
      <c r="DI117" s="33" t="str">
        <f ca="true">+IF(OFFSET('Sanitation Data'!$G$33,0,10*ROW('Sanitation Data'!G111))="","",OFFSET('Sanitation Data'!$G$33,0,10*ROW('Sanitation Data'!G111)))</f>
        <v/>
      </c>
      <c r="DJ117" s="33" t="str">
        <f ca="true">+IF(OFFSET('Sanitation Data'!$H$29,0,10*ROW('Sanitation Data'!H111))="","",OFFSET('Sanitation Data'!$H$29,0,10*ROW('Sanitation Data'!H111)))</f>
        <v/>
      </c>
      <c r="DK117" s="33" t="str">
        <f ca="true">+IF(OFFSET('Sanitation Data'!$H$30,0,10*ROW('Sanitation Data'!H111))="","",OFFSET('Sanitation Data'!$H$30,0,10*ROW('Sanitation Data'!H111)))</f>
        <v/>
      </c>
      <c r="DL117" s="33" t="str">
        <f ca="true">+IF(OFFSET('Sanitation Data'!$H$31,0,10*ROW('Sanitation Data'!H111))="","",OFFSET('Sanitation Data'!$H$31,0,10*ROW('Sanitation Data'!H111)))</f>
        <v/>
      </c>
      <c r="DM117" s="33" t="str">
        <f ca="true">+IF(OFFSET('Sanitation Data'!$H$32,0,10*ROW('Sanitation Data'!H111))="","",OFFSET('Sanitation Data'!$H$32,0,10*ROW('Sanitation Data'!H111)))</f>
        <v/>
      </c>
      <c r="DN117" s="33" t="str">
        <f ca="true">+IF(OFFSET('Sanitation Data'!$H$33,0,10*ROW('Sanitation Data'!H111))="","",OFFSET('Sanitation Data'!$H$33,0,10*ROW('Sanitation Data'!H111)))</f>
        <v/>
      </c>
      <c r="DO117" s="33" t="str">
        <f ca="true">+IF(OFFSET('Hygiene Data'!$C$12,0,10*ROW('Hygiene Data'!C111))="","",OFFSET('Hygiene Data'!$C$12,0,10*ROW('Hygiene Data'!C111)))</f>
        <v/>
      </c>
      <c r="DP117" s="33" t="str">
        <f ca="true">+IF(OFFSET('Hygiene Data'!$C$13,0,10*ROW('Hygiene Data'!C111))="","",OFFSET('Hygiene Data'!$C$13,0,10*ROW('Hygiene Data'!C111)))</f>
        <v/>
      </c>
      <c r="DQ117" s="33" t="str">
        <f ca="true">+IF(OFFSET('Hygiene Data'!$C$14,0,10*ROW('Hygiene Data'!C111))="","",OFFSET('Hygiene Data'!$C$14,0,10*ROW('Hygiene Data'!C111)))</f>
        <v/>
      </c>
      <c r="DR117" s="33" t="str">
        <f ca="true">+IF(OFFSET('Hygiene Data'!$D$12,0,10*ROW('Hygiene Data'!D111))="","",OFFSET('Hygiene Data'!$D$12,0,10*ROW('Hygiene Data'!D111)))</f>
        <v/>
      </c>
      <c r="DS117" s="33" t="str">
        <f ca="true">+IF(OFFSET('Hygiene Data'!$D$13,0,10*ROW('Hygiene Data'!D111))="","",OFFSET('Hygiene Data'!$D$13,0,10*ROW('Hygiene Data'!D111)))</f>
        <v/>
      </c>
      <c r="DT117" s="33" t="str">
        <f ca="true">+IF(OFFSET('Hygiene Data'!$D$14,0,10*ROW('Hygiene Data'!D111))="","",OFFSET('Hygiene Data'!$D$14,0,10*ROW('Hygiene Data'!D111)))</f>
        <v/>
      </c>
      <c r="DU117" s="33" t="str">
        <f ca="true">+IF(OFFSET('Hygiene Data'!$E$12,0,10*ROW('Hygiene Data'!E111))="","",OFFSET('Hygiene Data'!$E$12,0,10*ROW('Hygiene Data'!E111)))</f>
        <v/>
      </c>
      <c r="DV117" s="33" t="str">
        <f ca="true">+IF(OFFSET('Hygiene Data'!$E$13,0,10*ROW('Hygiene Data'!E111))="","",OFFSET('Hygiene Data'!$E$13,0,10*ROW('Hygiene Data'!E111)))</f>
        <v/>
      </c>
      <c r="DW117" s="33" t="str">
        <f ca="true">+IF(OFFSET('Hygiene Data'!$E$14,0,10*ROW('Hygiene Data'!E111))="","",OFFSET('Hygiene Data'!$E$14,0,10*ROW('Hygiene Data'!E111)))</f>
        <v/>
      </c>
      <c r="DX117" s="33" t="str">
        <f ca="true">+IF(OFFSET('Hygiene Data'!$F$12,0,10*ROW('Hygiene Data'!F111))="","",OFFSET('Hygiene Data'!$F$12,0,10*ROW('Hygiene Data'!F111)))</f>
        <v/>
      </c>
      <c r="DY117" s="33" t="str">
        <f ca="true">+IF(OFFSET('Hygiene Data'!$F$13,0,10*ROW('Hygiene Data'!F111))="","",OFFSET('Hygiene Data'!$F$13,0,10*ROW('Hygiene Data'!F111)))</f>
        <v/>
      </c>
      <c r="DZ117" s="33" t="str">
        <f ca="true">+IF(OFFSET('Hygiene Data'!$F$14,0,10*ROW('Hygiene Data'!F111))="","",OFFSET('Hygiene Data'!$F$14,0,10*ROW('Hygiene Data'!F111)))</f>
        <v/>
      </c>
      <c r="EA117" s="33" t="str">
        <f ca="true">+IF(OFFSET('Hygiene Data'!$G$12,0,10*ROW('Hygiene Data'!G111))="","",OFFSET('Hygiene Data'!$G$12,0,10*ROW('Hygiene Data'!G111)))</f>
        <v/>
      </c>
      <c r="EB117" s="33" t="str">
        <f ca="true">+IF(OFFSET('Hygiene Data'!$G$13,0,10*ROW('Hygiene Data'!G111))="","",OFFSET('Hygiene Data'!$G$13,0,10*ROW('Hygiene Data'!G111)))</f>
        <v/>
      </c>
      <c r="EC117" s="33" t="str">
        <f ca="true">+IF(OFFSET('Hygiene Data'!$G$14,0,10*ROW('Hygiene Data'!G111))="","",OFFSET('Hygiene Data'!$G$14,0,10*ROW('Hygiene Data'!G111)))</f>
        <v/>
      </c>
      <c r="ED117" s="33" t="str">
        <f ca="true">+IF(OFFSET('Hygiene Data'!$H$12,0,10*ROW('Hygiene Data'!H111))="","",OFFSET('Hygiene Data'!$H$12,0,10*ROW('Hygiene Data'!H111)))</f>
        <v/>
      </c>
      <c r="EE117" s="33" t="str">
        <f ca="true">+IF(OFFSET('Hygiene Data'!$H$13,0,10*ROW('Hygiene Data'!H111))="","",OFFSET('Hygiene Data'!$H$13,0,10*ROW('Hygiene Data'!H111)))</f>
        <v/>
      </c>
      <c r="EF117" s="33" t="str">
        <f ca="true">+IF(OFFSET('Hygiene Data'!$H$14,0,10*ROW('Hygiene Data'!H111))="","",OFFSET('Hygiene Data'!$H$14,0,10*ROW('Hygiene Data'!H111)))</f>
        <v/>
      </c>
    </row>
    <row r="118" x14ac:dyDescent="0.2">
      <c r="A118" s="56" t="str">
        <f ca="true">+IF(OFFSET('Water Data'!$B$1,0,10*ROW('Water Data'!B115))="","",OFFSET('Water Data'!$B$1,0,10*ROW('Water Data'!B115)))</f>
        <v/>
      </c>
      <c r="B118" s="56" t="str">
        <f ca="true">+IF(OFFSET('Water Data'!$A$3,0,10*ROW('Water Data'!A115))="","",OFFSET('Water Data'!$A$3,0,10*ROW('Water Data'!A115)))</f>
        <v/>
      </c>
      <c r="C118" s="56" t="str">
        <f ca="true">+IF(OFFSET('Water Data'!$C$3,0,10*ROW('Water Data'!C115))="","",OFFSET('Water Data'!$C$3,0,10*ROW('Water Data'!C115)))</f>
        <v/>
      </c>
      <c r="D118" s="244"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4"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4"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4"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4"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4"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4"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4"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4"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4"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4"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4"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4"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4"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4"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4"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4"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4"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5"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5"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5"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5"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5"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5"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5"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5"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5"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5"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5"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5"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5"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5"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5"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5"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5"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5"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5"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5"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5"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5"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5"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5"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5"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5"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5"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5"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5"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5"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6"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6"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6"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6"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6"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6"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6"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6"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6"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6"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6"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6"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6"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6"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6"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6"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6"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6"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3" t="str">
        <f ca="true">+IF(OFFSET('Water Data'!$C$28,0,10*ROW('Water Data'!C112))="","",OFFSET('Water Data'!$C$28,0,10*ROW('Water Data'!C112)))</f>
        <v/>
      </c>
      <c r="BT118" s="33" t="str">
        <f ca="true">+IF(OFFSET('Water Data'!$C$29,0,10*ROW('Water Data'!C112))="","",OFFSET('Water Data'!$C$29,0,10*ROW('Water Data'!C112)))</f>
        <v/>
      </c>
      <c r="BU118" s="33" t="str">
        <f ca="true">+IF(OFFSET('Water Data'!$C$30,0,10*ROW('Water Data'!C112))="","",OFFSET('Water Data'!$C$30,0,10*ROW('Water Data'!C112)))</f>
        <v/>
      </c>
      <c r="BV118" s="33" t="str">
        <f ca="true">+IF(OFFSET('Water Data'!$D$28,0,10*ROW('Water Data'!D112))="","",OFFSET('Water Data'!$D$28,0,10*ROW('Water Data'!D112)))</f>
        <v/>
      </c>
      <c r="BW118" s="33" t="str">
        <f ca="true">+IF(OFFSET('Water Data'!$D$29,0,10*ROW('Water Data'!D112))="","",OFFSET('Water Data'!$D$29,0,10*ROW('Water Data'!D112)))</f>
        <v/>
      </c>
      <c r="BX118" s="33" t="str">
        <f ca="true">+IF(OFFSET('Water Data'!$D$30,0,10*ROW('Water Data'!D112))="","",OFFSET('Water Data'!$D$30,0,10*ROW('Water Data'!D112)))</f>
        <v/>
      </c>
      <c r="BY118" s="33" t="str">
        <f ca="true">+IF(OFFSET('Water Data'!$E$28,0,10*ROW('Water Data'!E112))="","",OFFSET('Water Data'!$E$28,0,10*ROW('Water Data'!E112)))</f>
        <v/>
      </c>
      <c r="BZ118" s="33" t="str">
        <f ca="true">+IF(OFFSET('Water Data'!$E$29,0,10*ROW('Water Data'!E112))="","",OFFSET('Water Data'!$E$29,0,10*ROW('Water Data'!E112)))</f>
        <v/>
      </c>
      <c r="CA118" s="33" t="str">
        <f ca="true">+IF(OFFSET('Water Data'!$E$30,0,10*ROW('Water Data'!E112))="","",OFFSET('Water Data'!$E$30,0,10*ROW('Water Data'!E112)))</f>
        <v/>
      </c>
      <c r="CB118" s="33" t="str">
        <f ca="true">+IF(OFFSET('Water Data'!$F$28,0,10*ROW('Water Data'!F112))="","",OFFSET('Water Data'!$F$28,0,10*ROW('Water Data'!F112)))</f>
        <v/>
      </c>
      <c r="CC118" s="33" t="str">
        <f ca="true">+IF(OFFSET('Water Data'!$F$29,0,10*ROW('Water Data'!F112))="","",OFFSET('Water Data'!$F$29,0,10*ROW('Water Data'!F112)))</f>
        <v/>
      </c>
      <c r="CD118" s="33" t="str">
        <f ca="true">+IF(OFFSET('Water Data'!$F$30,0,10*ROW('Water Data'!F112))="","",OFFSET('Water Data'!$F$30,0,10*ROW('Water Data'!F112)))</f>
        <v/>
      </c>
      <c r="CE118" s="33" t="str">
        <f ca="true">+IF(OFFSET('Water Data'!$G$28,0,10*ROW('Water Data'!G112))="","",OFFSET('Water Data'!$G$28,0,10*ROW('Water Data'!G112)))</f>
        <v/>
      </c>
      <c r="CF118" s="33" t="str">
        <f ca="true">+IF(OFFSET('Water Data'!$G$29,0,10*ROW('Water Data'!G112))="","",OFFSET('Water Data'!$G$29,0,10*ROW('Water Data'!G112)))</f>
        <v/>
      </c>
      <c r="CG118" s="33" t="str">
        <f ca="true">+IF(OFFSET('Water Data'!$G$30,0,10*ROW('Water Data'!G112))="","",OFFSET('Water Data'!$G$30,0,10*ROW('Water Data'!G112)))</f>
        <v/>
      </c>
      <c r="CH118" s="33" t="str">
        <f ca="true">+IF(OFFSET('Water Data'!$H$28,0,10*ROW('Water Data'!H112))="","",OFFSET('Water Data'!$H$28,0,10*ROW('Water Data'!H112)))</f>
        <v/>
      </c>
      <c r="CI118" s="33" t="str">
        <f ca="true">+IF(OFFSET('Water Data'!$H$29,0,10*ROW('Water Data'!H112))="","",OFFSET('Water Data'!$H$29,0,10*ROW('Water Data'!H112)))</f>
        <v/>
      </c>
      <c r="CJ118" s="33" t="str">
        <f ca="true">+IF(OFFSET('Water Data'!$H$30,0,10*ROW('Water Data'!H112))="","",OFFSET('Water Data'!$H$30,0,10*ROW('Water Data'!H112)))</f>
        <v/>
      </c>
      <c r="CK118" s="33" t="str">
        <f ca="true">+IF(OFFSET('Sanitation Data'!$C$29,0,10*ROW('Sanitation Data'!C112))="","",OFFSET('Sanitation Data'!$C$29,0,10*ROW('Sanitation Data'!C112)))</f>
        <v/>
      </c>
      <c r="CL118" s="33" t="str">
        <f ca="true">+IF(OFFSET('Sanitation Data'!$C$30,0,10*ROW('Sanitation Data'!C112))="","",OFFSET('Sanitation Data'!$C$30,0,10*ROW('Sanitation Data'!C112)))</f>
        <v/>
      </c>
      <c r="CM118" s="33" t="str">
        <f ca="true">+IF(OFFSET('Sanitation Data'!$C$31,0,10*ROW('Sanitation Data'!C112))="","",OFFSET('Sanitation Data'!$C$31,0,10*ROW('Sanitation Data'!C112)))</f>
        <v/>
      </c>
      <c r="CN118" s="33" t="str">
        <f ca="true">+IF(OFFSET('Sanitation Data'!$C$32,0,10*ROW('Sanitation Data'!C112))="","",OFFSET('Sanitation Data'!$C$32,0,10*ROW('Sanitation Data'!C112)))</f>
        <v/>
      </c>
      <c r="CO118" s="33" t="str">
        <f ca="true">+IF(OFFSET('Sanitation Data'!$C$33,0,10*ROW('Sanitation Data'!C112))="","",OFFSET('Sanitation Data'!$C$33,0,10*ROW('Sanitation Data'!C112)))</f>
        <v/>
      </c>
      <c r="CP118" s="33" t="str">
        <f ca="true">+IF(OFFSET('Sanitation Data'!$D$29,0,10*ROW('Sanitation Data'!D112))="","",OFFSET('Sanitation Data'!$D$29,0,10*ROW('Sanitation Data'!D112)))</f>
        <v/>
      </c>
      <c r="CQ118" s="33" t="str">
        <f ca="true">+IF(OFFSET('Sanitation Data'!$D$30,0,10*ROW('Sanitation Data'!D112))="","",OFFSET('Sanitation Data'!$D$30,0,10*ROW('Sanitation Data'!D112)))</f>
        <v/>
      </c>
      <c r="CR118" s="33" t="str">
        <f ca="true">+IF(OFFSET('Sanitation Data'!$D$31,0,10*ROW('Sanitation Data'!D112))="","",OFFSET('Sanitation Data'!$D$31,0,10*ROW('Sanitation Data'!D112)))</f>
        <v/>
      </c>
      <c r="CS118" s="33" t="str">
        <f ca="true">+IF(OFFSET('Sanitation Data'!$D$32,0,10*ROW('Sanitation Data'!D112))="","",OFFSET('Sanitation Data'!$D$32,0,10*ROW('Sanitation Data'!D112)))</f>
        <v/>
      </c>
      <c r="CT118" s="33" t="str">
        <f ca="true">+IF(OFFSET('Sanitation Data'!$D$33,0,10*ROW('Sanitation Data'!D112))="","",OFFSET('Sanitation Data'!$D$33,0,10*ROW('Sanitation Data'!D112)))</f>
        <v/>
      </c>
      <c r="CU118" s="33" t="str">
        <f ca="true">+IF(OFFSET('Sanitation Data'!$E$29,0,10*ROW('Sanitation Data'!E112))="","",OFFSET('Sanitation Data'!$E$29,0,10*ROW('Sanitation Data'!E112)))</f>
        <v/>
      </c>
      <c r="CV118" s="33" t="str">
        <f ca="true">+IF(OFFSET('Sanitation Data'!$E$30,0,10*ROW('Sanitation Data'!E112))="","",OFFSET('Sanitation Data'!$E$30,0,10*ROW('Sanitation Data'!E112)))</f>
        <v/>
      </c>
      <c r="CW118" s="33" t="str">
        <f ca="true">+IF(OFFSET('Sanitation Data'!$E$31,0,10*ROW('Sanitation Data'!E112))="","",OFFSET('Sanitation Data'!$E$31,0,10*ROW('Sanitation Data'!E112)))</f>
        <v/>
      </c>
      <c r="CX118" s="33" t="str">
        <f ca="true">+IF(OFFSET('Sanitation Data'!$E$32,0,10*ROW('Sanitation Data'!E112))="","",OFFSET('Sanitation Data'!$E$32,0,10*ROW('Sanitation Data'!E112)))</f>
        <v/>
      </c>
      <c r="CY118" s="33" t="str">
        <f ca="true">+IF(OFFSET('Sanitation Data'!$E$33,0,10*ROW('Sanitation Data'!E112))="","",OFFSET('Sanitation Data'!$E$33,0,10*ROW('Sanitation Data'!E112)))</f>
        <v/>
      </c>
      <c r="CZ118" s="33" t="str">
        <f ca="true">+IF(OFFSET('Sanitation Data'!$F$29,0,10*ROW('Sanitation Data'!F112))="","",OFFSET('Sanitation Data'!$F$29,0,10*ROW('Sanitation Data'!F112)))</f>
        <v/>
      </c>
      <c r="DA118" s="33" t="str">
        <f ca="true">+IF(OFFSET('Sanitation Data'!$F$30,0,10*ROW('Sanitation Data'!F112))="","",OFFSET('Sanitation Data'!$F$30,0,10*ROW('Sanitation Data'!F112)))</f>
        <v/>
      </c>
      <c r="DB118" s="33" t="str">
        <f ca="true">+IF(OFFSET('Sanitation Data'!$F$31,0,10*ROW('Sanitation Data'!F112))="","",OFFSET('Sanitation Data'!$F$31,0,10*ROW('Sanitation Data'!F112)))</f>
        <v/>
      </c>
      <c r="DC118" s="33" t="str">
        <f ca="true">+IF(OFFSET('Sanitation Data'!$F$32,0,10*ROW('Sanitation Data'!F112))="","",OFFSET('Sanitation Data'!$F$32,0,10*ROW('Sanitation Data'!F112)))</f>
        <v/>
      </c>
      <c r="DD118" s="33" t="str">
        <f ca="true">+IF(OFFSET('Sanitation Data'!$F$33,0,10*ROW('Sanitation Data'!F112))="","",OFFSET('Sanitation Data'!$F$33,0,10*ROW('Sanitation Data'!F112)))</f>
        <v/>
      </c>
      <c r="DE118" s="33" t="str">
        <f ca="true">+IF(OFFSET('Sanitation Data'!$G$29,0,10*ROW('Sanitation Data'!G112))="","",OFFSET('Sanitation Data'!$G$29,0,10*ROW('Sanitation Data'!G112)))</f>
        <v/>
      </c>
      <c r="DF118" s="33" t="str">
        <f ca="true">+IF(OFFSET('Sanitation Data'!$G$30,0,10*ROW('Sanitation Data'!G112))="","",OFFSET('Sanitation Data'!$G$30,0,10*ROW('Sanitation Data'!G112)))</f>
        <v/>
      </c>
      <c r="DG118" s="33" t="str">
        <f ca="true">+IF(OFFSET('Sanitation Data'!$G$31,0,10*ROW('Sanitation Data'!G112))="","",OFFSET('Sanitation Data'!$G$31,0,10*ROW('Sanitation Data'!G112)))</f>
        <v/>
      </c>
      <c r="DH118" s="33" t="str">
        <f ca="true">+IF(OFFSET('Sanitation Data'!$G$32,0,10*ROW('Sanitation Data'!G112))="","",OFFSET('Sanitation Data'!$G$32,0,10*ROW('Sanitation Data'!G112)))</f>
        <v/>
      </c>
      <c r="DI118" s="33" t="str">
        <f ca="true">+IF(OFFSET('Sanitation Data'!$G$33,0,10*ROW('Sanitation Data'!G112))="","",OFFSET('Sanitation Data'!$G$33,0,10*ROW('Sanitation Data'!G112)))</f>
        <v/>
      </c>
      <c r="DJ118" s="33" t="str">
        <f ca="true">+IF(OFFSET('Sanitation Data'!$H$29,0,10*ROW('Sanitation Data'!H112))="","",OFFSET('Sanitation Data'!$H$29,0,10*ROW('Sanitation Data'!H112)))</f>
        <v/>
      </c>
      <c r="DK118" s="33" t="str">
        <f ca="true">+IF(OFFSET('Sanitation Data'!$H$30,0,10*ROW('Sanitation Data'!H112))="","",OFFSET('Sanitation Data'!$H$30,0,10*ROW('Sanitation Data'!H112)))</f>
        <v/>
      </c>
      <c r="DL118" s="33" t="str">
        <f ca="true">+IF(OFFSET('Sanitation Data'!$H$31,0,10*ROW('Sanitation Data'!H112))="","",OFFSET('Sanitation Data'!$H$31,0,10*ROW('Sanitation Data'!H112)))</f>
        <v/>
      </c>
      <c r="DM118" s="33" t="str">
        <f ca="true">+IF(OFFSET('Sanitation Data'!$H$32,0,10*ROW('Sanitation Data'!H112))="","",OFFSET('Sanitation Data'!$H$32,0,10*ROW('Sanitation Data'!H112)))</f>
        <v/>
      </c>
      <c r="DN118" s="33" t="str">
        <f ca="true">+IF(OFFSET('Sanitation Data'!$H$33,0,10*ROW('Sanitation Data'!H112))="","",OFFSET('Sanitation Data'!$H$33,0,10*ROW('Sanitation Data'!H112)))</f>
        <v/>
      </c>
      <c r="DO118" s="33" t="str">
        <f ca="true">+IF(OFFSET('Hygiene Data'!$C$12,0,10*ROW('Hygiene Data'!C112))="","",OFFSET('Hygiene Data'!$C$12,0,10*ROW('Hygiene Data'!C112)))</f>
        <v/>
      </c>
      <c r="DP118" s="33" t="str">
        <f ca="true">+IF(OFFSET('Hygiene Data'!$C$13,0,10*ROW('Hygiene Data'!C112))="","",OFFSET('Hygiene Data'!$C$13,0,10*ROW('Hygiene Data'!C112)))</f>
        <v/>
      </c>
      <c r="DQ118" s="33" t="str">
        <f ca="true">+IF(OFFSET('Hygiene Data'!$C$14,0,10*ROW('Hygiene Data'!C112))="","",OFFSET('Hygiene Data'!$C$14,0,10*ROW('Hygiene Data'!C112)))</f>
        <v/>
      </c>
      <c r="DR118" s="33" t="str">
        <f ca="true">+IF(OFFSET('Hygiene Data'!$D$12,0,10*ROW('Hygiene Data'!D112))="","",OFFSET('Hygiene Data'!$D$12,0,10*ROW('Hygiene Data'!D112)))</f>
        <v/>
      </c>
      <c r="DS118" s="33" t="str">
        <f ca="true">+IF(OFFSET('Hygiene Data'!$D$13,0,10*ROW('Hygiene Data'!D112))="","",OFFSET('Hygiene Data'!$D$13,0,10*ROW('Hygiene Data'!D112)))</f>
        <v/>
      </c>
      <c r="DT118" s="33" t="str">
        <f ca="true">+IF(OFFSET('Hygiene Data'!$D$14,0,10*ROW('Hygiene Data'!D112))="","",OFFSET('Hygiene Data'!$D$14,0,10*ROW('Hygiene Data'!D112)))</f>
        <v/>
      </c>
      <c r="DU118" s="33" t="str">
        <f ca="true">+IF(OFFSET('Hygiene Data'!$E$12,0,10*ROW('Hygiene Data'!E112))="","",OFFSET('Hygiene Data'!$E$12,0,10*ROW('Hygiene Data'!E112)))</f>
        <v/>
      </c>
      <c r="DV118" s="33" t="str">
        <f ca="true">+IF(OFFSET('Hygiene Data'!$E$13,0,10*ROW('Hygiene Data'!E112))="","",OFFSET('Hygiene Data'!$E$13,0,10*ROW('Hygiene Data'!E112)))</f>
        <v/>
      </c>
      <c r="DW118" s="33" t="str">
        <f ca="true">+IF(OFFSET('Hygiene Data'!$E$14,0,10*ROW('Hygiene Data'!E112))="","",OFFSET('Hygiene Data'!$E$14,0,10*ROW('Hygiene Data'!E112)))</f>
        <v/>
      </c>
      <c r="DX118" s="33" t="str">
        <f ca="true">+IF(OFFSET('Hygiene Data'!$F$12,0,10*ROW('Hygiene Data'!F112))="","",OFFSET('Hygiene Data'!$F$12,0,10*ROW('Hygiene Data'!F112)))</f>
        <v/>
      </c>
      <c r="DY118" s="33" t="str">
        <f ca="true">+IF(OFFSET('Hygiene Data'!$F$13,0,10*ROW('Hygiene Data'!F112))="","",OFFSET('Hygiene Data'!$F$13,0,10*ROW('Hygiene Data'!F112)))</f>
        <v/>
      </c>
      <c r="DZ118" s="33" t="str">
        <f ca="true">+IF(OFFSET('Hygiene Data'!$F$14,0,10*ROW('Hygiene Data'!F112))="","",OFFSET('Hygiene Data'!$F$14,0,10*ROW('Hygiene Data'!F112)))</f>
        <v/>
      </c>
      <c r="EA118" s="33" t="str">
        <f ca="true">+IF(OFFSET('Hygiene Data'!$G$12,0,10*ROW('Hygiene Data'!G112))="","",OFFSET('Hygiene Data'!$G$12,0,10*ROW('Hygiene Data'!G112)))</f>
        <v/>
      </c>
      <c r="EB118" s="33" t="str">
        <f ca="true">+IF(OFFSET('Hygiene Data'!$G$13,0,10*ROW('Hygiene Data'!G112))="","",OFFSET('Hygiene Data'!$G$13,0,10*ROW('Hygiene Data'!G112)))</f>
        <v/>
      </c>
      <c r="EC118" s="33" t="str">
        <f ca="true">+IF(OFFSET('Hygiene Data'!$G$14,0,10*ROW('Hygiene Data'!G112))="","",OFFSET('Hygiene Data'!$G$14,0,10*ROW('Hygiene Data'!G112)))</f>
        <v/>
      </c>
      <c r="ED118" s="33" t="str">
        <f ca="true">+IF(OFFSET('Hygiene Data'!$H$12,0,10*ROW('Hygiene Data'!H112))="","",OFFSET('Hygiene Data'!$H$12,0,10*ROW('Hygiene Data'!H112)))</f>
        <v/>
      </c>
      <c r="EE118" s="33" t="str">
        <f ca="true">+IF(OFFSET('Hygiene Data'!$H$13,0,10*ROW('Hygiene Data'!H112))="","",OFFSET('Hygiene Data'!$H$13,0,10*ROW('Hygiene Data'!H112)))</f>
        <v/>
      </c>
      <c r="EF118" s="33" t="str">
        <f ca="true">+IF(OFFSET('Hygiene Data'!$H$14,0,10*ROW('Hygiene Data'!H112))="","",OFFSET('Hygiene Data'!$H$14,0,10*ROW('Hygiene Data'!H112)))</f>
        <v/>
      </c>
    </row>
    <row r="119" x14ac:dyDescent="0.2">
      <c r="A119" s="56" t="str">
        <f ca="true">+IF(OFFSET('Water Data'!$B$1,0,10*ROW('Water Data'!B116))="","",OFFSET('Water Data'!$B$1,0,10*ROW('Water Data'!B116)))</f>
        <v/>
      </c>
      <c r="B119" s="56" t="str">
        <f ca="true">+IF(OFFSET('Water Data'!$A$3,0,10*ROW('Water Data'!A116))="","",OFFSET('Water Data'!$A$3,0,10*ROW('Water Data'!A116)))</f>
        <v/>
      </c>
      <c r="C119" s="56" t="str">
        <f ca="true">+IF(OFFSET('Water Data'!$C$3,0,10*ROW('Water Data'!C116))="","",OFFSET('Water Data'!$C$3,0,10*ROW('Water Data'!C116)))</f>
        <v/>
      </c>
      <c r="D119" s="244"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4"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4"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4"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4"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4"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4"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4"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4"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4"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4"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4"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4"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4"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4"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4"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4"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4"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5"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5"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5"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5"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5"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5"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5"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5"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5"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5"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5"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5"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5"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5"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5"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5"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5"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5"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5"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5"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5"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5"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5"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5"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5"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5"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5"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5"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5"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5"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6"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6"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6"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6"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6"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6"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6"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6"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6"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6"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6"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6"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6"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6"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6"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6"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6"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6"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3" t="str">
        <f ca="true">+IF(OFFSET('Water Data'!$C$28,0,10*ROW('Water Data'!C113))="","",OFFSET('Water Data'!$C$28,0,10*ROW('Water Data'!C113)))</f>
        <v/>
      </c>
      <c r="BT119" s="33" t="str">
        <f ca="true">+IF(OFFSET('Water Data'!$C$29,0,10*ROW('Water Data'!C113))="","",OFFSET('Water Data'!$C$29,0,10*ROW('Water Data'!C113)))</f>
        <v/>
      </c>
      <c r="BU119" s="33" t="str">
        <f ca="true">+IF(OFFSET('Water Data'!$C$30,0,10*ROW('Water Data'!C113))="","",OFFSET('Water Data'!$C$30,0,10*ROW('Water Data'!C113)))</f>
        <v/>
      </c>
      <c r="BV119" s="33" t="str">
        <f ca="true">+IF(OFFSET('Water Data'!$D$28,0,10*ROW('Water Data'!D113))="","",OFFSET('Water Data'!$D$28,0,10*ROW('Water Data'!D113)))</f>
        <v/>
      </c>
      <c r="BW119" s="33" t="str">
        <f ca="true">+IF(OFFSET('Water Data'!$D$29,0,10*ROW('Water Data'!D113))="","",OFFSET('Water Data'!$D$29,0,10*ROW('Water Data'!D113)))</f>
        <v/>
      </c>
      <c r="BX119" s="33" t="str">
        <f ca="true">+IF(OFFSET('Water Data'!$D$30,0,10*ROW('Water Data'!D113))="","",OFFSET('Water Data'!$D$30,0,10*ROW('Water Data'!D113)))</f>
        <v/>
      </c>
      <c r="BY119" s="33" t="str">
        <f ca="true">+IF(OFFSET('Water Data'!$E$28,0,10*ROW('Water Data'!E113))="","",OFFSET('Water Data'!$E$28,0,10*ROW('Water Data'!E113)))</f>
        <v/>
      </c>
      <c r="BZ119" s="33" t="str">
        <f ca="true">+IF(OFFSET('Water Data'!$E$29,0,10*ROW('Water Data'!E113))="","",OFFSET('Water Data'!$E$29,0,10*ROW('Water Data'!E113)))</f>
        <v/>
      </c>
      <c r="CA119" s="33" t="str">
        <f ca="true">+IF(OFFSET('Water Data'!$E$30,0,10*ROW('Water Data'!E113))="","",OFFSET('Water Data'!$E$30,0,10*ROW('Water Data'!E113)))</f>
        <v/>
      </c>
      <c r="CB119" s="33" t="str">
        <f ca="true">+IF(OFFSET('Water Data'!$F$28,0,10*ROW('Water Data'!F113))="","",OFFSET('Water Data'!$F$28,0,10*ROW('Water Data'!F113)))</f>
        <v/>
      </c>
      <c r="CC119" s="33" t="str">
        <f ca="true">+IF(OFFSET('Water Data'!$F$29,0,10*ROW('Water Data'!F113))="","",OFFSET('Water Data'!$F$29,0,10*ROW('Water Data'!F113)))</f>
        <v/>
      </c>
      <c r="CD119" s="33" t="str">
        <f ca="true">+IF(OFFSET('Water Data'!$F$30,0,10*ROW('Water Data'!F113))="","",OFFSET('Water Data'!$F$30,0,10*ROW('Water Data'!F113)))</f>
        <v/>
      </c>
      <c r="CE119" s="33" t="str">
        <f ca="true">+IF(OFFSET('Water Data'!$G$28,0,10*ROW('Water Data'!G113))="","",OFFSET('Water Data'!$G$28,0,10*ROW('Water Data'!G113)))</f>
        <v/>
      </c>
      <c r="CF119" s="33" t="str">
        <f ca="true">+IF(OFFSET('Water Data'!$G$29,0,10*ROW('Water Data'!G113))="","",OFFSET('Water Data'!$G$29,0,10*ROW('Water Data'!G113)))</f>
        <v/>
      </c>
      <c r="CG119" s="33" t="str">
        <f ca="true">+IF(OFFSET('Water Data'!$G$30,0,10*ROW('Water Data'!G113))="","",OFFSET('Water Data'!$G$30,0,10*ROW('Water Data'!G113)))</f>
        <v/>
      </c>
      <c r="CH119" s="33" t="str">
        <f ca="true">+IF(OFFSET('Water Data'!$H$28,0,10*ROW('Water Data'!H113))="","",OFFSET('Water Data'!$H$28,0,10*ROW('Water Data'!H113)))</f>
        <v/>
      </c>
      <c r="CI119" s="33" t="str">
        <f ca="true">+IF(OFFSET('Water Data'!$H$29,0,10*ROW('Water Data'!H113))="","",OFFSET('Water Data'!$H$29,0,10*ROW('Water Data'!H113)))</f>
        <v/>
      </c>
      <c r="CJ119" s="33" t="str">
        <f ca="true">+IF(OFFSET('Water Data'!$H$30,0,10*ROW('Water Data'!H113))="","",OFFSET('Water Data'!$H$30,0,10*ROW('Water Data'!H113)))</f>
        <v/>
      </c>
      <c r="CK119" s="33" t="str">
        <f ca="true">+IF(OFFSET('Sanitation Data'!$C$29,0,10*ROW('Sanitation Data'!C113))="","",OFFSET('Sanitation Data'!$C$29,0,10*ROW('Sanitation Data'!C113)))</f>
        <v/>
      </c>
      <c r="CL119" s="33" t="str">
        <f ca="true">+IF(OFFSET('Sanitation Data'!$C$30,0,10*ROW('Sanitation Data'!C113))="","",OFFSET('Sanitation Data'!$C$30,0,10*ROW('Sanitation Data'!C113)))</f>
        <v/>
      </c>
      <c r="CM119" s="33" t="str">
        <f ca="true">+IF(OFFSET('Sanitation Data'!$C$31,0,10*ROW('Sanitation Data'!C113))="","",OFFSET('Sanitation Data'!$C$31,0,10*ROW('Sanitation Data'!C113)))</f>
        <v/>
      </c>
      <c r="CN119" s="33" t="str">
        <f ca="true">+IF(OFFSET('Sanitation Data'!$C$32,0,10*ROW('Sanitation Data'!C113))="","",OFFSET('Sanitation Data'!$C$32,0,10*ROW('Sanitation Data'!C113)))</f>
        <v/>
      </c>
      <c r="CO119" s="33" t="str">
        <f ca="true">+IF(OFFSET('Sanitation Data'!$C$33,0,10*ROW('Sanitation Data'!C113))="","",OFFSET('Sanitation Data'!$C$33,0,10*ROW('Sanitation Data'!C113)))</f>
        <v/>
      </c>
      <c r="CP119" s="33" t="str">
        <f ca="true">+IF(OFFSET('Sanitation Data'!$D$29,0,10*ROW('Sanitation Data'!D113))="","",OFFSET('Sanitation Data'!$D$29,0,10*ROW('Sanitation Data'!D113)))</f>
        <v/>
      </c>
      <c r="CQ119" s="33" t="str">
        <f ca="true">+IF(OFFSET('Sanitation Data'!$D$30,0,10*ROW('Sanitation Data'!D113))="","",OFFSET('Sanitation Data'!$D$30,0,10*ROW('Sanitation Data'!D113)))</f>
        <v/>
      </c>
      <c r="CR119" s="33" t="str">
        <f ca="true">+IF(OFFSET('Sanitation Data'!$D$31,0,10*ROW('Sanitation Data'!D113))="","",OFFSET('Sanitation Data'!$D$31,0,10*ROW('Sanitation Data'!D113)))</f>
        <v/>
      </c>
      <c r="CS119" s="33" t="str">
        <f ca="true">+IF(OFFSET('Sanitation Data'!$D$32,0,10*ROW('Sanitation Data'!D113))="","",OFFSET('Sanitation Data'!$D$32,0,10*ROW('Sanitation Data'!D113)))</f>
        <v/>
      </c>
      <c r="CT119" s="33" t="str">
        <f ca="true">+IF(OFFSET('Sanitation Data'!$D$33,0,10*ROW('Sanitation Data'!D113))="","",OFFSET('Sanitation Data'!$D$33,0,10*ROW('Sanitation Data'!D113)))</f>
        <v/>
      </c>
      <c r="CU119" s="33" t="str">
        <f ca="true">+IF(OFFSET('Sanitation Data'!$E$29,0,10*ROW('Sanitation Data'!E113))="","",OFFSET('Sanitation Data'!$E$29,0,10*ROW('Sanitation Data'!E113)))</f>
        <v/>
      </c>
      <c r="CV119" s="33" t="str">
        <f ca="true">+IF(OFFSET('Sanitation Data'!$E$30,0,10*ROW('Sanitation Data'!E113))="","",OFFSET('Sanitation Data'!$E$30,0,10*ROW('Sanitation Data'!E113)))</f>
        <v/>
      </c>
      <c r="CW119" s="33" t="str">
        <f ca="true">+IF(OFFSET('Sanitation Data'!$E$31,0,10*ROW('Sanitation Data'!E113))="","",OFFSET('Sanitation Data'!$E$31,0,10*ROW('Sanitation Data'!E113)))</f>
        <v/>
      </c>
      <c r="CX119" s="33" t="str">
        <f ca="true">+IF(OFFSET('Sanitation Data'!$E$32,0,10*ROW('Sanitation Data'!E113))="","",OFFSET('Sanitation Data'!$E$32,0,10*ROW('Sanitation Data'!E113)))</f>
        <v/>
      </c>
      <c r="CY119" s="33" t="str">
        <f ca="true">+IF(OFFSET('Sanitation Data'!$E$33,0,10*ROW('Sanitation Data'!E113))="","",OFFSET('Sanitation Data'!$E$33,0,10*ROW('Sanitation Data'!E113)))</f>
        <v/>
      </c>
      <c r="CZ119" s="33" t="str">
        <f ca="true">+IF(OFFSET('Sanitation Data'!$F$29,0,10*ROW('Sanitation Data'!F113))="","",OFFSET('Sanitation Data'!$F$29,0,10*ROW('Sanitation Data'!F113)))</f>
        <v/>
      </c>
      <c r="DA119" s="33" t="str">
        <f ca="true">+IF(OFFSET('Sanitation Data'!$F$30,0,10*ROW('Sanitation Data'!F113))="","",OFFSET('Sanitation Data'!$F$30,0,10*ROW('Sanitation Data'!F113)))</f>
        <v/>
      </c>
      <c r="DB119" s="33" t="str">
        <f ca="true">+IF(OFFSET('Sanitation Data'!$F$31,0,10*ROW('Sanitation Data'!F113))="","",OFFSET('Sanitation Data'!$F$31,0,10*ROW('Sanitation Data'!F113)))</f>
        <v/>
      </c>
      <c r="DC119" s="33" t="str">
        <f ca="true">+IF(OFFSET('Sanitation Data'!$F$32,0,10*ROW('Sanitation Data'!F113))="","",OFFSET('Sanitation Data'!$F$32,0,10*ROW('Sanitation Data'!F113)))</f>
        <v/>
      </c>
      <c r="DD119" s="33" t="str">
        <f ca="true">+IF(OFFSET('Sanitation Data'!$F$33,0,10*ROW('Sanitation Data'!F113))="","",OFFSET('Sanitation Data'!$F$33,0,10*ROW('Sanitation Data'!F113)))</f>
        <v/>
      </c>
      <c r="DE119" s="33" t="str">
        <f ca="true">+IF(OFFSET('Sanitation Data'!$G$29,0,10*ROW('Sanitation Data'!G113))="","",OFFSET('Sanitation Data'!$G$29,0,10*ROW('Sanitation Data'!G113)))</f>
        <v/>
      </c>
      <c r="DF119" s="33" t="str">
        <f ca="true">+IF(OFFSET('Sanitation Data'!$G$30,0,10*ROW('Sanitation Data'!G113))="","",OFFSET('Sanitation Data'!$G$30,0,10*ROW('Sanitation Data'!G113)))</f>
        <v/>
      </c>
      <c r="DG119" s="33" t="str">
        <f ca="true">+IF(OFFSET('Sanitation Data'!$G$31,0,10*ROW('Sanitation Data'!G113))="","",OFFSET('Sanitation Data'!$G$31,0,10*ROW('Sanitation Data'!G113)))</f>
        <v/>
      </c>
      <c r="DH119" s="33" t="str">
        <f ca="true">+IF(OFFSET('Sanitation Data'!$G$32,0,10*ROW('Sanitation Data'!G113))="","",OFFSET('Sanitation Data'!$G$32,0,10*ROW('Sanitation Data'!G113)))</f>
        <v/>
      </c>
      <c r="DI119" s="33" t="str">
        <f ca="true">+IF(OFFSET('Sanitation Data'!$G$33,0,10*ROW('Sanitation Data'!G113))="","",OFFSET('Sanitation Data'!$G$33,0,10*ROW('Sanitation Data'!G113)))</f>
        <v/>
      </c>
      <c r="DJ119" s="33" t="str">
        <f ca="true">+IF(OFFSET('Sanitation Data'!$H$29,0,10*ROW('Sanitation Data'!H113))="","",OFFSET('Sanitation Data'!$H$29,0,10*ROW('Sanitation Data'!H113)))</f>
        <v/>
      </c>
      <c r="DK119" s="33" t="str">
        <f ca="true">+IF(OFFSET('Sanitation Data'!$H$30,0,10*ROW('Sanitation Data'!H113))="","",OFFSET('Sanitation Data'!$H$30,0,10*ROW('Sanitation Data'!H113)))</f>
        <v/>
      </c>
      <c r="DL119" s="33" t="str">
        <f ca="true">+IF(OFFSET('Sanitation Data'!$H$31,0,10*ROW('Sanitation Data'!H113))="","",OFFSET('Sanitation Data'!$H$31,0,10*ROW('Sanitation Data'!H113)))</f>
        <v/>
      </c>
      <c r="DM119" s="33" t="str">
        <f ca="true">+IF(OFFSET('Sanitation Data'!$H$32,0,10*ROW('Sanitation Data'!H113))="","",OFFSET('Sanitation Data'!$H$32,0,10*ROW('Sanitation Data'!H113)))</f>
        <v/>
      </c>
      <c r="DN119" s="33" t="str">
        <f ca="true">+IF(OFFSET('Sanitation Data'!$H$33,0,10*ROW('Sanitation Data'!H113))="","",OFFSET('Sanitation Data'!$H$33,0,10*ROW('Sanitation Data'!H113)))</f>
        <v/>
      </c>
      <c r="DO119" s="33" t="str">
        <f ca="true">+IF(OFFSET('Hygiene Data'!$C$12,0,10*ROW('Hygiene Data'!C113))="","",OFFSET('Hygiene Data'!$C$12,0,10*ROW('Hygiene Data'!C113)))</f>
        <v/>
      </c>
      <c r="DP119" s="33" t="str">
        <f ca="true">+IF(OFFSET('Hygiene Data'!$C$13,0,10*ROW('Hygiene Data'!C113))="","",OFFSET('Hygiene Data'!$C$13,0,10*ROW('Hygiene Data'!C113)))</f>
        <v/>
      </c>
      <c r="DQ119" s="33" t="str">
        <f ca="true">+IF(OFFSET('Hygiene Data'!$C$14,0,10*ROW('Hygiene Data'!C113))="","",OFFSET('Hygiene Data'!$C$14,0,10*ROW('Hygiene Data'!C113)))</f>
        <v/>
      </c>
      <c r="DR119" s="33" t="str">
        <f ca="true">+IF(OFFSET('Hygiene Data'!$D$12,0,10*ROW('Hygiene Data'!D113))="","",OFFSET('Hygiene Data'!$D$12,0,10*ROW('Hygiene Data'!D113)))</f>
        <v/>
      </c>
      <c r="DS119" s="33" t="str">
        <f ca="true">+IF(OFFSET('Hygiene Data'!$D$13,0,10*ROW('Hygiene Data'!D113))="","",OFFSET('Hygiene Data'!$D$13,0,10*ROW('Hygiene Data'!D113)))</f>
        <v/>
      </c>
      <c r="DT119" s="33" t="str">
        <f ca="true">+IF(OFFSET('Hygiene Data'!$D$14,0,10*ROW('Hygiene Data'!D113))="","",OFFSET('Hygiene Data'!$D$14,0,10*ROW('Hygiene Data'!D113)))</f>
        <v/>
      </c>
      <c r="DU119" s="33" t="str">
        <f ca="true">+IF(OFFSET('Hygiene Data'!$E$12,0,10*ROW('Hygiene Data'!E113))="","",OFFSET('Hygiene Data'!$E$12,0,10*ROW('Hygiene Data'!E113)))</f>
        <v/>
      </c>
      <c r="DV119" s="33" t="str">
        <f ca="true">+IF(OFFSET('Hygiene Data'!$E$13,0,10*ROW('Hygiene Data'!E113))="","",OFFSET('Hygiene Data'!$E$13,0,10*ROW('Hygiene Data'!E113)))</f>
        <v/>
      </c>
      <c r="DW119" s="33" t="str">
        <f ca="true">+IF(OFFSET('Hygiene Data'!$E$14,0,10*ROW('Hygiene Data'!E113))="","",OFFSET('Hygiene Data'!$E$14,0,10*ROW('Hygiene Data'!E113)))</f>
        <v/>
      </c>
      <c r="DX119" s="33" t="str">
        <f ca="true">+IF(OFFSET('Hygiene Data'!$F$12,0,10*ROW('Hygiene Data'!F113))="","",OFFSET('Hygiene Data'!$F$12,0,10*ROW('Hygiene Data'!F113)))</f>
        <v/>
      </c>
      <c r="DY119" s="33" t="str">
        <f ca="true">+IF(OFFSET('Hygiene Data'!$F$13,0,10*ROW('Hygiene Data'!F113))="","",OFFSET('Hygiene Data'!$F$13,0,10*ROW('Hygiene Data'!F113)))</f>
        <v/>
      </c>
      <c r="DZ119" s="33" t="str">
        <f ca="true">+IF(OFFSET('Hygiene Data'!$F$14,0,10*ROW('Hygiene Data'!F113))="","",OFFSET('Hygiene Data'!$F$14,0,10*ROW('Hygiene Data'!F113)))</f>
        <v/>
      </c>
      <c r="EA119" s="33" t="str">
        <f ca="true">+IF(OFFSET('Hygiene Data'!$G$12,0,10*ROW('Hygiene Data'!G113))="","",OFFSET('Hygiene Data'!$G$12,0,10*ROW('Hygiene Data'!G113)))</f>
        <v/>
      </c>
      <c r="EB119" s="33" t="str">
        <f ca="true">+IF(OFFSET('Hygiene Data'!$G$13,0,10*ROW('Hygiene Data'!G113))="","",OFFSET('Hygiene Data'!$G$13,0,10*ROW('Hygiene Data'!G113)))</f>
        <v/>
      </c>
      <c r="EC119" s="33" t="str">
        <f ca="true">+IF(OFFSET('Hygiene Data'!$G$14,0,10*ROW('Hygiene Data'!G113))="","",OFFSET('Hygiene Data'!$G$14,0,10*ROW('Hygiene Data'!G113)))</f>
        <v/>
      </c>
      <c r="ED119" s="33" t="str">
        <f ca="true">+IF(OFFSET('Hygiene Data'!$H$12,0,10*ROW('Hygiene Data'!H113))="","",OFFSET('Hygiene Data'!$H$12,0,10*ROW('Hygiene Data'!H113)))</f>
        <v/>
      </c>
      <c r="EE119" s="33" t="str">
        <f ca="true">+IF(OFFSET('Hygiene Data'!$H$13,0,10*ROW('Hygiene Data'!H113))="","",OFFSET('Hygiene Data'!$H$13,0,10*ROW('Hygiene Data'!H113)))</f>
        <v/>
      </c>
      <c r="EF119" s="33" t="str">
        <f ca="true">+IF(OFFSET('Hygiene Data'!$H$14,0,10*ROW('Hygiene Data'!H113))="","",OFFSET('Hygiene Data'!$H$14,0,10*ROW('Hygiene Data'!H113)))</f>
        <v/>
      </c>
    </row>
    <row r="120" x14ac:dyDescent="0.2">
      <c r="A120" s="56" t="str">
        <f ca="true">+IF(OFFSET('Water Data'!$B$1,0,10*ROW('Water Data'!B117))="","",OFFSET('Water Data'!$B$1,0,10*ROW('Water Data'!B117)))</f>
        <v/>
      </c>
      <c r="B120" s="56" t="str">
        <f ca="true">+IF(OFFSET('Water Data'!$A$3,0,10*ROW('Water Data'!A117))="","",OFFSET('Water Data'!$A$3,0,10*ROW('Water Data'!A117)))</f>
        <v/>
      </c>
      <c r="C120" s="56" t="str">
        <f ca="true">+IF(OFFSET('Water Data'!$C$3,0,10*ROW('Water Data'!C117))="","",OFFSET('Water Data'!$C$3,0,10*ROW('Water Data'!C117)))</f>
        <v/>
      </c>
      <c r="D120" s="244"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4"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4"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4"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4"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4"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4"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4"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4"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4"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4"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4"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4"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4"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4"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4"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4"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4"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5"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5"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5"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5"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5"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5"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5"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5"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5"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5"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5"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5"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5"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5"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5"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5"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5"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5"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5"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5"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5"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5"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5"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5"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5"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5"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5"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5"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5"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5"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6"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6"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6"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6"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6"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6"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6"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6"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6"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6"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6"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6"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6"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6"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6"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6"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6"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6"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3" t="str">
        <f ca="true">+IF(OFFSET('Water Data'!$C$28,0,10*ROW('Water Data'!C114))="","",OFFSET('Water Data'!$C$28,0,10*ROW('Water Data'!C114)))</f>
        <v/>
      </c>
      <c r="BT120" s="33" t="str">
        <f ca="true">+IF(OFFSET('Water Data'!$C$29,0,10*ROW('Water Data'!C114))="","",OFFSET('Water Data'!$C$29,0,10*ROW('Water Data'!C114)))</f>
        <v/>
      </c>
      <c r="BU120" s="33" t="str">
        <f ca="true">+IF(OFFSET('Water Data'!$C$30,0,10*ROW('Water Data'!C114))="","",OFFSET('Water Data'!$C$30,0,10*ROW('Water Data'!C114)))</f>
        <v/>
      </c>
      <c r="BV120" s="33" t="str">
        <f ca="true">+IF(OFFSET('Water Data'!$D$28,0,10*ROW('Water Data'!D114))="","",OFFSET('Water Data'!$D$28,0,10*ROW('Water Data'!D114)))</f>
        <v/>
      </c>
      <c r="BW120" s="33" t="str">
        <f ca="true">+IF(OFFSET('Water Data'!$D$29,0,10*ROW('Water Data'!D114))="","",OFFSET('Water Data'!$D$29,0,10*ROW('Water Data'!D114)))</f>
        <v/>
      </c>
      <c r="BX120" s="33" t="str">
        <f ca="true">+IF(OFFSET('Water Data'!$D$30,0,10*ROW('Water Data'!D114))="","",OFFSET('Water Data'!$D$30,0,10*ROW('Water Data'!D114)))</f>
        <v/>
      </c>
      <c r="BY120" s="33" t="str">
        <f ca="true">+IF(OFFSET('Water Data'!$E$28,0,10*ROW('Water Data'!E114))="","",OFFSET('Water Data'!$E$28,0,10*ROW('Water Data'!E114)))</f>
        <v/>
      </c>
      <c r="BZ120" s="33" t="str">
        <f ca="true">+IF(OFFSET('Water Data'!$E$29,0,10*ROW('Water Data'!E114))="","",OFFSET('Water Data'!$E$29,0,10*ROW('Water Data'!E114)))</f>
        <v/>
      </c>
      <c r="CA120" s="33" t="str">
        <f ca="true">+IF(OFFSET('Water Data'!$E$30,0,10*ROW('Water Data'!E114))="","",OFFSET('Water Data'!$E$30,0,10*ROW('Water Data'!E114)))</f>
        <v/>
      </c>
      <c r="CB120" s="33" t="str">
        <f ca="true">+IF(OFFSET('Water Data'!$F$28,0,10*ROW('Water Data'!F114))="","",OFFSET('Water Data'!$F$28,0,10*ROW('Water Data'!F114)))</f>
        <v/>
      </c>
      <c r="CC120" s="33" t="str">
        <f ca="true">+IF(OFFSET('Water Data'!$F$29,0,10*ROW('Water Data'!F114))="","",OFFSET('Water Data'!$F$29,0,10*ROW('Water Data'!F114)))</f>
        <v/>
      </c>
      <c r="CD120" s="33" t="str">
        <f ca="true">+IF(OFFSET('Water Data'!$F$30,0,10*ROW('Water Data'!F114))="","",OFFSET('Water Data'!$F$30,0,10*ROW('Water Data'!F114)))</f>
        <v/>
      </c>
      <c r="CE120" s="33" t="str">
        <f ca="true">+IF(OFFSET('Water Data'!$G$28,0,10*ROW('Water Data'!G114))="","",OFFSET('Water Data'!$G$28,0,10*ROW('Water Data'!G114)))</f>
        <v/>
      </c>
      <c r="CF120" s="33" t="str">
        <f ca="true">+IF(OFFSET('Water Data'!$G$29,0,10*ROW('Water Data'!G114))="","",OFFSET('Water Data'!$G$29,0,10*ROW('Water Data'!G114)))</f>
        <v/>
      </c>
      <c r="CG120" s="33" t="str">
        <f ca="true">+IF(OFFSET('Water Data'!$G$30,0,10*ROW('Water Data'!G114))="","",OFFSET('Water Data'!$G$30,0,10*ROW('Water Data'!G114)))</f>
        <v/>
      </c>
      <c r="CH120" s="33" t="str">
        <f ca="true">+IF(OFFSET('Water Data'!$H$28,0,10*ROW('Water Data'!H114))="","",OFFSET('Water Data'!$H$28,0,10*ROW('Water Data'!H114)))</f>
        <v/>
      </c>
      <c r="CI120" s="33" t="str">
        <f ca="true">+IF(OFFSET('Water Data'!$H$29,0,10*ROW('Water Data'!H114))="","",OFFSET('Water Data'!$H$29,0,10*ROW('Water Data'!H114)))</f>
        <v/>
      </c>
      <c r="CJ120" s="33" t="str">
        <f ca="true">+IF(OFFSET('Water Data'!$H$30,0,10*ROW('Water Data'!H114))="","",OFFSET('Water Data'!$H$30,0,10*ROW('Water Data'!H114)))</f>
        <v/>
      </c>
      <c r="CK120" s="33" t="str">
        <f ca="true">+IF(OFFSET('Sanitation Data'!$C$29,0,10*ROW('Sanitation Data'!C114))="","",OFFSET('Sanitation Data'!$C$29,0,10*ROW('Sanitation Data'!C114)))</f>
        <v/>
      </c>
      <c r="CL120" s="33" t="str">
        <f ca="true">+IF(OFFSET('Sanitation Data'!$C$30,0,10*ROW('Sanitation Data'!C114))="","",OFFSET('Sanitation Data'!$C$30,0,10*ROW('Sanitation Data'!C114)))</f>
        <v/>
      </c>
      <c r="CM120" s="33" t="str">
        <f ca="true">+IF(OFFSET('Sanitation Data'!$C$31,0,10*ROW('Sanitation Data'!C114))="","",OFFSET('Sanitation Data'!$C$31,0,10*ROW('Sanitation Data'!C114)))</f>
        <v/>
      </c>
      <c r="CN120" s="33" t="str">
        <f ca="true">+IF(OFFSET('Sanitation Data'!$C$32,0,10*ROW('Sanitation Data'!C114))="","",OFFSET('Sanitation Data'!$C$32,0,10*ROW('Sanitation Data'!C114)))</f>
        <v/>
      </c>
      <c r="CO120" s="33" t="str">
        <f ca="true">+IF(OFFSET('Sanitation Data'!$C$33,0,10*ROW('Sanitation Data'!C114))="","",OFFSET('Sanitation Data'!$C$33,0,10*ROW('Sanitation Data'!C114)))</f>
        <v/>
      </c>
      <c r="CP120" s="33" t="str">
        <f ca="true">+IF(OFFSET('Sanitation Data'!$D$29,0,10*ROW('Sanitation Data'!D114))="","",OFFSET('Sanitation Data'!$D$29,0,10*ROW('Sanitation Data'!D114)))</f>
        <v/>
      </c>
      <c r="CQ120" s="33" t="str">
        <f ca="true">+IF(OFFSET('Sanitation Data'!$D$30,0,10*ROW('Sanitation Data'!D114))="","",OFFSET('Sanitation Data'!$D$30,0,10*ROW('Sanitation Data'!D114)))</f>
        <v/>
      </c>
      <c r="CR120" s="33" t="str">
        <f ca="true">+IF(OFFSET('Sanitation Data'!$D$31,0,10*ROW('Sanitation Data'!D114))="","",OFFSET('Sanitation Data'!$D$31,0,10*ROW('Sanitation Data'!D114)))</f>
        <v/>
      </c>
      <c r="CS120" s="33" t="str">
        <f ca="true">+IF(OFFSET('Sanitation Data'!$D$32,0,10*ROW('Sanitation Data'!D114))="","",OFFSET('Sanitation Data'!$D$32,0,10*ROW('Sanitation Data'!D114)))</f>
        <v/>
      </c>
      <c r="CT120" s="33" t="str">
        <f ca="true">+IF(OFFSET('Sanitation Data'!$D$33,0,10*ROW('Sanitation Data'!D114))="","",OFFSET('Sanitation Data'!$D$33,0,10*ROW('Sanitation Data'!D114)))</f>
        <v/>
      </c>
      <c r="CU120" s="33" t="str">
        <f ca="true">+IF(OFFSET('Sanitation Data'!$E$29,0,10*ROW('Sanitation Data'!E114))="","",OFFSET('Sanitation Data'!$E$29,0,10*ROW('Sanitation Data'!E114)))</f>
        <v/>
      </c>
      <c r="CV120" s="33" t="str">
        <f ca="true">+IF(OFFSET('Sanitation Data'!$E$30,0,10*ROW('Sanitation Data'!E114))="","",OFFSET('Sanitation Data'!$E$30,0,10*ROW('Sanitation Data'!E114)))</f>
        <v/>
      </c>
      <c r="CW120" s="33" t="str">
        <f ca="true">+IF(OFFSET('Sanitation Data'!$E$31,0,10*ROW('Sanitation Data'!E114))="","",OFFSET('Sanitation Data'!$E$31,0,10*ROW('Sanitation Data'!E114)))</f>
        <v/>
      </c>
      <c r="CX120" s="33" t="str">
        <f ca="true">+IF(OFFSET('Sanitation Data'!$E$32,0,10*ROW('Sanitation Data'!E114))="","",OFFSET('Sanitation Data'!$E$32,0,10*ROW('Sanitation Data'!E114)))</f>
        <v/>
      </c>
      <c r="CY120" s="33" t="str">
        <f ca="true">+IF(OFFSET('Sanitation Data'!$E$33,0,10*ROW('Sanitation Data'!E114))="","",OFFSET('Sanitation Data'!$E$33,0,10*ROW('Sanitation Data'!E114)))</f>
        <v/>
      </c>
      <c r="CZ120" s="33" t="str">
        <f ca="true">+IF(OFFSET('Sanitation Data'!$F$29,0,10*ROW('Sanitation Data'!F114))="","",OFFSET('Sanitation Data'!$F$29,0,10*ROW('Sanitation Data'!F114)))</f>
        <v/>
      </c>
      <c r="DA120" s="33" t="str">
        <f ca="true">+IF(OFFSET('Sanitation Data'!$F$30,0,10*ROW('Sanitation Data'!F114))="","",OFFSET('Sanitation Data'!$F$30,0,10*ROW('Sanitation Data'!F114)))</f>
        <v/>
      </c>
      <c r="DB120" s="33" t="str">
        <f ca="true">+IF(OFFSET('Sanitation Data'!$F$31,0,10*ROW('Sanitation Data'!F114))="","",OFFSET('Sanitation Data'!$F$31,0,10*ROW('Sanitation Data'!F114)))</f>
        <v/>
      </c>
      <c r="DC120" s="33" t="str">
        <f ca="true">+IF(OFFSET('Sanitation Data'!$F$32,0,10*ROW('Sanitation Data'!F114))="","",OFFSET('Sanitation Data'!$F$32,0,10*ROW('Sanitation Data'!F114)))</f>
        <v/>
      </c>
      <c r="DD120" s="33" t="str">
        <f ca="true">+IF(OFFSET('Sanitation Data'!$F$33,0,10*ROW('Sanitation Data'!F114))="","",OFFSET('Sanitation Data'!$F$33,0,10*ROW('Sanitation Data'!F114)))</f>
        <v/>
      </c>
      <c r="DE120" s="33" t="str">
        <f ca="true">+IF(OFFSET('Sanitation Data'!$G$29,0,10*ROW('Sanitation Data'!G114))="","",OFFSET('Sanitation Data'!$G$29,0,10*ROW('Sanitation Data'!G114)))</f>
        <v/>
      </c>
      <c r="DF120" s="33" t="str">
        <f ca="true">+IF(OFFSET('Sanitation Data'!$G$30,0,10*ROW('Sanitation Data'!G114))="","",OFFSET('Sanitation Data'!$G$30,0,10*ROW('Sanitation Data'!G114)))</f>
        <v/>
      </c>
      <c r="DG120" s="33" t="str">
        <f ca="true">+IF(OFFSET('Sanitation Data'!$G$31,0,10*ROW('Sanitation Data'!G114))="","",OFFSET('Sanitation Data'!$G$31,0,10*ROW('Sanitation Data'!G114)))</f>
        <v/>
      </c>
      <c r="DH120" s="33" t="str">
        <f ca="true">+IF(OFFSET('Sanitation Data'!$G$32,0,10*ROW('Sanitation Data'!G114))="","",OFFSET('Sanitation Data'!$G$32,0,10*ROW('Sanitation Data'!G114)))</f>
        <v/>
      </c>
      <c r="DI120" s="33" t="str">
        <f ca="true">+IF(OFFSET('Sanitation Data'!$G$33,0,10*ROW('Sanitation Data'!G114))="","",OFFSET('Sanitation Data'!$G$33,0,10*ROW('Sanitation Data'!G114)))</f>
        <v/>
      </c>
      <c r="DJ120" s="33" t="str">
        <f ca="true">+IF(OFFSET('Sanitation Data'!$H$29,0,10*ROW('Sanitation Data'!H114))="","",OFFSET('Sanitation Data'!$H$29,0,10*ROW('Sanitation Data'!H114)))</f>
        <v/>
      </c>
      <c r="DK120" s="33" t="str">
        <f ca="true">+IF(OFFSET('Sanitation Data'!$H$30,0,10*ROW('Sanitation Data'!H114))="","",OFFSET('Sanitation Data'!$H$30,0,10*ROW('Sanitation Data'!H114)))</f>
        <v/>
      </c>
      <c r="DL120" s="33" t="str">
        <f ca="true">+IF(OFFSET('Sanitation Data'!$H$31,0,10*ROW('Sanitation Data'!H114))="","",OFFSET('Sanitation Data'!$H$31,0,10*ROW('Sanitation Data'!H114)))</f>
        <v/>
      </c>
      <c r="DM120" s="33" t="str">
        <f ca="true">+IF(OFFSET('Sanitation Data'!$H$32,0,10*ROW('Sanitation Data'!H114))="","",OFFSET('Sanitation Data'!$H$32,0,10*ROW('Sanitation Data'!H114)))</f>
        <v/>
      </c>
      <c r="DN120" s="33" t="str">
        <f ca="true">+IF(OFFSET('Sanitation Data'!$H$33,0,10*ROW('Sanitation Data'!H114))="","",OFFSET('Sanitation Data'!$H$33,0,10*ROW('Sanitation Data'!H114)))</f>
        <v/>
      </c>
      <c r="DO120" s="33" t="str">
        <f ca="true">+IF(OFFSET('Hygiene Data'!$C$12,0,10*ROW('Hygiene Data'!C114))="","",OFFSET('Hygiene Data'!$C$12,0,10*ROW('Hygiene Data'!C114)))</f>
        <v/>
      </c>
      <c r="DP120" s="33" t="str">
        <f ca="true">+IF(OFFSET('Hygiene Data'!$C$13,0,10*ROW('Hygiene Data'!C114))="","",OFFSET('Hygiene Data'!$C$13,0,10*ROW('Hygiene Data'!C114)))</f>
        <v/>
      </c>
      <c r="DQ120" s="33" t="str">
        <f ca="true">+IF(OFFSET('Hygiene Data'!$C$14,0,10*ROW('Hygiene Data'!C114))="","",OFFSET('Hygiene Data'!$C$14,0,10*ROW('Hygiene Data'!C114)))</f>
        <v/>
      </c>
      <c r="DR120" s="33" t="str">
        <f ca="true">+IF(OFFSET('Hygiene Data'!$D$12,0,10*ROW('Hygiene Data'!D114))="","",OFFSET('Hygiene Data'!$D$12,0,10*ROW('Hygiene Data'!D114)))</f>
        <v/>
      </c>
      <c r="DS120" s="33" t="str">
        <f ca="true">+IF(OFFSET('Hygiene Data'!$D$13,0,10*ROW('Hygiene Data'!D114))="","",OFFSET('Hygiene Data'!$D$13,0,10*ROW('Hygiene Data'!D114)))</f>
        <v/>
      </c>
      <c r="DT120" s="33" t="str">
        <f ca="true">+IF(OFFSET('Hygiene Data'!$D$14,0,10*ROW('Hygiene Data'!D114))="","",OFFSET('Hygiene Data'!$D$14,0,10*ROW('Hygiene Data'!D114)))</f>
        <v/>
      </c>
      <c r="DU120" s="33" t="str">
        <f ca="true">+IF(OFFSET('Hygiene Data'!$E$12,0,10*ROW('Hygiene Data'!E114))="","",OFFSET('Hygiene Data'!$E$12,0,10*ROW('Hygiene Data'!E114)))</f>
        <v/>
      </c>
      <c r="DV120" s="33" t="str">
        <f ca="true">+IF(OFFSET('Hygiene Data'!$E$13,0,10*ROW('Hygiene Data'!E114))="","",OFFSET('Hygiene Data'!$E$13,0,10*ROW('Hygiene Data'!E114)))</f>
        <v/>
      </c>
      <c r="DW120" s="33" t="str">
        <f ca="true">+IF(OFFSET('Hygiene Data'!$E$14,0,10*ROW('Hygiene Data'!E114))="","",OFFSET('Hygiene Data'!$E$14,0,10*ROW('Hygiene Data'!E114)))</f>
        <v/>
      </c>
      <c r="DX120" s="33" t="str">
        <f ca="true">+IF(OFFSET('Hygiene Data'!$F$12,0,10*ROW('Hygiene Data'!F114))="","",OFFSET('Hygiene Data'!$F$12,0,10*ROW('Hygiene Data'!F114)))</f>
        <v/>
      </c>
      <c r="DY120" s="33" t="str">
        <f ca="true">+IF(OFFSET('Hygiene Data'!$F$13,0,10*ROW('Hygiene Data'!F114))="","",OFFSET('Hygiene Data'!$F$13,0,10*ROW('Hygiene Data'!F114)))</f>
        <v/>
      </c>
      <c r="DZ120" s="33" t="str">
        <f ca="true">+IF(OFFSET('Hygiene Data'!$F$14,0,10*ROW('Hygiene Data'!F114))="","",OFFSET('Hygiene Data'!$F$14,0,10*ROW('Hygiene Data'!F114)))</f>
        <v/>
      </c>
      <c r="EA120" s="33" t="str">
        <f ca="true">+IF(OFFSET('Hygiene Data'!$G$12,0,10*ROW('Hygiene Data'!G114))="","",OFFSET('Hygiene Data'!$G$12,0,10*ROW('Hygiene Data'!G114)))</f>
        <v/>
      </c>
      <c r="EB120" s="33" t="str">
        <f ca="true">+IF(OFFSET('Hygiene Data'!$G$13,0,10*ROW('Hygiene Data'!G114))="","",OFFSET('Hygiene Data'!$G$13,0,10*ROW('Hygiene Data'!G114)))</f>
        <v/>
      </c>
      <c r="EC120" s="33" t="str">
        <f ca="true">+IF(OFFSET('Hygiene Data'!$G$14,0,10*ROW('Hygiene Data'!G114))="","",OFFSET('Hygiene Data'!$G$14,0,10*ROW('Hygiene Data'!G114)))</f>
        <v/>
      </c>
      <c r="ED120" s="33" t="str">
        <f ca="true">+IF(OFFSET('Hygiene Data'!$H$12,0,10*ROW('Hygiene Data'!H114))="","",OFFSET('Hygiene Data'!$H$12,0,10*ROW('Hygiene Data'!H114)))</f>
        <v/>
      </c>
      <c r="EE120" s="33" t="str">
        <f ca="true">+IF(OFFSET('Hygiene Data'!$H$13,0,10*ROW('Hygiene Data'!H114))="","",OFFSET('Hygiene Data'!$H$13,0,10*ROW('Hygiene Data'!H114)))</f>
        <v/>
      </c>
      <c r="EF120" s="33" t="str">
        <f ca="true">+IF(OFFSET('Hygiene Data'!$H$14,0,10*ROW('Hygiene Data'!H114))="","",OFFSET('Hygiene Data'!$H$14,0,10*ROW('Hygiene Data'!H114)))</f>
        <v/>
      </c>
    </row>
    <row r="121" x14ac:dyDescent="0.2">
      <c r="A121" s="56" t="str">
        <f ca="true">+IF(OFFSET('Water Data'!$B$1,0,10*ROW('Water Data'!B118))="","",OFFSET('Water Data'!$B$1,0,10*ROW('Water Data'!B118)))</f>
        <v/>
      </c>
      <c r="B121" s="56" t="str">
        <f ca="true">+IF(OFFSET('Water Data'!$A$3,0,10*ROW('Water Data'!A118))="","",OFFSET('Water Data'!$A$3,0,10*ROW('Water Data'!A118)))</f>
        <v/>
      </c>
      <c r="C121" s="56" t="str">
        <f ca="true">+IF(OFFSET('Water Data'!$C$3,0,10*ROW('Water Data'!C118))="","",OFFSET('Water Data'!$C$3,0,10*ROW('Water Data'!C118)))</f>
        <v/>
      </c>
      <c r="D121" s="244"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4"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4"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4"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4"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4"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4"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4"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4"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4"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4"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4"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4"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4"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4"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4"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4"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4"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5"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5"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5"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5"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5"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5"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5"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5"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5"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5"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5"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5"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5"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5"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5"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5"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5"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5"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5"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5"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5"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5"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5"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5"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5"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5"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5"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5"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5"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5"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6"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6"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6"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6"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6"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6"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6"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6"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6"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6"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6"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6"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6"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6"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6"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6"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6"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6"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3" t="str">
        <f ca="true">+IF(OFFSET('Water Data'!$C$28,0,10*ROW('Water Data'!C115))="","",OFFSET('Water Data'!$C$28,0,10*ROW('Water Data'!C115)))</f>
        <v/>
      </c>
      <c r="BT121" s="33" t="str">
        <f ca="true">+IF(OFFSET('Water Data'!$C$29,0,10*ROW('Water Data'!C115))="","",OFFSET('Water Data'!$C$29,0,10*ROW('Water Data'!C115)))</f>
        <v/>
      </c>
      <c r="BU121" s="33" t="str">
        <f ca="true">+IF(OFFSET('Water Data'!$C$30,0,10*ROW('Water Data'!C115))="","",OFFSET('Water Data'!$C$30,0,10*ROW('Water Data'!C115)))</f>
        <v/>
      </c>
      <c r="BV121" s="33" t="str">
        <f ca="true">+IF(OFFSET('Water Data'!$D$28,0,10*ROW('Water Data'!D115))="","",OFFSET('Water Data'!$D$28,0,10*ROW('Water Data'!D115)))</f>
        <v/>
      </c>
      <c r="BW121" s="33" t="str">
        <f ca="true">+IF(OFFSET('Water Data'!$D$29,0,10*ROW('Water Data'!D115))="","",OFFSET('Water Data'!$D$29,0,10*ROW('Water Data'!D115)))</f>
        <v/>
      </c>
      <c r="BX121" s="33" t="str">
        <f ca="true">+IF(OFFSET('Water Data'!$D$30,0,10*ROW('Water Data'!D115))="","",OFFSET('Water Data'!$D$30,0,10*ROW('Water Data'!D115)))</f>
        <v/>
      </c>
      <c r="BY121" s="33" t="str">
        <f ca="true">+IF(OFFSET('Water Data'!$E$28,0,10*ROW('Water Data'!E115))="","",OFFSET('Water Data'!$E$28,0,10*ROW('Water Data'!E115)))</f>
        <v/>
      </c>
      <c r="BZ121" s="33" t="str">
        <f ca="true">+IF(OFFSET('Water Data'!$E$29,0,10*ROW('Water Data'!E115))="","",OFFSET('Water Data'!$E$29,0,10*ROW('Water Data'!E115)))</f>
        <v/>
      </c>
      <c r="CA121" s="33" t="str">
        <f ca="true">+IF(OFFSET('Water Data'!$E$30,0,10*ROW('Water Data'!E115))="","",OFFSET('Water Data'!$E$30,0,10*ROW('Water Data'!E115)))</f>
        <v/>
      </c>
      <c r="CB121" s="33" t="str">
        <f ca="true">+IF(OFFSET('Water Data'!$F$28,0,10*ROW('Water Data'!F115))="","",OFFSET('Water Data'!$F$28,0,10*ROW('Water Data'!F115)))</f>
        <v/>
      </c>
      <c r="CC121" s="33" t="str">
        <f ca="true">+IF(OFFSET('Water Data'!$F$29,0,10*ROW('Water Data'!F115))="","",OFFSET('Water Data'!$F$29,0,10*ROW('Water Data'!F115)))</f>
        <v/>
      </c>
      <c r="CD121" s="33" t="str">
        <f ca="true">+IF(OFFSET('Water Data'!$F$30,0,10*ROW('Water Data'!F115))="","",OFFSET('Water Data'!$F$30,0,10*ROW('Water Data'!F115)))</f>
        <v/>
      </c>
      <c r="CE121" s="33" t="str">
        <f ca="true">+IF(OFFSET('Water Data'!$G$28,0,10*ROW('Water Data'!G115))="","",OFFSET('Water Data'!$G$28,0,10*ROW('Water Data'!G115)))</f>
        <v/>
      </c>
      <c r="CF121" s="33" t="str">
        <f ca="true">+IF(OFFSET('Water Data'!$G$29,0,10*ROW('Water Data'!G115))="","",OFFSET('Water Data'!$G$29,0,10*ROW('Water Data'!G115)))</f>
        <v/>
      </c>
      <c r="CG121" s="33" t="str">
        <f ca="true">+IF(OFFSET('Water Data'!$G$30,0,10*ROW('Water Data'!G115))="","",OFFSET('Water Data'!$G$30,0,10*ROW('Water Data'!G115)))</f>
        <v/>
      </c>
      <c r="CH121" s="33" t="str">
        <f ca="true">+IF(OFFSET('Water Data'!$H$28,0,10*ROW('Water Data'!H115))="","",OFFSET('Water Data'!$H$28,0,10*ROW('Water Data'!H115)))</f>
        <v/>
      </c>
      <c r="CI121" s="33" t="str">
        <f ca="true">+IF(OFFSET('Water Data'!$H$29,0,10*ROW('Water Data'!H115))="","",OFFSET('Water Data'!$H$29,0,10*ROW('Water Data'!H115)))</f>
        <v/>
      </c>
      <c r="CJ121" s="33" t="str">
        <f ca="true">+IF(OFFSET('Water Data'!$H$30,0,10*ROW('Water Data'!H115))="","",OFFSET('Water Data'!$H$30,0,10*ROW('Water Data'!H115)))</f>
        <v/>
      </c>
      <c r="CK121" s="33" t="str">
        <f ca="true">+IF(OFFSET('Sanitation Data'!$C$29,0,10*ROW('Sanitation Data'!C115))="","",OFFSET('Sanitation Data'!$C$29,0,10*ROW('Sanitation Data'!C115)))</f>
        <v/>
      </c>
      <c r="CL121" s="33" t="str">
        <f ca="true">+IF(OFFSET('Sanitation Data'!$C$30,0,10*ROW('Sanitation Data'!C115))="","",OFFSET('Sanitation Data'!$C$30,0,10*ROW('Sanitation Data'!C115)))</f>
        <v/>
      </c>
      <c r="CM121" s="33" t="str">
        <f ca="true">+IF(OFFSET('Sanitation Data'!$C$31,0,10*ROW('Sanitation Data'!C115))="","",OFFSET('Sanitation Data'!$C$31,0,10*ROW('Sanitation Data'!C115)))</f>
        <v/>
      </c>
      <c r="CN121" s="33" t="str">
        <f ca="true">+IF(OFFSET('Sanitation Data'!$C$32,0,10*ROW('Sanitation Data'!C115))="","",OFFSET('Sanitation Data'!$C$32,0,10*ROW('Sanitation Data'!C115)))</f>
        <v/>
      </c>
      <c r="CO121" s="33" t="str">
        <f ca="true">+IF(OFFSET('Sanitation Data'!$C$33,0,10*ROW('Sanitation Data'!C115))="","",OFFSET('Sanitation Data'!$C$33,0,10*ROW('Sanitation Data'!C115)))</f>
        <v/>
      </c>
      <c r="CP121" s="33" t="str">
        <f ca="true">+IF(OFFSET('Sanitation Data'!$D$29,0,10*ROW('Sanitation Data'!D115))="","",OFFSET('Sanitation Data'!$D$29,0,10*ROW('Sanitation Data'!D115)))</f>
        <v/>
      </c>
      <c r="CQ121" s="33" t="str">
        <f ca="true">+IF(OFFSET('Sanitation Data'!$D$30,0,10*ROW('Sanitation Data'!D115))="","",OFFSET('Sanitation Data'!$D$30,0,10*ROW('Sanitation Data'!D115)))</f>
        <v/>
      </c>
      <c r="CR121" s="33" t="str">
        <f ca="true">+IF(OFFSET('Sanitation Data'!$D$31,0,10*ROW('Sanitation Data'!D115))="","",OFFSET('Sanitation Data'!$D$31,0,10*ROW('Sanitation Data'!D115)))</f>
        <v/>
      </c>
      <c r="CS121" s="33" t="str">
        <f ca="true">+IF(OFFSET('Sanitation Data'!$D$32,0,10*ROW('Sanitation Data'!D115))="","",OFFSET('Sanitation Data'!$D$32,0,10*ROW('Sanitation Data'!D115)))</f>
        <v/>
      </c>
      <c r="CT121" s="33" t="str">
        <f ca="true">+IF(OFFSET('Sanitation Data'!$D$33,0,10*ROW('Sanitation Data'!D115))="","",OFFSET('Sanitation Data'!$D$33,0,10*ROW('Sanitation Data'!D115)))</f>
        <v/>
      </c>
      <c r="CU121" s="33" t="str">
        <f ca="true">+IF(OFFSET('Sanitation Data'!$E$29,0,10*ROW('Sanitation Data'!E115))="","",OFFSET('Sanitation Data'!$E$29,0,10*ROW('Sanitation Data'!E115)))</f>
        <v/>
      </c>
      <c r="CV121" s="33" t="str">
        <f ca="true">+IF(OFFSET('Sanitation Data'!$E$30,0,10*ROW('Sanitation Data'!E115))="","",OFFSET('Sanitation Data'!$E$30,0,10*ROW('Sanitation Data'!E115)))</f>
        <v/>
      </c>
      <c r="CW121" s="33" t="str">
        <f ca="true">+IF(OFFSET('Sanitation Data'!$E$31,0,10*ROW('Sanitation Data'!E115))="","",OFFSET('Sanitation Data'!$E$31,0,10*ROW('Sanitation Data'!E115)))</f>
        <v/>
      </c>
      <c r="CX121" s="33" t="str">
        <f ca="true">+IF(OFFSET('Sanitation Data'!$E$32,0,10*ROW('Sanitation Data'!E115))="","",OFFSET('Sanitation Data'!$E$32,0,10*ROW('Sanitation Data'!E115)))</f>
        <v/>
      </c>
      <c r="CY121" s="33" t="str">
        <f ca="true">+IF(OFFSET('Sanitation Data'!$E$33,0,10*ROW('Sanitation Data'!E115))="","",OFFSET('Sanitation Data'!$E$33,0,10*ROW('Sanitation Data'!E115)))</f>
        <v/>
      </c>
      <c r="CZ121" s="33" t="str">
        <f ca="true">+IF(OFFSET('Sanitation Data'!$F$29,0,10*ROW('Sanitation Data'!F115))="","",OFFSET('Sanitation Data'!$F$29,0,10*ROW('Sanitation Data'!F115)))</f>
        <v/>
      </c>
      <c r="DA121" s="33" t="str">
        <f ca="true">+IF(OFFSET('Sanitation Data'!$F$30,0,10*ROW('Sanitation Data'!F115))="","",OFFSET('Sanitation Data'!$F$30,0,10*ROW('Sanitation Data'!F115)))</f>
        <v/>
      </c>
      <c r="DB121" s="33" t="str">
        <f ca="true">+IF(OFFSET('Sanitation Data'!$F$31,0,10*ROW('Sanitation Data'!F115))="","",OFFSET('Sanitation Data'!$F$31,0,10*ROW('Sanitation Data'!F115)))</f>
        <v/>
      </c>
      <c r="DC121" s="33" t="str">
        <f ca="true">+IF(OFFSET('Sanitation Data'!$F$32,0,10*ROW('Sanitation Data'!F115))="","",OFFSET('Sanitation Data'!$F$32,0,10*ROW('Sanitation Data'!F115)))</f>
        <v/>
      </c>
      <c r="DD121" s="33" t="str">
        <f ca="true">+IF(OFFSET('Sanitation Data'!$F$33,0,10*ROW('Sanitation Data'!F115))="","",OFFSET('Sanitation Data'!$F$33,0,10*ROW('Sanitation Data'!F115)))</f>
        <v/>
      </c>
      <c r="DE121" s="33" t="str">
        <f ca="true">+IF(OFFSET('Sanitation Data'!$G$29,0,10*ROW('Sanitation Data'!G115))="","",OFFSET('Sanitation Data'!$G$29,0,10*ROW('Sanitation Data'!G115)))</f>
        <v/>
      </c>
      <c r="DF121" s="33" t="str">
        <f ca="true">+IF(OFFSET('Sanitation Data'!$G$30,0,10*ROW('Sanitation Data'!G115))="","",OFFSET('Sanitation Data'!$G$30,0,10*ROW('Sanitation Data'!G115)))</f>
        <v/>
      </c>
      <c r="DG121" s="33" t="str">
        <f ca="true">+IF(OFFSET('Sanitation Data'!$G$31,0,10*ROW('Sanitation Data'!G115))="","",OFFSET('Sanitation Data'!$G$31,0,10*ROW('Sanitation Data'!G115)))</f>
        <v/>
      </c>
      <c r="DH121" s="33" t="str">
        <f ca="true">+IF(OFFSET('Sanitation Data'!$G$32,0,10*ROW('Sanitation Data'!G115))="","",OFFSET('Sanitation Data'!$G$32,0,10*ROW('Sanitation Data'!G115)))</f>
        <v/>
      </c>
      <c r="DI121" s="33" t="str">
        <f ca="true">+IF(OFFSET('Sanitation Data'!$G$33,0,10*ROW('Sanitation Data'!G115))="","",OFFSET('Sanitation Data'!$G$33,0,10*ROW('Sanitation Data'!G115)))</f>
        <v/>
      </c>
      <c r="DJ121" s="33" t="str">
        <f ca="true">+IF(OFFSET('Sanitation Data'!$H$29,0,10*ROW('Sanitation Data'!H115))="","",OFFSET('Sanitation Data'!$H$29,0,10*ROW('Sanitation Data'!H115)))</f>
        <v/>
      </c>
      <c r="DK121" s="33" t="str">
        <f ca="true">+IF(OFFSET('Sanitation Data'!$H$30,0,10*ROW('Sanitation Data'!H115))="","",OFFSET('Sanitation Data'!$H$30,0,10*ROW('Sanitation Data'!H115)))</f>
        <v/>
      </c>
      <c r="DL121" s="33" t="str">
        <f ca="true">+IF(OFFSET('Sanitation Data'!$H$31,0,10*ROW('Sanitation Data'!H115))="","",OFFSET('Sanitation Data'!$H$31,0,10*ROW('Sanitation Data'!H115)))</f>
        <v/>
      </c>
      <c r="DM121" s="33" t="str">
        <f ca="true">+IF(OFFSET('Sanitation Data'!$H$32,0,10*ROW('Sanitation Data'!H115))="","",OFFSET('Sanitation Data'!$H$32,0,10*ROW('Sanitation Data'!H115)))</f>
        <v/>
      </c>
      <c r="DN121" s="33" t="str">
        <f ca="true">+IF(OFFSET('Sanitation Data'!$H$33,0,10*ROW('Sanitation Data'!H115))="","",OFFSET('Sanitation Data'!$H$33,0,10*ROW('Sanitation Data'!H115)))</f>
        <v/>
      </c>
      <c r="DO121" s="33" t="str">
        <f ca="true">+IF(OFFSET('Hygiene Data'!$C$12,0,10*ROW('Hygiene Data'!C115))="","",OFFSET('Hygiene Data'!$C$12,0,10*ROW('Hygiene Data'!C115)))</f>
        <v/>
      </c>
      <c r="DP121" s="33" t="str">
        <f ca="true">+IF(OFFSET('Hygiene Data'!$C$13,0,10*ROW('Hygiene Data'!C115))="","",OFFSET('Hygiene Data'!$C$13,0,10*ROW('Hygiene Data'!C115)))</f>
        <v/>
      </c>
      <c r="DQ121" s="33" t="str">
        <f ca="true">+IF(OFFSET('Hygiene Data'!$C$14,0,10*ROW('Hygiene Data'!C115))="","",OFFSET('Hygiene Data'!$C$14,0,10*ROW('Hygiene Data'!C115)))</f>
        <v/>
      </c>
      <c r="DR121" s="33" t="str">
        <f ca="true">+IF(OFFSET('Hygiene Data'!$D$12,0,10*ROW('Hygiene Data'!D115))="","",OFFSET('Hygiene Data'!$D$12,0,10*ROW('Hygiene Data'!D115)))</f>
        <v/>
      </c>
      <c r="DS121" s="33" t="str">
        <f ca="true">+IF(OFFSET('Hygiene Data'!$D$13,0,10*ROW('Hygiene Data'!D115))="","",OFFSET('Hygiene Data'!$D$13,0,10*ROW('Hygiene Data'!D115)))</f>
        <v/>
      </c>
      <c r="DT121" s="33" t="str">
        <f ca="true">+IF(OFFSET('Hygiene Data'!$D$14,0,10*ROW('Hygiene Data'!D115))="","",OFFSET('Hygiene Data'!$D$14,0,10*ROW('Hygiene Data'!D115)))</f>
        <v/>
      </c>
      <c r="DU121" s="33" t="str">
        <f ca="true">+IF(OFFSET('Hygiene Data'!$E$12,0,10*ROW('Hygiene Data'!E115))="","",OFFSET('Hygiene Data'!$E$12,0,10*ROW('Hygiene Data'!E115)))</f>
        <v/>
      </c>
      <c r="DV121" s="33" t="str">
        <f ca="true">+IF(OFFSET('Hygiene Data'!$E$13,0,10*ROW('Hygiene Data'!E115))="","",OFFSET('Hygiene Data'!$E$13,0,10*ROW('Hygiene Data'!E115)))</f>
        <v/>
      </c>
      <c r="DW121" s="33" t="str">
        <f ca="true">+IF(OFFSET('Hygiene Data'!$E$14,0,10*ROW('Hygiene Data'!E115))="","",OFFSET('Hygiene Data'!$E$14,0,10*ROW('Hygiene Data'!E115)))</f>
        <v/>
      </c>
      <c r="DX121" s="33" t="str">
        <f ca="true">+IF(OFFSET('Hygiene Data'!$F$12,0,10*ROW('Hygiene Data'!F115))="","",OFFSET('Hygiene Data'!$F$12,0,10*ROW('Hygiene Data'!F115)))</f>
        <v/>
      </c>
      <c r="DY121" s="33" t="str">
        <f ca="true">+IF(OFFSET('Hygiene Data'!$F$13,0,10*ROW('Hygiene Data'!F115))="","",OFFSET('Hygiene Data'!$F$13,0,10*ROW('Hygiene Data'!F115)))</f>
        <v/>
      </c>
      <c r="DZ121" s="33" t="str">
        <f ca="true">+IF(OFFSET('Hygiene Data'!$F$14,0,10*ROW('Hygiene Data'!F115))="","",OFFSET('Hygiene Data'!$F$14,0,10*ROW('Hygiene Data'!F115)))</f>
        <v/>
      </c>
      <c r="EA121" s="33" t="str">
        <f ca="true">+IF(OFFSET('Hygiene Data'!$G$12,0,10*ROW('Hygiene Data'!G115))="","",OFFSET('Hygiene Data'!$G$12,0,10*ROW('Hygiene Data'!G115)))</f>
        <v/>
      </c>
      <c r="EB121" s="33" t="str">
        <f ca="true">+IF(OFFSET('Hygiene Data'!$G$13,0,10*ROW('Hygiene Data'!G115))="","",OFFSET('Hygiene Data'!$G$13,0,10*ROW('Hygiene Data'!G115)))</f>
        <v/>
      </c>
      <c r="EC121" s="33" t="str">
        <f ca="true">+IF(OFFSET('Hygiene Data'!$G$14,0,10*ROW('Hygiene Data'!G115))="","",OFFSET('Hygiene Data'!$G$14,0,10*ROW('Hygiene Data'!G115)))</f>
        <v/>
      </c>
      <c r="ED121" s="33" t="str">
        <f ca="true">+IF(OFFSET('Hygiene Data'!$H$12,0,10*ROW('Hygiene Data'!H115))="","",OFFSET('Hygiene Data'!$H$12,0,10*ROW('Hygiene Data'!H115)))</f>
        <v/>
      </c>
      <c r="EE121" s="33" t="str">
        <f ca="true">+IF(OFFSET('Hygiene Data'!$H$13,0,10*ROW('Hygiene Data'!H115))="","",OFFSET('Hygiene Data'!$H$13,0,10*ROW('Hygiene Data'!H115)))</f>
        <v/>
      </c>
      <c r="EF121" s="33" t="str">
        <f ca="true">+IF(OFFSET('Hygiene Data'!$H$14,0,10*ROW('Hygiene Data'!H115))="","",OFFSET('Hygiene Data'!$H$14,0,10*ROW('Hygiene Data'!H115)))</f>
        <v/>
      </c>
    </row>
    <row r="122" x14ac:dyDescent="0.2">
      <c r="A122" s="56" t="str">
        <f ca="true">+IF(OFFSET('Water Data'!$B$1,0,10*ROW('Water Data'!B119))="","",OFFSET('Water Data'!$B$1,0,10*ROW('Water Data'!B119)))</f>
        <v/>
      </c>
      <c r="B122" s="56" t="str">
        <f ca="true">+IF(OFFSET('Water Data'!$A$3,0,10*ROW('Water Data'!A119))="","",OFFSET('Water Data'!$A$3,0,10*ROW('Water Data'!A119)))</f>
        <v/>
      </c>
      <c r="C122" s="56" t="str">
        <f ca="true">+IF(OFFSET('Water Data'!$C$3,0,10*ROW('Water Data'!C119))="","",OFFSET('Water Data'!$C$3,0,10*ROW('Water Data'!C119)))</f>
        <v/>
      </c>
      <c r="D122" s="244"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4"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4"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4"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4"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4"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4"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4"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4"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4"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4"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4"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4"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4"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4"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4"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4"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4"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5"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5"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5"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5"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5"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5"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5"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5"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5"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5"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5"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5"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5"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5"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5"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5"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5"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5"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5"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5"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5"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5"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5"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5"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5"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5"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5"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5"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5"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5"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6"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6"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6"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6"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6"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6"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6"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6"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6"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6"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6"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6"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6"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6"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6"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6"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6"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6"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3" t="str">
        <f ca="true">+IF(OFFSET('Water Data'!$C$28,0,10*ROW('Water Data'!C116))="","",OFFSET('Water Data'!$C$28,0,10*ROW('Water Data'!C116)))</f>
        <v/>
      </c>
      <c r="BT122" s="33" t="str">
        <f ca="true">+IF(OFFSET('Water Data'!$C$29,0,10*ROW('Water Data'!C116))="","",OFFSET('Water Data'!$C$29,0,10*ROW('Water Data'!C116)))</f>
        <v/>
      </c>
      <c r="BU122" s="33" t="str">
        <f ca="true">+IF(OFFSET('Water Data'!$C$30,0,10*ROW('Water Data'!C116))="","",OFFSET('Water Data'!$C$30,0,10*ROW('Water Data'!C116)))</f>
        <v/>
      </c>
      <c r="BV122" s="33" t="str">
        <f ca="true">+IF(OFFSET('Water Data'!$D$28,0,10*ROW('Water Data'!D116))="","",OFFSET('Water Data'!$D$28,0,10*ROW('Water Data'!D116)))</f>
        <v/>
      </c>
      <c r="BW122" s="33" t="str">
        <f ca="true">+IF(OFFSET('Water Data'!$D$29,0,10*ROW('Water Data'!D116))="","",OFFSET('Water Data'!$D$29,0,10*ROW('Water Data'!D116)))</f>
        <v/>
      </c>
      <c r="BX122" s="33" t="str">
        <f ca="true">+IF(OFFSET('Water Data'!$D$30,0,10*ROW('Water Data'!D116))="","",OFFSET('Water Data'!$D$30,0,10*ROW('Water Data'!D116)))</f>
        <v/>
      </c>
      <c r="BY122" s="33" t="str">
        <f ca="true">+IF(OFFSET('Water Data'!$E$28,0,10*ROW('Water Data'!E116))="","",OFFSET('Water Data'!$E$28,0,10*ROW('Water Data'!E116)))</f>
        <v/>
      </c>
      <c r="BZ122" s="33" t="str">
        <f ca="true">+IF(OFFSET('Water Data'!$E$29,0,10*ROW('Water Data'!E116))="","",OFFSET('Water Data'!$E$29,0,10*ROW('Water Data'!E116)))</f>
        <v/>
      </c>
      <c r="CA122" s="33" t="str">
        <f ca="true">+IF(OFFSET('Water Data'!$E$30,0,10*ROW('Water Data'!E116))="","",OFFSET('Water Data'!$E$30,0,10*ROW('Water Data'!E116)))</f>
        <v/>
      </c>
      <c r="CB122" s="33" t="str">
        <f ca="true">+IF(OFFSET('Water Data'!$F$28,0,10*ROW('Water Data'!F116))="","",OFFSET('Water Data'!$F$28,0,10*ROW('Water Data'!F116)))</f>
        <v/>
      </c>
      <c r="CC122" s="33" t="str">
        <f ca="true">+IF(OFFSET('Water Data'!$F$29,0,10*ROW('Water Data'!F116))="","",OFFSET('Water Data'!$F$29,0,10*ROW('Water Data'!F116)))</f>
        <v/>
      </c>
      <c r="CD122" s="33" t="str">
        <f ca="true">+IF(OFFSET('Water Data'!$F$30,0,10*ROW('Water Data'!F116))="","",OFFSET('Water Data'!$F$30,0,10*ROW('Water Data'!F116)))</f>
        <v/>
      </c>
      <c r="CE122" s="33" t="str">
        <f ca="true">+IF(OFFSET('Water Data'!$G$28,0,10*ROW('Water Data'!G116))="","",OFFSET('Water Data'!$G$28,0,10*ROW('Water Data'!G116)))</f>
        <v/>
      </c>
      <c r="CF122" s="33" t="str">
        <f ca="true">+IF(OFFSET('Water Data'!$G$29,0,10*ROW('Water Data'!G116))="","",OFFSET('Water Data'!$G$29,0,10*ROW('Water Data'!G116)))</f>
        <v/>
      </c>
      <c r="CG122" s="33" t="str">
        <f ca="true">+IF(OFFSET('Water Data'!$G$30,0,10*ROW('Water Data'!G116))="","",OFFSET('Water Data'!$G$30,0,10*ROW('Water Data'!G116)))</f>
        <v/>
      </c>
      <c r="CH122" s="33" t="str">
        <f ca="true">+IF(OFFSET('Water Data'!$H$28,0,10*ROW('Water Data'!H116))="","",OFFSET('Water Data'!$H$28,0,10*ROW('Water Data'!H116)))</f>
        <v/>
      </c>
      <c r="CI122" s="33" t="str">
        <f ca="true">+IF(OFFSET('Water Data'!$H$29,0,10*ROW('Water Data'!H116))="","",OFFSET('Water Data'!$H$29,0,10*ROW('Water Data'!H116)))</f>
        <v/>
      </c>
      <c r="CJ122" s="33" t="str">
        <f ca="true">+IF(OFFSET('Water Data'!$H$30,0,10*ROW('Water Data'!H116))="","",OFFSET('Water Data'!$H$30,0,10*ROW('Water Data'!H116)))</f>
        <v/>
      </c>
      <c r="CK122" s="33" t="str">
        <f ca="true">+IF(OFFSET('Sanitation Data'!$C$29,0,10*ROW('Sanitation Data'!C116))="","",OFFSET('Sanitation Data'!$C$29,0,10*ROW('Sanitation Data'!C116)))</f>
        <v/>
      </c>
      <c r="CL122" s="33" t="str">
        <f ca="true">+IF(OFFSET('Sanitation Data'!$C$30,0,10*ROW('Sanitation Data'!C116))="","",OFFSET('Sanitation Data'!$C$30,0,10*ROW('Sanitation Data'!C116)))</f>
        <v/>
      </c>
      <c r="CM122" s="33" t="str">
        <f ca="true">+IF(OFFSET('Sanitation Data'!$C$31,0,10*ROW('Sanitation Data'!C116))="","",OFFSET('Sanitation Data'!$C$31,0,10*ROW('Sanitation Data'!C116)))</f>
        <v/>
      </c>
      <c r="CN122" s="33" t="str">
        <f ca="true">+IF(OFFSET('Sanitation Data'!$C$32,0,10*ROW('Sanitation Data'!C116))="","",OFFSET('Sanitation Data'!$C$32,0,10*ROW('Sanitation Data'!C116)))</f>
        <v/>
      </c>
      <c r="CO122" s="33" t="str">
        <f ca="true">+IF(OFFSET('Sanitation Data'!$C$33,0,10*ROW('Sanitation Data'!C116))="","",OFFSET('Sanitation Data'!$C$33,0,10*ROW('Sanitation Data'!C116)))</f>
        <v/>
      </c>
      <c r="CP122" s="33" t="str">
        <f ca="true">+IF(OFFSET('Sanitation Data'!$D$29,0,10*ROW('Sanitation Data'!D116))="","",OFFSET('Sanitation Data'!$D$29,0,10*ROW('Sanitation Data'!D116)))</f>
        <v/>
      </c>
      <c r="CQ122" s="33" t="str">
        <f ca="true">+IF(OFFSET('Sanitation Data'!$D$30,0,10*ROW('Sanitation Data'!D116))="","",OFFSET('Sanitation Data'!$D$30,0,10*ROW('Sanitation Data'!D116)))</f>
        <v/>
      </c>
      <c r="CR122" s="33" t="str">
        <f ca="true">+IF(OFFSET('Sanitation Data'!$D$31,0,10*ROW('Sanitation Data'!D116))="","",OFFSET('Sanitation Data'!$D$31,0,10*ROW('Sanitation Data'!D116)))</f>
        <v/>
      </c>
      <c r="CS122" s="33" t="str">
        <f ca="true">+IF(OFFSET('Sanitation Data'!$D$32,0,10*ROW('Sanitation Data'!D116))="","",OFFSET('Sanitation Data'!$D$32,0,10*ROW('Sanitation Data'!D116)))</f>
        <v/>
      </c>
      <c r="CT122" s="33" t="str">
        <f ca="true">+IF(OFFSET('Sanitation Data'!$D$33,0,10*ROW('Sanitation Data'!D116))="","",OFFSET('Sanitation Data'!$D$33,0,10*ROW('Sanitation Data'!D116)))</f>
        <v/>
      </c>
      <c r="CU122" s="33" t="str">
        <f ca="true">+IF(OFFSET('Sanitation Data'!$E$29,0,10*ROW('Sanitation Data'!E116))="","",OFFSET('Sanitation Data'!$E$29,0,10*ROW('Sanitation Data'!E116)))</f>
        <v/>
      </c>
      <c r="CV122" s="33" t="str">
        <f ca="true">+IF(OFFSET('Sanitation Data'!$E$30,0,10*ROW('Sanitation Data'!E116))="","",OFFSET('Sanitation Data'!$E$30,0,10*ROW('Sanitation Data'!E116)))</f>
        <v/>
      </c>
      <c r="CW122" s="33" t="str">
        <f ca="true">+IF(OFFSET('Sanitation Data'!$E$31,0,10*ROW('Sanitation Data'!E116))="","",OFFSET('Sanitation Data'!$E$31,0,10*ROW('Sanitation Data'!E116)))</f>
        <v/>
      </c>
      <c r="CX122" s="33" t="str">
        <f ca="true">+IF(OFFSET('Sanitation Data'!$E$32,0,10*ROW('Sanitation Data'!E116))="","",OFFSET('Sanitation Data'!$E$32,0,10*ROW('Sanitation Data'!E116)))</f>
        <v/>
      </c>
      <c r="CY122" s="33" t="str">
        <f ca="true">+IF(OFFSET('Sanitation Data'!$E$33,0,10*ROW('Sanitation Data'!E116))="","",OFFSET('Sanitation Data'!$E$33,0,10*ROW('Sanitation Data'!E116)))</f>
        <v/>
      </c>
      <c r="CZ122" s="33" t="str">
        <f ca="true">+IF(OFFSET('Sanitation Data'!$F$29,0,10*ROW('Sanitation Data'!F116))="","",OFFSET('Sanitation Data'!$F$29,0,10*ROW('Sanitation Data'!F116)))</f>
        <v/>
      </c>
      <c r="DA122" s="33" t="str">
        <f ca="true">+IF(OFFSET('Sanitation Data'!$F$30,0,10*ROW('Sanitation Data'!F116))="","",OFFSET('Sanitation Data'!$F$30,0,10*ROW('Sanitation Data'!F116)))</f>
        <v/>
      </c>
      <c r="DB122" s="33" t="str">
        <f ca="true">+IF(OFFSET('Sanitation Data'!$F$31,0,10*ROW('Sanitation Data'!F116))="","",OFFSET('Sanitation Data'!$F$31,0,10*ROW('Sanitation Data'!F116)))</f>
        <v/>
      </c>
      <c r="DC122" s="33" t="str">
        <f ca="true">+IF(OFFSET('Sanitation Data'!$F$32,0,10*ROW('Sanitation Data'!F116))="","",OFFSET('Sanitation Data'!$F$32,0,10*ROW('Sanitation Data'!F116)))</f>
        <v/>
      </c>
      <c r="DD122" s="33" t="str">
        <f ca="true">+IF(OFFSET('Sanitation Data'!$F$33,0,10*ROW('Sanitation Data'!F116))="","",OFFSET('Sanitation Data'!$F$33,0,10*ROW('Sanitation Data'!F116)))</f>
        <v/>
      </c>
      <c r="DE122" s="33" t="str">
        <f ca="true">+IF(OFFSET('Sanitation Data'!$G$29,0,10*ROW('Sanitation Data'!G116))="","",OFFSET('Sanitation Data'!$G$29,0,10*ROW('Sanitation Data'!G116)))</f>
        <v/>
      </c>
      <c r="DF122" s="33" t="str">
        <f ca="true">+IF(OFFSET('Sanitation Data'!$G$30,0,10*ROW('Sanitation Data'!G116))="","",OFFSET('Sanitation Data'!$G$30,0,10*ROW('Sanitation Data'!G116)))</f>
        <v/>
      </c>
      <c r="DG122" s="33" t="str">
        <f ca="true">+IF(OFFSET('Sanitation Data'!$G$31,0,10*ROW('Sanitation Data'!G116))="","",OFFSET('Sanitation Data'!$G$31,0,10*ROW('Sanitation Data'!G116)))</f>
        <v/>
      </c>
      <c r="DH122" s="33" t="str">
        <f ca="true">+IF(OFFSET('Sanitation Data'!$G$32,0,10*ROW('Sanitation Data'!G116))="","",OFFSET('Sanitation Data'!$G$32,0,10*ROW('Sanitation Data'!G116)))</f>
        <v/>
      </c>
      <c r="DI122" s="33" t="str">
        <f ca="true">+IF(OFFSET('Sanitation Data'!$G$33,0,10*ROW('Sanitation Data'!G116))="","",OFFSET('Sanitation Data'!$G$33,0,10*ROW('Sanitation Data'!G116)))</f>
        <v/>
      </c>
      <c r="DJ122" s="33" t="str">
        <f ca="true">+IF(OFFSET('Sanitation Data'!$H$29,0,10*ROW('Sanitation Data'!H116))="","",OFFSET('Sanitation Data'!$H$29,0,10*ROW('Sanitation Data'!H116)))</f>
        <v/>
      </c>
      <c r="DK122" s="33" t="str">
        <f ca="true">+IF(OFFSET('Sanitation Data'!$H$30,0,10*ROW('Sanitation Data'!H116))="","",OFFSET('Sanitation Data'!$H$30,0,10*ROW('Sanitation Data'!H116)))</f>
        <v/>
      </c>
      <c r="DL122" s="33" t="str">
        <f ca="true">+IF(OFFSET('Sanitation Data'!$H$31,0,10*ROW('Sanitation Data'!H116))="","",OFFSET('Sanitation Data'!$H$31,0,10*ROW('Sanitation Data'!H116)))</f>
        <v/>
      </c>
      <c r="DM122" s="33" t="str">
        <f ca="true">+IF(OFFSET('Sanitation Data'!$H$32,0,10*ROW('Sanitation Data'!H116))="","",OFFSET('Sanitation Data'!$H$32,0,10*ROW('Sanitation Data'!H116)))</f>
        <v/>
      </c>
      <c r="DN122" s="33" t="str">
        <f ca="true">+IF(OFFSET('Sanitation Data'!$H$33,0,10*ROW('Sanitation Data'!H116))="","",OFFSET('Sanitation Data'!$H$33,0,10*ROW('Sanitation Data'!H116)))</f>
        <v/>
      </c>
      <c r="DO122" s="33" t="str">
        <f ca="true">+IF(OFFSET('Hygiene Data'!$C$12,0,10*ROW('Hygiene Data'!C116))="","",OFFSET('Hygiene Data'!$C$12,0,10*ROW('Hygiene Data'!C116)))</f>
        <v/>
      </c>
      <c r="DP122" s="33" t="str">
        <f ca="true">+IF(OFFSET('Hygiene Data'!$C$13,0,10*ROW('Hygiene Data'!C116))="","",OFFSET('Hygiene Data'!$C$13,0,10*ROW('Hygiene Data'!C116)))</f>
        <v/>
      </c>
      <c r="DQ122" s="33" t="str">
        <f ca="true">+IF(OFFSET('Hygiene Data'!$C$14,0,10*ROW('Hygiene Data'!C116))="","",OFFSET('Hygiene Data'!$C$14,0,10*ROW('Hygiene Data'!C116)))</f>
        <v/>
      </c>
      <c r="DR122" s="33" t="str">
        <f ca="true">+IF(OFFSET('Hygiene Data'!$D$12,0,10*ROW('Hygiene Data'!D116))="","",OFFSET('Hygiene Data'!$D$12,0,10*ROW('Hygiene Data'!D116)))</f>
        <v/>
      </c>
      <c r="DS122" s="33" t="str">
        <f ca="true">+IF(OFFSET('Hygiene Data'!$D$13,0,10*ROW('Hygiene Data'!D116))="","",OFFSET('Hygiene Data'!$D$13,0,10*ROW('Hygiene Data'!D116)))</f>
        <v/>
      </c>
      <c r="DT122" s="33" t="str">
        <f ca="true">+IF(OFFSET('Hygiene Data'!$D$14,0,10*ROW('Hygiene Data'!D116))="","",OFFSET('Hygiene Data'!$D$14,0,10*ROW('Hygiene Data'!D116)))</f>
        <v/>
      </c>
      <c r="DU122" s="33" t="str">
        <f ca="true">+IF(OFFSET('Hygiene Data'!$E$12,0,10*ROW('Hygiene Data'!E116))="","",OFFSET('Hygiene Data'!$E$12,0,10*ROW('Hygiene Data'!E116)))</f>
        <v/>
      </c>
      <c r="DV122" s="33" t="str">
        <f ca="true">+IF(OFFSET('Hygiene Data'!$E$13,0,10*ROW('Hygiene Data'!E116))="","",OFFSET('Hygiene Data'!$E$13,0,10*ROW('Hygiene Data'!E116)))</f>
        <v/>
      </c>
      <c r="DW122" s="33" t="str">
        <f ca="true">+IF(OFFSET('Hygiene Data'!$E$14,0,10*ROW('Hygiene Data'!E116))="","",OFFSET('Hygiene Data'!$E$14,0,10*ROW('Hygiene Data'!E116)))</f>
        <v/>
      </c>
      <c r="DX122" s="33" t="str">
        <f ca="true">+IF(OFFSET('Hygiene Data'!$F$12,0,10*ROW('Hygiene Data'!F116))="","",OFFSET('Hygiene Data'!$F$12,0,10*ROW('Hygiene Data'!F116)))</f>
        <v/>
      </c>
      <c r="DY122" s="33" t="str">
        <f ca="true">+IF(OFFSET('Hygiene Data'!$F$13,0,10*ROW('Hygiene Data'!F116))="","",OFFSET('Hygiene Data'!$F$13,0,10*ROW('Hygiene Data'!F116)))</f>
        <v/>
      </c>
      <c r="DZ122" s="33" t="str">
        <f ca="true">+IF(OFFSET('Hygiene Data'!$F$14,0,10*ROW('Hygiene Data'!F116))="","",OFFSET('Hygiene Data'!$F$14,0,10*ROW('Hygiene Data'!F116)))</f>
        <v/>
      </c>
      <c r="EA122" s="33" t="str">
        <f ca="true">+IF(OFFSET('Hygiene Data'!$G$12,0,10*ROW('Hygiene Data'!G116))="","",OFFSET('Hygiene Data'!$G$12,0,10*ROW('Hygiene Data'!G116)))</f>
        <v/>
      </c>
      <c r="EB122" s="33" t="str">
        <f ca="true">+IF(OFFSET('Hygiene Data'!$G$13,0,10*ROW('Hygiene Data'!G116))="","",OFFSET('Hygiene Data'!$G$13,0,10*ROW('Hygiene Data'!G116)))</f>
        <v/>
      </c>
      <c r="EC122" s="33" t="str">
        <f ca="true">+IF(OFFSET('Hygiene Data'!$G$14,0,10*ROW('Hygiene Data'!G116))="","",OFFSET('Hygiene Data'!$G$14,0,10*ROW('Hygiene Data'!G116)))</f>
        <v/>
      </c>
      <c r="ED122" s="33" t="str">
        <f ca="true">+IF(OFFSET('Hygiene Data'!$H$12,0,10*ROW('Hygiene Data'!H116))="","",OFFSET('Hygiene Data'!$H$12,0,10*ROW('Hygiene Data'!H116)))</f>
        <v/>
      </c>
      <c r="EE122" s="33" t="str">
        <f ca="true">+IF(OFFSET('Hygiene Data'!$H$13,0,10*ROW('Hygiene Data'!H116))="","",OFFSET('Hygiene Data'!$H$13,0,10*ROW('Hygiene Data'!H116)))</f>
        <v/>
      </c>
      <c r="EF122" s="33" t="str">
        <f ca="true">+IF(OFFSET('Hygiene Data'!$H$14,0,10*ROW('Hygiene Data'!H116))="","",OFFSET('Hygiene Data'!$H$14,0,10*ROW('Hygiene Data'!H116)))</f>
        <v/>
      </c>
    </row>
    <row r="123" x14ac:dyDescent="0.2">
      <c r="A123" s="56" t="str">
        <f ca="true">+IF(OFFSET('Water Data'!$B$1,0,10*ROW('Water Data'!B120))="","",OFFSET('Water Data'!$B$1,0,10*ROW('Water Data'!B120)))</f>
        <v/>
      </c>
      <c r="B123" s="56" t="str">
        <f ca="true">+IF(OFFSET('Water Data'!$A$3,0,10*ROW('Water Data'!A120))="","",OFFSET('Water Data'!$A$3,0,10*ROW('Water Data'!A120)))</f>
        <v/>
      </c>
      <c r="C123" s="56" t="str">
        <f ca="true">+IF(OFFSET('Water Data'!$C$3,0,10*ROW('Water Data'!C120))="","",OFFSET('Water Data'!$C$3,0,10*ROW('Water Data'!C120)))</f>
        <v/>
      </c>
      <c r="D123" s="244"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4"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4"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4"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4"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4"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4"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4"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4"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4"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4"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4"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4"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4"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4"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4"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4"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4"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5"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5"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5"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5"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5"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5"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5"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5"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5"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5"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5"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5"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5"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5"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5"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5"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5"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5"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5"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5"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5"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5"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5"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5"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5"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5"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5"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5"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5"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5"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6"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6"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6"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6"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6"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6"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6"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6"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6"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6"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6"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6"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6"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6"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6"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6"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6"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6"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3" t="str">
        <f ca="true">+IF(OFFSET('Water Data'!$C$28,0,10*ROW('Water Data'!C117))="","",OFFSET('Water Data'!$C$28,0,10*ROW('Water Data'!C117)))</f>
        <v/>
      </c>
      <c r="BT123" s="33" t="str">
        <f ca="true">+IF(OFFSET('Water Data'!$C$29,0,10*ROW('Water Data'!C117))="","",OFFSET('Water Data'!$C$29,0,10*ROW('Water Data'!C117)))</f>
        <v/>
      </c>
      <c r="BU123" s="33" t="str">
        <f ca="true">+IF(OFFSET('Water Data'!$C$30,0,10*ROW('Water Data'!C117))="","",OFFSET('Water Data'!$C$30,0,10*ROW('Water Data'!C117)))</f>
        <v/>
      </c>
      <c r="BV123" s="33" t="str">
        <f ca="true">+IF(OFFSET('Water Data'!$D$28,0,10*ROW('Water Data'!D117))="","",OFFSET('Water Data'!$D$28,0,10*ROW('Water Data'!D117)))</f>
        <v/>
      </c>
      <c r="BW123" s="33" t="str">
        <f ca="true">+IF(OFFSET('Water Data'!$D$29,0,10*ROW('Water Data'!D117))="","",OFFSET('Water Data'!$D$29,0,10*ROW('Water Data'!D117)))</f>
        <v/>
      </c>
      <c r="BX123" s="33" t="str">
        <f ca="true">+IF(OFFSET('Water Data'!$D$30,0,10*ROW('Water Data'!D117))="","",OFFSET('Water Data'!$D$30,0,10*ROW('Water Data'!D117)))</f>
        <v/>
      </c>
      <c r="BY123" s="33" t="str">
        <f ca="true">+IF(OFFSET('Water Data'!$E$28,0,10*ROW('Water Data'!E117))="","",OFFSET('Water Data'!$E$28,0,10*ROW('Water Data'!E117)))</f>
        <v/>
      </c>
      <c r="BZ123" s="33" t="str">
        <f ca="true">+IF(OFFSET('Water Data'!$E$29,0,10*ROW('Water Data'!E117))="","",OFFSET('Water Data'!$E$29,0,10*ROW('Water Data'!E117)))</f>
        <v/>
      </c>
      <c r="CA123" s="33" t="str">
        <f ca="true">+IF(OFFSET('Water Data'!$E$30,0,10*ROW('Water Data'!E117))="","",OFFSET('Water Data'!$E$30,0,10*ROW('Water Data'!E117)))</f>
        <v/>
      </c>
      <c r="CB123" s="33" t="str">
        <f ca="true">+IF(OFFSET('Water Data'!$F$28,0,10*ROW('Water Data'!F117))="","",OFFSET('Water Data'!$F$28,0,10*ROW('Water Data'!F117)))</f>
        <v/>
      </c>
      <c r="CC123" s="33" t="str">
        <f ca="true">+IF(OFFSET('Water Data'!$F$29,0,10*ROW('Water Data'!F117))="","",OFFSET('Water Data'!$F$29,0,10*ROW('Water Data'!F117)))</f>
        <v/>
      </c>
      <c r="CD123" s="33" t="str">
        <f ca="true">+IF(OFFSET('Water Data'!$F$30,0,10*ROW('Water Data'!F117))="","",OFFSET('Water Data'!$F$30,0,10*ROW('Water Data'!F117)))</f>
        <v/>
      </c>
      <c r="CE123" s="33" t="str">
        <f ca="true">+IF(OFFSET('Water Data'!$G$28,0,10*ROW('Water Data'!G117))="","",OFFSET('Water Data'!$G$28,0,10*ROW('Water Data'!G117)))</f>
        <v/>
      </c>
      <c r="CF123" s="33" t="str">
        <f ca="true">+IF(OFFSET('Water Data'!$G$29,0,10*ROW('Water Data'!G117))="","",OFFSET('Water Data'!$G$29,0,10*ROW('Water Data'!G117)))</f>
        <v/>
      </c>
      <c r="CG123" s="33" t="str">
        <f ca="true">+IF(OFFSET('Water Data'!$G$30,0,10*ROW('Water Data'!G117))="","",OFFSET('Water Data'!$G$30,0,10*ROW('Water Data'!G117)))</f>
        <v/>
      </c>
      <c r="CH123" s="33" t="str">
        <f ca="true">+IF(OFFSET('Water Data'!$H$28,0,10*ROW('Water Data'!H117))="","",OFFSET('Water Data'!$H$28,0,10*ROW('Water Data'!H117)))</f>
        <v/>
      </c>
      <c r="CI123" s="33" t="str">
        <f ca="true">+IF(OFFSET('Water Data'!$H$29,0,10*ROW('Water Data'!H117))="","",OFFSET('Water Data'!$H$29,0,10*ROW('Water Data'!H117)))</f>
        <v/>
      </c>
      <c r="CJ123" s="33" t="str">
        <f ca="true">+IF(OFFSET('Water Data'!$H$30,0,10*ROW('Water Data'!H117))="","",OFFSET('Water Data'!$H$30,0,10*ROW('Water Data'!H117)))</f>
        <v/>
      </c>
      <c r="CK123" s="33" t="str">
        <f ca="true">+IF(OFFSET('Sanitation Data'!$C$29,0,10*ROW('Sanitation Data'!C117))="","",OFFSET('Sanitation Data'!$C$29,0,10*ROW('Sanitation Data'!C117)))</f>
        <v/>
      </c>
      <c r="CL123" s="33" t="str">
        <f ca="true">+IF(OFFSET('Sanitation Data'!$C$30,0,10*ROW('Sanitation Data'!C117))="","",OFFSET('Sanitation Data'!$C$30,0,10*ROW('Sanitation Data'!C117)))</f>
        <v/>
      </c>
      <c r="CM123" s="33" t="str">
        <f ca="true">+IF(OFFSET('Sanitation Data'!$C$31,0,10*ROW('Sanitation Data'!C117))="","",OFFSET('Sanitation Data'!$C$31,0,10*ROW('Sanitation Data'!C117)))</f>
        <v/>
      </c>
      <c r="CN123" s="33" t="str">
        <f ca="true">+IF(OFFSET('Sanitation Data'!$C$32,0,10*ROW('Sanitation Data'!C117))="","",OFFSET('Sanitation Data'!$C$32,0,10*ROW('Sanitation Data'!C117)))</f>
        <v/>
      </c>
      <c r="CO123" s="33" t="str">
        <f ca="true">+IF(OFFSET('Sanitation Data'!$C$33,0,10*ROW('Sanitation Data'!C117))="","",OFFSET('Sanitation Data'!$C$33,0,10*ROW('Sanitation Data'!C117)))</f>
        <v/>
      </c>
      <c r="CP123" s="33" t="str">
        <f ca="true">+IF(OFFSET('Sanitation Data'!$D$29,0,10*ROW('Sanitation Data'!D117))="","",OFFSET('Sanitation Data'!$D$29,0,10*ROW('Sanitation Data'!D117)))</f>
        <v/>
      </c>
      <c r="CQ123" s="33" t="str">
        <f ca="true">+IF(OFFSET('Sanitation Data'!$D$30,0,10*ROW('Sanitation Data'!D117))="","",OFFSET('Sanitation Data'!$D$30,0,10*ROW('Sanitation Data'!D117)))</f>
        <v/>
      </c>
      <c r="CR123" s="33" t="str">
        <f ca="true">+IF(OFFSET('Sanitation Data'!$D$31,0,10*ROW('Sanitation Data'!D117))="","",OFFSET('Sanitation Data'!$D$31,0,10*ROW('Sanitation Data'!D117)))</f>
        <v/>
      </c>
      <c r="CS123" s="33" t="str">
        <f ca="true">+IF(OFFSET('Sanitation Data'!$D$32,0,10*ROW('Sanitation Data'!D117))="","",OFFSET('Sanitation Data'!$D$32,0,10*ROW('Sanitation Data'!D117)))</f>
        <v/>
      </c>
      <c r="CT123" s="33" t="str">
        <f ca="true">+IF(OFFSET('Sanitation Data'!$D$33,0,10*ROW('Sanitation Data'!D117))="","",OFFSET('Sanitation Data'!$D$33,0,10*ROW('Sanitation Data'!D117)))</f>
        <v/>
      </c>
      <c r="CU123" s="33" t="str">
        <f ca="true">+IF(OFFSET('Sanitation Data'!$E$29,0,10*ROW('Sanitation Data'!E117))="","",OFFSET('Sanitation Data'!$E$29,0,10*ROW('Sanitation Data'!E117)))</f>
        <v/>
      </c>
      <c r="CV123" s="33" t="str">
        <f ca="true">+IF(OFFSET('Sanitation Data'!$E$30,0,10*ROW('Sanitation Data'!E117))="","",OFFSET('Sanitation Data'!$E$30,0,10*ROW('Sanitation Data'!E117)))</f>
        <v/>
      </c>
      <c r="CW123" s="33" t="str">
        <f ca="true">+IF(OFFSET('Sanitation Data'!$E$31,0,10*ROW('Sanitation Data'!E117))="","",OFFSET('Sanitation Data'!$E$31,0,10*ROW('Sanitation Data'!E117)))</f>
        <v/>
      </c>
      <c r="CX123" s="33" t="str">
        <f ca="true">+IF(OFFSET('Sanitation Data'!$E$32,0,10*ROW('Sanitation Data'!E117))="","",OFFSET('Sanitation Data'!$E$32,0,10*ROW('Sanitation Data'!E117)))</f>
        <v/>
      </c>
      <c r="CY123" s="33" t="str">
        <f ca="true">+IF(OFFSET('Sanitation Data'!$E$33,0,10*ROW('Sanitation Data'!E117))="","",OFFSET('Sanitation Data'!$E$33,0,10*ROW('Sanitation Data'!E117)))</f>
        <v/>
      </c>
      <c r="CZ123" s="33" t="str">
        <f ca="true">+IF(OFFSET('Sanitation Data'!$F$29,0,10*ROW('Sanitation Data'!F117))="","",OFFSET('Sanitation Data'!$F$29,0,10*ROW('Sanitation Data'!F117)))</f>
        <v/>
      </c>
      <c r="DA123" s="33" t="str">
        <f ca="true">+IF(OFFSET('Sanitation Data'!$F$30,0,10*ROW('Sanitation Data'!F117))="","",OFFSET('Sanitation Data'!$F$30,0,10*ROW('Sanitation Data'!F117)))</f>
        <v/>
      </c>
      <c r="DB123" s="33" t="str">
        <f ca="true">+IF(OFFSET('Sanitation Data'!$F$31,0,10*ROW('Sanitation Data'!F117))="","",OFFSET('Sanitation Data'!$F$31,0,10*ROW('Sanitation Data'!F117)))</f>
        <v/>
      </c>
      <c r="DC123" s="33" t="str">
        <f ca="true">+IF(OFFSET('Sanitation Data'!$F$32,0,10*ROW('Sanitation Data'!F117))="","",OFFSET('Sanitation Data'!$F$32,0,10*ROW('Sanitation Data'!F117)))</f>
        <v/>
      </c>
      <c r="DD123" s="33" t="str">
        <f ca="true">+IF(OFFSET('Sanitation Data'!$F$33,0,10*ROW('Sanitation Data'!F117))="","",OFFSET('Sanitation Data'!$F$33,0,10*ROW('Sanitation Data'!F117)))</f>
        <v/>
      </c>
      <c r="DE123" s="33" t="str">
        <f ca="true">+IF(OFFSET('Sanitation Data'!$G$29,0,10*ROW('Sanitation Data'!G117))="","",OFFSET('Sanitation Data'!$G$29,0,10*ROW('Sanitation Data'!G117)))</f>
        <v/>
      </c>
      <c r="DF123" s="33" t="str">
        <f ca="true">+IF(OFFSET('Sanitation Data'!$G$30,0,10*ROW('Sanitation Data'!G117))="","",OFFSET('Sanitation Data'!$G$30,0,10*ROW('Sanitation Data'!G117)))</f>
        <v/>
      </c>
      <c r="DG123" s="33" t="str">
        <f ca="true">+IF(OFFSET('Sanitation Data'!$G$31,0,10*ROW('Sanitation Data'!G117))="","",OFFSET('Sanitation Data'!$G$31,0,10*ROW('Sanitation Data'!G117)))</f>
        <v/>
      </c>
      <c r="DH123" s="33" t="str">
        <f ca="true">+IF(OFFSET('Sanitation Data'!$G$32,0,10*ROW('Sanitation Data'!G117))="","",OFFSET('Sanitation Data'!$G$32,0,10*ROW('Sanitation Data'!G117)))</f>
        <v/>
      </c>
      <c r="DI123" s="33" t="str">
        <f ca="true">+IF(OFFSET('Sanitation Data'!$G$33,0,10*ROW('Sanitation Data'!G117))="","",OFFSET('Sanitation Data'!$G$33,0,10*ROW('Sanitation Data'!G117)))</f>
        <v/>
      </c>
      <c r="DJ123" s="33" t="str">
        <f ca="true">+IF(OFFSET('Sanitation Data'!$H$29,0,10*ROW('Sanitation Data'!H117))="","",OFFSET('Sanitation Data'!$H$29,0,10*ROW('Sanitation Data'!H117)))</f>
        <v/>
      </c>
      <c r="DK123" s="33" t="str">
        <f ca="true">+IF(OFFSET('Sanitation Data'!$H$30,0,10*ROW('Sanitation Data'!H117))="","",OFFSET('Sanitation Data'!$H$30,0,10*ROW('Sanitation Data'!H117)))</f>
        <v/>
      </c>
      <c r="DL123" s="33" t="str">
        <f ca="true">+IF(OFFSET('Sanitation Data'!$H$31,0,10*ROW('Sanitation Data'!H117))="","",OFFSET('Sanitation Data'!$H$31,0,10*ROW('Sanitation Data'!H117)))</f>
        <v/>
      </c>
      <c r="DM123" s="33" t="str">
        <f ca="true">+IF(OFFSET('Sanitation Data'!$H$32,0,10*ROW('Sanitation Data'!H117))="","",OFFSET('Sanitation Data'!$H$32,0,10*ROW('Sanitation Data'!H117)))</f>
        <v/>
      </c>
      <c r="DN123" s="33" t="str">
        <f ca="true">+IF(OFFSET('Sanitation Data'!$H$33,0,10*ROW('Sanitation Data'!H117))="","",OFFSET('Sanitation Data'!$H$33,0,10*ROW('Sanitation Data'!H117)))</f>
        <v/>
      </c>
      <c r="DO123" s="33" t="str">
        <f ca="true">+IF(OFFSET('Hygiene Data'!$C$12,0,10*ROW('Hygiene Data'!C117))="","",OFFSET('Hygiene Data'!$C$12,0,10*ROW('Hygiene Data'!C117)))</f>
        <v/>
      </c>
      <c r="DP123" s="33" t="str">
        <f ca="true">+IF(OFFSET('Hygiene Data'!$C$13,0,10*ROW('Hygiene Data'!C117))="","",OFFSET('Hygiene Data'!$C$13,0,10*ROW('Hygiene Data'!C117)))</f>
        <v/>
      </c>
      <c r="DQ123" s="33" t="str">
        <f ca="true">+IF(OFFSET('Hygiene Data'!$C$14,0,10*ROW('Hygiene Data'!C117))="","",OFFSET('Hygiene Data'!$C$14,0,10*ROW('Hygiene Data'!C117)))</f>
        <v/>
      </c>
      <c r="DR123" s="33" t="str">
        <f ca="true">+IF(OFFSET('Hygiene Data'!$D$12,0,10*ROW('Hygiene Data'!D117))="","",OFFSET('Hygiene Data'!$D$12,0,10*ROW('Hygiene Data'!D117)))</f>
        <v/>
      </c>
      <c r="DS123" s="33" t="str">
        <f ca="true">+IF(OFFSET('Hygiene Data'!$D$13,0,10*ROW('Hygiene Data'!D117))="","",OFFSET('Hygiene Data'!$D$13,0,10*ROW('Hygiene Data'!D117)))</f>
        <v/>
      </c>
      <c r="DT123" s="33" t="str">
        <f ca="true">+IF(OFFSET('Hygiene Data'!$D$14,0,10*ROW('Hygiene Data'!D117))="","",OFFSET('Hygiene Data'!$D$14,0,10*ROW('Hygiene Data'!D117)))</f>
        <v/>
      </c>
      <c r="DU123" s="33" t="str">
        <f ca="true">+IF(OFFSET('Hygiene Data'!$E$12,0,10*ROW('Hygiene Data'!E117))="","",OFFSET('Hygiene Data'!$E$12,0,10*ROW('Hygiene Data'!E117)))</f>
        <v/>
      </c>
      <c r="DV123" s="33" t="str">
        <f ca="true">+IF(OFFSET('Hygiene Data'!$E$13,0,10*ROW('Hygiene Data'!E117))="","",OFFSET('Hygiene Data'!$E$13,0,10*ROW('Hygiene Data'!E117)))</f>
        <v/>
      </c>
      <c r="DW123" s="33" t="str">
        <f ca="true">+IF(OFFSET('Hygiene Data'!$E$14,0,10*ROW('Hygiene Data'!E117))="","",OFFSET('Hygiene Data'!$E$14,0,10*ROW('Hygiene Data'!E117)))</f>
        <v/>
      </c>
      <c r="DX123" s="33" t="str">
        <f ca="true">+IF(OFFSET('Hygiene Data'!$F$12,0,10*ROW('Hygiene Data'!F117))="","",OFFSET('Hygiene Data'!$F$12,0,10*ROW('Hygiene Data'!F117)))</f>
        <v/>
      </c>
      <c r="DY123" s="33" t="str">
        <f ca="true">+IF(OFFSET('Hygiene Data'!$F$13,0,10*ROW('Hygiene Data'!F117))="","",OFFSET('Hygiene Data'!$F$13,0,10*ROW('Hygiene Data'!F117)))</f>
        <v/>
      </c>
      <c r="DZ123" s="33" t="str">
        <f ca="true">+IF(OFFSET('Hygiene Data'!$F$14,0,10*ROW('Hygiene Data'!F117))="","",OFFSET('Hygiene Data'!$F$14,0,10*ROW('Hygiene Data'!F117)))</f>
        <v/>
      </c>
      <c r="EA123" s="33" t="str">
        <f ca="true">+IF(OFFSET('Hygiene Data'!$G$12,0,10*ROW('Hygiene Data'!G117))="","",OFFSET('Hygiene Data'!$G$12,0,10*ROW('Hygiene Data'!G117)))</f>
        <v/>
      </c>
      <c r="EB123" s="33" t="str">
        <f ca="true">+IF(OFFSET('Hygiene Data'!$G$13,0,10*ROW('Hygiene Data'!G117))="","",OFFSET('Hygiene Data'!$G$13,0,10*ROW('Hygiene Data'!G117)))</f>
        <v/>
      </c>
      <c r="EC123" s="33" t="str">
        <f ca="true">+IF(OFFSET('Hygiene Data'!$G$14,0,10*ROW('Hygiene Data'!G117))="","",OFFSET('Hygiene Data'!$G$14,0,10*ROW('Hygiene Data'!G117)))</f>
        <v/>
      </c>
      <c r="ED123" s="33" t="str">
        <f ca="true">+IF(OFFSET('Hygiene Data'!$H$12,0,10*ROW('Hygiene Data'!H117))="","",OFFSET('Hygiene Data'!$H$12,0,10*ROW('Hygiene Data'!H117)))</f>
        <v/>
      </c>
      <c r="EE123" s="33" t="str">
        <f ca="true">+IF(OFFSET('Hygiene Data'!$H$13,0,10*ROW('Hygiene Data'!H117))="","",OFFSET('Hygiene Data'!$H$13,0,10*ROW('Hygiene Data'!H117)))</f>
        <v/>
      </c>
      <c r="EF123" s="33" t="str">
        <f ca="true">+IF(OFFSET('Hygiene Data'!$H$14,0,10*ROW('Hygiene Data'!H117))="","",OFFSET('Hygiene Data'!$H$14,0,10*ROW('Hygiene Data'!H117)))</f>
        <v/>
      </c>
    </row>
    <row r="124" x14ac:dyDescent="0.2">
      <c r="A124" s="56" t="str">
        <f ca="true">+IF(OFFSET('Water Data'!$B$1,0,10*ROW('Water Data'!B121))="","",OFFSET('Water Data'!$B$1,0,10*ROW('Water Data'!B121)))</f>
        <v/>
      </c>
      <c r="B124" s="56" t="str">
        <f ca="true">+IF(OFFSET('Water Data'!$A$3,0,10*ROW('Water Data'!A121))="","",OFFSET('Water Data'!$A$3,0,10*ROW('Water Data'!A121)))</f>
        <v/>
      </c>
      <c r="C124" s="56" t="str">
        <f ca="true">+IF(OFFSET('Water Data'!$C$3,0,10*ROW('Water Data'!C121))="","",OFFSET('Water Data'!$C$3,0,10*ROW('Water Data'!C121)))</f>
        <v/>
      </c>
      <c r="D124" s="244"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4"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4"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4"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4"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4"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4"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4"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4"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4"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4"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4"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4"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4"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4"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4"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4"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4"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5"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5"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5"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5"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5"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5"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5"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5"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5"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5"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5"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5"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5"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5"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5"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5"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5"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5"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5"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5"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5"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5"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5"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5"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5"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5"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5"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5"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5"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5"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6"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6"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6"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6"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6"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6"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6"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6"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6"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6"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6"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6"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6"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6"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6"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6"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6"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6"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3" t="str">
        <f ca="true">+IF(OFFSET('Water Data'!$C$28,0,10*ROW('Water Data'!C118))="","",OFFSET('Water Data'!$C$28,0,10*ROW('Water Data'!C118)))</f>
        <v/>
      </c>
      <c r="BT124" s="33" t="str">
        <f ca="true">+IF(OFFSET('Water Data'!$C$29,0,10*ROW('Water Data'!C118))="","",OFFSET('Water Data'!$C$29,0,10*ROW('Water Data'!C118)))</f>
        <v/>
      </c>
      <c r="BU124" s="33" t="str">
        <f ca="true">+IF(OFFSET('Water Data'!$C$30,0,10*ROW('Water Data'!C118))="","",OFFSET('Water Data'!$C$30,0,10*ROW('Water Data'!C118)))</f>
        <v/>
      </c>
      <c r="BV124" s="33" t="str">
        <f ca="true">+IF(OFFSET('Water Data'!$D$28,0,10*ROW('Water Data'!D118))="","",OFFSET('Water Data'!$D$28,0,10*ROW('Water Data'!D118)))</f>
        <v/>
      </c>
      <c r="BW124" s="33" t="str">
        <f ca="true">+IF(OFFSET('Water Data'!$D$29,0,10*ROW('Water Data'!D118))="","",OFFSET('Water Data'!$D$29,0,10*ROW('Water Data'!D118)))</f>
        <v/>
      </c>
      <c r="BX124" s="33" t="str">
        <f ca="true">+IF(OFFSET('Water Data'!$D$30,0,10*ROW('Water Data'!D118))="","",OFFSET('Water Data'!$D$30,0,10*ROW('Water Data'!D118)))</f>
        <v/>
      </c>
      <c r="BY124" s="33" t="str">
        <f ca="true">+IF(OFFSET('Water Data'!$E$28,0,10*ROW('Water Data'!E118))="","",OFFSET('Water Data'!$E$28,0,10*ROW('Water Data'!E118)))</f>
        <v/>
      </c>
      <c r="BZ124" s="33" t="str">
        <f ca="true">+IF(OFFSET('Water Data'!$E$29,0,10*ROW('Water Data'!E118))="","",OFFSET('Water Data'!$E$29,0,10*ROW('Water Data'!E118)))</f>
        <v/>
      </c>
      <c r="CA124" s="33" t="str">
        <f ca="true">+IF(OFFSET('Water Data'!$E$30,0,10*ROW('Water Data'!E118))="","",OFFSET('Water Data'!$E$30,0,10*ROW('Water Data'!E118)))</f>
        <v/>
      </c>
      <c r="CB124" s="33" t="str">
        <f ca="true">+IF(OFFSET('Water Data'!$F$28,0,10*ROW('Water Data'!F118))="","",OFFSET('Water Data'!$F$28,0,10*ROW('Water Data'!F118)))</f>
        <v/>
      </c>
      <c r="CC124" s="33" t="str">
        <f ca="true">+IF(OFFSET('Water Data'!$F$29,0,10*ROW('Water Data'!F118))="","",OFFSET('Water Data'!$F$29,0,10*ROW('Water Data'!F118)))</f>
        <v/>
      </c>
      <c r="CD124" s="33" t="str">
        <f ca="true">+IF(OFFSET('Water Data'!$F$30,0,10*ROW('Water Data'!F118))="","",OFFSET('Water Data'!$F$30,0,10*ROW('Water Data'!F118)))</f>
        <v/>
      </c>
      <c r="CE124" s="33" t="str">
        <f ca="true">+IF(OFFSET('Water Data'!$G$28,0,10*ROW('Water Data'!G118))="","",OFFSET('Water Data'!$G$28,0,10*ROW('Water Data'!G118)))</f>
        <v/>
      </c>
      <c r="CF124" s="33" t="str">
        <f ca="true">+IF(OFFSET('Water Data'!$G$29,0,10*ROW('Water Data'!G118))="","",OFFSET('Water Data'!$G$29,0,10*ROW('Water Data'!G118)))</f>
        <v/>
      </c>
      <c r="CG124" s="33" t="str">
        <f ca="true">+IF(OFFSET('Water Data'!$G$30,0,10*ROW('Water Data'!G118))="","",OFFSET('Water Data'!$G$30,0,10*ROW('Water Data'!G118)))</f>
        <v/>
      </c>
      <c r="CH124" s="33" t="str">
        <f ca="true">+IF(OFFSET('Water Data'!$H$28,0,10*ROW('Water Data'!H118))="","",OFFSET('Water Data'!$H$28,0,10*ROW('Water Data'!H118)))</f>
        <v/>
      </c>
      <c r="CI124" s="33" t="str">
        <f ca="true">+IF(OFFSET('Water Data'!$H$29,0,10*ROW('Water Data'!H118))="","",OFFSET('Water Data'!$H$29,0,10*ROW('Water Data'!H118)))</f>
        <v/>
      </c>
      <c r="CJ124" s="33" t="str">
        <f ca="true">+IF(OFFSET('Water Data'!$H$30,0,10*ROW('Water Data'!H118))="","",OFFSET('Water Data'!$H$30,0,10*ROW('Water Data'!H118)))</f>
        <v/>
      </c>
      <c r="CK124" s="33" t="str">
        <f ca="true">+IF(OFFSET('Sanitation Data'!$C$29,0,10*ROW('Sanitation Data'!C118))="","",OFFSET('Sanitation Data'!$C$29,0,10*ROW('Sanitation Data'!C118)))</f>
        <v/>
      </c>
      <c r="CL124" s="33" t="str">
        <f ca="true">+IF(OFFSET('Sanitation Data'!$C$30,0,10*ROW('Sanitation Data'!C118))="","",OFFSET('Sanitation Data'!$C$30,0,10*ROW('Sanitation Data'!C118)))</f>
        <v/>
      </c>
      <c r="CM124" s="33" t="str">
        <f ca="true">+IF(OFFSET('Sanitation Data'!$C$31,0,10*ROW('Sanitation Data'!C118))="","",OFFSET('Sanitation Data'!$C$31,0,10*ROW('Sanitation Data'!C118)))</f>
        <v/>
      </c>
      <c r="CN124" s="33" t="str">
        <f ca="true">+IF(OFFSET('Sanitation Data'!$C$32,0,10*ROW('Sanitation Data'!C118))="","",OFFSET('Sanitation Data'!$C$32,0,10*ROW('Sanitation Data'!C118)))</f>
        <v/>
      </c>
      <c r="CO124" s="33" t="str">
        <f ca="true">+IF(OFFSET('Sanitation Data'!$C$33,0,10*ROW('Sanitation Data'!C118))="","",OFFSET('Sanitation Data'!$C$33,0,10*ROW('Sanitation Data'!C118)))</f>
        <v/>
      </c>
      <c r="CP124" s="33" t="str">
        <f ca="true">+IF(OFFSET('Sanitation Data'!$D$29,0,10*ROW('Sanitation Data'!D118))="","",OFFSET('Sanitation Data'!$D$29,0,10*ROW('Sanitation Data'!D118)))</f>
        <v/>
      </c>
      <c r="CQ124" s="33" t="str">
        <f ca="true">+IF(OFFSET('Sanitation Data'!$D$30,0,10*ROW('Sanitation Data'!D118))="","",OFFSET('Sanitation Data'!$D$30,0,10*ROW('Sanitation Data'!D118)))</f>
        <v/>
      </c>
      <c r="CR124" s="33" t="str">
        <f ca="true">+IF(OFFSET('Sanitation Data'!$D$31,0,10*ROW('Sanitation Data'!D118))="","",OFFSET('Sanitation Data'!$D$31,0,10*ROW('Sanitation Data'!D118)))</f>
        <v/>
      </c>
      <c r="CS124" s="33" t="str">
        <f ca="true">+IF(OFFSET('Sanitation Data'!$D$32,0,10*ROW('Sanitation Data'!D118))="","",OFFSET('Sanitation Data'!$D$32,0,10*ROW('Sanitation Data'!D118)))</f>
        <v/>
      </c>
      <c r="CT124" s="33" t="str">
        <f ca="true">+IF(OFFSET('Sanitation Data'!$D$33,0,10*ROW('Sanitation Data'!D118))="","",OFFSET('Sanitation Data'!$D$33,0,10*ROW('Sanitation Data'!D118)))</f>
        <v/>
      </c>
      <c r="CU124" s="33" t="str">
        <f ca="true">+IF(OFFSET('Sanitation Data'!$E$29,0,10*ROW('Sanitation Data'!E118))="","",OFFSET('Sanitation Data'!$E$29,0,10*ROW('Sanitation Data'!E118)))</f>
        <v/>
      </c>
      <c r="CV124" s="33" t="str">
        <f ca="true">+IF(OFFSET('Sanitation Data'!$E$30,0,10*ROW('Sanitation Data'!E118))="","",OFFSET('Sanitation Data'!$E$30,0,10*ROW('Sanitation Data'!E118)))</f>
        <v/>
      </c>
      <c r="CW124" s="33" t="str">
        <f ca="true">+IF(OFFSET('Sanitation Data'!$E$31,0,10*ROW('Sanitation Data'!E118))="","",OFFSET('Sanitation Data'!$E$31,0,10*ROW('Sanitation Data'!E118)))</f>
        <v/>
      </c>
      <c r="CX124" s="33" t="str">
        <f ca="true">+IF(OFFSET('Sanitation Data'!$E$32,0,10*ROW('Sanitation Data'!E118))="","",OFFSET('Sanitation Data'!$E$32,0,10*ROW('Sanitation Data'!E118)))</f>
        <v/>
      </c>
      <c r="CY124" s="33" t="str">
        <f ca="true">+IF(OFFSET('Sanitation Data'!$E$33,0,10*ROW('Sanitation Data'!E118))="","",OFFSET('Sanitation Data'!$E$33,0,10*ROW('Sanitation Data'!E118)))</f>
        <v/>
      </c>
      <c r="CZ124" s="33" t="str">
        <f ca="true">+IF(OFFSET('Sanitation Data'!$F$29,0,10*ROW('Sanitation Data'!F118))="","",OFFSET('Sanitation Data'!$F$29,0,10*ROW('Sanitation Data'!F118)))</f>
        <v/>
      </c>
      <c r="DA124" s="33" t="str">
        <f ca="true">+IF(OFFSET('Sanitation Data'!$F$30,0,10*ROW('Sanitation Data'!F118))="","",OFFSET('Sanitation Data'!$F$30,0,10*ROW('Sanitation Data'!F118)))</f>
        <v/>
      </c>
      <c r="DB124" s="33" t="str">
        <f ca="true">+IF(OFFSET('Sanitation Data'!$F$31,0,10*ROW('Sanitation Data'!F118))="","",OFFSET('Sanitation Data'!$F$31,0,10*ROW('Sanitation Data'!F118)))</f>
        <v/>
      </c>
      <c r="DC124" s="33" t="str">
        <f ca="true">+IF(OFFSET('Sanitation Data'!$F$32,0,10*ROW('Sanitation Data'!F118))="","",OFFSET('Sanitation Data'!$F$32,0,10*ROW('Sanitation Data'!F118)))</f>
        <v/>
      </c>
      <c r="DD124" s="33" t="str">
        <f ca="true">+IF(OFFSET('Sanitation Data'!$F$33,0,10*ROW('Sanitation Data'!F118))="","",OFFSET('Sanitation Data'!$F$33,0,10*ROW('Sanitation Data'!F118)))</f>
        <v/>
      </c>
      <c r="DE124" s="33" t="str">
        <f ca="true">+IF(OFFSET('Sanitation Data'!$G$29,0,10*ROW('Sanitation Data'!G118))="","",OFFSET('Sanitation Data'!$G$29,0,10*ROW('Sanitation Data'!G118)))</f>
        <v/>
      </c>
      <c r="DF124" s="33" t="str">
        <f ca="true">+IF(OFFSET('Sanitation Data'!$G$30,0,10*ROW('Sanitation Data'!G118))="","",OFFSET('Sanitation Data'!$G$30,0,10*ROW('Sanitation Data'!G118)))</f>
        <v/>
      </c>
      <c r="DG124" s="33" t="str">
        <f ca="true">+IF(OFFSET('Sanitation Data'!$G$31,0,10*ROW('Sanitation Data'!G118))="","",OFFSET('Sanitation Data'!$G$31,0,10*ROW('Sanitation Data'!G118)))</f>
        <v/>
      </c>
      <c r="DH124" s="33" t="str">
        <f ca="true">+IF(OFFSET('Sanitation Data'!$G$32,0,10*ROW('Sanitation Data'!G118))="","",OFFSET('Sanitation Data'!$G$32,0,10*ROW('Sanitation Data'!G118)))</f>
        <v/>
      </c>
      <c r="DI124" s="33" t="str">
        <f ca="true">+IF(OFFSET('Sanitation Data'!$G$33,0,10*ROW('Sanitation Data'!G118))="","",OFFSET('Sanitation Data'!$G$33,0,10*ROW('Sanitation Data'!G118)))</f>
        <v/>
      </c>
      <c r="DJ124" s="33" t="str">
        <f ca="true">+IF(OFFSET('Sanitation Data'!$H$29,0,10*ROW('Sanitation Data'!H118))="","",OFFSET('Sanitation Data'!$H$29,0,10*ROW('Sanitation Data'!H118)))</f>
        <v/>
      </c>
      <c r="DK124" s="33" t="str">
        <f ca="true">+IF(OFFSET('Sanitation Data'!$H$30,0,10*ROW('Sanitation Data'!H118))="","",OFFSET('Sanitation Data'!$H$30,0,10*ROW('Sanitation Data'!H118)))</f>
        <v/>
      </c>
      <c r="DL124" s="33" t="str">
        <f ca="true">+IF(OFFSET('Sanitation Data'!$H$31,0,10*ROW('Sanitation Data'!H118))="","",OFFSET('Sanitation Data'!$H$31,0,10*ROW('Sanitation Data'!H118)))</f>
        <v/>
      </c>
      <c r="DM124" s="33" t="str">
        <f ca="true">+IF(OFFSET('Sanitation Data'!$H$32,0,10*ROW('Sanitation Data'!H118))="","",OFFSET('Sanitation Data'!$H$32,0,10*ROW('Sanitation Data'!H118)))</f>
        <v/>
      </c>
      <c r="DN124" s="33" t="str">
        <f ca="true">+IF(OFFSET('Sanitation Data'!$H$33,0,10*ROW('Sanitation Data'!H118))="","",OFFSET('Sanitation Data'!$H$33,0,10*ROW('Sanitation Data'!H118)))</f>
        <v/>
      </c>
      <c r="DO124" s="33" t="str">
        <f ca="true">+IF(OFFSET('Hygiene Data'!$C$12,0,10*ROW('Hygiene Data'!C118))="","",OFFSET('Hygiene Data'!$C$12,0,10*ROW('Hygiene Data'!C118)))</f>
        <v/>
      </c>
      <c r="DP124" s="33" t="str">
        <f ca="true">+IF(OFFSET('Hygiene Data'!$C$13,0,10*ROW('Hygiene Data'!C118))="","",OFFSET('Hygiene Data'!$C$13,0,10*ROW('Hygiene Data'!C118)))</f>
        <v/>
      </c>
      <c r="DQ124" s="33" t="str">
        <f ca="true">+IF(OFFSET('Hygiene Data'!$C$14,0,10*ROW('Hygiene Data'!C118))="","",OFFSET('Hygiene Data'!$C$14,0,10*ROW('Hygiene Data'!C118)))</f>
        <v/>
      </c>
      <c r="DR124" s="33" t="str">
        <f ca="true">+IF(OFFSET('Hygiene Data'!$D$12,0,10*ROW('Hygiene Data'!D118))="","",OFFSET('Hygiene Data'!$D$12,0,10*ROW('Hygiene Data'!D118)))</f>
        <v/>
      </c>
      <c r="DS124" s="33" t="str">
        <f ca="true">+IF(OFFSET('Hygiene Data'!$D$13,0,10*ROW('Hygiene Data'!D118))="","",OFFSET('Hygiene Data'!$D$13,0,10*ROW('Hygiene Data'!D118)))</f>
        <v/>
      </c>
      <c r="DT124" s="33" t="str">
        <f ca="true">+IF(OFFSET('Hygiene Data'!$D$14,0,10*ROW('Hygiene Data'!D118))="","",OFFSET('Hygiene Data'!$D$14,0,10*ROW('Hygiene Data'!D118)))</f>
        <v/>
      </c>
      <c r="DU124" s="33" t="str">
        <f ca="true">+IF(OFFSET('Hygiene Data'!$E$12,0,10*ROW('Hygiene Data'!E118))="","",OFFSET('Hygiene Data'!$E$12,0,10*ROW('Hygiene Data'!E118)))</f>
        <v/>
      </c>
      <c r="DV124" s="33" t="str">
        <f ca="true">+IF(OFFSET('Hygiene Data'!$E$13,0,10*ROW('Hygiene Data'!E118))="","",OFFSET('Hygiene Data'!$E$13,0,10*ROW('Hygiene Data'!E118)))</f>
        <v/>
      </c>
      <c r="DW124" s="33" t="str">
        <f ca="true">+IF(OFFSET('Hygiene Data'!$E$14,0,10*ROW('Hygiene Data'!E118))="","",OFFSET('Hygiene Data'!$E$14,0,10*ROW('Hygiene Data'!E118)))</f>
        <v/>
      </c>
      <c r="DX124" s="33" t="str">
        <f ca="true">+IF(OFFSET('Hygiene Data'!$F$12,0,10*ROW('Hygiene Data'!F118))="","",OFFSET('Hygiene Data'!$F$12,0,10*ROW('Hygiene Data'!F118)))</f>
        <v/>
      </c>
      <c r="DY124" s="33" t="str">
        <f ca="true">+IF(OFFSET('Hygiene Data'!$F$13,0,10*ROW('Hygiene Data'!F118))="","",OFFSET('Hygiene Data'!$F$13,0,10*ROW('Hygiene Data'!F118)))</f>
        <v/>
      </c>
      <c r="DZ124" s="33" t="str">
        <f ca="true">+IF(OFFSET('Hygiene Data'!$F$14,0,10*ROW('Hygiene Data'!F118))="","",OFFSET('Hygiene Data'!$F$14,0,10*ROW('Hygiene Data'!F118)))</f>
        <v/>
      </c>
      <c r="EA124" s="33" t="str">
        <f ca="true">+IF(OFFSET('Hygiene Data'!$G$12,0,10*ROW('Hygiene Data'!G118))="","",OFFSET('Hygiene Data'!$G$12,0,10*ROW('Hygiene Data'!G118)))</f>
        <v/>
      </c>
      <c r="EB124" s="33" t="str">
        <f ca="true">+IF(OFFSET('Hygiene Data'!$G$13,0,10*ROW('Hygiene Data'!G118))="","",OFFSET('Hygiene Data'!$G$13,0,10*ROW('Hygiene Data'!G118)))</f>
        <v/>
      </c>
      <c r="EC124" s="33" t="str">
        <f ca="true">+IF(OFFSET('Hygiene Data'!$G$14,0,10*ROW('Hygiene Data'!G118))="","",OFFSET('Hygiene Data'!$G$14,0,10*ROW('Hygiene Data'!G118)))</f>
        <v/>
      </c>
      <c r="ED124" s="33" t="str">
        <f ca="true">+IF(OFFSET('Hygiene Data'!$H$12,0,10*ROW('Hygiene Data'!H118))="","",OFFSET('Hygiene Data'!$H$12,0,10*ROW('Hygiene Data'!H118)))</f>
        <v/>
      </c>
      <c r="EE124" s="33" t="str">
        <f ca="true">+IF(OFFSET('Hygiene Data'!$H$13,0,10*ROW('Hygiene Data'!H118))="","",OFFSET('Hygiene Data'!$H$13,0,10*ROW('Hygiene Data'!H118)))</f>
        <v/>
      </c>
      <c r="EF124" s="33" t="str">
        <f ca="true">+IF(OFFSET('Hygiene Data'!$H$14,0,10*ROW('Hygiene Data'!H118))="","",OFFSET('Hygiene Data'!$H$14,0,10*ROW('Hygiene Data'!H118)))</f>
        <v/>
      </c>
    </row>
    <row r="125" x14ac:dyDescent="0.2">
      <c r="A125" s="56" t="str">
        <f ca="true">+IF(OFFSET('Water Data'!$B$1,0,10*ROW('Water Data'!B122))="","",OFFSET('Water Data'!$B$1,0,10*ROW('Water Data'!B122)))</f>
        <v/>
      </c>
      <c r="B125" s="56" t="str">
        <f ca="true">+IF(OFFSET('Water Data'!$A$3,0,10*ROW('Water Data'!A122))="","",OFFSET('Water Data'!$A$3,0,10*ROW('Water Data'!A122)))</f>
        <v/>
      </c>
      <c r="C125" s="56" t="str">
        <f ca="true">+IF(OFFSET('Water Data'!$C$3,0,10*ROW('Water Data'!C122))="","",OFFSET('Water Data'!$C$3,0,10*ROW('Water Data'!C122)))</f>
        <v/>
      </c>
      <c r="D125" s="244"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4"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4"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4"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4"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4"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4"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4"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4"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4"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4"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4"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4"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4"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4"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4"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4"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4"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5"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5"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5"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5"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5"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5"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5"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5"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5"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5"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5"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5"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5"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5"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5"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5"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5"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5"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5"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5"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5"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5"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5"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5"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5"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5"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5"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5"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5"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5"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6"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6"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6"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6"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6"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6"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6"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6"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6"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6"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6"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6"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6"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6"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6"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6"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6"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6"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3" t="str">
        <f ca="true">+IF(OFFSET('Water Data'!$C$28,0,10*ROW('Water Data'!C119))="","",OFFSET('Water Data'!$C$28,0,10*ROW('Water Data'!C119)))</f>
        <v/>
      </c>
      <c r="BT125" s="33" t="str">
        <f ca="true">+IF(OFFSET('Water Data'!$C$29,0,10*ROW('Water Data'!C119))="","",OFFSET('Water Data'!$C$29,0,10*ROW('Water Data'!C119)))</f>
        <v/>
      </c>
      <c r="BU125" s="33" t="str">
        <f ca="true">+IF(OFFSET('Water Data'!$C$30,0,10*ROW('Water Data'!C119))="","",OFFSET('Water Data'!$C$30,0,10*ROW('Water Data'!C119)))</f>
        <v/>
      </c>
      <c r="BV125" s="33" t="str">
        <f ca="true">+IF(OFFSET('Water Data'!$D$28,0,10*ROW('Water Data'!D119))="","",OFFSET('Water Data'!$D$28,0,10*ROW('Water Data'!D119)))</f>
        <v/>
      </c>
      <c r="BW125" s="33" t="str">
        <f ca="true">+IF(OFFSET('Water Data'!$D$29,0,10*ROW('Water Data'!D119))="","",OFFSET('Water Data'!$D$29,0,10*ROW('Water Data'!D119)))</f>
        <v/>
      </c>
      <c r="BX125" s="33" t="str">
        <f ca="true">+IF(OFFSET('Water Data'!$D$30,0,10*ROW('Water Data'!D119))="","",OFFSET('Water Data'!$D$30,0,10*ROW('Water Data'!D119)))</f>
        <v/>
      </c>
      <c r="BY125" s="33" t="str">
        <f ca="true">+IF(OFFSET('Water Data'!$E$28,0,10*ROW('Water Data'!E119))="","",OFFSET('Water Data'!$E$28,0,10*ROW('Water Data'!E119)))</f>
        <v/>
      </c>
      <c r="BZ125" s="33" t="str">
        <f ca="true">+IF(OFFSET('Water Data'!$E$29,0,10*ROW('Water Data'!E119))="","",OFFSET('Water Data'!$E$29,0,10*ROW('Water Data'!E119)))</f>
        <v/>
      </c>
      <c r="CA125" s="33" t="str">
        <f ca="true">+IF(OFFSET('Water Data'!$E$30,0,10*ROW('Water Data'!E119))="","",OFFSET('Water Data'!$E$30,0,10*ROW('Water Data'!E119)))</f>
        <v/>
      </c>
      <c r="CB125" s="33" t="str">
        <f ca="true">+IF(OFFSET('Water Data'!$F$28,0,10*ROW('Water Data'!F119))="","",OFFSET('Water Data'!$F$28,0,10*ROW('Water Data'!F119)))</f>
        <v/>
      </c>
      <c r="CC125" s="33" t="str">
        <f ca="true">+IF(OFFSET('Water Data'!$F$29,0,10*ROW('Water Data'!F119))="","",OFFSET('Water Data'!$F$29,0,10*ROW('Water Data'!F119)))</f>
        <v/>
      </c>
      <c r="CD125" s="33" t="str">
        <f ca="true">+IF(OFFSET('Water Data'!$F$30,0,10*ROW('Water Data'!F119))="","",OFFSET('Water Data'!$F$30,0,10*ROW('Water Data'!F119)))</f>
        <v/>
      </c>
      <c r="CE125" s="33" t="str">
        <f ca="true">+IF(OFFSET('Water Data'!$G$28,0,10*ROW('Water Data'!G119))="","",OFFSET('Water Data'!$G$28,0,10*ROW('Water Data'!G119)))</f>
        <v/>
      </c>
      <c r="CF125" s="33" t="str">
        <f ca="true">+IF(OFFSET('Water Data'!$G$29,0,10*ROW('Water Data'!G119))="","",OFFSET('Water Data'!$G$29,0,10*ROW('Water Data'!G119)))</f>
        <v/>
      </c>
      <c r="CG125" s="33" t="str">
        <f ca="true">+IF(OFFSET('Water Data'!$G$30,0,10*ROW('Water Data'!G119))="","",OFFSET('Water Data'!$G$30,0,10*ROW('Water Data'!G119)))</f>
        <v/>
      </c>
      <c r="CH125" s="33" t="str">
        <f ca="true">+IF(OFFSET('Water Data'!$H$28,0,10*ROW('Water Data'!H119))="","",OFFSET('Water Data'!$H$28,0,10*ROW('Water Data'!H119)))</f>
        <v/>
      </c>
      <c r="CI125" s="33" t="str">
        <f ca="true">+IF(OFFSET('Water Data'!$H$29,0,10*ROW('Water Data'!H119))="","",OFFSET('Water Data'!$H$29,0,10*ROW('Water Data'!H119)))</f>
        <v/>
      </c>
      <c r="CJ125" s="33" t="str">
        <f ca="true">+IF(OFFSET('Water Data'!$H$30,0,10*ROW('Water Data'!H119))="","",OFFSET('Water Data'!$H$30,0,10*ROW('Water Data'!H119)))</f>
        <v/>
      </c>
      <c r="CK125" s="33" t="str">
        <f ca="true">+IF(OFFSET('Sanitation Data'!$C$29,0,10*ROW('Sanitation Data'!C119))="","",OFFSET('Sanitation Data'!$C$29,0,10*ROW('Sanitation Data'!C119)))</f>
        <v/>
      </c>
      <c r="CL125" s="33" t="str">
        <f ca="true">+IF(OFFSET('Sanitation Data'!$C$30,0,10*ROW('Sanitation Data'!C119))="","",OFFSET('Sanitation Data'!$C$30,0,10*ROW('Sanitation Data'!C119)))</f>
        <v/>
      </c>
      <c r="CM125" s="33" t="str">
        <f ca="true">+IF(OFFSET('Sanitation Data'!$C$31,0,10*ROW('Sanitation Data'!C119))="","",OFFSET('Sanitation Data'!$C$31,0,10*ROW('Sanitation Data'!C119)))</f>
        <v/>
      </c>
      <c r="CN125" s="33" t="str">
        <f ca="true">+IF(OFFSET('Sanitation Data'!$C$32,0,10*ROW('Sanitation Data'!C119))="","",OFFSET('Sanitation Data'!$C$32,0,10*ROW('Sanitation Data'!C119)))</f>
        <v/>
      </c>
      <c r="CO125" s="33" t="str">
        <f ca="true">+IF(OFFSET('Sanitation Data'!$C$33,0,10*ROW('Sanitation Data'!C119))="","",OFFSET('Sanitation Data'!$C$33,0,10*ROW('Sanitation Data'!C119)))</f>
        <v/>
      </c>
      <c r="CP125" s="33" t="str">
        <f ca="true">+IF(OFFSET('Sanitation Data'!$D$29,0,10*ROW('Sanitation Data'!D119))="","",OFFSET('Sanitation Data'!$D$29,0,10*ROW('Sanitation Data'!D119)))</f>
        <v/>
      </c>
      <c r="CQ125" s="33" t="str">
        <f ca="true">+IF(OFFSET('Sanitation Data'!$D$30,0,10*ROW('Sanitation Data'!D119))="","",OFFSET('Sanitation Data'!$D$30,0,10*ROW('Sanitation Data'!D119)))</f>
        <v/>
      </c>
      <c r="CR125" s="33" t="str">
        <f ca="true">+IF(OFFSET('Sanitation Data'!$D$31,0,10*ROW('Sanitation Data'!D119))="","",OFFSET('Sanitation Data'!$D$31,0,10*ROW('Sanitation Data'!D119)))</f>
        <v/>
      </c>
      <c r="CS125" s="33" t="str">
        <f ca="true">+IF(OFFSET('Sanitation Data'!$D$32,0,10*ROW('Sanitation Data'!D119))="","",OFFSET('Sanitation Data'!$D$32,0,10*ROW('Sanitation Data'!D119)))</f>
        <v/>
      </c>
      <c r="CT125" s="33" t="str">
        <f ca="true">+IF(OFFSET('Sanitation Data'!$D$33,0,10*ROW('Sanitation Data'!D119))="","",OFFSET('Sanitation Data'!$D$33,0,10*ROW('Sanitation Data'!D119)))</f>
        <v/>
      </c>
      <c r="CU125" s="33" t="str">
        <f ca="true">+IF(OFFSET('Sanitation Data'!$E$29,0,10*ROW('Sanitation Data'!E119))="","",OFFSET('Sanitation Data'!$E$29,0,10*ROW('Sanitation Data'!E119)))</f>
        <v/>
      </c>
      <c r="CV125" s="33" t="str">
        <f ca="true">+IF(OFFSET('Sanitation Data'!$E$30,0,10*ROW('Sanitation Data'!E119))="","",OFFSET('Sanitation Data'!$E$30,0,10*ROW('Sanitation Data'!E119)))</f>
        <v/>
      </c>
      <c r="CW125" s="33" t="str">
        <f ca="true">+IF(OFFSET('Sanitation Data'!$E$31,0,10*ROW('Sanitation Data'!E119))="","",OFFSET('Sanitation Data'!$E$31,0,10*ROW('Sanitation Data'!E119)))</f>
        <v/>
      </c>
      <c r="CX125" s="33" t="str">
        <f ca="true">+IF(OFFSET('Sanitation Data'!$E$32,0,10*ROW('Sanitation Data'!E119))="","",OFFSET('Sanitation Data'!$E$32,0,10*ROW('Sanitation Data'!E119)))</f>
        <v/>
      </c>
      <c r="CY125" s="33" t="str">
        <f ca="true">+IF(OFFSET('Sanitation Data'!$E$33,0,10*ROW('Sanitation Data'!E119))="","",OFFSET('Sanitation Data'!$E$33,0,10*ROW('Sanitation Data'!E119)))</f>
        <v/>
      </c>
      <c r="CZ125" s="33" t="str">
        <f ca="true">+IF(OFFSET('Sanitation Data'!$F$29,0,10*ROW('Sanitation Data'!F119))="","",OFFSET('Sanitation Data'!$F$29,0,10*ROW('Sanitation Data'!F119)))</f>
        <v/>
      </c>
      <c r="DA125" s="33" t="str">
        <f ca="true">+IF(OFFSET('Sanitation Data'!$F$30,0,10*ROW('Sanitation Data'!F119))="","",OFFSET('Sanitation Data'!$F$30,0,10*ROW('Sanitation Data'!F119)))</f>
        <v/>
      </c>
      <c r="DB125" s="33" t="str">
        <f ca="true">+IF(OFFSET('Sanitation Data'!$F$31,0,10*ROW('Sanitation Data'!F119))="","",OFFSET('Sanitation Data'!$F$31,0,10*ROW('Sanitation Data'!F119)))</f>
        <v/>
      </c>
      <c r="DC125" s="33" t="str">
        <f ca="true">+IF(OFFSET('Sanitation Data'!$F$32,0,10*ROW('Sanitation Data'!F119))="","",OFFSET('Sanitation Data'!$F$32,0,10*ROW('Sanitation Data'!F119)))</f>
        <v/>
      </c>
      <c r="DD125" s="33" t="str">
        <f ca="true">+IF(OFFSET('Sanitation Data'!$F$33,0,10*ROW('Sanitation Data'!F119))="","",OFFSET('Sanitation Data'!$F$33,0,10*ROW('Sanitation Data'!F119)))</f>
        <v/>
      </c>
      <c r="DE125" s="33" t="str">
        <f ca="true">+IF(OFFSET('Sanitation Data'!$G$29,0,10*ROW('Sanitation Data'!G119))="","",OFFSET('Sanitation Data'!$G$29,0,10*ROW('Sanitation Data'!G119)))</f>
        <v/>
      </c>
      <c r="DF125" s="33" t="str">
        <f ca="true">+IF(OFFSET('Sanitation Data'!$G$30,0,10*ROW('Sanitation Data'!G119))="","",OFFSET('Sanitation Data'!$G$30,0,10*ROW('Sanitation Data'!G119)))</f>
        <v/>
      </c>
      <c r="DG125" s="33" t="str">
        <f ca="true">+IF(OFFSET('Sanitation Data'!$G$31,0,10*ROW('Sanitation Data'!G119))="","",OFFSET('Sanitation Data'!$G$31,0,10*ROW('Sanitation Data'!G119)))</f>
        <v/>
      </c>
      <c r="DH125" s="33" t="str">
        <f ca="true">+IF(OFFSET('Sanitation Data'!$G$32,0,10*ROW('Sanitation Data'!G119))="","",OFFSET('Sanitation Data'!$G$32,0,10*ROW('Sanitation Data'!G119)))</f>
        <v/>
      </c>
      <c r="DI125" s="33" t="str">
        <f ca="true">+IF(OFFSET('Sanitation Data'!$G$33,0,10*ROW('Sanitation Data'!G119))="","",OFFSET('Sanitation Data'!$G$33,0,10*ROW('Sanitation Data'!G119)))</f>
        <v/>
      </c>
      <c r="DJ125" s="33" t="str">
        <f ca="true">+IF(OFFSET('Sanitation Data'!$H$29,0,10*ROW('Sanitation Data'!H119))="","",OFFSET('Sanitation Data'!$H$29,0,10*ROW('Sanitation Data'!H119)))</f>
        <v/>
      </c>
      <c r="DK125" s="33" t="str">
        <f ca="true">+IF(OFFSET('Sanitation Data'!$H$30,0,10*ROW('Sanitation Data'!H119))="","",OFFSET('Sanitation Data'!$H$30,0,10*ROW('Sanitation Data'!H119)))</f>
        <v/>
      </c>
      <c r="DL125" s="33" t="str">
        <f ca="true">+IF(OFFSET('Sanitation Data'!$H$31,0,10*ROW('Sanitation Data'!H119))="","",OFFSET('Sanitation Data'!$H$31,0,10*ROW('Sanitation Data'!H119)))</f>
        <v/>
      </c>
      <c r="DM125" s="33" t="str">
        <f ca="true">+IF(OFFSET('Sanitation Data'!$H$32,0,10*ROW('Sanitation Data'!H119))="","",OFFSET('Sanitation Data'!$H$32,0,10*ROW('Sanitation Data'!H119)))</f>
        <v/>
      </c>
      <c r="DN125" s="33" t="str">
        <f ca="true">+IF(OFFSET('Sanitation Data'!$H$33,0,10*ROW('Sanitation Data'!H119))="","",OFFSET('Sanitation Data'!$H$33,0,10*ROW('Sanitation Data'!H119)))</f>
        <v/>
      </c>
      <c r="DO125" s="33" t="str">
        <f ca="true">+IF(OFFSET('Hygiene Data'!$C$12,0,10*ROW('Hygiene Data'!C119))="","",OFFSET('Hygiene Data'!$C$12,0,10*ROW('Hygiene Data'!C119)))</f>
        <v/>
      </c>
      <c r="DP125" s="33" t="str">
        <f ca="true">+IF(OFFSET('Hygiene Data'!$C$13,0,10*ROW('Hygiene Data'!C119))="","",OFFSET('Hygiene Data'!$C$13,0,10*ROW('Hygiene Data'!C119)))</f>
        <v/>
      </c>
      <c r="DQ125" s="33" t="str">
        <f ca="true">+IF(OFFSET('Hygiene Data'!$C$14,0,10*ROW('Hygiene Data'!C119))="","",OFFSET('Hygiene Data'!$C$14,0,10*ROW('Hygiene Data'!C119)))</f>
        <v/>
      </c>
      <c r="DR125" s="33" t="str">
        <f ca="true">+IF(OFFSET('Hygiene Data'!$D$12,0,10*ROW('Hygiene Data'!D119))="","",OFFSET('Hygiene Data'!$D$12,0,10*ROW('Hygiene Data'!D119)))</f>
        <v/>
      </c>
      <c r="DS125" s="33" t="str">
        <f ca="true">+IF(OFFSET('Hygiene Data'!$D$13,0,10*ROW('Hygiene Data'!D119))="","",OFFSET('Hygiene Data'!$D$13,0,10*ROW('Hygiene Data'!D119)))</f>
        <v/>
      </c>
      <c r="DT125" s="33" t="str">
        <f ca="true">+IF(OFFSET('Hygiene Data'!$D$14,0,10*ROW('Hygiene Data'!D119))="","",OFFSET('Hygiene Data'!$D$14,0,10*ROW('Hygiene Data'!D119)))</f>
        <v/>
      </c>
      <c r="DU125" s="33" t="str">
        <f ca="true">+IF(OFFSET('Hygiene Data'!$E$12,0,10*ROW('Hygiene Data'!E119))="","",OFFSET('Hygiene Data'!$E$12,0,10*ROW('Hygiene Data'!E119)))</f>
        <v/>
      </c>
      <c r="DV125" s="33" t="str">
        <f ca="true">+IF(OFFSET('Hygiene Data'!$E$13,0,10*ROW('Hygiene Data'!E119))="","",OFFSET('Hygiene Data'!$E$13,0,10*ROW('Hygiene Data'!E119)))</f>
        <v/>
      </c>
      <c r="DW125" s="33" t="str">
        <f ca="true">+IF(OFFSET('Hygiene Data'!$E$14,0,10*ROW('Hygiene Data'!E119))="","",OFFSET('Hygiene Data'!$E$14,0,10*ROW('Hygiene Data'!E119)))</f>
        <v/>
      </c>
      <c r="DX125" s="33" t="str">
        <f ca="true">+IF(OFFSET('Hygiene Data'!$F$12,0,10*ROW('Hygiene Data'!F119))="","",OFFSET('Hygiene Data'!$F$12,0,10*ROW('Hygiene Data'!F119)))</f>
        <v/>
      </c>
      <c r="DY125" s="33" t="str">
        <f ca="true">+IF(OFFSET('Hygiene Data'!$F$13,0,10*ROW('Hygiene Data'!F119))="","",OFFSET('Hygiene Data'!$F$13,0,10*ROW('Hygiene Data'!F119)))</f>
        <v/>
      </c>
      <c r="DZ125" s="33" t="str">
        <f ca="true">+IF(OFFSET('Hygiene Data'!$F$14,0,10*ROW('Hygiene Data'!F119))="","",OFFSET('Hygiene Data'!$F$14,0,10*ROW('Hygiene Data'!F119)))</f>
        <v/>
      </c>
      <c r="EA125" s="33" t="str">
        <f ca="true">+IF(OFFSET('Hygiene Data'!$G$12,0,10*ROW('Hygiene Data'!G119))="","",OFFSET('Hygiene Data'!$G$12,0,10*ROW('Hygiene Data'!G119)))</f>
        <v/>
      </c>
      <c r="EB125" s="33" t="str">
        <f ca="true">+IF(OFFSET('Hygiene Data'!$G$13,0,10*ROW('Hygiene Data'!G119))="","",OFFSET('Hygiene Data'!$G$13,0,10*ROW('Hygiene Data'!G119)))</f>
        <v/>
      </c>
      <c r="EC125" s="33" t="str">
        <f ca="true">+IF(OFFSET('Hygiene Data'!$G$14,0,10*ROW('Hygiene Data'!G119))="","",OFFSET('Hygiene Data'!$G$14,0,10*ROW('Hygiene Data'!G119)))</f>
        <v/>
      </c>
      <c r="ED125" s="33" t="str">
        <f ca="true">+IF(OFFSET('Hygiene Data'!$H$12,0,10*ROW('Hygiene Data'!H119))="","",OFFSET('Hygiene Data'!$H$12,0,10*ROW('Hygiene Data'!H119)))</f>
        <v/>
      </c>
      <c r="EE125" s="33" t="str">
        <f ca="true">+IF(OFFSET('Hygiene Data'!$H$13,0,10*ROW('Hygiene Data'!H119))="","",OFFSET('Hygiene Data'!$H$13,0,10*ROW('Hygiene Data'!H119)))</f>
        <v/>
      </c>
      <c r="EF125" s="33" t="str">
        <f ca="true">+IF(OFFSET('Hygiene Data'!$H$14,0,10*ROW('Hygiene Data'!H119))="","",OFFSET('Hygiene Data'!$H$14,0,10*ROW('Hygiene Data'!H119)))</f>
        <v/>
      </c>
    </row>
    <row r="126" x14ac:dyDescent="0.2">
      <c r="A126" s="56" t="str">
        <f ca="true">+IF(OFFSET('Water Data'!$B$1,0,10*ROW('Water Data'!B123))="","",OFFSET('Water Data'!$B$1,0,10*ROW('Water Data'!B123)))</f>
        <v/>
      </c>
      <c r="B126" s="56" t="str">
        <f ca="true">+IF(OFFSET('Water Data'!$A$3,0,10*ROW('Water Data'!A123))="","",OFFSET('Water Data'!$A$3,0,10*ROW('Water Data'!A123)))</f>
        <v/>
      </c>
      <c r="C126" s="56" t="str">
        <f ca="true">+IF(OFFSET('Water Data'!$C$3,0,10*ROW('Water Data'!C123))="","",OFFSET('Water Data'!$C$3,0,10*ROW('Water Data'!C123)))</f>
        <v/>
      </c>
      <c r="D126" s="244"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4"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4"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4"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4"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4"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4"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4"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4"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4"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4"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4"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4"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4"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4"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4"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4"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4"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5"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5"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5"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5"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5"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5"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5"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5"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5"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5"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5"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5"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5"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5"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5"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5"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5"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5"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5"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5"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5"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5"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5"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5"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5"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5"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5"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5"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5"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5"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6"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6"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6"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6"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6"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6"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6"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6"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6"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6"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6"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6"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6"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6"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6"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6"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6"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6"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3" t="str">
        <f ca="true">+IF(OFFSET('Water Data'!$C$28,0,10*ROW('Water Data'!C120))="","",OFFSET('Water Data'!$C$28,0,10*ROW('Water Data'!C120)))</f>
        <v/>
      </c>
      <c r="BT126" s="33" t="str">
        <f ca="true">+IF(OFFSET('Water Data'!$C$29,0,10*ROW('Water Data'!C120))="","",OFFSET('Water Data'!$C$29,0,10*ROW('Water Data'!C120)))</f>
        <v/>
      </c>
      <c r="BU126" s="33" t="str">
        <f ca="true">+IF(OFFSET('Water Data'!$C$30,0,10*ROW('Water Data'!C120))="","",OFFSET('Water Data'!$C$30,0,10*ROW('Water Data'!C120)))</f>
        <v/>
      </c>
      <c r="BV126" s="33" t="str">
        <f ca="true">+IF(OFFSET('Water Data'!$D$28,0,10*ROW('Water Data'!D120))="","",OFFSET('Water Data'!$D$28,0,10*ROW('Water Data'!D120)))</f>
        <v/>
      </c>
      <c r="BW126" s="33" t="str">
        <f ca="true">+IF(OFFSET('Water Data'!$D$29,0,10*ROW('Water Data'!D120))="","",OFFSET('Water Data'!$D$29,0,10*ROW('Water Data'!D120)))</f>
        <v/>
      </c>
      <c r="BX126" s="33" t="str">
        <f ca="true">+IF(OFFSET('Water Data'!$D$30,0,10*ROW('Water Data'!D120))="","",OFFSET('Water Data'!$D$30,0,10*ROW('Water Data'!D120)))</f>
        <v/>
      </c>
      <c r="BY126" s="33" t="str">
        <f ca="true">+IF(OFFSET('Water Data'!$E$28,0,10*ROW('Water Data'!E120))="","",OFFSET('Water Data'!$E$28,0,10*ROW('Water Data'!E120)))</f>
        <v/>
      </c>
      <c r="BZ126" s="33" t="str">
        <f ca="true">+IF(OFFSET('Water Data'!$E$29,0,10*ROW('Water Data'!E120))="","",OFFSET('Water Data'!$E$29,0,10*ROW('Water Data'!E120)))</f>
        <v/>
      </c>
      <c r="CA126" s="33" t="str">
        <f ca="true">+IF(OFFSET('Water Data'!$E$30,0,10*ROW('Water Data'!E120))="","",OFFSET('Water Data'!$E$30,0,10*ROW('Water Data'!E120)))</f>
        <v/>
      </c>
      <c r="CB126" s="33" t="str">
        <f ca="true">+IF(OFFSET('Water Data'!$F$28,0,10*ROW('Water Data'!F120))="","",OFFSET('Water Data'!$F$28,0,10*ROW('Water Data'!F120)))</f>
        <v/>
      </c>
      <c r="CC126" s="33" t="str">
        <f ca="true">+IF(OFFSET('Water Data'!$F$29,0,10*ROW('Water Data'!F120))="","",OFFSET('Water Data'!$F$29,0,10*ROW('Water Data'!F120)))</f>
        <v/>
      </c>
      <c r="CD126" s="33" t="str">
        <f ca="true">+IF(OFFSET('Water Data'!$F$30,0,10*ROW('Water Data'!F120))="","",OFFSET('Water Data'!$F$30,0,10*ROW('Water Data'!F120)))</f>
        <v/>
      </c>
      <c r="CE126" s="33" t="str">
        <f ca="true">+IF(OFFSET('Water Data'!$G$28,0,10*ROW('Water Data'!G120))="","",OFFSET('Water Data'!$G$28,0,10*ROW('Water Data'!G120)))</f>
        <v/>
      </c>
      <c r="CF126" s="33" t="str">
        <f ca="true">+IF(OFFSET('Water Data'!$G$29,0,10*ROW('Water Data'!G120))="","",OFFSET('Water Data'!$G$29,0,10*ROW('Water Data'!G120)))</f>
        <v/>
      </c>
      <c r="CG126" s="33" t="str">
        <f ca="true">+IF(OFFSET('Water Data'!$G$30,0,10*ROW('Water Data'!G120))="","",OFFSET('Water Data'!$G$30,0,10*ROW('Water Data'!G120)))</f>
        <v/>
      </c>
      <c r="CH126" s="33" t="str">
        <f ca="true">+IF(OFFSET('Water Data'!$H$28,0,10*ROW('Water Data'!H120))="","",OFFSET('Water Data'!$H$28,0,10*ROW('Water Data'!H120)))</f>
        <v/>
      </c>
      <c r="CI126" s="33" t="str">
        <f ca="true">+IF(OFFSET('Water Data'!$H$29,0,10*ROW('Water Data'!H120))="","",OFFSET('Water Data'!$H$29,0,10*ROW('Water Data'!H120)))</f>
        <v/>
      </c>
      <c r="CJ126" s="33" t="str">
        <f ca="true">+IF(OFFSET('Water Data'!$H$30,0,10*ROW('Water Data'!H120))="","",OFFSET('Water Data'!$H$30,0,10*ROW('Water Data'!H120)))</f>
        <v/>
      </c>
      <c r="CK126" s="33" t="str">
        <f ca="true">+IF(OFFSET('Sanitation Data'!$C$29,0,10*ROW('Sanitation Data'!C120))="","",OFFSET('Sanitation Data'!$C$29,0,10*ROW('Sanitation Data'!C120)))</f>
        <v/>
      </c>
      <c r="CL126" s="33" t="str">
        <f ca="true">+IF(OFFSET('Sanitation Data'!$C$30,0,10*ROW('Sanitation Data'!C120))="","",OFFSET('Sanitation Data'!$C$30,0,10*ROW('Sanitation Data'!C120)))</f>
        <v/>
      </c>
      <c r="CM126" s="33" t="str">
        <f ca="true">+IF(OFFSET('Sanitation Data'!$C$31,0,10*ROW('Sanitation Data'!C120))="","",OFFSET('Sanitation Data'!$C$31,0,10*ROW('Sanitation Data'!C120)))</f>
        <v/>
      </c>
      <c r="CN126" s="33" t="str">
        <f ca="true">+IF(OFFSET('Sanitation Data'!$C$32,0,10*ROW('Sanitation Data'!C120))="","",OFFSET('Sanitation Data'!$C$32,0,10*ROW('Sanitation Data'!C120)))</f>
        <v/>
      </c>
      <c r="CO126" s="33" t="str">
        <f ca="true">+IF(OFFSET('Sanitation Data'!$C$33,0,10*ROW('Sanitation Data'!C120))="","",OFFSET('Sanitation Data'!$C$33,0,10*ROW('Sanitation Data'!C120)))</f>
        <v/>
      </c>
      <c r="CP126" s="33" t="str">
        <f ca="true">+IF(OFFSET('Sanitation Data'!$D$29,0,10*ROW('Sanitation Data'!D120))="","",OFFSET('Sanitation Data'!$D$29,0,10*ROW('Sanitation Data'!D120)))</f>
        <v/>
      </c>
      <c r="CQ126" s="33" t="str">
        <f ca="true">+IF(OFFSET('Sanitation Data'!$D$30,0,10*ROW('Sanitation Data'!D120))="","",OFFSET('Sanitation Data'!$D$30,0,10*ROW('Sanitation Data'!D120)))</f>
        <v/>
      </c>
      <c r="CR126" s="33" t="str">
        <f ca="true">+IF(OFFSET('Sanitation Data'!$D$31,0,10*ROW('Sanitation Data'!D120))="","",OFFSET('Sanitation Data'!$D$31,0,10*ROW('Sanitation Data'!D120)))</f>
        <v/>
      </c>
      <c r="CS126" s="33" t="str">
        <f ca="true">+IF(OFFSET('Sanitation Data'!$D$32,0,10*ROW('Sanitation Data'!D120))="","",OFFSET('Sanitation Data'!$D$32,0,10*ROW('Sanitation Data'!D120)))</f>
        <v/>
      </c>
      <c r="CT126" s="33" t="str">
        <f ca="true">+IF(OFFSET('Sanitation Data'!$D$33,0,10*ROW('Sanitation Data'!D120))="","",OFFSET('Sanitation Data'!$D$33,0,10*ROW('Sanitation Data'!D120)))</f>
        <v/>
      </c>
      <c r="CU126" s="33" t="str">
        <f ca="true">+IF(OFFSET('Sanitation Data'!$E$29,0,10*ROW('Sanitation Data'!E120))="","",OFFSET('Sanitation Data'!$E$29,0,10*ROW('Sanitation Data'!E120)))</f>
        <v/>
      </c>
      <c r="CV126" s="33" t="str">
        <f ca="true">+IF(OFFSET('Sanitation Data'!$E$30,0,10*ROW('Sanitation Data'!E120))="","",OFFSET('Sanitation Data'!$E$30,0,10*ROW('Sanitation Data'!E120)))</f>
        <v/>
      </c>
      <c r="CW126" s="33" t="str">
        <f ca="true">+IF(OFFSET('Sanitation Data'!$E$31,0,10*ROW('Sanitation Data'!E120))="","",OFFSET('Sanitation Data'!$E$31,0,10*ROW('Sanitation Data'!E120)))</f>
        <v/>
      </c>
      <c r="CX126" s="33" t="str">
        <f ca="true">+IF(OFFSET('Sanitation Data'!$E$32,0,10*ROW('Sanitation Data'!E120))="","",OFFSET('Sanitation Data'!$E$32,0,10*ROW('Sanitation Data'!E120)))</f>
        <v/>
      </c>
      <c r="CY126" s="33" t="str">
        <f ca="true">+IF(OFFSET('Sanitation Data'!$E$33,0,10*ROW('Sanitation Data'!E120))="","",OFFSET('Sanitation Data'!$E$33,0,10*ROW('Sanitation Data'!E120)))</f>
        <v/>
      </c>
      <c r="CZ126" s="33" t="str">
        <f ca="true">+IF(OFFSET('Sanitation Data'!$F$29,0,10*ROW('Sanitation Data'!F120))="","",OFFSET('Sanitation Data'!$F$29,0,10*ROW('Sanitation Data'!F120)))</f>
        <v/>
      </c>
      <c r="DA126" s="33" t="str">
        <f ca="true">+IF(OFFSET('Sanitation Data'!$F$30,0,10*ROW('Sanitation Data'!F120))="","",OFFSET('Sanitation Data'!$F$30,0,10*ROW('Sanitation Data'!F120)))</f>
        <v/>
      </c>
      <c r="DB126" s="33" t="str">
        <f ca="true">+IF(OFFSET('Sanitation Data'!$F$31,0,10*ROW('Sanitation Data'!F120))="","",OFFSET('Sanitation Data'!$F$31,0,10*ROW('Sanitation Data'!F120)))</f>
        <v/>
      </c>
      <c r="DC126" s="33" t="str">
        <f ca="true">+IF(OFFSET('Sanitation Data'!$F$32,0,10*ROW('Sanitation Data'!F120))="","",OFFSET('Sanitation Data'!$F$32,0,10*ROW('Sanitation Data'!F120)))</f>
        <v/>
      </c>
      <c r="DD126" s="33" t="str">
        <f ca="true">+IF(OFFSET('Sanitation Data'!$F$33,0,10*ROW('Sanitation Data'!F120))="","",OFFSET('Sanitation Data'!$F$33,0,10*ROW('Sanitation Data'!F120)))</f>
        <v/>
      </c>
      <c r="DE126" s="33" t="str">
        <f ca="true">+IF(OFFSET('Sanitation Data'!$G$29,0,10*ROW('Sanitation Data'!G120))="","",OFFSET('Sanitation Data'!$G$29,0,10*ROW('Sanitation Data'!G120)))</f>
        <v/>
      </c>
      <c r="DF126" s="33" t="str">
        <f ca="true">+IF(OFFSET('Sanitation Data'!$G$30,0,10*ROW('Sanitation Data'!G120))="","",OFFSET('Sanitation Data'!$G$30,0,10*ROW('Sanitation Data'!G120)))</f>
        <v/>
      </c>
      <c r="DG126" s="33" t="str">
        <f ca="true">+IF(OFFSET('Sanitation Data'!$G$31,0,10*ROW('Sanitation Data'!G120))="","",OFFSET('Sanitation Data'!$G$31,0,10*ROW('Sanitation Data'!G120)))</f>
        <v/>
      </c>
      <c r="DH126" s="33" t="str">
        <f ca="true">+IF(OFFSET('Sanitation Data'!$G$32,0,10*ROW('Sanitation Data'!G120))="","",OFFSET('Sanitation Data'!$G$32,0,10*ROW('Sanitation Data'!G120)))</f>
        <v/>
      </c>
      <c r="DI126" s="33" t="str">
        <f ca="true">+IF(OFFSET('Sanitation Data'!$G$33,0,10*ROW('Sanitation Data'!G120))="","",OFFSET('Sanitation Data'!$G$33,0,10*ROW('Sanitation Data'!G120)))</f>
        <v/>
      </c>
      <c r="DJ126" s="33" t="str">
        <f ca="true">+IF(OFFSET('Sanitation Data'!$H$29,0,10*ROW('Sanitation Data'!H120))="","",OFFSET('Sanitation Data'!$H$29,0,10*ROW('Sanitation Data'!H120)))</f>
        <v/>
      </c>
      <c r="DK126" s="33" t="str">
        <f ca="true">+IF(OFFSET('Sanitation Data'!$H$30,0,10*ROW('Sanitation Data'!H120))="","",OFFSET('Sanitation Data'!$H$30,0,10*ROW('Sanitation Data'!H120)))</f>
        <v/>
      </c>
      <c r="DL126" s="33" t="str">
        <f ca="true">+IF(OFFSET('Sanitation Data'!$H$31,0,10*ROW('Sanitation Data'!H120))="","",OFFSET('Sanitation Data'!$H$31,0,10*ROW('Sanitation Data'!H120)))</f>
        <v/>
      </c>
      <c r="DM126" s="33" t="str">
        <f ca="true">+IF(OFFSET('Sanitation Data'!$H$32,0,10*ROW('Sanitation Data'!H120))="","",OFFSET('Sanitation Data'!$H$32,0,10*ROW('Sanitation Data'!H120)))</f>
        <v/>
      </c>
      <c r="DN126" s="33" t="str">
        <f ca="true">+IF(OFFSET('Sanitation Data'!$H$33,0,10*ROW('Sanitation Data'!H120))="","",OFFSET('Sanitation Data'!$H$33,0,10*ROW('Sanitation Data'!H120)))</f>
        <v/>
      </c>
      <c r="DO126" s="33" t="str">
        <f ca="true">+IF(OFFSET('Hygiene Data'!$C$12,0,10*ROW('Hygiene Data'!C120))="","",OFFSET('Hygiene Data'!$C$12,0,10*ROW('Hygiene Data'!C120)))</f>
        <v/>
      </c>
      <c r="DP126" s="33" t="str">
        <f ca="true">+IF(OFFSET('Hygiene Data'!$C$13,0,10*ROW('Hygiene Data'!C120))="","",OFFSET('Hygiene Data'!$C$13,0,10*ROW('Hygiene Data'!C120)))</f>
        <v/>
      </c>
      <c r="DQ126" s="33" t="str">
        <f ca="true">+IF(OFFSET('Hygiene Data'!$C$14,0,10*ROW('Hygiene Data'!C120))="","",OFFSET('Hygiene Data'!$C$14,0,10*ROW('Hygiene Data'!C120)))</f>
        <v/>
      </c>
      <c r="DR126" s="33" t="str">
        <f ca="true">+IF(OFFSET('Hygiene Data'!$D$12,0,10*ROW('Hygiene Data'!D120))="","",OFFSET('Hygiene Data'!$D$12,0,10*ROW('Hygiene Data'!D120)))</f>
        <v/>
      </c>
      <c r="DS126" s="33" t="str">
        <f ca="true">+IF(OFFSET('Hygiene Data'!$D$13,0,10*ROW('Hygiene Data'!D120))="","",OFFSET('Hygiene Data'!$D$13,0,10*ROW('Hygiene Data'!D120)))</f>
        <v/>
      </c>
      <c r="DT126" s="33" t="str">
        <f ca="true">+IF(OFFSET('Hygiene Data'!$D$14,0,10*ROW('Hygiene Data'!D120))="","",OFFSET('Hygiene Data'!$D$14,0,10*ROW('Hygiene Data'!D120)))</f>
        <v/>
      </c>
      <c r="DU126" s="33" t="str">
        <f ca="true">+IF(OFFSET('Hygiene Data'!$E$12,0,10*ROW('Hygiene Data'!E120))="","",OFFSET('Hygiene Data'!$E$12,0,10*ROW('Hygiene Data'!E120)))</f>
        <v/>
      </c>
      <c r="DV126" s="33" t="str">
        <f ca="true">+IF(OFFSET('Hygiene Data'!$E$13,0,10*ROW('Hygiene Data'!E120))="","",OFFSET('Hygiene Data'!$E$13,0,10*ROW('Hygiene Data'!E120)))</f>
        <v/>
      </c>
      <c r="DW126" s="33" t="str">
        <f ca="true">+IF(OFFSET('Hygiene Data'!$E$14,0,10*ROW('Hygiene Data'!E120))="","",OFFSET('Hygiene Data'!$E$14,0,10*ROW('Hygiene Data'!E120)))</f>
        <v/>
      </c>
      <c r="DX126" s="33" t="str">
        <f ca="true">+IF(OFFSET('Hygiene Data'!$F$12,0,10*ROW('Hygiene Data'!F120))="","",OFFSET('Hygiene Data'!$F$12,0,10*ROW('Hygiene Data'!F120)))</f>
        <v/>
      </c>
      <c r="DY126" s="33" t="str">
        <f ca="true">+IF(OFFSET('Hygiene Data'!$F$13,0,10*ROW('Hygiene Data'!F120))="","",OFFSET('Hygiene Data'!$F$13,0,10*ROW('Hygiene Data'!F120)))</f>
        <v/>
      </c>
      <c r="DZ126" s="33" t="str">
        <f ca="true">+IF(OFFSET('Hygiene Data'!$F$14,0,10*ROW('Hygiene Data'!F120))="","",OFFSET('Hygiene Data'!$F$14,0,10*ROW('Hygiene Data'!F120)))</f>
        <v/>
      </c>
      <c r="EA126" s="33" t="str">
        <f ca="true">+IF(OFFSET('Hygiene Data'!$G$12,0,10*ROW('Hygiene Data'!G120))="","",OFFSET('Hygiene Data'!$G$12,0,10*ROW('Hygiene Data'!G120)))</f>
        <v/>
      </c>
      <c r="EB126" s="33" t="str">
        <f ca="true">+IF(OFFSET('Hygiene Data'!$G$13,0,10*ROW('Hygiene Data'!G120))="","",OFFSET('Hygiene Data'!$G$13,0,10*ROW('Hygiene Data'!G120)))</f>
        <v/>
      </c>
      <c r="EC126" s="33" t="str">
        <f ca="true">+IF(OFFSET('Hygiene Data'!$G$14,0,10*ROW('Hygiene Data'!G120))="","",OFFSET('Hygiene Data'!$G$14,0,10*ROW('Hygiene Data'!G120)))</f>
        <v/>
      </c>
      <c r="ED126" s="33" t="str">
        <f ca="true">+IF(OFFSET('Hygiene Data'!$H$12,0,10*ROW('Hygiene Data'!H120))="","",OFFSET('Hygiene Data'!$H$12,0,10*ROW('Hygiene Data'!H120)))</f>
        <v/>
      </c>
      <c r="EE126" s="33" t="str">
        <f ca="true">+IF(OFFSET('Hygiene Data'!$H$13,0,10*ROW('Hygiene Data'!H120))="","",OFFSET('Hygiene Data'!$H$13,0,10*ROW('Hygiene Data'!H120)))</f>
        <v/>
      </c>
      <c r="EF126" s="33" t="str">
        <f ca="true">+IF(OFFSET('Hygiene Data'!$H$14,0,10*ROW('Hygiene Data'!H120))="","",OFFSET('Hygiene Data'!$H$14,0,10*ROW('Hygiene Data'!H120)))</f>
        <v/>
      </c>
    </row>
    <row r="127" x14ac:dyDescent="0.2">
      <c r="A127" s="56" t="str">
        <f ca="true">+IF(OFFSET('Water Data'!$B$1,0,10*ROW('Water Data'!B124))="","",OFFSET('Water Data'!$B$1,0,10*ROW('Water Data'!B124)))</f>
        <v/>
      </c>
      <c r="B127" s="56" t="str">
        <f ca="true">+IF(OFFSET('Water Data'!$A$3,0,10*ROW('Water Data'!A124))="","",OFFSET('Water Data'!$A$3,0,10*ROW('Water Data'!A124)))</f>
        <v/>
      </c>
      <c r="C127" s="56" t="str">
        <f ca="true">+IF(OFFSET('Water Data'!$C$3,0,10*ROW('Water Data'!C124))="","",OFFSET('Water Data'!$C$3,0,10*ROW('Water Data'!C124)))</f>
        <v/>
      </c>
      <c r="D127" s="244"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4"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4"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4"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4"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4"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4"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4"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4"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4"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4"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4"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4"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4"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4"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4"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4"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4"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5"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5"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5"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5"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5"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5"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5"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5"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5"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5"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5"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5"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5"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5"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5"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5"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5"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5"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5"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5"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5"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5"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5"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5"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5"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5"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5"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5"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5"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5"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6"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6"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6"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6"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6"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6"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6"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6"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6"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6"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6"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6"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6"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6"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6"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6"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6"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6"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3" t="str">
        <f ca="true">+IF(OFFSET('Water Data'!$C$28,0,10*ROW('Water Data'!C121))="","",OFFSET('Water Data'!$C$28,0,10*ROW('Water Data'!C121)))</f>
        <v/>
      </c>
      <c r="BT127" s="33" t="str">
        <f ca="true">+IF(OFFSET('Water Data'!$C$29,0,10*ROW('Water Data'!C121))="","",OFFSET('Water Data'!$C$29,0,10*ROW('Water Data'!C121)))</f>
        <v/>
      </c>
      <c r="BU127" s="33" t="str">
        <f ca="true">+IF(OFFSET('Water Data'!$C$30,0,10*ROW('Water Data'!C121))="","",OFFSET('Water Data'!$C$30,0,10*ROW('Water Data'!C121)))</f>
        <v/>
      </c>
      <c r="BV127" s="33" t="str">
        <f ca="true">+IF(OFFSET('Water Data'!$D$28,0,10*ROW('Water Data'!D121))="","",OFFSET('Water Data'!$D$28,0,10*ROW('Water Data'!D121)))</f>
        <v/>
      </c>
      <c r="BW127" s="33" t="str">
        <f ca="true">+IF(OFFSET('Water Data'!$D$29,0,10*ROW('Water Data'!D121))="","",OFFSET('Water Data'!$D$29,0,10*ROW('Water Data'!D121)))</f>
        <v/>
      </c>
      <c r="BX127" s="33" t="str">
        <f ca="true">+IF(OFFSET('Water Data'!$D$30,0,10*ROW('Water Data'!D121))="","",OFFSET('Water Data'!$D$30,0,10*ROW('Water Data'!D121)))</f>
        <v/>
      </c>
      <c r="BY127" s="33" t="str">
        <f ca="true">+IF(OFFSET('Water Data'!$E$28,0,10*ROW('Water Data'!E121))="","",OFFSET('Water Data'!$E$28,0,10*ROW('Water Data'!E121)))</f>
        <v/>
      </c>
      <c r="BZ127" s="33" t="str">
        <f ca="true">+IF(OFFSET('Water Data'!$E$29,0,10*ROW('Water Data'!E121))="","",OFFSET('Water Data'!$E$29,0,10*ROW('Water Data'!E121)))</f>
        <v/>
      </c>
      <c r="CA127" s="33" t="str">
        <f ca="true">+IF(OFFSET('Water Data'!$E$30,0,10*ROW('Water Data'!E121))="","",OFFSET('Water Data'!$E$30,0,10*ROW('Water Data'!E121)))</f>
        <v/>
      </c>
      <c r="CB127" s="33" t="str">
        <f ca="true">+IF(OFFSET('Water Data'!$F$28,0,10*ROW('Water Data'!F121))="","",OFFSET('Water Data'!$F$28,0,10*ROW('Water Data'!F121)))</f>
        <v/>
      </c>
      <c r="CC127" s="33" t="str">
        <f ca="true">+IF(OFFSET('Water Data'!$F$29,0,10*ROW('Water Data'!F121))="","",OFFSET('Water Data'!$F$29,0,10*ROW('Water Data'!F121)))</f>
        <v/>
      </c>
      <c r="CD127" s="33" t="str">
        <f ca="true">+IF(OFFSET('Water Data'!$F$30,0,10*ROW('Water Data'!F121))="","",OFFSET('Water Data'!$F$30,0,10*ROW('Water Data'!F121)))</f>
        <v/>
      </c>
      <c r="CE127" s="33" t="str">
        <f ca="true">+IF(OFFSET('Water Data'!$G$28,0,10*ROW('Water Data'!G121))="","",OFFSET('Water Data'!$G$28,0,10*ROW('Water Data'!G121)))</f>
        <v/>
      </c>
      <c r="CF127" s="33" t="str">
        <f ca="true">+IF(OFFSET('Water Data'!$G$29,0,10*ROW('Water Data'!G121))="","",OFFSET('Water Data'!$G$29,0,10*ROW('Water Data'!G121)))</f>
        <v/>
      </c>
      <c r="CG127" s="33" t="str">
        <f ca="true">+IF(OFFSET('Water Data'!$G$30,0,10*ROW('Water Data'!G121))="","",OFFSET('Water Data'!$G$30,0,10*ROW('Water Data'!G121)))</f>
        <v/>
      </c>
      <c r="CH127" s="33" t="str">
        <f ca="true">+IF(OFFSET('Water Data'!$H$28,0,10*ROW('Water Data'!H121))="","",OFFSET('Water Data'!$H$28,0,10*ROW('Water Data'!H121)))</f>
        <v/>
      </c>
      <c r="CI127" s="33" t="str">
        <f ca="true">+IF(OFFSET('Water Data'!$H$29,0,10*ROW('Water Data'!H121))="","",OFFSET('Water Data'!$H$29,0,10*ROW('Water Data'!H121)))</f>
        <v/>
      </c>
      <c r="CJ127" s="33" t="str">
        <f ca="true">+IF(OFFSET('Water Data'!$H$30,0,10*ROW('Water Data'!H121))="","",OFFSET('Water Data'!$H$30,0,10*ROW('Water Data'!H121)))</f>
        <v/>
      </c>
      <c r="CK127" s="33" t="str">
        <f ca="true">+IF(OFFSET('Sanitation Data'!$C$29,0,10*ROW('Sanitation Data'!C121))="","",OFFSET('Sanitation Data'!$C$29,0,10*ROW('Sanitation Data'!C121)))</f>
        <v/>
      </c>
      <c r="CL127" s="33" t="str">
        <f ca="true">+IF(OFFSET('Sanitation Data'!$C$30,0,10*ROW('Sanitation Data'!C121))="","",OFFSET('Sanitation Data'!$C$30,0,10*ROW('Sanitation Data'!C121)))</f>
        <v/>
      </c>
      <c r="CM127" s="33" t="str">
        <f ca="true">+IF(OFFSET('Sanitation Data'!$C$31,0,10*ROW('Sanitation Data'!C121))="","",OFFSET('Sanitation Data'!$C$31,0,10*ROW('Sanitation Data'!C121)))</f>
        <v/>
      </c>
      <c r="CN127" s="33" t="str">
        <f ca="true">+IF(OFFSET('Sanitation Data'!$C$32,0,10*ROW('Sanitation Data'!C121))="","",OFFSET('Sanitation Data'!$C$32,0,10*ROW('Sanitation Data'!C121)))</f>
        <v/>
      </c>
      <c r="CO127" s="33" t="str">
        <f ca="true">+IF(OFFSET('Sanitation Data'!$C$33,0,10*ROW('Sanitation Data'!C121))="","",OFFSET('Sanitation Data'!$C$33,0,10*ROW('Sanitation Data'!C121)))</f>
        <v/>
      </c>
      <c r="CP127" s="33" t="str">
        <f ca="true">+IF(OFFSET('Sanitation Data'!$D$29,0,10*ROW('Sanitation Data'!D121))="","",OFFSET('Sanitation Data'!$D$29,0,10*ROW('Sanitation Data'!D121)))</f>
        <v/>
      </c>
      <c r="CQ127" s="33" t="str">
        <f ca="true">+IF(OFFSET('Sanitation Data'!$D$30,0,10*ROW('Sanitation Data'!D121))="","",OFFSET('Sanitation Data'!$D$30,0,10*ROW('Sanitation Data'!D121)))</f>
        <v/>
      </c>
      <c r="CR127" s="33" t="str">
        <f ca="true">+IF(OFFSET('Sanitation Data'!$D$31,0,10*ROW('Sanitation Data'!D121))="","",OFFSET('Sanitation Data'!$D$31,0,10*ROW('Sanitation Data'!D121)))</f>
        <v/>
      </c>
      <c r="CS127" s="33" t="str">
        <f ca="true">+IF(OFFSET('Sanitation Data'!$D$32,0,10*ROW('Sanitation Data'!D121))="","",OFFSET('Sanitation Data'!$D$32,0,10*ROW('Sanitation Data'!D121)))</f>
        <v/>
      </c>
      <c r="CT127" s="33" t="str">
        <f ca="true">+IF(OFFSET('Sanitation Data'!$D$33,0,10*ROW('Sanitation Data'!D121))="","",OFFSET('Sanitation Data'!$D$33,0,10*ROW('Sanitation Data'!D121)))</f>
        <v/>
      </c>
      <c r="CU127" s="33" t="str">
        <f ca="true">+IF(OFFSET('Sanitation Data'!$E$29,0,10*ROW('Sanitation Data'!E121))="","",OFFSET('Sanitation Data'!$E$29,0,10*ROW('Sanitation Data'!E121)))</f>
        <v/>
      </c>
      <c r="CV127" s="33" t="str">
        <f ca="true">+IF(OFFSET('Sanitation Data'!$E$30,0,10*ROW('Sanitation Data'!E121))="","",OFFSET('Sanitation Data'!$E$30,0,10*ROW('Sanitation Data'!E121)))</f>
        <v/>
      </c>
      <c r="CW127" s="33" t="str">
        <f ca="true">+IF(OFFSET('Sanitation Data'!$E$31,0,10*ROW('Sanitation Data'!E121))="","",OFFSET('Sanitation Data'!$E$31,0,10*ROW('Sanitation Data'!E121)))</f>
        <v/>
      </c>
      <c r="CX127" s="33" t="str">
        <f ca="true">+IF(OFFSET('Sanitation Data'!$E$32,0,10*ROW('Sanitation Data'!E121))="","",OFFSET('Sanitation Data'!$E$32,0,10*ROW('Sanitation Data'!E121)))</f>
        <v/>
      </c>
      <c r="CY127" s="33" t="str">
        <f ca="true">+IF(OFFSET('Sanitation Data'!$E$33,0,10*ROW('Sanitation Data'!E121))="","",OFFSET('Sanitation Data'!$E$33,0,10*ROW('Sanitation Data'!E121)))</f>
        <v/>
      </c>
      <c r="CZ127" s="33" t="str">
        <f ca="true">+IF(OFFSET('Sanitation Data'!$F$29,0,10*ROW('Sanitation Data'!F121))="","",OFFSET('Sanitation Data'!$F$29,0,10*ROW('Sanitation Data'!F121)))</f>
        <v/>
      </c>
      <c r="DA127" s="33" t="str">
        <f ca="true">+IF(OFFSET('Sanitation Data'!$F$30,0,10*ROW('Sanitation Data'!F121))="","",OFFSET('Sanitation Data'!$F$30,0,10*ROW('Sanitation Data'!F121)))</f>
        <v/>
      </c>
      <c r="DB127" s="33" t="str">
        <f ca="true">+IF(OFFSET('Sanitation Data'!$F$31,0,10*ROW('Sanitation Data'!F121))="","",OFFSET('Sanitation Data'!$F$31,0,10*ROW('Sanitation Data'!F121)))</f>
        <v/>
      </c>
      <c r="DC127" s="33" t="str">
        <f ca="true">+IF(OFFSET('Sanitation Data'!$F$32,0,10*ROW('Sanitation Data'!F121))="","",OFFSET('Sanitation Data'!$F$32,0,10*ROW('Sanitation Data'!F121)))</f>
        <v/>
      </c>
      <c r="DD127" s="33" t="str">
        <f ca="true">+IF(OFFSET('Sanitation Data'!$F$33,0,10*ROW('Sanitation Data'!F121))="","",OFFSET('Sanitation Data'!$F$33,0,10*ROW('Sanitation Data'!F121)))</f>
        <v/>
      </c>
      <c r="DE127" s="33" t="str">
        <f ca="true">+IF(OFFSET('Sanitation Data'!$G$29,0,10*ROW('Sanitation Data'!G121))="","",OFFSET('Sanitation Data'!$G$29,0,10*ROW('Sanitation Data'!G121)))</f>
        <v/>
      </c>
      <c r="DF127" s="33" t="str">
        <f ca="true">+IF(OFFSET('Sanitation Data'!$G$30,0,10*ROW('Sanitation Data'!G121))="","",OFFSET('Sanitation Data'!$G$30,0,10*ROW('Sanitation Data'!G121)))</f>
        <v/>
      </c>
      <c r="DG127" s="33" t="str">
        <f ca="true">+IF(OFFSET('Sanitation Data'!$G$31,0,10*ROW('Sanitation Data'!G121))="","",OFFSET('Sanitation Data'!$G$31,0,10*ROW('Sanitation Data'!G121)))</f>
        <v/>
      </c>
      <c r="DH127" s="33" t="str">
        <f ca="true">+IF(OFFSET('Sanitation Data'!$G$32,0,10*ROW('Sanitation Data'!G121))="","",OFFSET('Sanitation Data'!$G$32,0,10*ROW('Sanitation Data'!G121)))</f>
        <v/>
      </c>
      <c r="DI127" s="33" t="str">
        <f ca="true">+IF(OFFSET('Sanitation Data'!$G$33,0,10*ROW('Sanitation Data'!G121))="","",OFFSET('Sanitation Data'!$G$33,0,10*ROW('Sanitation Data'!G121)))</f>
        <v/>
      </c>
      <c r="DJ127" s="33" t="str">
        <f ca="true">+IF(OFFSET('Sanitation Data'!$H$29,0,10*ROW('Sanitation Data'!H121))="","",OFFSET('Sanitation Data'!$H$29,0,10*ROW('Sanitation Data'!H121)))</f>
        <v/>
      </c>
      <c r="DK127" s="33" t="str">
        <f ca="true">+IF(OFFSET('Sanitation Data'!$H$30,0,10*ROW('Sanitation Data'!H121))="","",OFFSET('Sanitation Data'!$H$30,0,10*ROW('Sanitation Data'!H121)))</f>
        <v/>
      </c>
      <c r="DL127" s="33" t="str">
        <f ca="true">+IF(OFFSET('Sanitation Data'!$H$31,0,10*ROW('Sanitation Data'!H121))="","",OFFSET('Sanitation Data'!$H$31,0,10*ROW('Sanitation Data'!H121)))</f>
        <v/>
      </c>
      <c r="DM127" s="33" t="str">
        <f ca="true">+IF(OFFSET('Sanitation Data'!$H$32,0,10*ROW('Sanitation Data'!H121))="","",OFFSET('Sanitation Data'!$H$32,0,10*ROW('Sanitation Data'!H121)))</f>
        <v/>
      </c>
      <c r="DN127" s="33" t="str">
        <f ca="true">+IF(OFFSET('Sanitation Data'!$H$33,0,10*ROW('Sanitation Data'!H121))="","",OFFSET('Sanitation Data'!$H$33,0,10*ROW('Sanitation Data'!H121)))</f>
        <v/>
      </c>
      <c r="DO127" s="33" t="str">
        <f ca="true">+IF(OFFSET('Hygiene Data'!$C$12,0,10*ROW('Hygiene Data'!C121))="","",OFFSET('Hygiene Data'!$C$12,0,10*ROW('Hygiene Data'!C121)))</f>
        <v/>
      </c>
      <c r="DP127" s="33" t="str">
        <f ca="true">+IF(OFFSET('Hygiene Data'!$C$13,0,10*ROW('Hygiene Data'!C121))="","",OFFSET('Hygiene Data'!$C$13,0,10*ROW('Hygiene Data'!C121)))</f>
        <v/>
      </c>
      <c r="DQ127" s="33" t="str">
        <f ca="true">+IF(OFFSET('Hygiene Data'!$C$14,0,10*ROW('Hygiene Data'!C121))="","",OFFSET('Hygiene Data'!$C$14,0,10*ROW('Hygiene Data'!C121)))</f>
        <v/>
      </c>
      <c r="DR127" s="33" t="str">
        <f ca="true">+IF(OFFSET('Hygiene Data'!$D$12,0,10*ROW('Hygiene Data'!D121))="","",OFFSET('Hygiene Data'!$D$12,0,10*ROW('Hygiene Data'!D121)))</f>
        <v/>
      </c>
      <c r="DS127" s="33" t="str">
        <f ca="true">+IF(OFFSET('Hygiene Data'!$D$13,0,10*ROW('Hygiene Data'!D121))="","",OFFSET('Hygiene Data'!$D$13,0,10*ROW('Hygiene Data'!D121)))</f>
        <v/>
      </c>
      <c r="DT127" s="33" t="str">
        <f ca="true">+IF(OFFSET('Hygiene Data'!$D$14,0,10*ROW('Hygiene Data'!D121))="","",OFFSET('Hygiene Data'!$D$14,0,10*ROW('Hygiene Data'!D121)))</f>
        <v/>
      </c>
      <c r="DU127" s="33" t="str">
        <f ca="true">+IF(OFFSET('Hygiene Data'!$E$12,0,10*ROW('Hygiene Data'!E121))="","",OFFSET('Hygiene Data'!$E$12,0,10*ROW('Hygiene Data'!E121)))</f>
        <v/>
      </c>
      <c r="DV127" s="33" t="str">
        <f ca="true">+IF(OFFSET('Hygiene Data'!$E$13,0,10*ROW('Hygiene Data'!E121))="","",OFFSET('Hygiene Data'!$E$13,0,10*ROW('Hygiene Data'!E121)))</f>
        <v/>
      </c>
      <c r="DW127" s="33" t="str">
        <f ca="true">+IF(OFFSET('Hygiene Data'!$E$14,0,10*ROW('Hygiene Data'!E121))="","",OFFSET('Hygiene Data'!$E$14,0,10*ROW('Hygiene Data'!E121)))</f>
        <v/>
      </c>
      <c r="DX127" s="33" t="str">
        <f ca="true">+IF(OFFSET('Hygiene Data'!$F$12,0,10*ROW('Hygiene Data'!F121))="","",OFFSET('Hygiene Data'!$F$12,0,10*ROW('Hygiene Data'!F121)))</f>
        <v/>
      </c>
      <c r="DY127" s="33" t="str">
        <f ca="true">+IF(OFFSET('Hygiene Data'!$F$13,0,10*ROW('Hygiene Data'!F121))="","",OFFSET('Hygiene Data'!$F$13,0,10*ROW('Hygiene Data'!F121)))</f>
        <v/>
      </c>
      <c r="DZ127" s="33" t="str">
        <f ca="true">+IF(OFFSET('Hygiene Data'!$F$14,0,10*ROW('Hygiene Data'!F121))="","",OFFSET('Hygiene Data'!$F$14,0,10*ROW('Hygiene Data'!F121)))</f>
        <v/>
      </c>
      <c r="EA127" s="33" t="str">
        <f ca="true">+IF(OFFSET('Hygiene Data'!$G$12,0,10*ROW('Hygiene Data'!G121))="","",OFFSET('Hygiene Data'!$G$12,0,10*ROW('Hygiene Data'!G121)))</f>
        <v/>
      </c>
      <c r="EB127" s="33" t="str">
        <f ca="true">+IF(OFFSET('Hygiene Data'!$G$13,0,10*ROW('Hygiene Data'!G121))="","",OFFSET('Hygiene Data'!$G$13,0,10*ROW('Hygiene Data'!G121)))</f>
        <v/>
      </c>
      <c r="EC127" s="33" t="str">
        <f ca="true">+IF(OFFSET('Hygiene Data'!$G$14,0,10*ROW('Hygiene Data'!G121))="","",OFFSET('Hygiene Data'!$G$14,0,10*ROW('Hygiene Data'!G121)))</f>
        <v/>
      </c>
      <c r="ED127" s="33" t="str">
        <f ca="true">+IF(OFFSET('Hygiene Data'!$H$12,0,10*ROW('Hygiene Data'!H121))="","",OFFSET('Hygiene Data'!$H$12,0,10*ROW('Hygiene Data'!H121)))</f>
        <v/>
      </c>
      <c r="EE127" s="33" t="str">
        <f ca="true">+IF(OFFSET('Hygiene Data'!$H$13,0,10*ROW('Hygiene Data'!H121))="","",OFFSET('Hygiene Data'!$H$13,0,10*ROW('Hygiene Data'!H121)))</f>
        <v/>
      </c>
      <c r="EF127" s="33" t="str">
        <f ca="true">+IF(OFFSET('Hygiene Data'!$H$14,0,10*ROW('Hygiene Data'!H121))="","",OFFSET('Hygiene Data'!$H$14,0,10*ROW('Hygiene Data'!H121)))</f>
        <v/>
      </c>
    </row>
    <row r="128" x14ac:dyDescent="0.2">
      <c r="A128" s="56" t="str">
        <f ca="true">+IF(OFFSET('Water Data'!$B$1,0,10*ROW('Water Data'!B125))="","",OFFSET('Water Data'!$B$1,0,10*ROW('Water Data'!B125)))</f>
        <v/>
      </c>
      <c r="B128" s="56" t="str">
        <f ca="true">+IF(OFFSET('Water Data'!$A$3,0,10*ROW('Water Data'!A125))="","",OFFSET('Water Data'!$A$3,0,10*ROW('Water Data'!A125)))</f>
        <v/>
      </c>
      <c r="C128" s="56" t="str">
        <f ca="true">+IF(OFFSET('Water Data'!$C$3,0,10*ROW('Water Data'!C125))="","",OFFSET('Water Data'!$C$3,0,10*ROW('Water Data'!C125)))</f>
        <v/>
      </c>
      <c r="D128" s="244"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4"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4"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4"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4"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4"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4"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4"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4"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4"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4"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4"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4"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4"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4"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4"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4"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4"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5"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5"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5"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5"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5"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5"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5"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5"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5"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5"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5"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5"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5"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5"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5"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5"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5"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5"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5"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5"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5"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5"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5"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5"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5"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5"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5"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5"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5"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5"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6"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6"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6"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6"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6"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6"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6"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6"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6"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6"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6"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6"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6"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6"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6"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6"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6"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6"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3" t="str">
        <f ca="true">+IF(OFFSET('Water Data'!$C$28,0,10*ROW('Water Data'!C122))="","",OFFSET('Water Data'!$C$28,0,10*ROW('Water Data'!C122)))</f>
        <v/>
      </c>
      <c r="BT128" s="33" t="str">
        <f ca="true">+IF(OFFSET('Water Data'!$C$29,0,10*ROW('Water Data'!C122))="","",OFFSET('Water Data'!$C$29,0,10*ROW('Water Data'!C122)))</f>
        <v/>
      </c>
      <c r="BU128" s="33" t="str">
        <f ca="true">+IF(OFFSET('Water Data'!$C$30,0,10*ROW('Water Data'!C122))="","",OFFSET('Water Data'!$C$30,0,10*ROW('Water Data'!C122)))</f>
        <v/>
      </c>
      <c r="BV128" s="33" t="str">
        <f ca="true">+IF(OFFSET('Water Data'!$D$28,0,10*ROW('Water Data'!D122))="","",OFFSET('Water Data'!$D$28,0,10*ROW('Water Data'!D122)))</f>
        <v/>
      </c>
      <c r="BW128" s="33" t="str">
        <f ca="true">+IF(OFFSET('Water Data'!$D$29,0,10*ROW('Water Data'!D122))="","",OFFSET('Water Data'!$D$29,0,10*ROW('Water Data'!D122)))</f>
        <v/>
      </c>
      <c r="BX128" s="33" t="str">
        <f ca="true">+IF(OFFSET('Water Data'!$D$30,0,10*ROW('Water Data'!D122))="","",OFFSET('Water Data'!$D$30,0,10*ROW('Water Data'!D122)))</f>
        <v/>
      </c>
      <c r="BY128" s="33" t="str">
        <f ca="true">+IF(OFFSET('Water Data'!$E$28,0,10*ROW('Water Data'!E122))="","",OFFSET('Water Data'!$E$28,0,10*ROW('Water Data'!E122)))</f>
        <v/>
      </c>
      <c r="BZ128" s="33" t="str">
        <f ca="true">+IF(OFFSET('Water Data'!$E$29,0,10*ROW('Water Data'!E122))="","",OFFSET('Water Data'!$E$29,0,10*ROW('Water Data'!E122)))</f>
        <v/>
      </c>
      <c r="CA128" s="33" t="str">
        <f ca="true">+IF(OFFSET('Water Data'!$E$30,0,10*ROW('Water Data'!E122))="","",OFFSET('Water Data'!$E$30,0,10*ROW('Water Data'!E122)))</f>
        <v/>
      </c>
      <c r="CB128" s="33" t="str">
        <f ca="true">+IF(OFFSET('Water Data'!$F$28,0,10*ROW('Water Data'!F122))="","",OFFSET('Water Data'!$F$28,0,10*ROW('Water Data'!F122)))</f>
        <v/>
      </c>
      <c r="CC128" s="33" t="str">
        <f ca="true">+IF(OFFSET('Water Data'!$F$29,0,10*ROW('Water Data'!F122))="","",OFFSET('Water Data'!$F$29,0,10*ROW('Water Data'!F122)))</f>
        <v/>
      </c>
      <c r="CD128" s="33" t="str">
        <f ca="true">+IF(OFFSET('Water Data'!$F$30,0,10*ROW('Water Data'!F122))="","",OFFSET('Water Data'!$F$30,0,10*ROW('Water Data'!F122)))</f>
        <v/>
      </c>
      <c r="CE128" s="33" t="str">
        <f ca="true">+IF(OFFSET('Water Data'!$G$28,0,10*ROW('Water Data'!G122))="","",OFFSET('Water Data'!$G$28,0,10*ROW('Water Data'!G122)))</f>
        <v/>
      </c>
      <c r="CF128" s="33" t="str">
        <f ca="true">+IF(OFFSET('Water Data'!$G$29,0,10*ROW('Water Data'!G122))="","",OFFSET('Water Data'!$G$29,0,10*ROW('Water Data'!G122)))</f>
        <v/>
      </c>
      <c r="CG128" s="33" t="str">
        <f ca="true">+IF(OFFSET('Water Data'!$G$30,0,10*ROW('Water Data'!G122))="","",OFFSET('Water Data'!$G$30,0,10*ROW('Water Data'!G122)))</f>
        <v/>
      </c>
      <c r="CH128" s="33" t="str">
        <f ca="true">+IF(OFFSET('Water Data'!$H$28,0,10*ROW('Water Data'!H122))="","",OFFSET('Water Data'!$H$28,0,10*ROW('Water Data'!H122)))</f>
        <v/>
      </c>
      <c r="CI128" s="33" t="str">
        <f ca="true">+IF(OFFSET('Water Data'!$H$29,0,10*ROW('Water Data'!H122))="","",OFFSET('Water Data'!$H$29,0,10*ROW('Water Data'!H122)))</f>
        <v/>
      </c>
      <c r="CJ128" s="33" t="str">
        <f ca="true">+IF(OFFSET('Water Data'!$H$30,0,10*ROW('Water Data'!H122))="","",OFFSET('Water Data'!$H$30,0,10*ROW('Water Data'!H122)))</f>
        <v/>
      </c>
      <c r="CK128" s="33" t="str">
        <f ca="true">+IF(OFFSET('Sanitation Data'!$C$29,0,10*ROW('Sanitation Data'!C122))="","",OFFSET('Sanitation Data'!$C$29,0,10*ROW('Sanitation Data'!C122)))</f>
        <v/>
      </c>
      <c r="CL128" s="33" t="str">
        <f ca="true">+IF(OFFSET('Sanitation Data'!$C$30,0,10*ROW('Sanitation Data'!C122))="","",OFFSET('Sanitation Data'!$C$30,0,10*ROW('Sanitation Data'!C122)))</f>
        <v/>
      </c>
      <c r="CM128" s="33" t="str">
        <f ca="true">+IF(OFFSET('Sanitation Data'!$C$31,0,10*ROW('Sanitation Data'!C122))="","",OFFSET('Sanitation Data'!$C$31,0,10*ROW('Sanitation Data'!C122)))</f>
        <v/>
      </c>
      <c r="CN128" s="33" t="str">
        <f ca="true">+IF(OFFSET('Sanitation Data'!$C$32,0,10*ROW('Sanitation Data'!C122))="","",OFFSET('Sanitation Data'!$C$32,0,10*ROW('Sanitation Data'!C122)))</f>
        <v/>
      </c>
      <c r="CO128" s="33" t="str">
        <f ca="true">+IF(OFFSET('Sanitation Data'!$C$33,0,10*ROW('Sanitation Data'!C122))="","",OFFSET('Sanitation Data'!$C$33,0,10*ROW('Sanitation Data'!C122)))</f>
        <v/>
      </c>
      <c r="CP128" s="33" t="str">
        <f ca="true">+IF(OFFSET('Sanitation Data'!$D$29,0,10*ROW('Sanitation Data'!D122))="","",OFFSET('Sanitation Data'!$D$29,0,10*ROW('Sanitation Data'!D122)))</f>
        <v/>
      </c>
      <c r="CQ128" s="33" t="str">
        <f ca="true">+IF(OFFSET('Sanitation Data'!$D$30,0,10*ROW('Sanitation Data'!D122))="","",OFFSET('Sanitation Data'!$D$30,0,10*ROW('Sanitation Data'!D122)))</f>
        <v/>
      </c>
      <c r="CR128" s="33" t="str">
        <f ca="true">+IF(OFFSET('Sanitation Data'!$D$31,0,10*ROW('Sanitation Data'!D122))="","",OFFSET('Sanitation Data'!$D$31,0,10*ROW('Sanitation Data'!D122)))</f>
        <v/>
      </c>
      <c r="CS128" s="33" t="str">
        <f ca="true">+IF(OFFSET('Sanitation Data'!$D$32,0,10*ROW('Sanitation Data'!D122))="","",OFFSET('Sanitation Data'!$D$32,0,10*ROW('Sanitation Data'!D122)))</f>
        <v/>
      </c>
      <c r="CT128" s="33" t="str">
        <f ca="true">+IF(OFFSET('Sanitation Data'!$D$33,0,10*ROW('Sanitation Data'!D122))="","",OFFSET('Sanitation Data'!$D$33,0,10*ROW('Sanitation Data'!D122)))</f>
        <v/>
      </c>
      <c r="CU128" s="33" t="str">
        <f ca="true">+IF(OFFSET('Sanitation Data'!$E$29,0,10*ROW('Sanitation Data'!E122))="","",OFFSET('Sanitation Data'!$E$29,0,10*ROW('Sanitation Data'!E122)))</f>
        <v/>
      </c>
      <c r="CV128" s="33" t="str">
        <f ca="true">+IF(OFFSET('Sanitation Data'!$E$30,0,10*ROW('Sanitation Data'!E122))="","",OFFSET('Sanitation Data'!$E$30,0,10*ROW('Sanitation Data'!E122)))</f>
        <v/>
      </c>
      <c r="CW128" s="33" t="str">
        <f ca="true">+IF(OFFSET('Sanitation Data'!$E$31,0,10*ROW('Sanitation Data'!E122))="","",OFFSET('Sanitation Data'!$E$31,0,10*ROW('Sanitation Data'!E122)))</f>
        <v/>
      </c>
      <c r="CX128" s="33" t="str">
        <f ca="true">+IF(OFFSET('Sanitation Data'!$E$32,0,10*ROW('Sanitation Data'!E122))="","",OFFSET('Sanitation Data'!$E$32,0,10*ROW('Sanitation Data'!E122)))</f>
        <v/>
      </c>
      <c r="CY128" s="33" t="str">
        <f ca="true">+IF(OFFSET('Sanitation Data'!$E$33,0,10*ROW('Sanitation Data'!E122))="","",OFFSET('Sanitation Data'!$E$33,0,10*ROW('Sanitation Data'!E122)))</f>
        <v/>
      </c>
      <c r="CZ128" s="33" t="str">
        <f ca="true">+IF(OFFSET('Sanitation Data'!$F$29,0,10*ROW('Sanitation Data'!F122))="","",OFFSET('Sanitation Data'!$F$29,0,10*ROW('Sanitation Data'!F122)))</f>
        <v/>
      </c>
      <c r="DA128" s="33" t="str">
        <f ca="true">+IF(OFFSET('Sanitation Data'!$F$30,0,10*ROW('Sanitation Data'!F122))="","",OFFSET('Sanitation Data'!$F$30,0,10*ROW('Sanitation Data'!F122)))</f>
        <v/>
      </c>
      <c r="DB128" s="33" t="str">
        <f ca="true">+IF(OFFSET('Sanitation Data'!$F$31,0,10*ROW('Sanitation Data'!F122))="","",OFFSET('Sanitation Data'!$F$31,0,10*ROW('Sanitation Data'!F122)))</f>
        <v/>
      </c>
      <c r="DC128" s="33" t="str">
        <f ca="true">+IF(OFFSET('Sanitation Data'!$F$32,0,10*ROW('Sanitation Data'!F122))="","",OFFSET('Sanitation Data'!$F$32,0,10*ROW('Sanitation Data'!F122)))</f>
        <v/>
      </c>
      <c r="DD128" s="33" t="str">
        <f ca="true">+IF(OFFSET('Sanitation Data'!$F$33,0,10*ROW('Sanitation Data'!F122))="","",OFFSET('Sanitation Data'!$F$33,0,10*ROW('Sanitation Data'!F122)))</f>
        <v/>
      </c>
      <c r="DE128" s="33" t="str">
        <f ca="true">+IF(OFFSET('Sanitation Data'!$G$29,0,10*ROW('Sanitation Data'!G122))="","",OFFSET('Sanitation Data'!$G$29,0,10*ROW('Sanitation Data'!G122)))</f>
        <v/>
      </c>
      <c r="DF128" s="33" t="str">
        <f ca="true">+IF(OFFSET('Sanitation Data'!$G$30,0,10*ROW('Sanitation Data'!G122))="","",OFFSET('Sanitation Data'!$G$30,0,10*ROW('Sanitation Data'!G122)))</f>
        <v/>
      </c>
      <c r="DG128" s="33" t="str">
        <f ca="true">+IF(OFFSET('Sanitation Data'!$G$31,0,10*ROW('Sanitation Data'!G122))="","",OFFSET('Sanitation Data'!$G$31,0,10*ROW('Sanitation Data'!G122)))</f>
        <v/>
      </c>
      <c r="DH128" s="33" t="str">
        <f ca="true">+IF(OFFSET('Sanitation Data'!$G$32,0,10*ROW('Sanitation Data'!G122))="","",OFFSET('Sanitation Data'!$G$32,0,10*ROW('Sanitation Data'!G122)))</f>
        <v/>
      </c>
      <c r="DI128" s="33" t="str">
        <f ca="true">+IF(OFFSET('Sanitation Data'!$G$33,0,10*ROW('Sanitation Data'!G122))="","",OFFSET('Sanitation Data'!$G$33,0,10*ROW('Sanitation Data'!G122)))</f>
        <v/>
      </c>
      <c r="DJ128" s="33" t="str">
        <f ca="true">+IF(OFFSET('Sanitation Data'!$H$29,0,10*ROW('Sanitation Data'!H122))="","",OFFSET('Sanitation Data'!$H$29,0,10*ROW('Sanitation Data'!H122)))</f>
        <v/>
      </c>
      <c r="DK128" s="33" t="str">
        <f ca="true">+IF(OFFSET('Sanitation Data'!$H$30,0,10*ROW('Sanitation Data'!H122))="","",OFFSET('Sanitation Data'!$H$30,0,10*ROW('Sanitation Data'!H122)))</f>
        <v/>
      </c>
      <c r="DL128" s="33" t="str">
        <f ca="true">+IF(OFFSET('Sanitation Data'!$H$31,0,10*ROW('Sanitation Data'!H122))="","",OFFSET('Sanitation Data'!$H$31,0,10*ROW('Sanitation Data'!H122)))</f>
        <v/>
      </c>
      <c r="DM128" s="33" t="str">
        <f ca="true">+IF(OFFSET('Sanitation Data'!$H$32,0,10*ROW('Sanitation Data'!H122))="","",OFFSET('Sanitation Data'!$H$32,0,10*ROW('Sanitation Data'!H122)))</f>
        <v/>
      </c>
      <c r="DN128" s="33" t="str">
        <f ca="true">+IF(OFFSET('Sanitation Data'!$H$33,0,10*ROW('Sanitation Data'!H122))="","",OFFSET('Sanitation Data'!$H$33,0,10*ROW('Sanitation Data'!H122)))</f>
        <v/>
      </c>
      <c r="DO128" s="33" t="str">
        <f ca="true">+IF(OFFSET('Hygiene Data'!$C$12,0,10*ROW('Hygiene Data'!C122))="","",OFFSET('Hygiene Data'!$C$12,0,10*ROW('Hygiene Data'!C122)))</f>
        <v/>
      </c>
      <c r="DP128" s="33" t="str">
        <f ca="true">+IF(OFFSET('Hygiene Data'!$C$13,0,10*ROW('Hygiene Data'!C122))="","",OFFSET('Hygiene Data'!$C$13,0,10*ROW('Hygiene Data'!C122)))</f>
        <v/>
      </c>
      <c r="DQ128" s="33" t="str">
        <f ca="true">+IF(OFFSET('Hygiene Data'!$C$14,0,10*ROW('Hygiene Data'!C122))="","",OFFSET('Hygiene Data'!$C$14,0,10*ROW('Hygiene Data'!C122)))</f>
        <v/>
      </c>
      <c r="DR128" s="33" t="str">
        <f ca="true">+IF(OFFSET('Hygiene Data'!$D$12,0,10*ROW('Hygiene Data'!D122))="","",OFFSET('Hygiene Data'!$D$12,0,10*ROW('Hygiene Data'!D122)))</f>
        <v/>
      </c>
      <c r="DS128" s="33" t="str">
        <f ca="true">+IF(OFFSET('Hygiene Data'!$D$13,0,10*ROW('Hygiene Data'!D122))="","",OFFSET('Hygiene Data'!$D$13,0,10*ROW('Hygiene Data'!D122)))</f>
        <v/>
      </c>
      <c r="DT128" s="33" t="str">
        <f ca="true">+IF(OFFSET('Hygiene Data'!$D$14,0,10*ROW('Hygiene Data'!D122))="","",OFFSET('Hygiene Data'!$D$14,0,10*ROW('Hygiene Data'!D122)))</f>
        <v/>
      </c>
      <c r="DU128" s="33" t="str">
        <f ca="true">+IF(OFFSET('Hygiene Data'!$E$12,0,10*ROW('Hygiene Data'!E122))="","",OFFSET('Hygiene Data'!$E$12,0,10*ROW('Hygiene Data'!E122)))</f>
        <v/>
      </c>
      <c r="DV128" s="33" t="str">
        <f ca="true">+IF(OFFSET('Hygiene Data'!$E$13,0,10*ROW('Hygiene Data'!E122))="","",OFFSET('Hygiene Data'!$E$13,0,10*ROW('Hygiene Data'!E122)))</f>
        <v/>
      </c>
      <c r="DW128" s="33" t="str">
        <f ca="true">+IF(OFFSET('Hygiene Data'!$E$14,0,10*ROW('Hygiene Data'!E122))="","",OFFSET('Hygiene Data'!$E$14,0,10*ROW('Hygiene Data'!E122)))</f>
        <v/>
      </c>
      <c r="DX128" s="33" t="str">
        <f ca="true">+IF(OFFSET('Hygiene Data'!$F$12,0,10*ROW('Hygiene Data'!F122))="","",OFFSET('Hygiene Data'!$F$12,0,10*ROW('Hygiene Data'!F122)))</f>
        <v/>
      </c>
      <c r="DY128" s="33" t="str">
        <f ca="true">+IF(OFFSET('Hygiene Data'!$F$13,0,10*ROW('Hygiene Data'!F122))="","",OFFSET('Hygiene Data'!$F$13,0,10*ROW('Hygiene Data'!F122)))</f>
        <v/>
      </c>
      <c r="DZ128" s="33" t="str">
        <f ca="true">+IF(OFFSET('Hygiene Data'!$F$14,0,10*ROW('Hygiene Data'!F122))="","",OFFSET('Hygiene Data'!$F$14,0,10*ROW('Hygiene Data'!F122)))</f>
        <v/>
      </c>
      <c r="EA128" s="33" t="str">
        <f ca="true">+IF(OFFSET('Hygiene Data'!$G$12,0,10*ROW('Hygiene Data'!G122))="","",OFFSET('Hygiene Data'!$G$12,0,10*ROW('Hygiene Data'!G122)))</f>
        <v/>
      </c>
      <c r="EB128" s="33" t="str">
        <f ca="true">+IF(OFFSET('Hygiene Data'!$G$13,0,10*ROW('Hygiene Data'!G122))="","",OFFSET('Hygiene Data'!$G$13,0,10*ROW('Hygiene Data'!G122)))</f>
        <v/>
      </c>
      <c r="EC128" s="33" t="str">
        <f ca="true">+IF(OFFSET('Hygiene Data'!$G$14,0,10*ROW('Hygiene Data'!G122))="","",OFFSET('Hygiene Data'!$G$14,0,10*ROW('Hygiene Data'!G122)))</f>
        <v/>
      </c>
      <c r="ED128" s="33" t="str">
        <f ca="true">+IF(OFFSET('Hygiene Data'!$H$12,0,10*ROW('Hygiene Data'!H122))="","",OFFSET('Hygiene Data'!$H$12,0,10*ROW('Hygiene Data'!H122)))</f>
        <v/>
      </c>
      <c r="EE128" s="33" t="str">
        <f ca="true">+IF(OFFSET('Hygiene Data'!$H$13,0,10*ROW('Hygiene Data'!H122))="","",OFFSET('Hygiene Data'!$H$13,0,10*ROW('Hygiene Data'!H122)))</f>
        <v/>
      </c>
      <c r="EF128" s="33" t="str">
        <f ca="true">+IF(OFFSET('Hygiene Data'!$H$14,0,10*ROW('Hygiene Data'!H122))="","",OFFSET('Hygiene Data'!$H$14,0,10*ROW('Hygiene Data'!H122)))</f>
        <v/>
      </c>
    </row>
    <row r="129" x14ac:dyDescent="0.2">
      <c r="A129" s="56" t="str">
        <f ca="true">+IF(OFFSET('Water Data'!$B$1,0,10*ROW('Water Data'!B126))="","",OFFSET('Water Data'!$B$1,0,10*ROW('Water Data'!B126)))</f>
        <v/>
      </c>
      <c r="B129" s="56" t="str">
        <f ca="true">+IF(OFFSET('Water Data'!$A$3,0,10*ROW('Water Data'!A126))="","",OFFSET('Water Data'!$A$3,0,10*ROW('Water Data'!A126)))</f>
        <v/>
      </c>
      <c r="C129" s="56" t="str">
        <f ca="true">+IF(OFFSET('Water Data'!$C$3,0,10*ROW('Water Data'!C126))="","",OFFSET('Water Data'!$C$3,0,10*ROW('Water Data'!C126)))</f>
        <v/>
      </c>
      <c r="D129" s="244"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4"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4"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4"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4"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4"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4"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4"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4"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4"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4"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4"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4"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4"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4"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4"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4"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4"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5"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5"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5"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5"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5"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5"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5"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5"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5"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5"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5"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5"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5"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5"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5"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5"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5"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5"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5"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5"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5"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5"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5"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5"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5"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5"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5"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5"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5"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5"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6"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6"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6"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6"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6"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6"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6"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6"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6"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6"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6"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6"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6"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6"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6"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6"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6"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6"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3" t="str">
        <f ca="true">+IF(OFFSET('Water Data'!$C$28,0,10*ROW('Water Data'!C123))="","",OFFSET('Water Data'!$C$28,0,10*ROW('Water Data'!C123)))</f>
        <v/>
      </c>
      <c r="BT129" s="33" t="str">
        <f ca="true">+IF(OFFSET('Water Data'!$C$29,0,10*ROW('Water Data'!C123))="","",OFFSET('Water Data'!$C$29,0,10*ROW('Water Data'!C123)))</f>
        <v/>
      </c>
      <c r="BU129" s="33" t="str">
        <f ca="true">+IF(OFFSET('Water Data'!$C$30,0,10*ROW('Water Data'!C123))="","",OFFSET('Water Data'!$C$30,0,10*ROW('Water Data'!C123)))</f>
        <v/>
      </c>
      <c r="BV129" s="33" t="str">
        <f ca="true">+IF(OFFSET('Water Data'!$D$28,0,10*ROW('Water Data'!D123))="","",OFFSET('Water Data'!$D$28,0,10*ROW('Water Data'!D123)))</f>
        <v/>
      </c>
      <c r="BW129" s="33" t="str">
        <f ca="true">+IF(OFFSET('Water Data'!$D$29,0,10*ROW('Water Data'!D123))="","",OFFSET('Water Data'!$D$29,0,10*ROW('Water Data'!D123)))</f>
        <v/>
      </c>
      <c r="BX129" s="33" t="str">
        <f ca="true">+IF(OFFSET('Water Data'!$D$30,0,10*ROW('Water Data'!D123))="","",OFFSET('Water Data'!$D$30,0,10*ROW('Water Data'!D123)))</f>
        <v/>
      </c>
      <c r="BY129" s="33" t="str">
        <f ca="true">+IF(OFFSET('Water Data'!$E$28,0,10*ROW('Water Data'!E123))="","",OFFSET('Water Data'!$E$28,0,10*ROW('Water Data'!E123)))</f>
        <v/>
      </c>
      <c r="BZ129" s="33" t="str">
        <f ca="true">+IF(OFFSET('Water Data'!$E$29,0,10*ROW('Water Data'!E123))="","",OFFSET('Water Data'!$E$29,0,10*ROW('Water Data'!E123)))</f>
        <v/>
      </c>
      <c r="CA129" s="33" t="str">
        <f ca="true">+IF(OFFSET('Water Data'!$E$30,0,10*ROW('Water Data'!E123))="","",OFFSET('Water Data'!$E$30,0,10*ROW('Water Data'!E123)))</f>
        <v/>
      </c>
      <c r="CB129" s="33" t="str">
        <f ca="true">+IF(OFFSET('Water Data'!$F$28,0,10*ROW('Water Data'!F123))="","",OFFSET('Water Data'!$F$28,0,10*ROW('Water Data'!F123)))</f>
        <v/>
      </c>
      <c r="CC129" s="33" t="str">
        <f ca="true">+IF(OFFSET('Water Data'!$F$29,0,10*ROW('Water Data'!F123))="","",OFFSET('Water Data'!$F$29,0,10*ROW('Water Data'!F123)))</f>
        <v/>
      </c>
      <c r="CD129" s="33" t="str">
        <f ca="true">+IF(OFFSET('Water Data'!$F$30,0,10*ROW('Water Data'!F123))="","",OFFSET('Water Data'!$F$30,0,10*ROW('Water Data'!F123)))</f>
        <v/>
      </c>
      <c r="CE129" s="33" t="str">
        <f ca="true">+IF(OFFSET('Water Data'!$G$28,0,10*ROW('Water Data'!G123))="","",OFFSET('Water Data'!$G$28,0,10*ROW('Water Data'!G123)))</f>
        <v/>
      </c>
      <c r="CF129" s="33" t="str">
        <f ca="true">+IF(OFFSET('Water Data'!$G$29,0,10*ROW('Water Data'!G123))="","",OFFSET('Water Data'!$G$29,0,10*ROW('Water Data'!G123)))</f>
        <v/>
      </c>
      <c r="CG129" s="33" t="str">
        <f ca="true">+IF(OFFSET('Water Data'!$G$30,0,10*ROW('Water Data'!G123))="","",OFFSET('Water Data'!$G$30,0,10*ROW('Water Data'!G123)))</f>
        <v/>
      </c>
      <c r="CH129" s="33" t="str">
        <f ca="true">+IF(OFFSET('Water Data'!$H$28,0,10*ROW('Water Data'!H123))="","",OFFSET('Water Data'!$H$28,0,10*ROW('Water Data'!H123)))</f>
        <v/>
      </c>
      <c r="CI129" s="33" t="str">
        <f ca="true">+IF(OFFSET('Water Data'!$H$29,0,10*ROW('Water Data'!H123))="","",OFFSET('Water Data'!$H$29,0,10*ROW('Water Data'!H123)))</f>
        <v/>
      </c>
      <c r="CJ129" s="33" t="str">
        <f ca="true">+IF(OFFSET('Water Data'!$H$30,0,10*ROW('Water Data'!H123))="","",OFFSET('Water Data'!$H$30,0,10*ROW('Water Data'!H123)))</f>
        <v/>
      </c>
      <c r="CK129" s="33" t="str">
        <f ca="true">+IF(OFFSET('Sanitation Data'!$C$29,0,10*ROW('Sanitation Data'!C123))="","",OFFSET('Sanitation Data'!$C$29,0,10*ROW('Sanitation Data'!C123)))</f>
        <v/>
      </c>
      <c r="CL129" s="33" t="str">
        <f ca="true">+IF(OFFSET('Sanitation Data'!$C$30,0,10*ROW('Sanitation Data'!C123))="","",OFFSET('Sanitation Data'!$C$30,0,10*ROW('Sanitation Data'!C123)))</f>
        <v/>
      </c>
      <c r="CM129" s="33" t="str">
        <f ca="true">+IF(OFFSET('Sanitation Data'!$C$31,0,10*ROW('Sanitation Data'!C123))="","",OFFSET('Sanitation Data'!$C$31,0,10*ROW('Sanitation Data'!C123)))</f>
        <v/>
      </c>
      <c r="CN129" s="33" t="str">
        <f ca="true">+IF(OFFSET('Sanitation Data'!$C$32,0,10*ROW('Sanitation Data'!C123))="","",OFFSET('Sanitation Data'!$C$32,0,10*ROW('Sanitation Data'!C123)))</f>
        <v/>
      </c>
      <c r="CO129" s="33" t="str">
        <f ca="true">+IF(OFFSET('Sanitation Data'!$C$33,0,10*ROW('Sanitation Data'!C123))="","",OFFSET('Sanitation Data'!$C$33,0,10*ROW('Sanitation Data'!C123)))</f>
        <v/>
      </c>
      <c r="CP129" s="33" t="str">
        <f ca="true">+IF(OFFSET('Sanitation Data'!$D$29,0,10*ROW('Sanitation Data'!D123))="","",OFFSET('Sanitation Data'!$D$29,0,10*ROW('Sanitation Data'!D123)))</f>
        <v/>
      </c>
      <c r="CQ129" s="33" t="str">
        <f ca="true">+IF(OFFSET('Sanitation Data'!$D$30,0,10*ROW('Sanitation Data'!D123))="","",OFFSET('Sanitation Data'!$D$30,0,10*ROW('Sanitation Data'!D123)))</f>
        <v/>
      </c>
      <c r="CR129" s="33" t="str">
        <f ca="true">+IF(OFFSET('Sanitation Data'!$D$31,0,10*ROW('Sanitation Data'!D123))="","",OFFSET('Sanitation Data'!$D$31,0,10*ROW('Sanitation Data'!D123)))</f>
        <v/>
      </c>
      <c r="CS129" s="33" t="str">
        <f ca="true">+IF(OFFSET('Sanitation Data'!$D$32,0,10*ROW('Sanitation Data'!D123))="","",OFFSET('Sanitation Data'!$D$32,0,10*ROW('Sanitation Data'!D123)))</f>
        <v/>
      </c>
      <c r="CT129" s="33" t="str">
        <f ca="true">+IF(OFFSET('Sanitation Data'!$D$33,0,10*ROW('Sanitation Data'!D123))="","",OFFSET('Sanitation Data'!$D$33,0,10*ROW('Sanitation Data'!D123)))</f>
        <v/>
      </c>
      <c r="CU129" s="33" t="str">
        <f ca="true">+IF(OFFSET('Sanitation Data'!$E$29,0,10*ROW('Sanitation Data'!E123))="","",OFFSET('Sanitation Data'!$E$29,0,10*ROW('Sanitation Data'!E123)))</f>
        <v/>
      </c>
      <c r="CV129" s="33" t="str">
        <f ca="true">+IF(OFFSET('Sanitation Data'!$E$30,0,10*ROW('Sanitation Data'!E123))="","",OFFSET('Sanitation Data'!$E$30,0,10*ROW('Sanitation Data'!E123)))</f>
        <v/>
      </c>
      <c r="CW129" s="33" t="str">
        <f ca="true">+IF(OFFSET('Sanitation Data'!$E$31,0,10*ROW('Sanitation Data'!E123))="","",OFFSET('Sanitation Data'!$E$31,0,10*ROW('Sanitation Data'!E123)))</f>
        <v/>
      </c>
      <c r="CX129" s="33" t="str">
        <f ca="true">+IF(OFFSET('Sanitation Data'!$E$32,0,10*ROW('Sanitation Data'!E123))="","",OFFSET('Sanitation Data'!$E$32,0,10*ROW('Sanitation Data'!E123)))</f>
        <v/>
      </c>
      <c r="CY129" s="33" t="str">
        <f ca="true">+IF(OFFSET('Sanitation Data'!$E$33,0,10*ROW('Sanitation Data'!E123))="","",OFFSET('Sanitation Data'!$E$33,0,10*ROW('Sanitation Data'!E123)))</f>
        <v/>
      </c>
      <c r="CZ129" s="33" t="str">
        <f ca="true">+IF(OFFSET('Sanitation Data'!$F$29,0,10*ROW('Sanitation Data'!F123))="","",OFFSET('Sanitation Data'!$F$29,0,10*ROW('Sanitation Data'!F123)))</f>
        <v/>
      </c>
      <c r="DA129" s="33" t="str">
        <f ca="true">+IF(OFFSET('Sanitation Data'!$F$30,0,10*ROW('Sanitation Data'!F123))="","",OFFSET('Sanitation Data'!$F$30,0,10*ROW('Sanitation Data'!F123)))</f>
        <v/>
      </c>
      <c r="DB129" s="33" t="str">
        <f ca="true">+IF(OFFSET('Sanitation Data'!$F$31,0,10*ROW('Sanitation Data'!F123))="","",OFFSET('Sanitation Data'!$F$31,0,10*ROW('Sanitation Data'!F123)))</f>
        <v/>
      </c>
      <c r="DC129" s="33" t="str">
        <f ca="true">+IF(OFFSET('Sanitation Data'!$F$32,0,10*ROW('Sanitation Data'!F123))="","",OFFSET('Sanitation Data'!$F$32,0,10*ROW('Sanitation Data'!F123)))</f>
        <v/>
      </c>
      <c r="DD129" s="33" t="str">
        <f ca="true">+IF(OFFSET('Sanitation Data'!$F$33,0,10*ROW('Sanitation Data'!F123))="","",OFFSET('Sanitation Data'!$F$33,0,10*ROW('Sanitation Data'!F123)))</f>
        <v/>
      </c>
      <c r="DE129" s="33" t="str">
        <f ca="true">+IF(OFFSET('Sanitation Data'!$G$29,0,10*ROW('Sanitation Data'!G123))="","",OFFSET('Sanitation Data'!$G$29,0,10*ROW('Sanitation Data'!G123)))</f>
        <v/>
      </c>
      <c r="DF129" s="33" t="str">
        <f ca="true">+IF(OFFSET('Sanitation Data'!$G$30,0,10*ROW('Sanitation Data'!G123))="","",OFFSET('Sanitation Data'!$G$30,0,10*ROW('Sanitation Data'!G123)))</f>
        <v/>
      </c>
      <c r="DG129" s="33" t="str">
        <f ca="true">+IF(OFFSET('Sanitation Data'!$G$31,0,10*ROW('Sanitation Data'!G123))="","",OFFSET('Sanitation Data'!$G$31,0,10*ROW('Sanitation Data'!G123)))</f>
        <v/>
      </c>
      <c r="DH129" s="33" t="str">
        <f ca="true">+IF(OFFSET('Sanitation Data'!$G$32,0,10*ROW('Sanitation Data'!G123))="","",OFFSET('Sanitation Data'!$G$32,0,10*ROW('Sanitation Data'!G123)))</f>
        <v/>
      </c>
      <c r="DI129" s="33" t="str">
        <f ca="true">+IF(OFFSET('Sanitation Data'!$G$33,0,10*ROW('Sanitation Data'!G123))="","",OFFSET('Sanitation Data'!$G$33,0,10*ROW('Sanitation Data'!G123)))</f>
        <v/>
      </c>
      <c r="DJ129" s="33" t="str">
        <f ca="true">+IF(OFFSET('Sanitation Data'!$H$29,0,10*ROW('Sanitation Data'!H123))="","",OFFSET('Sanitation Data'!$H$29,0,10*ROW('Sanitation Data'!H123)))</f>
        <v/>
      </c>
      <c r="DK129" s="33" t="str">
        <f ca="true">+IF(OFFSET('Sanitation Data'!$H$30,0,10*ROW('Sanitation Data'!H123))="","",OFFSET('Sanitation Data'!$H$30,0,10*ROW('Sanitation Data'!H123)))</f>
        <v/>
      </c>
      <c r="DL129" s="33" t="str">
        <f ca="true">+IF(OFFSET('Sanitation Data'!$H$31,0,10*ROW('Sanitation Data'!H123))="","",OFFSET('Sanitation Data'!$H$31,0,10*ROW('Sanitation Data'!H123)))</f>
        <v/>
      </c>
      <c r="DM129" s="33" t="str">
        <f ca="true">+IF(OFFSET('Sanitation Data'!$H$32,0,10*ROW('Sanitation Data'!H123))="","",OFFSET('Sanitation Data'!$H$32,0,10*ROW('Sanitation Data'!H123)))</f>
        <v/>
      </c>
      <c r="DN129" s="33" t="str">
        <f ca="true">+IF(OFFSET('Sanitation Data'!$H$33,0,10*ROW('Sanitation Data'!H123))="","",OFFSET('Sanitation Data'!$H$33,0,10*ROW('Sanitation Data'!H123)))</f>
        <v/>
      </c>
      <c r="DO129" s="33" t="str">
        <f ca="true">+IF(OFFSET('Hygiene Data'!$C$12,0,10*ROW('Hygiene Data'!C123))="","",OFFSET('Hygiene Data'!$C$12,0,10*ROW('Hygiene Data'!C123)))</f>
        <v/>
      </c>
      <c r="DP129" s="33" t="str">
        <f ca="true">+IF(OFFSET('Hygiene Data'!$C$13,0,10*ROW('Hygiene Data'!C123))="","",OFFSET('Hygiene Data'!$C$13,0,10*ROW('Hygiene Data'!C123)))</f>
        <v/>
      </c>
      <c r="DQ129" s="33" t="str">
        <f ca="true">+IF(OFFSET('Hygiene Data'!$C$14,0,10*ROW('Hygiene Data'!C123))="","",OFFSET('Hygiene Data'!$C$14,0,10*ROW('Hygiene Data'!C123)))</f>
        <v/>
      </c>
      <c r="DR129" s="33" t="str">
        <f ca="true">+IF(OFFSET('Hygiene Data'!$D$12,0,10*ROW('Hygiene Data'!D123))="","",OFFSET('Hygiene Data'!$D$12,0,10*ROW('Hygiene Data'!D123)))</f>
        <v/>
      </c>
      <c r="DS129" s="33" t="str">
        <f ca="true">+IF(OFFSET('Hygiene Data'!$D$13,0,10*ROW('Hygiene Data'!D123))="","",OFFSET('Hygiene Data'!$D$13,0,10*ROW('Hygiene Data'!D123)))</f>
        <v/>
      </c>
      <c r="DT129" s="33" t="str">
        <f ca="true">+IF(OFFSET('Hygiene Data'!$D$14,0,10*ROW('Hygiene Data'!D123))="","",OFFSET('Hygiene Data'!$D$14,0,10*ROW('Hygiene Data'!D123)))</f>
        <v/>
      </c>
      <c r="DU129" s="33" t="str">
        <f ca="true">+IF(OFFSET('Hygiene Data'!$E$12,0,10*ROW('Hygiene Data'!E123))="","",OFFSET('Hygiene Data'!$E$12,0,10*ROW('Hygiene Data'!E123)))</f>
        <v/>
      </c>
      <c r="DV129" s="33" t="str">
        <f ca="true">+IF(OFFSET('Hygiene Data'!$E$13,0,10*ROW('Hygiene Data'!E123))="","",OFFSET('Hygiene Data'!$E$13,0,10*ROW('Hygiene Data'!E123)))</f>
        <v/>
      </c>
      <c r="DW129" s="33" t="str">
        <f ca="true">+IF(OFFSET('Hygiene Data'!$E$14,0,10*ROW('Hygiene Data'!E123))="","",OFFSET('Hygiene Data'!$E$14,0,10*ROW('Hygiene Data'!E123)))</f>
        <v/>
      </c>
      <c r="DX129" s="33" t="str">
        <f ca="true">+IF(OFFSET('Hygiene Data'!$F$12,0,10*ROW('Hygiene Data'!F123))="","",OFFSET('Hygiene Data'!$F$12,0,10*ROW('Hygiene Data'!F123)))</f>
        <v/>
      </c>
      <c r="DY129" s="33" t="str">
        <f ca="true">+IF(OFFSET('Hygiene Data'!$F$13,0,10*ROW('Hygiene Data'!F123))="","",OFFSET('Hygiene Data'!$F$13,0,10*ROW('Hygiene Data'!F123)))</f>
        <v/>
      </c>
      <c r="DZ129" s="33" t="str">
        <f ca="true">+IF(OFFSET('Hygiene Data'!$F$14,0,10*ROW('Hygiene Data'!F123))="","",OFFSET('Hygiene Data'!$F$14,0,10*ROW('Hygiene Data'!F123)))</f>
        <v/>
      </c>
      <c r="EA129" s="33" t="str">
        <f ca="true">+IF(OFFSET('Hygiene Data'!$G$12,0,10*ROW('Hygiene Data'!G123))="","",OFFSET('Hygiene Data'!$G$12,0,10*ROW('Hygiene Data'!G123)))</f>
        <v/>
      </c>
      <c r="EB129" s="33" t="str">
        <f ca="true">+IF(OFFSET('Hygiene Data'!$G$13,0,10*ROW('Hygiene Data'!G123))="","",OFFSET('Hygiene Data'!$G$13,0,10*ROW('Hygiene Data'!G123)))</f>
        <v/>
      </c>
      <c r="EC129" s="33" t="str">
        <f ca="true">+IF(OFFSET('Hygiene Data'!$G$14,0,10*ROW('Hygiene Data'!G123))="","",OFFSET('Hygiene Data'!$G$14,0,10*ROW('Hygiene Data'!G123)))</f>
        <v/>
      </c>
      <c r="ED129" s="33" t="str">
        <f ca="true">+IF(OFFSET('Hygiene Data'!$H$12,0,10*ROW('Hygiene Data'!H123))="","",OFFSET('Hygiene Data'!$H$12,0,10*ROW('Hygiene Data'!H123)))</f>
        <v/>
      </c>
      <c r="EE129" s="33" t="str">
        <f ca="true">+IF(OFFSET('Hygiene Data'!$H$13,0,10*ROW('Hygiene Data'!H123))="","",OFFSET('Hygiene Data'!$H$13,0,10*ROW('Hygiene Data'!H123)))</f>
        <v/>
      </c>
      <c r="EF129" s="33" t="str">
        <f ca="true">+IF(OFFSET('Hygiene Data'!$H$14,0,10*ROW('Hygiene Data'!H123))="","",OFFSET('Hygiene Data'!$H$14,0,10*ROW('Hygiene Data'!H123)))</f>
        <v/>
      </c>
    </row>
    <row r="130" x14ac:dyDescent="0.2">
      <c r="A130" s="56" t="str">
        <f ca="true">+IF(OFFSET('Water Data'!$B$1,0,10*ROW('Water Data'!B127))="","",OFFSET('Water Data'!$B$1,0,10*ROW('Water Data'!B127)))</f>
        <v/>
      </c>
      <c r="B130" s="56" t="str">
        <f ca="true">+IF(OFFSET('Water Data'!$A$3,0,10*ROW('Water Data'!A127))="","",OFFSET('Water Data'!$A$3,0,10*ROW('Water Data'!A127)))</f>
        <v/>
      </c>
      <c r="C130" s="56" t="str">
        <f ca="true">+IF(OFFSET('Water Data'!$C$3,0,10*ROW('Water Data'!C127))="","",OFFSET('Water Data'!$C$3,0,10*ROW('Water Data'!C127)))</f>
        <v/>
      </c>
      <c r="D130" s="244"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4"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4"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4"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4"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4"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4"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4"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4"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4"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4"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4"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4"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4"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4"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4"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4"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4"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5"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5"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5"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5"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5"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5"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5"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5"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5"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5"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5"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5"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5"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5"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5"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5"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5"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5"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5"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5"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5"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5"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5"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5"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5"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5"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5"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5"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5"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5"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6"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6"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6"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6"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6"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6"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6"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6"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6"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6"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6"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6"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6"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6"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6"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6"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6"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6"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3" t="str">
        <f ca="true">+IF(OFFSET('Water Data'!$C$28,0,10*ROW('Water Data'!C124))="","",OFFSET('Water Data'!$C$28,0,10*ROW('Water Data'!C124)))</f>
        <v/>
      </c>
      <c r="BT130" s="33" t="str">
        <f ca="true">+IF(OFFSET('Water Data'!$C$29,0,10*ROW('Water Data'!C124))="","",OFFSET('Water Data'!$C$29,0,10*ROW('Water Data'!C124)))</f>
        <v/>
      </c>
      <c r="BU130" s="33" t="str">
        <f ca="true">+IF(OFFSET('Water Data'!$C$30,0,10*ROW('Water Data'!C124))="","",OFFSET('Water Data'!$C$30,0,10*ROW('Water Data'!C124)))</f>
        <v/>
      </c>
      <c r="BV130" s="33" t="str">
        <f ca="true">+IF(OFFSET('Water Data'!$D$28,0,10*ROW('Water Data'!D124))="","",OFFSET('Water Data'!$D$28,0,10*ROW('Water Data'!D124)))</f>
        <v/>
      </c>
      <c r="BW130" s="33" t="str">
        <f ca="true">+IF(OFFSET('Water Data'!$D$29,0,10*ROW('Water Data'!D124))="","",OFFSET('Water Data'!$D$29,0,10*ROW('Water Data'!D124)))</f>
        <v/>
      </c>
      <c r="BX130" s="33" t="str">
        <f ca="true">+IF(OFFSET('Water Data'!$D$30,0,10*ROW('Water Data'!D124))="","",OFFSET('Water Data'!$D$30,0,10*ROW('Water Data'!D124)))</f>
        <v/>
      </c>
      <c r="BY130" s="33" t="str">
        <f ca="true">+IF(OFFSET('Water Data'!$E$28,0,10*ROW('Water Data'!E124))="","",OFFSET('Water Data'!$E$28,0,10*ROW('Water Data'!E124)))</f>
        <v/>
      </c>
      <c r="BZ130" s="33" t="str">
        <f ca="true">+IF(OFFSET('Water Data'!$E$29,0,10*ROW('Water Data'!E124))="","",OFFSET('Water Data'!$E$29,0,10*ROW('Water Data'!E124)))</f>
        <v/>
      </c>
      <c r="CA130" s="33" t="str">
        <f ca="true">+IF(OFFSET('Water Data'!$E$30,0,10*ROW('Water Data'!E124))="","",OFFSET('Water Data'!$E$30,0,10*ROW('Water Data'!E124)))</f>
        <v/>
      </c>
      <c r="CB130" s="33" t="str">
        <f ca="true">+IF(OFFSET('Water Data'!$F$28,0,10*ROW('Water Data'!F124))="","",OFFSET('Water Data'!$F$28,0,10*ROW('Water Data'!F124)))</f>
        <v/>
      </c>
      <c r="CC130" s="33" t="str">
        <f ca="true">+IF(OFFSET('Water Data'!$F$29,0,10*ROW('Water Data'!F124))="","",OFFSET('Water Data'!$F$29,0,10*ROW('Water Data'!F124)))</f>
        <v/>
      </c>
      <c r="CD130" s="33" t="str">
        <f ca="true">+IF(OFFSET('Water Data'!$F$30,0,10*ROW('Water Data'!F124))="","",OFFSET('Water Data'!$F$30,0,10*ROW('Water Data'!F124)))</f>
        <v/>
      </c>
      <c r="CE130" s="33" t="str">
        <f ca="true">+IF(OFFSET('Water Data'!$G$28,0,10*ROW('Water Data'!G124))="","",OFFSET('Water Data'!$G$28,0,10*ROW('Water Data'!G124)))</f>
        <v/>
      </c>
      <c r="CF130" s="33" t="str">
        <f ca="true">+IF(OFFSET('Water Data'!$G$29,0,10*ROW('Water Data'!G124))="","",OFFSET('Water Data'!$G$29,0,10*ROW('Water Data'!G124)))</f>
        <v/>
      </c>
      <c r="CG130" s="33" t="str">
        <f ca="true">+IF(OFFSET('Water Data'!$G$30,0,10*ROW('Water Data'!G124))="","",OFFSET('Water Data'!$G$30,0,10*ROW('Water Data'!G124)))</f>
        <v/>
      </c>
      <c r="CH130" s="33" t="str">
        <f ca="true">+IF(OFFSET('Water Data'!$H$28,0,10*ROW('Water Data'!H124))="","",OFFSET('Water Data'!$H$28,0,10*ROW('Water Data'!H124)))</f>
        <v/>
      </c>
      <c r="CI130" s="33" t="str">
        <f ca="true">+IF(OFFSET('Water Data'!$H$29,0,10*ROW('Water Data'!H124))="","",OFFSET('Water Data'!$H$29,0,10*ROW('Water Data'!H124)))</f>
        <v/>
      </c>
      <c r="CJ130" s="33" t="str">
        <f ca="true">+IF(OFFSET('Water Data'!$H$30,0,10*ROW('Water Data'!H124))="","",OFFSET('Water Data'!$H$30,0,10*ROW('Water Data'!H124)))</f>
        <v/>
      </c>
      <c r="CK130" s="33" t="str">
        <f ca="true">+IF(OFFSET('Sanitation Data'!$C$29,0,10*ROW('Sanitation Data'!C124))="","",OFFSET('Sanitation Data'!$C$29,0,10*ROW('Sanitation Data'!C124)))</f>
        <v/>
      </c>
      <c r="CL130" s="33" t="str">
        <f ca="true">+IF(OFFSET('Sanitation Data'!$C$30,0,10*ROW('Sanitation Data'!C124))="","",OFFSET('Sanitation Data'!$C$30,0,10*ROW('Sanitation Data'!C124)))</f>
        <v/>
      </c>
      <c r="CM130" s="33" t="str">
        <f ca="true">+IF(OFFSET('Sanitation Data'!$C$31,0,10*ROW('Sanitation Data'!C124))="","",OFFSET('Sanitation Data'!$C$31,0,10*ROW('Sanitation Data'!C124)))</f>
        <v/>
      </c>
      <c r="CN130" s="33" t="str">
        <f ca="true">+IF(OFFSET('Sanitation Data'!$C$32,0,10*ROW('Sanitation Data'!C124))="","",OFFSET('Sanitation Data'!$C$32,0,10*ROW('Sanitation Data'!C124)))</f>
        <v/>
      </c>
      <c r="CO130" s="33" t="str">
        <f ca="true">+IF(OFFSET('Sanitation Data'!$C$33,0,10*ROW('Sanitation Data'!C124))="","",OFFSET('Sanitation Data'!$C$33,0,10*ROW('Sanitation Data'!C124)))</f>
        <v/>
      </c>
      <c r="CP130" s="33" t="str">
        <f ca="true">+IF(OFFSET('Sanitation Data'!$D$29,0,10*ROW('Sanitation Data'!D124))="","",OFFSET('Sanitation Data'!$D$29,0,10*ROW('Sanitation Data'!D124)))</f>
        <v/>
      </c>
      <c r="CQ130" s="33" t="str">
        <f ca="true">+IF(OFFSET('Sanitation Data'!$D$30,0,10*ROW('Sanitation Data'!D124))="","",OFFSET('Sanitation Data'!$D$30,0,10*ROW('Sanitation Data'!D124)))</f>
        <v/>
      </c>
      <c r="CR130" s="33" t="str">
        <f ca="true">+IF(OFFSET('Sanitation Data'!$D$31,0,10*ROW('Sanitation Data'!D124))="","",OFFSET('Sanitation Data'!$D$31,0,10*ROW('Sanitation Data'!D124)))</f>
        <v/>
      </c>
      <c r="CS130" s="33" t="str">
        <f ca="true">+IF(OFFSET('Sanitation Data'!$D$32,0,10*ROW('Sanitation Data'!D124))="","",OFFSET('Sanitation Data'!$D$32,0,10*ROW('Sanitation Data'!D124)))</f>
        <v/>
      </c>
      <c r="CT130" s="33" t="str">
        <f ca="true">+IF(OFFSET('Sanitation Data'!$D$33,0,10*ROW('Sanitation Data'!D124))="","",OFFSET('Sanitation Data'!$D$33,0,10*ROW('Sanitation Data'!D124)))</f>
        <v/>
      </c>
      <c r="CU130" s="33" t="str">
        <f ca="true">+IF(OFFSET('Sanitation Data'!$E$29,0,10*ROW('Sanitation Data'!E124))="","",OFFSET('Sanitation Data'!$E$29,0,10*ROW('Sanitation Data'!E124)))</f>
        <v/>
      </c>
      <c r="CV130" s="33" t="str">
        <f ca="true">+IF(OFFSET('Sanitation Data'!$E$30,0,10*ROW('Sanitation Data'!E124))="","",OFFSET('Sanitation Data'!$E$30,0,10*ROW('Sanitation Data'!E124)))</f>
        <v/>
      </c>
      <c r="CW130" s="33" t="str">
        <f ca="true">+IF(OFFSET('Sanitation Data'!$E$31,0,10*ROW('Sanitation Data'!E124))="","",OFFSET('Sanitation Data'!$E$31,0,10*ROW('Sanitation Data'!E124)))</f>
        <v/>
      </c>
      <c r="CX130" s="33" t="str">
        <f ca="true">+IF(OFFSET('Sanitation Data'!$E$32,0,10*ROW('Sanitation Data'!E124))="","",OFFSET('Sanitation Data'!$E$32,0,10*ROW('Sanitation Data'!E124)))</f>
        <v/>
      </c>
      <c r="CY130" s="33" t="str">
        <f ca="true">+IF(OFFSET('Sanitation Data'!$E$33,0,10*ROW('Sanitation Data'!E124))="","",OFFSET('Sanitation Data'!$E$33,0,10*ROW('Sanitation Data'!E124)))</f>
        <v/>
      </c>
      <c r="CZ130" s="33" t="str">
        <f ca="true">+IF(OFFSET('Sanitation Data'!$F$29,0,10*ROW('Sanitation Data'!F124))="","",OFFSET('Sanitation Data'!$F$29,0,10*ROW('Sanitation Data'!F124)))</f>
        <v/>
      </c>
      <c r="DA130" s="33" t="str">
        <f ca="true">+IF(OFFSET('Sanitation Data'!$F$30,0,10*ROW('Sanitation Data'!F124))="","",OFFSET('Sanitation Data'!$F$30,0,10*ROW('Sanitation Data'!F124)))</f>
        <v/>
      </c>
      <c r="DB130" s="33" t="str">
        <f ca="true">+IF(OFFSET('Sanitation Data'!$F$31,0,10*ROW('Sanitation Data'!F124))="","",OFFSET('Sanitation Data'!$F$31,0,10*ROW('Sanitation Data'!F124)))</f>
        <v/>
      </c>
      <c r="DC130" s="33" t="str">
        <f ca="true">+IF(OFFSET('Sanitation Data'!$F$32,0,10*ROW('Sanitation Data'!F124))="","",OFFSET('Sanitation Data'!$F$32,0,10*ROW('Sanitation Data'!F124)))</f>
        <v/>
      </c>
      <c r="DD130" s="33" t="str">
        <f ca="true">+IF(OFFSET('Sanitation Data'!$F$33,0,10*ROW('Sanitation Data'!F124))="","",OFFSET('Sanitation Data'!$F$33,0,10*ROW('Sanitation Data'!F124)))</f>
        <v/>
      </c>
      <c r="DE130" s="33" t="str">
        <f ca="true">+IF(OFFSET('Sanitation Data'!$G$29,0,10*ROW('Sanitation Data'!G124))="","",OFFSET('Sanitation Data'!$G$29,0,10*ROW('Sanitation Data'!G124)))</f>
        <v/>
      </c>
      <c r="DF130" s="33" t="str">
        <f ca="true">+IF(OFFSET('Sanitation Data'!$G$30,0,10*ROW('Sanitation Data'!G124))="","",OFFSET('Sanitation Data'!$G$30,0,10*ROW('Sanitation Data'!G124)))</f>
        <v/>
      </c>
      <c r="DG130" s="33" t="str">
        <f ca="true">+IF(OFFSET('Sanitation Data'!$G$31,0,10*ROW('Sanitation Data'!G124))="","",OFFSET('Sanitation Data'!$G$31,0,10*ROW('Sanitation Data'!G124)))</f>
        <v/>
      </c>
      <c r="DH130" s="33" t="str">
        <f ca="true">+IF(OFFSET('Sanitation Data'!$G$32,0,10*ROW('Sanitation Data'!G124))="","",OFFSET('Sanitation Data'!$G$32,0,10*ROW('Sanitation Data'!G124)))</f>
        <v/>
      </c>
      <c r="DI130" s="33" t="str">
        <f ca="true">+IF(OFFSET('Sanitation Data'!$G$33,0,10*ROW('Sanitation Data'!G124))="","",OFFSET('Sanitation Data'!$G$33,0,10*ROW('Sanitation Data'!G124)))</f>
        <v/>
      </c>
      <c r="DJ130" s="33" t="str">
        <f ca="true">+IF(OFFSET('Sanitation Data'!$H$29,0,10*ROW('Sanitation Data'!H124))="","",OFFSET('Sanitation Data'!$H$29,0,10*ROW('Sanitation Data'!H124)))</f>
        <v/>
      </c>
      <c r="DK130" s="33" t="str">
        <f ca="true">+IF(OFFSET('Sanitation Data'!$H$30,0,10*ROW('Sanitation Data'!H124))="","",OFFSET('Sanitation Data'!$H$30,0,10*ROW('Sanitation Data'!H124)))</f>
        <v/>
      </c>
      <c r="DL130" s="33" t="str">
        <f ca="true">+IF(OFFSET('Sanitation Data'!$H$31,0,10*ROW('Sanitation Data'!H124))="","",OFFSET('Sanitation Data'!$H$31,0,10*ROW('Sanitation Data'!H124)))</f>
        <v/>
      </c>
      <c r="DM130" s="33" t="str">
        <f ca="true">+IF(OFFSET('Sanitation Data'!$H$32,0,10*ROW('Sanitation Data'!H124))="","",OFFSET('Sanitation Data'!$H$32,0,10*ROW('Sanitation Data'!H124)))</f>
        <v/>
      </c>
      <c r="DN130" s="33" t="str">
        <f ca="true">+IF(OFFSET('Sanitation Data'!$H$33,0,10*ROW('Sanitation Data'!H124))="","",OFFSET('Sanitation Data'!$H$33,0,10*ROW('Sanitation Data'!H124)))</f>
        <v/>
      </c>
      <c r="DO130" s="33" t="str">
        <f ca="true">+IF(OFFSET('Hygiene Data'!$C$12,0,10*ROW('Hygiene Data'!C124))="","",OFFSET('Hygiene Data'!$C$12,0,10*ROW('Hygiene Data'!C124)))</f>
        <v/>
      </c>
      <c r="DP130" s="33" t="str">
        <f ca="true">+IF(OFFSET('Hygiene Data'!$C$13,0,10*ROW('Hygiene Data'!C124))="","",OFFSET('Hygiene Data'!$C$13,0,10*ROW('Hygiene Data'!C124)))</f>
        <v/>
      </c>
      <c r="DQ130" s="33" t="str">
        <f ca="true">+IF(OFFSET('Hygiene Data'!$C$14,0,10*ROW('Hygiene Data'!C124))="","",OFFSET('Hygiene Data'!$C$14,0,10*ROW('Hygiene Data'!C124)))</f>
        <v/>
      </c>
      <c r="DR130" s="33" t="str">
        <f ca="true">+IF(OFFSET('Hygiene Data'!$D$12,0,10*ROW('Hygiene Data'!D124))="","",OFFSET('Hygiene Data'!$D$12,0,10*ROW('Hygiene Data'!D124)))</f>
        <v/>
      </c>
      <c r="DS130" s="33" t="str">
        <f ca="true">+IF(OFFSET('Hygiene Data'!$D$13,0,10*ROW('Hygiene Data'!D124))="","",OFFSET('Hygiene Data'!$D$13,0,10*ROW('Hygiene Data'!D124)))</f>
        <v/>
      </c>
      <c r="DT130" s="33" t="str">
        <f ca="true">+IF(OFFSET('Hygiene Data'!$D$14,0,10*ROW('Hygiene Data'!D124))="","",OFFSET('Hygiene Data'!$D$14,0,10*ROW('Hygiene Data'!D124)))</f>
        <v/>
      </c>
      <c r="DU130" s="33" t="str">
        <f ca="true">+IF(OFFSET('Hygiene Data'!$E$12,0,10*ROW('Hygiene Data'!E124))="","",OFFSET('Hygiene Data'!$E$12,0,10*ROW('Hygiene Data'!E124)))</f>
        <v/>
      </c>
      <c r="DV130" s="33" t="str">
        <f ca="true">+IF(OFFSET('Hygiene Data'!$E$13,0,10*ROW('Hygiene Data'!E124))="","",OFFSET('Hygiene Data'!$E$13,0,10*ROW('Hygiene Data'!E124)))</f>
        <v/>
      </c>
      <c r="DW130" s="33" t="str">
        <f ca="true">+IF(OFFSET('Hygiene Data'!$E$14,0,10*ROW('Hygiene Data'!E124))="","",OFFSET('Hygiene Data'!$E$14,0,10*ROW('Hygiene Data'!E124)))</f>
        <v/>
      </c>
      <c r="DX130" s="33" t="str">
        <f ca="true">+IF(OFFSET('Hygiene Data'!$F$12,0,10*ROW('Hygiene Data'!F124))="","",OFFSET('Hygiene Data'!$F$12,0,10*ROW('Hygiene Data'!F124)))</f>
        <v/>
      </c>
      <c r="DY130" s="33" t="str">
        <f ca="true">+IF(OFFSET('Hygiene Data'!$F$13,0,10*ROW('Hygiene Data'!F124))="","",OFFSET('Hygiene Data'!$F$13,0,10*ROW('Hygiene Data'!F124)))</f>
        <v/>
      </c>
      <c r="DZ130" s="33" t="str">
        <f ca="true">+IF(OFFSET('Hygiene Data'!$F$14,0,10*ROW('Hygiene Data'!F124))="","",OFFSET('Hygiene Data'!$F$14,0,10*ROW('Hygiene Data'!F124)))</f>
        <v/>
      </c>
      <c r="EA130" s="33" t="str">
        <f ca="true">+IF(OFFSET('Hygiene Data'!$G$12,0,10*ROW('Hygiene Data'!G124))="","",OFFSET('Hygiene Data'!$G$12,0,10*ROW('Hygiene Data'!G124)))</f>
        <v/>
      </c>
      <c r="EB130" s="33" t="str">
        <f ca="true">+IF(OFFSET('Hygiene Data'!$G$13,0,10*ROW('Hygiene Data'!G124))="","",OFFSET('Hygiene Data'!$G$13,0,10*ROW('Hygiene Data'!G124)))</f>
        <v/>
      </c>
      <c r="EC130" s="33" t="str">
        <f ca="true">+IF(OFFSET('Hygiene Data'!$G$14,0,10*ROW('Hygiene Data'!G124))="","",OFFSET('Hygiene Data'!$G$14,0,10*ROW('Hygiene Data'!G124)))</f>
        <v/>
      </c>
      <c r="ED130" s="33" t="str">
        <f ca="true">+IF(OFFSET('Hygiene Data'!$H$12,0,10*ROW('Hygiene Data'!H124))="","",OFFSET('Hygiene Data'!$H$12,0,10*ROW('Hygiene Data'!H124)))</f>
        <v/>
      </c>
      <c r="EE130" s="33" t="str">
        <f ca="true">+IF(OFFSET('Hygiene Data'!$H$13,0,10*ROW('Hygiene Data'!H124))="","",OFFSET('Hygiene Data'!$H$13,0,10*ROW('Hygiene Data'!H124)))</f>
        <v/>
      </c>
      <c r="EF130" s="33" t="str">
        <f ca="true">+IF(OFFSET('Hygiene Data'!$H$14,0,10*ROW('Hygiene Data'!H124))="","",OFFSET('Hygiene Data'!$H$14,0,10*ROW('Hygiene Data'!H124)))</f>
        <v/>
      </c>
    </row>
    <row r="131" x14ac:dyDescent="0.2">
      <c r="A131" s="56" t="str">
        <f ca="true">+IF(OFFSET('Water Data'!$B$1,0,10*ROW('Water Data'!B128))="","",OFFSET('Water Data'!$B$1,0,10*ROW('Water Data'!B128)))</f>
        <v/>
      </c>
      <c r="B131" s="56" t="str">
        <f ca="true">+IF(OFFSET('Water Data'!$A$3,0,10*ROW('Water Data'!A128))="","",OFFSET('Water Data'!$A$3,0,10*ROW('Water Data'!A128)))</f>
        <v/>
      </c>
      <c r="C131" s="56" t="str">
        <f ca="true">+IF(OFFSET('Water Data'!$C$3,0,10*ROW('Water Data'!C128))="","",OFFSET('Water Data'!$C$3,0,10*ROW('Water Data'!C128)))</f>
        <v/>
      </c>
      <c r="D131" s="244"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4"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4"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4"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4"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4"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4"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4"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4"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4"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4"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4"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4"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4"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4"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4"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4"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4"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5"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5"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5"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5"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5"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5"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5"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5"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5"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5"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5"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5"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5"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5"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5"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5"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5"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5"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5"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5"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5"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5"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5"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5"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5"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5"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5"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5"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5"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5"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6"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6"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6"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6"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6"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6"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6"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6"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6"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6"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6"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6"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6"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6"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6"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6"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6"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6"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3" t="str">
        <f ca="true">+IF(OFFSET('Water Data'!$C$28,0,10*ROW('Water Data'!C125))="","",OFFSET('Water Data'!$C$28,0,10*ROW('Water Data'!C125)))</f>
        <v/>
      </c>
      <c r="BT131" s="33" t="str">
        <f ca="true">+IF(OFFSET('Water Data'!$C$29,0,10*ROW('Water Data'!C125))="","",OFFSET('Water Data'!$C$29,0,10*ROW('Water Data'!C125)))</f>
        <v/>
      </c>
      <c r="BU131" s="33" t="str">
        <f ca="true">+IF(OFFSET('Water Data'!$C$30,0,10*ROW('Water Data'!C125))="","",OFFSET('Water Data'!$C$30,0,10*ROW('Water Data'!C125)))</f>
        <v/>
      </c>
      <c r="BV131" s="33" t="str">
        <f ca="true">+IF(OFFSET('Water Data'!$D$28,0,10*ROW('Water Data'!D125))="","",OFFSET('Water Data'!$D$28,0,10*ROW('Water Data'!D125)))</f>
        <v/>
      </c>
      <c r="BW131" s="33" t="str">
        <f ca="true">+IF(OFFSET('Water Data'!$D$29,0,10*ROW('Water Data'!D125))="","",OFFSET('Water Data'!$D$29,0,10*ROW('Water Data'!D125)))</f>
        <v/>
      </c>
      <c r="BX131" s="33" t="str">
        <f ca="true">+IF(OFFSET('Water Data'!$D$30,0,10*ROW('Water Data'!D125))="","",OFFSET('Water Data'!$D$30,0,10*ROW('Water Data'!D125)))</f>
        <v/>
      </c>
      <c r="BY131" s="33" t="str">
        <f ca="true">+IF(OFFSET('Water Data'!$E$28,0,10*ROW('Water Data'!E125))="","",OFFSET('Water Data'!$E$28,0,10*ROW('Water Data'!E125)))</f>
        <v/>
      </c>
      <c r="BZ131" s="33" t="str">
        <f ca="true">+IF(OFFSET('Water Data'!$E$29,0,10*ROW('Water Data'!E125))="","",OFFSET('Water Data'!$E$29,0,10*ROW('Water Data'!E125)))</f>
        <v/>
      </c>
      <c r="CA131" s="33" t="str">
        <f ca="true">+IF(OFFSET('Water Data'!$E$30,0,10*ROW('Water Data'!E125))="","",OFFSET('Water Data'!$E$30,0,10*ROW('Water Data'!E125)))</f>
        <v/>
      </c>
      <c r="CB131" s="33" t="str">
        <f ca="true">+IF(OFFSET('Water Data'!$F$28,0,10*ROW('Water Data'!F125))="","",OFFSET('Water Data'!$F$28,0,10*ROW('Water Data'!F125)))</f>
        <v/>
      </c>
      <c r="CC131" s="33" t="str">
        <f ca="true">+IF(OFFSET('Water Data'!$F$29,0,10*ROW('Water Data'!F125))="","",OFFSET('Water Data'!$F$29,0,10*ROW('Water Data'!F125)))</f>
        <v/>
      </c>
      <c r="CD131" s="33" t="str">
        <f ca="true">+IF(OFFSET('Water Data'!$F$30,0,10*ROW('Water Data'!F125))="","",OFFSET('Water Data'!$F$30,0,10*ROW('Water Data'!F125)))</f>
        <v/>
      </c>
      <c r="CE131" s="33" t="str">
        <f ca="true">+IF(OFFSET('Water Data'!$G$28,0,10*ROW('Water Data'!G125))="","",OFFSET('Water Data'!$G$28,0,10*ROW('Water Data'!G125)))</f>
        <v/>
      </c>
      <c r="CF131" s="33" t="str">
        <f ca="true">+IF(OFFSET('Water Data'!$G$29,0,10*ROW('Water Data'!G125))="","",OFFSET('Water Data'!$G$29,0,10*ROW('Water Data'!G125)))</f>
        <v/>
      </c>
      <c r="CG131" s="33" t="str">
        <f ca="true">+IF(OFFSET('Water Data'!$G$30,0,10*ROW('Water Data'!G125))="","",OFFSET('Water Data'!$G$30,0,10*ROW('Water Data'!G125)))</f>
        <v/>
      </c>
      <c r="CH131" s="33" t="str">
        <f ca="true">+IF(OFFSET('Water Data'!$H$28,0,10*ROW('Water Data'!H125))="","",OFFSET('Water Data'!$H$28,0,10*ROW('Water Data'!H125)))</f>
        <v/>
      </c>
      <c r="CI131" s="33" t="str">
        <f ca="true">+IF(OFFSET('Water Data'!$H$29,0,10*ROW('Water Data'!H125))="","",OFFSET('Water Data'!$H$29,0,10*ROW('Water Data'!H125)))</f>
        <v/>
      </c>
      <c r="CJ131" s="33" t="str">
        <f ca="true">+IF(OFFSET('Water Data'!$H$30,0,10*ROW('Water Data'!H125))="","",OFFSET('Water Data'!$H$30,0,10*ROW('Water Data'!H125)))</f>
        <v/>
      </c>
      <c r="CK131" s="33" t="str">
        <f ca="true">+IF(OFFSET('Sanitation Data'!$C$29,0,10*ROW('Sanitation Data'!C125))="","",OFFSET('Sanitation Data'!$C$29,0,10*ROW('Sanitation Data'!C125)))</f>
        <v/>
      </c>
      <c r="CL131" s="33" t="str">
        <f ca="true">+IF(OFFSET('Sanitation Data'!$C$30,0,10*ROW('Sanitation Data'!C125))="","",OFFSET('Sanitation Data'!$C$30,0,10*ROW('Sanitation Data'!C125)))</f>
        <v/>
      </c>
      <c r="CM131" s="33" t="str">
        <f ca="true">+IF(OFFSET('Sanitation Data'!$C$31,0,10*ROW('Sanitation Data'!C125))="","",OFFSET('Sanitation Data'!$C$31,0,10*ROW('Sanitation Data'!C125)))</f>
        <v/>
      </c>
      <c r="CN131" s="33" t="str">
        <f ca="true">+IF(OFFSET('Sanitation Data'!$C$32,0,10*ROW('Sanitation Data'!C125))="","",OFFSET('Sanitation Data'!$C$32,0,10*ROW('Sanitation Data'!C125)))</f>
        <v/>
      </c>
      <c r="CO131" s="33" t="str">
        <f ca="true">+IF(OFFSET('Sanitation Data'!$C$33,0,10*ROW('Sanitation Data'!C125))="","",OFFSET('Sanitation Data'!$C$33,0,10*ROW('Sanitation Data'!C125)))</f>
        <v/>
      </c>
      <c r="CP131" s="33" t="str">
        <f ca="true">+IF(OFFSET('Sanitation Data'!$D$29,0,10*ROW('Sanitation Data'!D125))="","",OFFSET('Sanitation Data'!$D$29,0,10*ROW('Sanitation Data'!D125)))</f>
        <v/>
      </c>
      <c r="CQ131" s="33" t="str">
        <f ca="true">+IF(OFFSET('Sanitation Data'!$D$30,0,10*ROW('Sanitation Data'!D125))="","",OFFSET('Sanitation Data'!$D$30,0,10*ROW('Sanitation Data'!D125)))</f>
        <v/>
      </c>
      <c r="CR131" s="33" t="str">
        <f ca="true">+IF(OFFSET('Sanitation Data'!$D$31,0,10*ROW('Sanitation Data'!D125))="","",OFFSET('Sanitation Data'!$D$31,0,10*ROW('Sanitation Data'!D125)))</f>
        <v/>
      </c>
      <c r="CS131" s="33" t="str">
        <f ca="true">+IF(OFFSET('Sanitation Data'!$D$32,0,10*ROW('Sanitation Data'!D125))="","",OFFSET('Sanitation Data'!$D$32,0,10*ROW('Sanitation Data'!D125)))</f>
        <v/>
      </c>
      <c r="CT131" s="33" t="str">
        <f ca="true">+IF(OFFSET('Sanitation Data'!$D$33,0,10*ROW('Sanitation Data'!D125))="","",OFFSET('Sanitation Data'!$D$33,0,10*ROW('Sanitation Data'!D125)))</f>
        <v/>
      </c>
      <c r="CU131" s="33" t="str">
        <f ca="true">+IF(OFFSET('Sanitation Data'!$E$29,0,10*ROW('Sanitation Data'!E125))="","",OFFSET('Sanitation Data'!$E$29,0,10*ROW('Sanitation Data'!E125)))</f>
        <v/>
      </c>
      <c r="CV131" s="33" t="str">
        <f ca="true">+IF(OFFSET('Sanitation Data'!$E$30,0,10*ROW('Sanitation Data'!E125))="","",OFFSET('Sanitation Data'!$E$30,0,10*ROW('Sanitation Data'!E125)))</f>
        <v/>
      </c>
      <c r="CW131" s="33" t="str">
        <f ca="true">+IF(OFFSET('Sanitation Data'!$E$31,0,10*ROW('Sanitation Data'!E125))="","",OFFSET('Sanitation Data'!$E$31,0,10*ROW('Sanitation Data'!E125)))</f>
        <v/>
      </c>
      <c r="CX131" s="33" t="str">
        <f ca="true">+IF(OFFSET('Sanitation Data'!$E$32,0,10*ROW('Sanitation Data'!E125))="","",OFFSET('Sanitation Data'!$E$32,0,10*ROW('Sanitation Data'!E125)))</f>
        <v/>
      </c>
      <c r="CY131" s="33" t="str">
        <f ca="true">+IF(OFFSET('Sanitation Data'!$E$33,0,10*ROW('Sanitation Data'!E125))="","",OFFSET('Sanitation Data'!$E$33,0,10*ROW('Sanitation Data'!E125)))</f>
        <v/>
      </c>
      <c r="CZ131" s="33" t="str">
        <f ca="true">+IF(OFFSET('Sanitation Data'!$F$29,0,10*ROW('Sanitation Data'!F125))="","",OFFSET('Sanitation Data'!$F$29,0,10*ROW('Sanitation Data'!F125)))</f>
        <v/>
      </c>
      <c r="DA131" s="33" t="str">
        <f ca="true">+IF(OFFSET('Sanitation Data'!$F$30,0,10*ROW('Sanitation Data'!F125))="","",OFFSET('Sanitation Data'!$F$30,0,10*ROW('Sanitation Data'!F125)))</f>
        <v/>
      </c>
      <c r="DB131" s="33" t="str">
        <f ca="true">+IF(OFFSET('Sanitation Data'!$F$31,0,10*ROW('Sanitation Data'!F125))="","",OFFSET('Sanitation Data'!$F$31,0,10*ROW('Sanitation Data'!F125)))</f>
        <v/>
      </c>
      <c r="DC131" s="33" t="str">
        <f ca="true">+IF(OFFSET('Sanitation Data'!$F$32,0,10*ROW('Sanitation Data'!F125))="","",OFFSET('Sanitation Data'!$F$32,0,10*ROW('Sanitation Data'!F125)))</f>
        <v/>
      </c>
      <c r="DD131" s="33" t="str">
        <f ca="true">+IF(OFFSET('Sanitation Data'!$F$33,0,10*ROW('Sanitation Data'!F125))="","",OFFSET('Sanitation Data'!$F$33,0,10*ROW('Sanitation Data'!F125)))</f>
        <v/>
      </c>
      <c r="DE131" s="33" t="str">
        <f ca="true">+IF(OFFSET('Sanitation Data'!$G$29,0,10*ROW('Sanitation Data'!G125))="","",OFFSET('Sanitation Data'!$G$29,0,10*ROW('Sanitation Data'!G125)))</f>
        <v/>
      </c>
      <c r="DF131" s="33" t="str">
        <f ca="true">+IF(OFFSET('Sanitation Data'!$G$30,0,10*ROW('Sanitation Data'!G125))="","",OFFSET('Sanitation Data'!$G$30,0,10*ROW('Sanitation Data'!G125)))</f>
        <v/>
      </c>
      <c r="DG131" s="33" t="str">
        <f ca="true">+IF(OFFSET('Sanitation Data'!$G$31,0,10*ROW('Sanitation Data'!G125))="","",OFFSET('Sanitation Data'!$G$31,0,10*ROW('Sanitation Data'!G125)))</f>
        <v/>
      </c>
      <c r="DH131" s="33" t="str">
        <f ca="true">+IF(OFFSET('Sanitation Data'!$G$32,0,10*ROW('Sanitation Data'!G125))="","",OFFSET('Sanitation Data'!$G$32,0,10*ROW('Sanitation Data'!G125)))</f>
        <v/>
      </c>
      <c r="DI131" s="33" t="str">
        <f ca="true">+IF(OFFSET('Sanitation Data'!$G$33,0,10*ROW('Sanitation Data'!G125))="","",OFFSET('Sanitation Data'!$G$33,0,10*ROW('Sanitation Data'!G125)))</f>
        <v/>
      </c>
      <c r="DJ131" s="33" t="str">
        <f ca="true">+IF(OFFSET('Sanitation Data'!$H$29,0,10*ROW('Sanitation Data'!H125))="","",OFFSET('Sanitation Data'!$H$29,0,10*ROW('Sanitation Data'!H125)))</f>
        <v/>
      </c>
      <c r="DK131" s="33" t="str">
        <f ca="true">+IF(OFFSET('Sanitation Data'!$H$30,0,10*ROW('Sanitation Data'!H125))="","",OFFSET('Sanitation Data'!$H$30,0,10*ROW('Sanitation Data'!H125)))</f>
        <v/>
      </c>
      <c r="DL131" s="33" t="str">
        <f ca="true">+IF(OFFSET('Sanitation Data'!$H$31,0,10*ROW('Sanitation Data'!H125))="","",OFFSET('Sanitation Data'!$H$31,0,10*ROW('Sanitation Data'!H125)))</f>
        <v/>
      </c>
      <c r="DM131" s="33" t="str">
        <f ca="true">+IF(OFFSET('Sanitation Data'!$H$32,0,10*ROW('Sanitation Data'!H125))="","",OFFSET('Sanitation Data'!$H$32,0,10*ROW('Sanitation Data'!H125)))</f>
        <v/>
      </c>
      <c r="DN131" s="33" t="str">
        <f ca="true">+IF(OFFSET('Sanitation Data'!$H$33,0,10*ROW('Sanitation Data'!H125))="","",OFFSET('Sanitation Data'!$H$33,0,10*ROW('Sanitation Data'!H125)))</f>
        <v/>
      </c>
      <c r="DO131" s="33" t="str">
        <f ca="true">+IF(OFFSET('Hygiene Data'!$C$12,0,10*ROW('Hygiene Data'!C125))="","",OFFSET('Hygiene Data'!$C$12,0,10*ROW('Hygiene Data'!C125)))</f>
        <v/>
      </c>
      <c r="DP131" s="33" t="str">
        <f ca="true">+IF(OFFSET('Hygiene Data'!$C$13,0,10*ROW('Hygiene Data'!C125))="","",OFFSET('Hygiene Data'!$C$13,0,10*ROW('Hygiene Data'!C125)))</f>
        <v/>
      </c>
      <c r="DQ131" s="33" t="str">
        <f ca="true">+IF(OFFSET('Hygiene Data'!$C$14,0,10*ROW('Hygiene Data'!C125))="","",OFFSET('Hygiene Data'!$C$14,0,10*ROW('Hygiene Data'!C125)))</f>
        <v/>
      </c>
      <c r="DR131" s="33" t="str">
        <f ca="true">+IF(OFFSET('Hygiene Data'!$D$12,0,10*ROW('Hygiene Data'!D125))="","",OFFSET('Hygiene Data'!$D$12,0,10*ROW('Hygiene Data'!D125)))</f>
        <v/>
      </c>
      <c r="DS131" s="33" t="str">
        <f ca="true">+IF(OFFSET('Hygiene Data'!$D$13,0,10*ROW('Hygiene Data'!D125))="","",OFFSET('Hygiene Data'!$D$13,0,10*ROW('Hygiene Data'!D125)))</f>
        <v/>
      </c>
      <c r="DT131" s="33" t="str">
        <f ca="true">+IF(OFFSET('Hygiene Data'!$D$14,0,10*ROW('Hygiene Data'!D125))="","",OFFSET('Hygiene Data'!$D$14,0,10*ROW('Hygiene Data'!D125)))</f>
        <v/>
      </c>
      <c r="DU131" s="33" t="str">
        <f ca="true">+IF(OFFSET('Hygiene Data'!$E$12,0,10*ROW('Hygiene Data'!E125))="","",OFFSET('Hygiene Data'!$E$12,0,10*ROW('Hygiene Data'!E125)))</f>
        <v/>
      </c>
      <c r="DV131" s="33" t="str">
        <f ca="true">+IF(OFFSET('Hygiene Data'!$E$13,0,10*ROW('Hygiene Data'!E125))="","",OFFSET('Hygiene Data'!$E$13,0,10*ROW('Hygiene Data'!E125)))</f>
        <v/>
      </c>
      <c r="DW131" s="33" t="str">
        <f ca="true">+IF(OFFSET('Hygiene Data'!$E$14,0,10*ROW('Hygiene Data'!E125))="","",OFFSET('Hygiene Data'!$E$14,0,10*ROW('Hygiene Data'!E125)))</f>
        <v/>
      </c>
      <c r="DX131" s="33" t="str">
        <f ca="true">+IF(OFFSET('Hygiene Data'!$F$12,0,10*ROW('Hygiene Data'!F125))="","",OFFSET('Hygiene Data'!$F$12,0,10*ROW('Hygiene Data'!F125)))</f>
        <v/>
      </c>
      <c r="DY131" s="33" t="str">
        <f ca="true">+IF(OFFSET('Hygiene Data'!$F$13,0,10*ROW('Hygiene Data'!F125))="","",OFFSET('Hygiene Data'!$F$13,0,10*ROW('Hygiene Data'!F125)))</f>
        <v/>
      </c>
      <c r="DZ131" s="33" t="str">
        <f ca="true">+IF(OFFSET('Hygiene Data'!$F$14,0,10*ROW('Hygiene Data'!F125))="","",OFFSET('Hygiene Data'!$F$14,0,10*ROW('Hygiene Data'!F125)))</f>
        <v/>
      </c>
      <c r="EA131" s="33" t="str">
        <f ca="true">+IF(OFFSET('Hygiene Data'!$G$12,0,10*ROW('Hygiene Data'!G125))="","",OFFSET('Hygiene Data'!$G$12,0,10*ROW('Hygiene Data'!G125)))</f>
        <v/>
      </c>
      <c r="EB131" s="33" t="str">
        <f ca="true">+IF(OFFSET('Hygiene Data'!$G$13,0,10*ROW('Hygiene Data'!G125))="","",OFFSET('Hygiene Data'!$G$13,0,10*ROW('Hygiene Data'!G125)))</f>
        <v/>
      </c>
      <c r="EC131" s="33" t="str">
        <f ca="true">+IF(OFFSET('Hygiene Data'!$G$14,0,10*ROW('Hygiene Data'!G125))="","",OFFSET('Hygiene Data'!$G$14,0,10*ROW('Hygiene Data'!G125)))</f>
        <v/>
      </c>
      <c r="ED131" s="33" t="str">
        <f ca="true">+IF(OFFSET('Hygiene Data'!$H$12,0,10*ROW('Hygiene Data'!H125))="","",OFFSET('Hygiene Data'!$H$12,0,10*ROW('Hygiene Data'!H125)))</f>
        <v/>
      </c>
      <c r="EE131" s="33" t="str">
        <f ca="true">+IF(OFFSET('Hygiene Data'!$H$13,0,10*ROW('Hygiene Data'!H125))="","",OFFSET('Hygiene Data'!$H$13,0,10*ROW('Hygiene Data'!H125)))</f>
        <v/>
      </c>
      <c r="EF131" s="33" t="str">
        <f ca="true">+IF(OFFSET('Hygiene Data'!$H$14,0,10*ROW('Hygiene Data'!H125))="","",OFFSET('Hygiene Data'!$H$14,0,10*ROW('Hygiene Data'!H125)))</f>
        <v/>
      </c>
    </row>
    <row r="132" x14ac:dyDescent="0.2">
      <c r="A132" s="56" t="str">
        <f ca="true">+IF(OFFSET('Water Data'!$B$1,0,10*ROW('Water Data'!B129))="","",OFFSET('Water Data'!$B$1,0,10*ROW('Water Data'!B129)))</f>
        <v/>
      </c>
      <c r="B132" s="56" t="str">
        <f ca="true">+IF(OFFSET('Water Data'!$A$3,0,10*ROW('Water Data'!A129))="","",OFFSET('Water Data'!$A$3,0,10*ROW('Water Data'!A129)))</f>
        <v/>
      </c>
      <c r="C132" s="56" t="str">
        <f ca="true">+IF(OFFSET('Water Data'!$C$3,0,10*ROW('Water Data'!C129))="","",OFFSET('Water Data'!$C$3,0,10*ROW('Water Data'!C129)))</f>
        <v/>
      </c>
      <c r="D132" s="244"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4"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4"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4"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4"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4"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4"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4"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4"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4"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4"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4"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4"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4"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4"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4"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4"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4"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5"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5"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5"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5"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5"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5"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5"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5"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5"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5"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5"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5"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5"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5"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5"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5"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5"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5"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5"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5"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5"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5"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5"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5"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5"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5"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5"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5"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5"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5"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6"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6"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6"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6"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6"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6"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6"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6"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6"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6"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6"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6"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6"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6"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6"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6"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6"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6"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3" t="str">
        <f ca="true">+IF(OFFSET('Water Data'!$C$28,0,10*ROW('Water Data'!C126))="","",OFFSET('Water Data'!$C$28,0,10*ROW('Water Data'!C126)))</f>
        <v/>
      </c>
      <c r="BT132" s="33" t="str">
        <f ca="true">+IF(OFFSET('Water Data'!$C$29,0,10*ROW('Water Data'!C126))="","",OFFSET('Water Data'!$C$29,0,10*ROW('Water Data'!C126)))</f>
        <v/>
      </c>
      <c r="BU132" s="33" t="str">
        <f ca="true">+IF(OFFSET('Water Data'!$C$30,0,10*ROW('Water Data'!C126))="","",OFFSET('Water Data'!$C$30,0,10*ROW('Water Data'!C126)))</f>
        <v/>
      </c>
      <c r="BV132" s="33" t="str">
        <f ca="true">+IF(OFFSET('Water Data'!$D$28,0,10*ROW('Water Data'!D126))="","",OFFSET('Water Data'!$D$28,0,10*ROW('Water Data'!D126)))</f>
        <v/>
      </c>
      <c r="BW132" s="33" t="str">
        <f ca="true">+IF(OFFSET('Water Data'!$D$29,0,10*ROW('Water Data'!D126))="","",OFFSET('Water Data'!$D$29,0,10*ROW('Water Data'!D126)))</f>
        <v/>
      </c>
      <c r="BX132" s="33" t="str">
        <f ca="true">+IF(OFFSET('Water Data'!$D$30,0,10*ROW('Water Data'!D126))="","",OFFSET('Water Data'!$D$30,0,10*ROW('Water Data'!D126)))</f>
        <v/>
      </c>
      <c r="BY132" s="33" t="str">
        <f ca="true">+IF(OFFSET('Water Data'!$E$28,0,10*ROW('Water Data'!E126))="","",OFFSET('Water Data'!$E$28,0,10*ROW('Water Data'!E126)))</f>
        <v/>
      </c>
      <c r="BZ132" s="33" t="str">
        <f ca="true">+IF(OFFSET('Water Data'!$E$29,0,10*ROW('Water Data'!E126))="","",OFFSET('Water Data'!$E$29,0,10*ROW('Water Data'!E126)))</f>
        <v/>
      </c>
      <c r="CA132" s="33" t="str">
        <f ca="true">+IF(OFFSET('Water Data'!$E$30,0,10*ROW('Water Data'!E126))="","",OFFSET('Water Data'!$E$30,0,10*ROW('Water Data'!E126)))</f>
        <v/>
      </c>
      <c r="CB132" s="33" t="str">
        <f ca="true">+IF(OFFSET('Water Data'!$F$28,0,10*ROW('Water Data'!F126))="","",OFFSET('Water Data'!$F$28,0,10*ROW('Water Data'!F126)))</f>
        <v/>
      </c>
      <c r="CC132" s="33" t="str">
        <f ca="true">+IF(OFFSET('Water Data'!$F$29,0,10*ROW('Water Data'!F126))="","",OFFSET('Water Data'!$F$29,0,10*ROW('Water Data'!F126)))</f>
        <v/>
      </c>
      <c r="CD132" s="33" t="str">
        <f ca="true">+IF(OFFSET('Water Data'!$F$30,0,10*ROW('Water Data'!F126))="","",OFFSET('Water Data'!$F$30,0,10*ROW('Water Data'!F126)))</f>
        <v/>
      </c>
      <c r="CE132" s="33" t="str">
        <f ca="true">+IF(OFFSET('Water Data'!$G$28,0,10*ROW('Water Data'!G126))="","",OFFSET('Water Data'!$G$28,0,10*ROW('Water Data'!G126)))</f>
        <v/>
      </c>
      <c r="CF132" s="33" t="str">
        <f ca="true">+IF(OFFSET('Water Data'!$G$29,0,10*ROW('Water Data'!G126))="","",OFFSET('Water Data'!$G$29,0,10*ROW('Water Data'!G126)))</f>
        <v/>
      </c>
      <c r="CG132" s="33" t="str">
        <f ca="true">+IF(OFFSET('Water Data'!$G$30,0,10*ROW('Water Data'!G126))="","",OFFSET('Water Data'!$G$30,0,10*ROW('Water Data'!G126)))</f>
        <v/>
      </c>
      <c r="CH132" s="33" t="str">
        <f ca="true">+IF(OFFSET('Water Data'!$H$28,0,10*ROW('Water Data'!H126))="","",OFFSET('Water Data'!$H$28,0,10*ROW('Water Data'!H126)))</f>
        <v/>
      </c>
      <c r="CI132" s="33" t="str">
        <f ca="true">+IF(OFFSET('Water Data'!$H$29,0,10*ROW('Water Data'!H126))="","",OFFSET('Water Data'!$H$29,0,10*ROW('Water Data'!H126)))</f>
        <v/>
      </c>
      <c r="CJ132" s="33" t="str">
        <f ca="true">+IF(OFFSET('Water Data'!$H$30,0,10*ROW('Water Data'!H126))="","",OFFSET('Water Data'!$H$30,0,10*ROW('Water Data'!H126)))</f>
        <v/>
      </c>
      <c r="CK132" s="33" t="str">
        <f ca="true">+IF(OFFSET('Sanitation Data'!$C$29,0,10*ROW('Sanitation Data'!C126))="","",OFFSET('Sanitation Data'!$C$29,0,10*ROW('Sanitation Data'!C126)))</f>
        <v/>
      </c>
      <c r="CL132" s="33" t="str">
        <f ca="true">+IF(OFFSET('Sanitation Data'!$C$30,0,10*ROW('Sanitation Data'!C126))="","",OFFSET('Sanitation Data'!$C$30,0,10*ROW('Sanitation Data'!C126)))</f>
        <v/>
      </c>
      <c r="CM132" s="33" t="str">
        <f ca="true">+IF(OFFSET('Sanitation Data'!$C$31,0,10*ROW('Sanitation Data'!C126))="","",OFFSET('Sanitation Data'!$C$31,0,10*ROW('Sanitation Data'!C126)))</f>
        <v/>
      </c>
      <c r="CN132" s="33" t="str">
        <f ca="true">+IF(OFFSET('Sanitation Data'!$C$32,0,10*ROW('Sanitation Data'!C126))="","",OFFSET('Sanitation Data'!$C$32,0,10*ROW('Sanitation Data'!C126)))</f>
        <v/>
      </c>
      <c r="CO132" s="33" t="str">
        <f ca="true">+IF(OFFSET('Sanitation Data'!$C$33,0,10*ROW('Sanitation Data'!C126))="","",OFFSET('Sanitation Data'!$C$33,0,10*ROW('Sanitation Data'!C126)))</f>
        <v/>
      </c>
      <c r="CP132" s="33" t="str">
        <f ca="true">+IF(OFFSET('Sanitation Data'!$D$29,0,10*ROW('Sanitation Data'!D126))="","",OFFSET('Sanitation Data'!$D$29,0,10*ROW('Sanitation Data'!D126)))</f>
        <v/>
      </c>
      <c r="CQ132" s="33" t="str">
        <f ca="true">+IF(OFFSET('Sanitation Data'!$D$30,0,10*ROW('Sanitation Data'!D126))="","",OFFSET('Sanitation Data'!$D$30,0,10*ROW('Sanitation Data'!D126)))</f>
        <v/>
      </c>
      <c r="CR132" s="33" t="str">
        <f ca="true">+IF(OFFSET('Sanitation Data'!$D$31,0,10*ROW('Sanitation Data'!D126))="","",OFFSET('Sanitation Data'!$D$31,0,10*ROW('Sanitation Data'!D126)))</f>
        <v/>
      </c>
      <c r="CS132" s="33" t="str">
        <f ca="true">+IF(OFFSET('Sanitation Data'!$D$32,0,10*ROW('Sanitation Data'!D126))="","",OFFSET('Sanitation Data'!$D$32,0,10*ROW('Sanitation Data'!D126)))</f>
        <v/>
      </c>
      <c r="CT132" s="33" t="str">
        <f ca="true">+IF(OFFSET('Sanitation Data'!$D$33,0,10*ROW('Sanitation Data'!D126))="","",OFFSET('Sanitation Data'!$D$33,0,10*ROW('Sanitation Data'!D126)))</f>
        <v/>
      </c>
      <c r="CU132" s="33" t="str">
        <f ca="true">+IF(OFFSET('Sanitation Data'!$E$29,0,10*ROW('Sanitation Data'!E126))="","",OFFSET('Sanitation Data'!$E$29,0,10*ROW('Sanitation Data'!E126)))</f>
        <v/>
      </c>
      <c r="CV132" s="33" t="str">
        <f ca="true">+IF(OFFSET('Sanitation Data'!$E$30,0,10*ROW('Sanitation Data'!E126))="","",OFFSET('Sanitation Data'!$E$30,0,10*ROW('Sanitation Data'!E126)))</f>
        <v/>
      </c>
      <c r="CW132" s="33" t="str">
        <f ca="true">+IF(OFFSET('Sanitation Data'!$E$31,0,10*ROW('Sanitation Data'!E126))="","",OFFSET('Sanitation Data'!$E$31,0,10*ROW('Sanitation Data'!E126)))</f>
        <v/>
      </c>
      <c r="CX132" s="33" t="str">
        <f ca="true">+IF(OFFSET('Sanitation Data'!$E$32,0,10*ROW('Sanitation Data'!E126))="","",OFFSET('Sanitation Data'!$E$32,0,10*ROW('Sanitation Data'!E126)))</f>
        <v/>
      </c>
      <c r="CY132" s="33" t="str">
        <f ca="true">+IF(OFFSET('Sanitation Data'!$E$33,0,10*ROW('Sanitation Data'!E126))="","",OFFSET('Sanitation Data'!$E$33,0,10*ROW('Sanitation Data'!E126)))</f>
        <v/>
      </c>
      <c r="CZ132" s="33" t="str">
        <f ca="true">+IF(OFFSET('Sanitation Data'!$F$29,0,10*ROW('Sanitation Data'!F126))="","",OFFSET('Sanitation Data'!$F$29,0,10*ROW('Sanitation Data'!F126)))</f>
        <v/>
      </c>
      <c r="DA132" s="33" t="str">
        <f ca="true">+IF(OFFSET('Sanitation Data'!$F$30,0,10*ROW('Sanitation Data'!F126))="","",OFFSET('Sanitation Data'!$F$30,0,10*ROW('Sanitation Data'!F126)))</f>
        <v/>
      </c>
      <c r="DB132" s="33" t="str">
        <f ca="true">+IF(OFFSET('Sanitation Data'!$F$31,0,10*ROW('Sanitation Data'!F126))="","",OFFSET('Sanitation Data'!$F$31,0,10*ROW('Sanitation Data'!F126)))</f>
        <v/>
      </c>
      <c r="DC132" s="33" t="str">
        <f ca="true">+IF(OFFSET('Sanitation Data'!$F$32,0,10*ROW('Sanitation Data'!F126))="","",OFFSET('Sanitation Data'!$F$32,0,10*ROW('Sanitation Data'!F126)))</f>
        <v/>
      </c>
      <c r="DD132" s="33" t="str">
        <f ca="true">+IF(OFFSET('Sanitation Data'!$F$33,0,10*ROW('Sanitation Data'!F126))="","",OFFSET('Sanitation Data'!$F$33,0,10*ROW('Sanitation Data'!F126)))</f>
        <v/>
      </c>
      <c r="DE132" s="33" t="str">
        <f ca="true">+IF(OFFSET('Sanitation Data'!$G$29,0,10*ROW('Sanitation Data'!G126))="","",OFFSET('Sanitation Data'!$G$29,0,10*ROW('Sanitation Data'!G126)))</f>
        <v/>
      </c>
      <c r="DF132" s="33" t="str">
        <f ca="true">+IF(OFFSET('Sanitation Data'!$G$30,0,10*ROW('Sanitation Data'!G126))="","",OFFSET('Sanitation Data'!$G$30,0,10*ROW('Sanitation Data'!G126)))</f>
        <v/>
      </c>
      <c r="DG132" s="33" t="str">
        <f ca="true">+IF(OFFSET('Sanitation Data'!$G$31,0,10*ROW('Sanitation Data'!G126))="","",OFFSET('Sanitation Data'!$G$31,0,10*ROW('Sanitation Data'!G126)))</f>
        <v/>
      </c>
      <c r="DH132" s="33" t="str">
        <f ca="true">+IF(OFFSET('Sanitation Data'!$G$32,0,10*ROW('Sanitation Data'!G126))="","",OFFSET('Sanitation Data'!$G$32,0,10*ROW('Sanitation Data'!G126)))</f>
        <v/>
      </c>
      <c r="DI132" s="33" t="str">
        <f ca="true">+IF(OFFSET('Sanitation Data'!$G$33,0,10*ROW('Sanitation Data'!G126))="","",OFFSET('Sanitation Data'!$G$33,0,10*ROW('Sanitation Data'!G126)))</f>
        <v/>
      </c>
      <c r="DJ132" s="33" t="str">
        <f ca="true">+IF(OFFSET('Sanitation Data'!$H$29,0,10*ROW('Sanitation Data'!H126))="","",OFFSET('Sanitation Data'!$H$29,0,10*ROW('Sanitation Data'!H126)))</f>
        <v/>
      </c>
      <c r="DK132" s="33" t="str">
        <f ca="true">+IF(OFFSET('Sanitation Data'!$H$30,0,10*ROW('Sanitation Data'!H126))="","",OFFSET('Sanitation Data'!$H$30,0,10*ROW('Sanitation Data'!H126)))</f>
        <v/>
      </c>
      <c r="DL132" s="33" t="str">
        <f ca="true">+IF(OFFSET('Sanitation Data'!$H$31,0,10*ROW('Sanitation Data'!H126))="","",OFFSET('Sanitation Data'!$H$31,0,10*ROW('Sanitation Data'!H126)))</f>
        <v/>
      </c>
      <c r="DM132" s="33" t="str">
        <f ca="true">+IF(OFFSET('Sanitation Data'!$H$32,0,10*ROW('Sanitation Data'!H126))="","",OFFSET('Sanitation Data'!$H$32,0,10*ROW('Sanitation Data'!H126)))</f>
        <v/>
      </c>
      <c r="DN132" s="33" t="str">
        <f ca="true">+IF(OFFSET('Sanitation Data'!$H$33,0,10*ROW('Sanitation Data'!H126))="","",OFFSET('Sanitation Data'!$H$33,0,10*ROW('Sanitation Data'!H126)))</f>
        <v/>
      </c>
      <c r="DO132" s="33" t="str">
        <f ca="true">+IF(OFFSET('Hygiene Data'!$C$12,0,10*ROW('Hygiene Data'!C126))="","",OFFSET('Hygiene Data'!$C$12,0,10*ROW('Hygiene Data'!C126)))</f>
        <v/>
      </c>
      <c r="DP132" s="33" t="str">
        <f ca="true">+IF(OFFSET('Hygiene Data'!$C$13,0,10*ROW('Hygiene Data'!C126))="","",OFFSET('Hygiene Data'!$C$13,0,10*ROW('Hygiene Data'!C126)))</f>
        <v/>
      </c>
      <c r="DQ132" s="33" t="str">
        <f ca="true">+IF(OFFSET('Hygiene Data'!$C$14,0,10*ROW('Hygiene Data'!C126))="","",OFFSET('Hygiene Data'!$C$14,0,10*ROW('Hygiene Data'!C126)))</f>
        <v/>
      </c>
      <c r="DR132" s="33" t="str">
        <f ca="true">+IF(OFFSET('Hygiene Data'!$D$12,0,10*ROW('Hygiene Data'!D126))="","",OFFSET('Hygiene Data'!$D$12,0,10*ROW('Hygiene Data'!D126)))</f>
        <v/>
      </c>
      <c r="DS132" s="33" t="str">
        <f ca="true">+IF(OFFSET('Hygiene Data'!$D$13,0,10*ROW('Hygiene Data'!D126))="","",OFFSET('Hygiene Data'!$D$13,0,10*ROW('Hygiene Data'!D126)))</f>
        <v/>
      </c>
      <c r="DT132" s="33" t="str">
        <f ca="true">+IF(OFFSET('Hygiene Data'!$D$14,0,10*ROW('Hygiene Data'!D126))="","",OFFSET('Hygiene Data'!$D$14,0,10*ROW('Hygiene Data'!D126)))</f>
        <v/>
      </c>
      <c r="DU132" s="33" t="str">
        <f ca="true">+IF(OFFSET('Hygiene Data'!$E$12,0,10*ROW('Hygiene Data'!E126))="","",OFFSET('Hygiene Data'!$E$12,0,10*ROW('Hygiene Data'!E126)))</f>
        <v/>
      </c>
      <c r="DV132" s="33" t="str">
        <f ca="true">+IF(OFFSET('Hygiene Data'!$E$13,0,10*ROW('Hygiene Data'!E126))="","",OFFSET('Hygiene Data'!$E$13,0,10*ROW('Hygiene Data'!E126)))</f>
        <v/>
      </c>
      <c r="DW132" s="33" t="str">
        <f ca="true">+IF(OFFSET('Hygiene Data'!$E$14,0,10*ROW('Hygiene Data'!E126))="","",OFFSET('Hygiene Data'!$E$14,0,10*ROW('Hygiene Data'!E126)))</f>
        <v/>
      </c>
      <c r="DX132" s="33" t="str">
        <f ca="true">+IF(OFFSET('Hygiene Data'!$F$12,0,10*ROW('Hygiene Data'!F126))="","",OFFSET('Hygiene Data'!$F$12,0,10*ROW('Hygiene Data'!F126)))</f>
        <v/>
      </c>
      <c r="DY132" s="33" t="str">
        <f ca="true">+IF(OFFSET('Hygiene Data'!$F$13,0,10*ROW('Hygiene Data'!F126))="","",OFFSET('Hygiene Data'!$F$13,0,10*ROW('Hygiene Data'!F126)))</f>
        <v/>
      </c>
      <c r="DZ132" s="33" t="str">
        <f ca="true">+IF(OFFSET('Hygiene Data'!$F$14,0,10*ROW('Hygiene Data'!F126))="","",OFFSET('Hygiene Data'!$F$14,0,10*ROW('Hygiene Data'!F126)))</f>
        <v/>
      </c>
      <c r="EA132" s="33" t="str">
        <f ca="true">+IF(OFFSET('Hygiene Data'!$G$12,0,10*ROW('Hygiene Data'!G126))="","",OFFSET('Hygiene Data'!$G$12,0,10*ROW('Hygiene Data'!G126)))</f>
        <v/>
      </c>
      <c r="EB132" s="33" t="str">
        <f ca="true">+IF(OFFSET('Hygiene Data'!$G$13,0,10*ROW('Hygiene Data'!G126))="","",OFFSET('Hygiene Data'!$G$13,0,10*ROW('Hygiene Data'!G126)))</f>
        <v/>
      </c>
      <c r="EC132" s="33" t="str">
        <f ca="true">+IF(OFFSET('Hygiene Data'!$G$14,0,10*ROW('Hygiene Data'!G126))="","",OFFSET('Hygiene Data'!$G$14,0,10*ROW('Hygiene Data'!G126)))</f>
        <v/>
      </c>
      <c r="ED132" s="33" t="str">
        <f ca="true">+IF(OFFSET('Hygiene Data'!$H$12,0,10*ROW('Hygiene Data'!H126))="","",OFFSET('Hygiene Data'!$H$12,0,10*ROW('Hygiene Data'!H126)))</f>
        <v/>
      </c>
      <c r="EE132" s="33" t="str">
        <f ca="true">+IF(OFFSET('Hygiene Data'!$H$13,0,10*ROW('Hygiene Data'!H126))="","",OFFSET('Hygiene Data'!$H$13,0,10*ROW('Hygiene Data'!H126)))</f>
        <v/>
      </c>
      <c r="EF132" s="33" t="str">
        <f ca="true">+IF(OFFSET('Hygiene Data'!$H$14,0,10*ROW('Hygiene Data'!H126))="","",OFFSET('Hygiene Data'!$H$14,0,10*ROW('Hygiene Data'!H126)))</f>
        <v/>
      </c>
    </row>
    <row r="133" x14ac:dyDescent="0.2">
      <c r="A133" s="56" t="str">
        <f ca="true">+IF(OFFSET('Water Data'!$B$1,0,10*ROW('Water Data'!B130))="","",OFFSET('Water Data'!$B$1,0,10*ROW('Water Data'!B130)))</f>
        <v/>
      </c>
      <c r="B133" s="56" t="str">
        <f ca="true">+IF(OFFSET('Water Data'!$A$3,0,10*ROW('Water Data'!A130))="","",OFFSET('Water Data'!$A$3,0,10*ROW('Water Data'!A130)))</f>
        <v/>
      </c>
      <c r="C133" s="56" t="str">
        <f ca="true">+IF(OFFSET('Water Data'!$C$3,0,10*ROW('Water Data'!C130))="","",OFFSET('Water Data'!$C$3,0,10*ROW('Water Data'!C130)))</f>
        <v/>
      </c>
      <c r="D133" s="244"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4"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4"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4"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4"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4"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4"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4"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4"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4"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4"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4"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4"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4"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4"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4"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4"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4"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5"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5"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5"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5"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5"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5"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5"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5"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5"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5"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5"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5"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5"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5"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5"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5"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5"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5"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5"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5"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5"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5"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5"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5"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5"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5"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5"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5"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5"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5"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6"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6"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6"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6"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6"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6"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6"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6"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6"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6"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6"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6"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6"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6"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6"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6"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6"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6"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3" t="str">
        <f ca="true">+IF(OFFSET('Water Data'!$C$28,0,10*ROW('Water Data'!C127))="","",OFFSET('Water Data'!$C$28,0,10*ROW('Water Data'!C127)))</f>
        <v/>
      </c>
      <c r="BT133" s="33" t="str">
        <f ca="true">+IF(OFFSET('Water Data'!$C$29,0,10*ROW('Water Data'!C127))="","",OFFSET('Water Data'!$C$29,0,10*ROW('Water Data'!C127)))</f>
        <v/>
      </c>
      <c r="BU133" s="33" t="str">
        <f ca="true">+IF(OFFSET('Water Data'!$C$30,0,10*ROW('Water Data'!C127))="","",OFFSET('Water Data'!$C$30,0,10*ROW('Water Data'!C127)))</f>
        <v/>
      </c>
      <c r="BV133" s="33" t="str">
        <f ca="true">+IF(OFFSET('Water Data'!$D$28,0,10*ROW('Water Data'!D127))="","",OFFSET('Water Data'!$D$28,0,10*ROW('Water Data'!D127)))</f>
        <v/>
      </c>
      <c r="BW133" s="33" t="str">
        <f ca="true">+IF(OFFSET('Water Data'!$D$29,0,10*ROW('Water Data'!D127))="","",OFFSET('Water Data'!$D$29,0,10*ROW('Water Data'!D127)))</f>
        <v/>
      </c>
      <c r="BX133" s="33" t="str">
        <f ca="true">+IF(OFFSET('Water Data'!$D$30,0,10*ROW('Water Data'!D127))="","",OFFSET('Water Data'!$D$30,0,10*ROW('Water Data'!D127)))</f>
        <v/>
      </c>
      <c r="BY133" s="33" t="str">
        <f ca="true">+IF(OFFSET('Water Data'!$E$28,0,10*ROW('Water Data'!E127))="","",OFFSET('Water Data'!$E$28,0,10*ROW('Water Data'!E127)))</f>
        <v/>
      </c>
      <c r="BZ133" s="33" t="str">
        <f ca="true">+IF(OFFSET('Water Data'!$E$29,0,10*ROW('Water Data'!E127))="","",OFFSET('Water Data'!$E$29,0,10*ROW('Water Data'!E127)))</f>
        <v/>
      </c>
      <c r="CA133" s="33" t="str">
        <f ca="true">+IF(OFFSET('Water Data'!$E$30,0,10*ROW('Water Data'!E127))="","",OFFSET('Water Data'!$E$30,0,10*ROW('Water Data'!E127)))</f>
        <v/>
      </c>
      <c r="CB133" s="33" t="str">
        <f ca="true">+IF(OFFSET('Water Data'!$F$28,0,10*ROW('Water Data'!F127))="","",OFFSET('Water Data'!$F$28,0,10*ROW('Water Data'!F127)))</f>
        <v/>
      </c>
      <c r="CC133" s="33" t="str">
        <f ca="true">+IF(OFFSET('Water Data'!$F$29,0,10*ROW('Water Data'!F127))="","",OFFSET('Water Data'!$F$29,0,10*ROW('Water Data'!F127)))</f>
        <v/>
      </c>
      <c r="CD133" s="33" t="str">
        <f ca="true">+IF(OFFSET('Water Data'!$F$30,0,10*ROW('Water Data'!F127))="","",OFFSET('Water Data'!$F$30,0,10*ROW('Water Data'!F127)))</f>
        <v/>
      </c>
      <c r="CE133" s="33" t="str">
        <f ca="true">+IF(OFFSET('Water Data'!$G$28,0,10*ROW('Water Data'!G127))="","",OFFSET('Water Data'!$G$28,0,10*ROW('Water Data'!G127)))</f>
        <v/>
      </c>
      <c r="CF133" s="33" t="str">
        <f ca="true">+IF(OFFSET('Water Data'!$G$29,0,10*ROW('Water Data'!G127))="","",OFFSET('Water Data'!$G$29,0,10*ROW('Water Data'!G127)))</f>
        <v/>
      </c>
      <c r="CG133" s="33" t="str">
        <f ca="true">+IF(OFFSET('Water Data'!$G$30,0,10*ROW('Water Data'!G127))="","",OFFSET('Water Data'!$G$30,0,10*ROW('Water Data'!G127)))</f>
        <v/>
      </c>
      <c r="CH133" s="33" t="str">
        <f ca="true">+IF(OFFSET('Water Data'!$H$28,0,10*ROW('Water Data'!H127))="","",OFFSET('Water Data'!$H$28,0,10*ROW('Water Data'!H127)))</f>
        <v/>
      </c>
      <c r="CI133" s="33" t="str">
        <f ca="true">+IF(OFFSET('Water Data'!$H$29,0,10*ROW('Water Data'!H127))="","",OFFSET('Water Data'!$H$29,0,10*ROW('Water Data'!H127)))</f>
        <v/>
      </c>
      <c r="CJ133" s="33" t="str">
        <f ca="true">+IF(OFFSET('Water Data'!$H$30,0,10*ROW('Water Data'!H127))="","",OFFSET('Water Data'!$H$30,0,10*ROW('Water Data'!H127)))</f>
        <v/>
      </c>
      <c r="CK133" s="33" t="str">
        <f ca="true">+IF(OFFSET('Sanitation Data'!$C$29,0,10*ROW('Sanitation Data'!C127))="","",OFFSET('Sanitation Data'!$C$29,0,10*ROW('Sanitation Data'!C127)))</f>
        <v/>
      </c>
      <c r="CL133" s="33" t="str">
        <f ca="true">+IF(OFFSET('Sanitation Data'!$C$30,0,10*ROW('Sanitation Data'!C127))="","",OFFSET('Sanitation Data'!$C$30,0,10*ROW('Sanitation Data'!C127)))</f>
        <v/>
      </c>
      <c r="CM133" s="33" t="str">
        <f ca="true">+IF(OFFSET('Sanitation Data'!$C$31,0,10*ROW('Sanitation Data'!C127))="","",OFFSET('Sanitation Data'!$C$31,0,10*ROW('Sanitation Data'!C127)))</f>
        <v/>
      </c>
      <c r="CN133" s="33" t="str">
        <f ca="true">+IF(OFFSET('Sanitation Data'!$C$32,0,10*ROW('Sanitation Data'!C127))="","",OFFSET('Sanitation Data'!$C$32,0,10*ROW('Sanitation Data'!C127)))</f>
        <v/>
      </c>
      <c r="CO133" s="33" t="str">
        <f ca="true">+IF(OFFSET('Sanitation Data'!$C$33,0,10*ROW('Sanitation Data'!C127))="","",OFFSET('Sanitation Data'!$C$33,0,10*ROW('Sanitation Data'!C127)))</f>
        <v/>
      </c>
      <c r="CP133" s="33" t="str">
        <f ca="true">+IF(OFFSET('Sanitation Data'!$D$29,0,10*ROW('Sanitation Data'!D127))="","",OFFSET('Sanitation Data'!$D$29,0,10*ROW('Sanitation Data'!D127)))</f>
        <v/>
      </c>
      <c r="CQ133" s="33" t="str">
        <f ca="true">+IF(OFFSET('Sanitation Data'!$D$30,0,10*ROW('Sanitation Data'!D127))="","",OFFSET('Sanitation Data'!$D$30,0,10*ROW('Sanitation Data'!D127)))</f>
        <v/>
      </c>
      <c r="CR133" s="33" t="str">
        <f ca="true">+IF(OFFSET('Sanitation Data'!$D$31,0,10*ROW('Sanitation Data'!D127))="","",OFFSET('Sanitation Data'!$D$31,0,10*ROW('Sanitation Data'!D127)))</f>
        <v/>
      </c>
      <c r="CS133" s="33" t="str">
        <f ca="true">+IF(OFFSET('Sanitation Data'!$D$32,0,10*ROW('Sanitation Data'!D127))="","",OFFSET('Sanitation Data'!$D$32,0,10*ROW('Sanitation Data'!D127)))</f>
        <v/>
      </c>
      <c r="CT133" s="33" t="str">
        <f ca="true">+IF(OFFSET('Sanitation Data'!$D$33,0,10*ROW('Sanitation Data'!D127))="","",OFFSET('Sanitation Data'!$D$33,0,10*ROW('Sanitation Data'!D127)))</f>
        <v/>
      </c>
      <c r="CU133" s="33" t="str">
        <f ca="true">+IF(OFFSET('Sanitation Data'!$E$29,0,10*ROW('Sanitation Data'!E127))="","",OFFSET('Sanitation Data'!$E$29,0,10*ROW('Sanitation Data'!E127)))</f>
        <v/>
      </c>
      <c r="CV133" s="33" t="str">
        <f ca="true">+IF(OFFSET('Sanitation Data'!$E$30,0,10*ROW('Sanitation Data'!E127))="","",OFFSET('Sanitation Data'!$E$30,0,10*ROW('Sanitation Data'!E127)))</f>
        <v/>
      </c>
      <c r="CW133" s="33" t="str">
        <f ca="true">+IF(OFFSET('Sanitation Data'!$E$31,0,10*ROW('Sanitation Data'!E127))="","",OFFSET('Sanitation Data'!$E$31,0,10*ROW('Sanitation Data'!E127)))</f>
        <v/>
      </c>
      <c r="CX133" s="33" t="str">
        <f ca="true">+IF(OFFSET('Sanitation Data'!$E$32,0,10*ROW('Sanitation Data'!E127))="","",OFFSET('Sanitation Data'!$E$32,0,10*ROW('Sanitation Data'!E127)))</f>
        <v/>
      </c>
      <c r="CY133" s="33" t="str">
        <f ca="true">+IF(OFFSET('Sanitation Data'!$E$33,0,10*ROW('Sanitation Data'!E127))="","",OFFSET('Sanitation Data'!$E$33,0,10*ROW('Sanitation Data'!E127)))</f>
        <v/>
      </c>
      <c r="CZ133" s="33" t="str">
        <f ca="true">+IF(OFFSET('Sanitation Data'!$F$29,0,10*ROW('Sanitation Data'!F127))="","",OFFSET('Sanitation Data'!$F$29,0,10*ROW('Sanitation Data'!F127)))</f>
        <v/>
      </c>
      <c r="DA133" s="33" t="str">
        <f ca="true">+IF(OFFSET('Sanitation Data'!$F$30,0,10*ROW('Sanitation Data'!F127))="","",OFFSET('Sanitation Data'!$F$30,0,10*ROW('Sanitation Data'!F127)))</f>
        <v/>
      </c>
      <c r="DB133" s="33" t="str">
        <f ca="true">+IF(OFFSET('Sanitation Data'!$F$31,0,10*ROW('Sanitation Data'!F127))="","",OFFSET('Sanitation Data'!$F$31,0,10*ROW('Sanitation Data'!F127)))</f>
        <v/>
      </c>
      <c r="DC133" s="33" t="str">
        <f ca="true">+IF(OFFSET('Sanitation Data'!$F$32,0,10*ROW('Sanitation Data'!F127))="","",OFFSET('Sanitation Data'!$F$32,0,10*ROW('Sanitation Data'!F127)))</f>
        <v/>
      </c>
      <c r="DD133" s="33" t="str">
        <f ca="true">+IF(OFFSET('Sanitation Data'!$F$33,0,10*ROW('Sanitation Data'!F127))="","",OFFSET('Sanitation Data'!$F$33,0,10*ROW('Sanitation Data'!F127)))</f>
        <v/>
      </c>
      <c r="DE133" s="33" t="str">
        <f ca="true">+IF(OFFSET('Sanitation Data'!$G$29,0,10*ROW('Sanitation Data'!G127))="","",OFFSET('Sanitation Data'!$G$29,0,10*ROW('Sanitation Data'!G127)))</f>
        <v/>
      </c>
      <c r="DF133" s="33" t="str">
        <f ca="true">+IF(OFFSET('Sanitation Data'!$G$30,0,10*ROW('Sanitation Data'!G127))="","",OFFSET('Sanitation Data'!$G$30,0,10*ROW('Sanitation Data'!G127)))</f>
        <v/>
      </c>
      <c r="DG133" s="33" t="str">
        <f ca="true">+IF(OFFSET('Sanitation Data'!$G$31,0,10*ROW('Sanitation Data'!G127))="","",OFFSET('Sanitation Data'!$G$31,0,10*ROW('Sanitation Data'!G127)))</f>
        <v/>
      </c>
      <c r="DH133" s="33" t="str">
        <f ca="true">+IF(OFFSET('Sanitation Data'!$G$32,0,10*ROW('Sanitation Data'!G127))="","",OFFSET('Sanitation Data'!$G$32,0,10*ROW('Sanitation Data'!G127)))</f>
        <v/>
      </c>
      <c r="DI133" s="33" t="str">
        <f ca="true">+IF(OFFSET('Sanitation Data'!$G$33,0,10*ROW('Sanitation Data'!G127))="","",OFFSET('Sanitation Data'!$G$33,0,10*ROW('Sanitation Data'!G127)))</f>
        <v/>
      </c>
      <c r="DJ133" s="33" t="str">
        <f ca="true">+IF(OFFSET('Sanitation Data'!$H$29,0,10*ROW('Sanitation Data'!H127))="","",OFFSET('Sanitation Data'!$H$29,0,10*ROW('Sanitation Data'!H127)))</f>
        <v/>
      </c>
      <c r="DK133" s="33" t="str">
        <f ca="true">+IF(OFFSET('Sanitation Data'!$H$30,0,10*ROW('Sanitation Data'!H127))="","",OFFSET('Sanitation Data'!$H$30,0,10*ROW('Sanitation Data'!H127)))</f>
        <v/>
      </c>
      <c r="DL133" s="33" t="str">
        <f ca="true">+IF(OFFSET('Sanitation Data'!$H$31,0,10*ROW('Sanitation Data'!H127))="","",OFFSET('Sanitation Data'!$H$31,0,10*ROW('Sanitation Data'!H127)))</f>
        <v/>
      </c>
      <c r="DM133" s="33" t="str">
        <f ca="true">+IF(OFFSET('Sanitation Data'!$H$32,0,10*ROW('Sanitation Data'!H127))="","",OFFSET('Sanitation Data'!$H$32,0,10*ROW('Sanitation Data'!H127)))</f>
        <v/>
      </c>
      <c r="DN133" s="33" t="str">
        <f ca="true">+IF(OFFSET('Sanitation Data'!$H$33,0,10*ROW('Sanitation Data'!H127))="","",OFFSET('Sanitation Data'!$H$33,0,10*ROW('Sanitation Data'!H127)))</f>
        <v/>
      </c>
      <c r="DO133" s="33" t="str">
        <f ca="true">+IF(OFFSET('Hygiene Data'!$C$12,0,10*ROW('Hygiene Data'!C127))="","",OFFSET('Hygiene Data'!$C$12,0,10*ROW('Hygiene Data'!C127)))</f>
        <v/>
      </c>
      <c r="DP133" s="33" t="str">
        <f ca="true">+IF(OFFSET('Hygiene Data'!$C$13,0,10*ROW('Hygiene Data'!C127))="","",OFFSET('Hygiene Data'!$C$13,0,10*ROW('Hygiene Data'!C127)))</f>
        <v/>
      </c>
      <c r="DQ133" s="33" t="str">
        <f ca="true">+IF(OFFSET('Hygiene Data'!$C$14,0,10*ROW('Hygiene Data'!C127))="","",OFFSET('Hygiene Data'!$C$14,0,10*ROW('Hygiene Data'!C127)))</f>
        <v/>
      </c>
      <c r="DR133" s="33" t="str">
        <f ca="true">+IF(OFFSET('Hygiene Data'!$D$12,0,10*ROW('Hygiene Data'!D127))="","",OFFSET('Hygiene Data'!$D$12,0,10*ROW('Hygiene Data'!D127)))</f>
        <v/>
      </c>
      <c r="DS133" s="33" t="str">
        <f ca="true">+IF(OFFSET('Hygiene Data'!$D$13,0,10*ROW('Hygiene Data'!D127))="","",OFFSET('Hygiene Data'!$D$13,0,10*ROW('Hygiene Data'!D127)))</f>
        <v/>
      </c>
      <c r="DT133" s="33" t="str">
        <f ca="true">+IF(OFFSET('Hygiene Data'!$D$14,0,10*ROW('Hygiene Data'!D127))="","",OFFSET('Hygiene Data'!$D$14,0,10*ROW('Hygiene Data'!D127)))</f>
        <v/>
      </c>
      <c r="DU133" s="33" t="str">
        <f ca="true">+IF(OFFSET('Hygiene Data'!$E$12,0,10*ROW('Hygiene Data'!E127))="","",OFFSET('Hygiene Data'!$E$12,0,10*ROW('Hygiene Data'!E127)))</f>
        <v/>
      </c>
      <c r="DV133" s="33" t="str">
        <f ca="true">+IF(OFFSET('Hygiene Data'!$E$13,0,10*ROW('Hygiene Data'!E127))="","",OFFSET('Hygiene Data'!$E$13,0,10*ROW('Hygiene Data'!E127)))</f>
        <v/>
      </c>
      <c r="DW133" s="33" t="str">
        <f ca="true">+IF(OFFSET('Hygiene Data'!$E$14,0,10*ROW('Hygiene Data'!E127))="","",OFFSET('Hygiene Data'!$E$14,0,10*ROW('Hygiene Data'!E127)))</f>
        <v/>
      </c>
      <c r="DX133" s="33" t="str">
        <f ca="true">+IF(OFFSET('Hygiene Data'!$F$12,0,10*ROW('Hygiene Data'!F127))="","",OFFSET('Hygiene Data'!$F$12,0,10*ROW('Hygiene Data'!F127)))</f>
        <v/>
      </c>
      <c r="DY133" s="33" t="str">
        <f ca="true">+IF(OFFSET('Hygiene Data'!$F$13,0,10*ROW('Hygiene Data'!F127))="","",OFFSET('Hygiene Data'!$F$13,0,10*ROW('Hygiene Data'!F127)))</f>
        <v/>
      </c>
      <c r="DZ133" s="33" t="str">
        <f ca="true">+IF(OFFSET('Hygiene Data'!$F$14,0,10*ROW('Hygiene Data'!F127))="","",OFFSET('Hygiene Data'!$F$14,0,10*ROW('Hygiene Data'!F127)))</f>
        <v/>
      </c>
      <c r="EA133" s="33" t="str">
        <f ca="true">+IF(OFFSET('Hygiene Data'!$G$12,0,10*ROW('Hygiene Data'!G127))="","",OFFSET('Hygiene Data'!$G$12,0,10*ROW('Hygiene Data'!G127)))</f>
        <v/>
      </c>
      <c r="EB133" s="33" t="str">
        <f ca="true">+IF(OFFSET('Hygiene Data'!$G$13,0,10*ROW('Hygiene Data'!G127))="","",OFFSET('Hygiene Data'!$G$13,0,10*ROW('Hygiene Data'!G127)))</f>
        <v/>
      </c>
      <c r="EC133" s="33" t="str">
        <f ca="true">+IF(OFFSET('Hygiene Data'!$G$14,0,10*ROW('Hygiene Data'!G127))="","",OFFSET('Hygiene Data'!$G$14,0,10*ROW('Hygiene Data'!G127)))</f>
        <v/>
      </c>
      <c r="ED133" s="33" t="str">
        <f ca="true">+IF(OFFSET('Hygiene Data'!$H$12,0,10*ROW('Hygiene Data'!H127))="","",OFFSET('Hygiene Data'!$H$12,0,10*ROW('Hygiene Data'!H127)))</f>
        <v/>
      </c>
      <c r="EE133" s="33" t="str">
        <f ca="true">+IF(OFFSET('Hygiene Data'!$H$13,0,10*ROW('Hygiene Data'!H127))="","",OFFSET('Hygiene Data'!$H$13,0,10*ROW('Hygiene Data'!H127)))</f>
        <v/>
      </c>
      <c r="EF133" s="33" t="str">
        <f ca="true">+IF(OFFSET('Hygiene Data'!$H$14,0,10*ROW('Hygiene Data'!H127))="","",OFFSET('Hygiene Data'!$H$14,0,10*ROW('Hygiene Data'!H127)))</f>
        <v/>
      </c>
    </row>
    <row r="134" x14ac:dyDescent="0.2">
      <c r="A134" s="56" t="str">
        <f ca="true">+IF(OFFSET('Water Data'!$B$1,0,10*ROW('Water Data'!B131))="","",OFFSET('Water Data'!$B$1,0,10*ROW('Water Data'!B131)))</f>
        <v/>
      </c>
      <c r="B134" s="56" t="str">
        <f ca="true">+IF(OFFSET('Water Data'!$A$3,0,10*ROW('Water Data'!A131))="","",OFFSET('Water Data'!$A$3,0,10*ROW('Water Data'!A131)))</f>
        <v/>
      </c>
      <c r="C134" s="56" t="str">
        <f ca="true">+IF(OFFSET('Water Data'!$C$3,0,10*ROW('Water Data'!C131))="","",OFFSET('Water Data'!$C$3,0,10*ROW('Water Data'!C131)))</f>
        <v/>
      </c>
      <c r="D134" s="244"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4"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4"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4"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4"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4"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4"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4"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4"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4"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4"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4"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4"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4"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4"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4"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4"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4"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5"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5"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5"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5"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5"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5"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5"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5"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5"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5"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5"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5"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5"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5"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5"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5"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5"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5"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5"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5"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5"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5"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5"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5"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5"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5"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5"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5"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5"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5"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6"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6"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6"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6"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6"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6"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6"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6"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6"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6"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6"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6"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6"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6"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6"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6"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6"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6"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3" t="str">
        <f ca="true">+IF(OFFSET('Water Data'!$C$28,0,10*ROW('Water Data'!C128))="","",OFFSET('Water Data'!$C$28,0,10*ROW('Water Data'!C128)))</f>
        <v/>
      </c>
      <c r="BT134" s="33" t="str">
        <f ca="true">+IF(OFFSET('Water Data'!$C$29,0,10*ROW('Water Data'!C128))="","",OFFSET('Water Data'!$C$29,0,10*ROW('Water Data'!C128)))</f>
        <v/>
      </c>
      <c r="BU134" s="33" t="str">
        <f ca="true">+IF(OFFSET('Water Data'!$C$30,0,10*ROW('Water Data'!C128))="","",OFFSET('Water Data'!$C$30,0,10*ROW('Water Data'!C128)))</f>
        <v/>
      </c>
      <c r="BV134" s="33" t="str">
        <f ca="true">+IF(OFFSET('Water Data'!$D$28,0,10*ROW('Water Data'!D128))="","",OFFSET('Water Data'!$D$28,0,10*ROW('Water Data'!D128)))</f>
        <v/>
      </c>
      <c r="BW134" s="33" t="str">
        <f ca="true">+IF(OFFSET('Water Data'!$D$29,0,10*ROW('Water Data'!D128))="","",OFFSET('Water Data'!$D$29,0,10*ROW('Water Data'!D128)))</f>
        <v/>
      </c>
      <c r="BX134" s="33" t="str">
        <f ca="true">+IF(OFFSET('Water Data'!$D$30,0,10*ROW('Water Data'!D128))="","",OFFSET('Water Data'!$D$30,0,10*ROW('Water Data'!D128)))</f>
        <v/>
      </c>
      <c r="BY134" s="33" t="str">
        <f ca="true">+IF(OFFSET('Water Data'!$E$28,0,10*ROW('Water Data'!E128))="","",OFFSET('Water Data'!$E$28,0,10*ROW('Water Data'!E128)))</f>
        <v/>
      </c>
      <c r="BZ134" s="33" t="str">
        <f ca="true">+IF(OFFSET('Water Data'!$E$29,0,10*ROW('Water Data'!E128))="","",OFFSET('Water Data'!$E$29,0,10*ROW('Water Data'!E128)))</f>
        <v/>
      </c>
      <c r="CA134" s="33" t="str">
        <f ca="true">+IF(OFFSET('Water Data'!$E$30,0,10*ROW('Water Data'!E128))="","",OFFSET('Water Data'!$E$30,0,10*ROW('Water Data'!E128)))</f>
        <v/>
      </c>
      <c r="CB134" s="33" t="str">
        <f ca="true">+IF(OFFSET('Water Data'!$F$28,0,10*ROW('Water Data'!F128))="","",OFFSET('Water Data'!$F$28,0,10*ROW('Water Data'!F128)))</f>
        <v/>
      </c>
      <c r="CC134" s="33" t="str">
        <f ca="true">+IF(OFFSET('Water Data'!$F$29,0,10*ROW('Water Data'!F128))="","",OFFSET('Water Data'!$F$29,0,10*ROW('Water Data'!F128)))</f>
        <v/>
      </c>
      <c r="CD134" s="33" t="str">
        <f ca="true">+IF(OFFSET('Water Data'!$F$30,0,10*ROW('Water Data'!F128))="","",OFFSET('Water Data'!$F$30,0,10*ROW('Water Data'!F128)))</f>
        <v/>
      </c>
      <c r="CE134" s="33" t="str">
        <f ca="true">+IF(OFFSET('Water Data'!$G$28,0,10*ROW('Water Data'!G128))="","",OFFSET('Water Data'!$G$28,0,10*ROW('Water Data'!G128)))</f>
        <v/>
      </c>
      <c r="CF134" s="33" t="str">
        <f ca="true">+IF(OFFSET('Water Data'!$G$29,0,10*ROW('Water Data'!G128))="","",OFFSET('Water Data'!$G$29,0,10*ROW('Water Data'!G128)))</f>
        <v/>
      </c>
      <c r="CG134" s="33" t="str">
        <f ca="true">+IF(OFFSET('Water Data'!$G$30,0,10*ROW('Water Data'!G128))="","",OFFSET('Water Data'!$G$30,0,10*ROW('Water Data'!G128)))</f>
        <v/>
      </c>
      <c r="CH134" s="33" t="str">
        <f ca="true">+IF(OFFSET('Water Data'!$H$28,0,10*ROW('Water Data'!H128))="","",OFFSET('Water Data'!$H$28,0,10*ROW('Water Data'!H128)))</f>
        <v/>
      </c>
      <c r="CI134" s="33" t="str">
        <f ca="true">+IF(OFFSET('Water Data'!$H$29,0,10*ROW('Water Data'!H128))="","",OFFSET('Water Data'!$H$29,0,10*ROW('Water Data'!H128)))</f>
        <v/>
      </c>
      <c r="CJ134" s="33" t="str">
        <f ca="true">+IF(OFFSET('Water Data'!$H$30,0,10*ROW('Water Data'!H128))="","",OFFSET('Water Data'!$H$30,0,10*ROW('Water Data'!H128)))</f>
        <v/>
      </c>
      <c r="CK134" s="33" t="str">
        <f ca="true">+IF(OFFSET('Sanitation Data'!$C$29,0,10*ROW('Sanitation Data'!C128))="","",OFFSET('Sanitation Data'!$C$29,0,10*ROW('Sanitation Data'!C128)))</f>
        <v/>
      </c>
      <c r="CL134" s="33" t="str">
        <f ca="true">+IF(OFFSET('Sanitation Data'!$C$30,0,10*ROW('Sanitation Data'!C128))="","",OFFSET('Sanitation Data'!$C$30,0,10*ROW('Sanitation Data'!C128)))</f>
        <v/>
      </c>
      <c r="CM134" s="33" t="str">
        <f ca="true">+IF(OFFSET('Sanitation Data'!$C$31,0,10*ROW('Sanitation Data'!C128))="","",OFFSET('Sanitation Data'!$C$31,0,10*ROW('Sanitation Data'!C128)))</f>
        <v/>
      </c>
      <c r="CN134" s="33" t="str">
        <f ca="true">+IF(OFFSET('Sanitation Data'!$C$32,0,10*ROW('Sanitation Data'!C128))="","",OFFSET('Sanitation Data'!$C$32,0,10*ROW('Sanitation Data'!C128)))</f>
        <v/>
      </c>
      <c r="CO134" s="33" t="str">
        <f ca="true">+IF(OFFSET('Sanitation Data'!$C$33,0,10*ROW('Sanitation Data'!C128))="","",OFFSET('Sanitation Data'!$C$33,0,10*ROW('Sanitation Data'!C128)))</f>
        <v/>
      </c>
      <c r="CP134" s="33" t="str">
        <f ca="true">+IF(OFFSET('Sanitation Data'!$D$29,0,10*ROW('Sanitation Data'!D128))="","",OFFSET('Sanitation Data'!$D$29,0,10*ROW('Sanitation Data'!D128)))</f>
        <v/>
      </c>
      <c r="CQ134" s="33" t="str">
        <f ca="true">+IF(OFFSET('Sanitation Data'!$D$30,0,10*ROW('Sanitation Data'!D128))="","",OFFSET('Sanitation Data'!$D$30,0,10*ROW('Sanitation Data'!D128)))</f>
        <v/>
      </c>
      <c r="CR134" s="33" t="str">
        <f ca="true">+IF(OFFSET('Sanitation Data'!$D$31,0,10*ROW('Sanitation Data'!D128))="","",OFFSET('Sanitation Data'!$D$31,0,10*ROW('Sanitation Data'!D128)))</f>
        <v/>
      </c>
      <c r="CS134" s="33" t="str">
        <f ca="true">+IF(OFFSET('Sanitation Data'!$D$32,0,10*ROW('Sanitation Data'!D128))="","",OFFSET('Sanitation Data'!$D$32,0,10*ROW('Sanitation Data'!D128)))</f>
        <v/>
      </c>
      <c r="CT134" s="33" t="str">
        <f ca="true">+IF(OFFSET('Sanitation Data'!$D$33,0,10*ROW('Sanitation Data'!D128))="","",OFFSET('Sanitation Data'!$D$33,0,10*ROW('Sanitation Data'!D128)))</f>
        <v/>
      </c>
      <c r="CU134" s="33" t="str">
        <f ca="true">+IF(OFFSET('Sanitation Data'!$E$29,0,10*ROW('Sanitation Data'!E128))="","",OFFSET('Sanitation Data'!$E$29,0,10*ROW('Sanitation Data'!E128)))</f>
        <v/>
      </c>
      <c r="CV134" s="33" t="str">
        <f ca="true">+IF(OFFSET('Sanitation Data'!$E$30,0,10*ROW('Sanitation Data'!E128))="","",OFFSET('Sanitation Data'!$E$30,0,10*ROW('Sanitation Data'!E128)))</f>
        <v/>
      </c>
      <c r="CW134" s="33" t="str">
        <f ca="true">+IF(OFFSET('Sanitation Data'!$E$31,0,10*ROW('Sanitation Data'!E128))="","",OFFSET('Sanitation Data'!$E$31,0,10*ROW('Sanitation Data'!E128)))</f>
        <v/>
      </c>
      <c r="CX134" s="33" t="str">
        <f ca="true">+IF(OFFSET('Sanitation Data'!$E$32,0,10*ROW('Sanitation Data'!E128))="","",OFFSET('Sanitation Data'!$E$32,0,10*ROW('Sanitation Data'!E128)))</f>
        <v/>
      </c>
      <c r="CY134" s="33" t="str">
        <f ca="true">+IF(OFFSET('Sanitation Data'!$E$33,0,10*ROW('Sanitation Data'!E128))="","",OFFSET('Sanitation Data'!$E$33,0,10*ROW('Sanitation Data'!E128)))</f>
        <v/>
      </c>
      <c r="CZ134" s="33" t="str">
        <f ca="true">+IF(OFFSET('Sanitation Data'!$F$29,0,10*ROW('Sanitation Data'!F128))="","",OFFSET('Sanitation Data'!$F$29,0,10*ROW('Sanitation Data'!F128)))</f>
        <v/>
      </c>
      <c r="DA134" s="33" t="str">
        <f ca="true">+IF(OFFSET('Sanitation Data'!$F$30,0,10*ROW('Sanitation Data'!F128))="","",OFFSET('Sanitation Data'!$F$30,0,10*ROW('Sanitation Data'!F128)))</f>
        <v/>
      </c>
      <c r="DB134" s="33" t="str">
        <f ca="true">+IF(OFFSET('Sanitation Data'!$F$31,0,10*ROW('Sanitation Data'!F128))="","",OFFSET('Sanitation Data'!$F$31,0,10*ROW('Sanitation Data'!F128)))</f>
        <v/>
      </c>
      <c r="DC134" s="33" t="str">
        <f ca="true">+IF(OFFSET('Sanitation Data'!$F$32,0,10*ROW('Sanitation Data'!F128))="","",OFFSET('Sanitation Data'!$F$32,0,10*ROW('Sanitation Data'!F128)))</f>
        <v/>
      </c>
      <c r="DD134" s="33" t="str">
        <f ca="true">+IF(OFFSET('Sanitation Data'!$F$33,0,10*ROW('Sanitation Data'!F128))="","",OFFSET('Sanitation Data'!$F$33,0,10*ROW('Sanitation Data'!F128)))</f>
        <v/>
      </c>
      <c r="DE134" s="33" t="str">
        <f ca="true">+IF(OFFSET('Sanitation Data'!$G$29,0,10*ROW('Sanitation Data'!G128))="","",OFFSET('Sanitation Data'!$G$29,0,10*ROW('Sanitation Data'!G128)))</f>
        <v/>
      </c>
      <c r="DF134" s="33" t="str">
        <f ca="true">+IF(OFFSET('Sanitation Data'!$G$30,0,10*ROW('Sanitation Data'!G128))="","",OFFSET('Sanitation Data'!$G$30,0,10*ROW('Sanitation Data'!G128)))</f>
        <v/>
      </c>
      <c r="DG134" s="33" t="str">
        <f ca="true">+IF(OFFSET('Sanitation Data'!$G$31,0,10*ROW('Sanitation Data'!G128))="","",OFFSET('Sanitation Data'!$G$31,0,10*ROW('Sanitation Data'!G128)))</f>
        <v/>
      </c>
      <c r="DH134" s="33" t="str">
        <f ca="true">+IF(OFFSET('Sanitation Data'!$G$32,0,10*ROW('Sanitation Data'!G128))="","",OFFSET('Sanitation Data'!$G$32,0,10*ROW('Sanitation Data'!G128)))</f>
        <v/>
      </c>
      <c r="DI134" s="33" t="str">
        <f ca="true">+IF(OFFSET('Sanitation Data'!$G$33,0,10*ROW('Sanitation Data'!G128))="","",OFFSET('Sanitation Data'!$G$33,0,10*ROW('Sanitation Data'!G128)))</f>
        <v/>
      </c>
      <c r="DJ134" s="33" t="str">
        <f ca="true">+IF(OFFSET('Sanitation Data'!$H$29,0,10*ROW('Sanitation Data'!H128))="","",OFFSET('Sanitation Data'!$H$29,0,10*ROW('Sanitation Data'!H128)))</f>
        <v/>
      </c>
      <c r="DK134" s="33" t="str">
        <f ca="true">+IF(OFFSET('Sanitation Data'!$H$30,0,10*ROW('Sanitation Data'!H128))="","",OFFSET('Sanitation Data'!$H$30,0,10*ROW('Sanitation Data'!H128)))</f>
        <v/>
      </c>
      <c r="DL134" s="33" t="str">
        <f ca="true">+IF(OFFSET('Sanitation Data'!$H$31,0,10*ROW('Sanitation Data'!H128))="","",OFFSET('Sanitation Data'!$H$31,0,10*ROW('Sanitation Data'!H128)))</f>
        <v/>
      </c>
      <c r="DM134" s="33" t="str">
        <f ca="true">+IF(OFFSET('Sanitation Data'!$H$32,0,10*ROW('Sanitation Data'!H128))="","",OFFSET('Sanitation Data'!$H$32,0,10*ROW('Sanitation Data'!H128)))</f>
        <v/>
      </c>
      <c r="DN134" s="33" t="str">
        <f ca="true">+IF(OFFSET('Sanitation Data'!$H$33,0,10*ROW('Sanitation Data'!H128))="","",OFFSET('Sanitation Data'!$H$33,0,10*ROW('Sanitation Data'!H128)))</f>
        <v/>
      </c>
      <c r="DO134" s="33" t="str">
        <f ca="true">+IF(OFFSET('Hygiene Data'!$C$12,0,10*ROW('Hygiene Data'!C128))="","",OFFSET('Hygiene Data'!$C$12,0,10*ROW('Hygiene Data'!C128)))</f>
        <v/>
      </c>
      <c r="DP134" s="33" t="str">
        <f ca="true">+IF(OFFSET('Hygiene Data'!$C$13,0,10*ROW('Hygiene Data'!C128))="","",OFFSET('Hygiene Data'!$C$13,0,10*ROW('Hygiene Data'!C128)))</f>
        <v/>
      </c>
      <c r="DQ134" s="33" t="str">
        <f ca="true">+IF(OFFSET('Hygiene Data'!$C$14,0,10*ROW('Hygiene Data'!C128))="","",OFFSET('Hygiene Data'!$C$14,0,10*ROW('Hygiene Data'!C128)))</f>
        <v/>
      </c>
      <c r="DR134" s="33" t="str">
        <f ca="true">+IF(OFFSET('Hygiene Data'!$D$12,0,10*ROW('Hygiene Data'!D128))="","",OFFSET('Hygiene Data'!$D$12,0,10*ROW('Hygiene Data'!D128)))</f>
        <v/>
      </c>
      <c r="DS134" s="33" t="str">
        <f ca="true">+IF(OFFSET('Hygiene Data'!$D$13,0,10*ROW('Hygiene Data'!D128))="","",OFFSET('Hygiene Data'!$D$13,0,10*ROW('Hygiene Data'!D128)))</f>
        <v/>
      </c>
      <c r="DT134" s="33" t="str">
        <f ca="true">+IF(OFFSET('Hygiene Data'!$D$14,0,10*ROW('Hygiene Data'!D128))="","",OFFSET('Hygiene Data'!$D$14,0,10*ROW('Hygiene Data'!D128)))</f>
        <v/>
      </c>
      <c r="DU134" s="33" t="str">
        <f ca="true">+IF(OFFSET('Hygiene Data'!$E$12,0,10*ROW('Hygiene Data'!E128))="","",OFFSET('Hygiene Data'!$E$12,0,10*ROW('Hygiene Data'!E128)))</f>
        <v/>
      </c>
      <c r="DV134" s="33" t="str">
        <f ca="true">+IF(OFFSET('Hygiene Data'!$E$13,0,10*ROW('Hygiene Data'!E128))="","",OFFSET('Hygiene Data'!$E$13,0,10*ROW('Hygiene Data'!E128)))</f>
        <v/>
      </c>
      <c r="DW134" s="33" t="str">
        <f ca="true">+IF(OFFSET('Hygiene Data'!$E$14,0,10*ROW('Hygiene Data'!E128))="","",OFFSET('Hygiene Data'!$E$14,0,10*ROW('Hygiene Data'!E128)))</f>
        <v/>
      </c>
      <c r="DX134" s="33" t="str">
        <f ca="true">+IF(OFFSET('Hygiene Data'!$F$12,0,10*ROW('Hygiene Data'!F128))="","",OFFSET('Hygiene Data'!$F$12,0,10*ROW('Hygiene Data'!F128)))</f>
        <v/>
      </c>
      <c r="DY134" s="33" t="str">
        <f ca="true">+IF(OFFSET('Hygiene Data'!$F$13,0,10*ROW('Hygiene Data'!F128))="","",OFFSET('Hygiene Data'!$F$13,0,10*ROW('Hygiene Data'!F128)))</f>
        <v/>
      </c>
      <c r="DZ134" s="33" t="str">
        <f ca="true">+IF(OFFSET('Hygiene Data'!$F$14,0,10*ROW('Hygiene Data'!F128))="","",OFFSET('Hygiene Data'!$F$14,0,10*ROW('Hygiene Data'!F128)))</f>
        <v/>
      </c>
      <c r="EA134" s="33" t="str">
        <f ca="true">+IF(OFFSET('Hygiene Data'!$G$12,0,10*ROW('Hygiene Data'!G128))="","",OFFSET('Hygiene Data'!$G$12,0,10*ROW('Hygiene Data'!G128)))</f>
        <v/>
      </c>
      <c r="EB134" s="33" t="str">
        <f ca="true">+IF(OFFSET('Hygiene Data'!$G$13,0,10*ROW('Hygiene Data'!G128))="","",OFFSET('Hygiene Data'!$G$13,0,10*ROW('Hygiene Data'!G128)))</f>
        <v/>
      </c>
      <c r="EC134" s="33" t="str">
        <f ca="true">+IF(OFFSET('Hygiene Data'!$G$14,0,10*ROW('Hygiene Data'!G128))="","",OFFSET('Hygiene Data'!$G$14,0,10*ROW('Hygiene Data'!G128)))</f>
        <v/>
      </c>
      <c r="ED134" s="33" t="str">
        <f ca="true">+IF(OFFSET('Hygiene Data'!$H$12,0,10*ROW('Hygiene Data'!H128))="","",OFFSET('Hygiene Data'!$H$12,0,10*ROW('Hygiene Data'!H128)))</f>
        <v/>
      </c>
      <c r="EE134" s="33" t="str">
        <f ca="true">+IF(OFFSET('Hygiene Data'!$H$13,0,10*ROW('Hygiene Data'!H128))="","",OFFSET('Hygiene Data'!$H$13,0,10*ROW('Hygiene Data'!H128)))</f>
        <v/>
      </c>
      <c r="EF134" s="33" t="str">
        <f ca="true">+IF(OFFSET('Hygiene Data'!$H$14,0,10*ROW('Hygiene Data'!H128))="","",OFFSET('Hygiene Data'!$H$14,0,10*ROW('Hygiene Data'!H128)))</f>
        <v/>
      </c>
    </row>
    <row r="135" x14ac:dyDescent="0.2">
      <c r="A135" s="56" t="str">
        <f ca="true">+IF(OFFSET('Water Data'!$B$1,0,10*ROW('Water Data'!B132))="","",OFFSET('Water Data'!$B$1,0,10*ROW('Water Data'!B132)))</f>
        <v/>
      </c>
      <c r="B135" s="56" t="str">
        <f ca="true">+IF(OFFSET('Water Data'!$A$3,0,10*ROW('Water Data'!A132))="","",OFFSET('Water Data'!$A$3,0,10*ROW('Water Data'!A132)))</f>
        <v/>
      </c>
      <c r="C135" s="56" t="str">
        <f ca="true">+IF(OFFSET('Water Data'!$C$3,0,10*ROW('Water Data'!C132))="","",OFFSET('Water Data'!$C$3,0,10*ROW('Water Data'!C132)))</f>
        <v/>
      </c>
      <c r="D135" s="244"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4"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4"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4"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4"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4"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4"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4"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4"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4"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4"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4"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4"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4"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4"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4"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4"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4"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5"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5"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5"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5"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5"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5"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5"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5"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5"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5"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5"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5"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5"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5"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5"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5"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5"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5"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5"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5"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5"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5"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5"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5"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5"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5"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5"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5"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5"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5"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6"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6"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6"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6"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6"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6"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6"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6"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6"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6"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6"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6"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6"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6"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6"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6"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6"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6"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3" t="str">
        <f ca="true">+IF(OFFSET('Water Data'!$C$28,0,10*ROW('Water Data'!C129))="","",OFFSET('Water Data'!$C$28,0,10*ROW('Water Data'!C129)))</f>
        <v/>
      </c>
      <c r="BT135" s="33" t="str">
        <f ca="true">+IF(OFFSET('Water Data'!$C$29,0,10*ROW('Water Data'!C129))="","",OFFSET('Water Data'!$C$29,0,10*ROW('Water Data'!C129)))</f>
        <v/>
      </c>
      <c r="BU135" s="33" t="str">
        <f ca="true">+IF(OFFSET('Water Data'!$C$30,0,10*ROW('Water Data'!C129))="","",OFFSET('Water Data'!$C$30,0,10*ROW('Water Data'!C129)))</f>
        <v/>
      </c>
      <c r="BV135" s="33" t="str">
        <f ca="true">+IF(OFFSET('Water Data'!$D$28,0,10*ROW('Water Data'!D129))="","",OFFSET('Water Data'!$D$28,0,10*ROW('Water Data'!D129)))</f>
        <v/>
      </c>
      <c r="BW135" s="33" t="str">
        <f ca="true">+IF(OFFSET('Water Data'!$D$29,0,10*ROW('Water Data'!D129))="","",OFFSET('Water Data'!$D$29,0,10*ROW('Water Data'!D129)))</f>
        <v/>
      </c>
      <c r="BX135" s="33" t="str">
        <f ca="true">+IF(OFFSET('Water Data'!$D$30,0,10*ROW('Water Data'!D129))="","",OFFSET('Water Data'!$D$30,0,10*ROW('Water Data'!D129)))</f>
        <v/>
      </c>
      <c r="BY135" s="33" t="str">
        <f ca="true">+IF(OFFSET('Water Data'!$E$28,0,10*ROW('Water Data'!E129))="","",OFFSET('Water Data'!$E$28,0,10*ROW('Water Data'!E129)))</f>
        <v/>
      </c>
      <c r="BZ135" s="33" t="str">
        <f ca="true">+IF(OFFSET('Water Data'!$E$29,0,10*ROW('Water Data'!E129))="","",OFFSET('Water Data'!$E$29,0,10*ROW('Water Data'!E129)))</f>
        <v/>
      </c>
      <c r="CA135" s="33" t="str">
        <f ca="true">+IF(OFFSET('Water Data'!$E$30,0,10*ROW('Water Data'!E129))="","",OFFSET('Water Data'!$E$30,0,10*ROW('Water Data'!E129)))</f>
        <v/>
      </c>
      <c r="CB135" s="33" t="str">
        <f ca="true">+IF(OFFSET('Water Data'!$F$28,0,10*ROW('Water Data'!F129))="","",OFFSET('Water Data'!$F$28,0,10*ROW('Water Data'!F129)))</f>
        <v/>
      </c>
      <c r="CC135" s="33" t="str">
        <f ca="true">+IF(OFFSET('Water Data'!$F$29,0,10*ROW('Water Data'!F129))="","",OFFSET('Water Data'!$F$29,0,10*ROW('Water Data'!F129)))</f>
        <v/>
      </c>
      <c r="CD135" s="33" t="str">
        <f ca="true">+IF(OFFSET('Water Data'!$F$30,0,10*ROW('Water Data'!F129))="","",OFFSET('Water Data'!$F$30,0,10*ROW('Water Data'!F129)))</f>
        <v/>
      </c>
      <c r="CE135" s="33" t="str">
        <f ca="true">+IF(OFFSET('Water Data'!$G$28,0,10*ROW('Water Data'!G129))="","",OFFSET('Water Data'!$G$28,0,10*ROW('Water Data'!G129)))</f>
        <v/>
      </c>
      <c r="CF135" s="33" t="str">
        <f ca="true">+IF(OFFSET('Water Data'!$G$29,0,10*ROW('Water Data'!G129))="","",OFFSET('Water Data'!$G$29,0,10*ROW('Water Data'!G129)))</f>
        <v/>
      </c>
      <c r="CG135" s="33" t="str">
        <f ca="true">+IF(OFFSET('Water Data'!$G$30,0,10*ROW('Water Data'!G129))="","",OFFSET('Water Data'!$G$30,0,10*ROW('Water Data'!G129)))</f>
        <v/>
      </c>
      <c r="CH135" s="33" t="str">
        <f ca="true">+IF(OFFSET('Water Data'!$H$28,0,10*ROW('Water Data'!H129))="","",OFFSET('Water Data'!$H$28,0,10*ROW('Water Data'!H129)))</f>
        <v/>
      </c>
      <c r="CI135" s="33" t="str">
        <f ca="true">+IF(OFFSET('Water Data'!$H$29,0,10*ROW('Water Data'!H129))="","",OFFSET('Water Data'!$H$29,0,10*ROW('Water Data'!H129)))</f>
        <v/>
      </c>
      <c r="CJ135" s="33" t="str">
        <f ca="true">+IF(OFFSET('Water Data'!$H$30,0,10*ROW('Water Data'!H129))="","",OFFSET('Water Data'!$H$30,0,10*ROW('Water Data'!H129)))</f>
        <v/>
      </c>
      <c r="CK135" s="33" t="str">
        <f ca="true">+IF(OFFSET('Sanitation Data'!$C$29,0,10*ROW('Sanitation Data'!C129))="","",OFFSET('Sanitation Data'!$C$29,0,10*ROW('Sanitation Data'!C129)))</f>
        <v/>
      </c>
      <c r="CL135" s="33" t="str">
        <f ca="true">+IF(OFFSET('Sanitation Data'!$C$30,0,10*ROW('Sanitation Data'!C129))="","",OFFSET('Sanitation Data'!$C$30,0,10*ROW('Sanitation Data'!C129)))</f>
        <v/>
      </c>
      <c r="CM135" s="33" t="str">
        <f ca="true">+IF(OFFSET('Sanitation Data'!$C$31,0,10*ROW('Sanitation Data'!C129))="","",OFFSET('Sanitation Data'!$C$31,0,10*ROW('Sanitation Data'!C129)))</f>
        <v/>
      </c>
      <c r="CN135" s="33" t="str">
        <f ca="true">+IF(OFFSET('Sanitation Data'!$C$32,0,10*ROW('Sanitation Data'!C129))="","",OFFSET('Sanitation Data'!$C$32,0,10*ROW('Sanitation Data'!C129)))</f>
        <v/>
      </c>
      <c r="CO135" s="33" t="str">
        <f ca="true">+IF(OFFSET('Sanitation Data'!$C$33,0,10*ROW('Sanitation Data'!C129))="","",OFFSET('Sanitation Data'!$C$33,0,10*ROW('Sanitation Data'!C129)))</f>
        <v/>
      </c>
      <c r="CP135" s="33" t="str">
        <f ca="true">+IF(OFFSET('Sanitation Data'!$D$29,0,10*ROW('Sanitation Data'!D129))="","",OFFSET('Sanitation Data'!$D$29,0,10*ROW('Sanitation Data'!D129)))</f>
        <v/>
      </c>
      <c r="CQ135" s="33" t="str">
        <f ca="true">+IF(OFFSET('Sanitation Data'!$D$30,0,10*ROW('Sanitation Data'!D129))="","",OFFSET('Sanitation Data'!$D$30,0,10*ROW('Sanitation Data'!D129)))</f>
        <v/>
      </c>
      <c r="CR135" s="33" t="str">
        <f ca="true">+IF(OFFSET('Sanitation Data'!$D$31,0,10*ROW('Sanitation Data'!D129))="","",OFFSET('Sanitation Data'!$D$31,0,10*ROW('Sanitation Data'!D129)))</f>
        <v/>
      </c>
      <c r="CS135" s="33" t="str">
        <f ca="true">+IF(OFFSET('Sanitation Data'!$D$32,0,10*ROW('Sanitation Data'!D129))="","",OFFSET('Sanitation Data'!$D$32,0,10*ROW('Sanitation Data'!D129)))</f>
        <v/>
      </c>
      <c r="CT135" s="33" t="str">
        <f ca="true">+IF(OFFSET('Sanitation Data'!$D$33,0,10*ROW('Sanitation Data'!D129))="","",OFFSET('Sanitation Data'!$D$33,0,10*ROW('Sanitation Data'!D129)))</f>
        <v/>
      </c>
      <c r="CU135" s="33" t="str">
        <f ca="true">+IF(OFFSET('Sanitation Data'!$E$29,0,10*ROW('Sanitation Data'!E129))="","",OFFSET('Sanitation Data'!$E$29,0,10*ROW('Sanitation Data'!E129)))</f>
        <v/>
      </c>
      <c r="CV135" s="33" t="str">
        <f ca="true">+IF(OFFSET('Sanitation Data'!$E$30,0,10*ROW('Sanitation Data'!E129))="","",OFFSET('Sanitation Data'!$E$30,0,10*ROW('Sanitation Data'!E129)))</f>
        <v/>
      </c>
      <c r="CW135" s="33" t="str">
        <f ca="true">+IF(OFFSET('Sanitation Data'!$E$31,0,10*ROW('Sanitation Data'!E129))="","",OFFSET('Sanitation Data'!$E$31,0,10*ROW('Sanitation Data'!E129)))</f>
        <v/>
      </c>
      <c r="CX135" s="33" t="str">
        <f ca="true">+IF(OFFSET('Sanitation Data'!$E$32,0,10*ROW('Sanitation Data'!E129))="","",OFFSET('Sanitation Data'!$E$32,0,10*ROW('Sanitation Data'!E129)))</f>
        <v/>
      </c>
      <c r="CY135" s="33" t="str">
        <f ca="true">+IF(OFFSET('Sanitation Data'!$E$33,0,10*ROW('Sanitation Data'!E129))="","",OFFSET('Sanitation Data'!$E$33,0,10*ROW('Sanitation Data'!E129)))</f>
        <v/>
      </c>
      <c r="CZ135" s="33" t="str">
        <f ca="true">+IF(OFFSET('Sanitation Data'!$F$29,0,10*ROW('Sanitation Data'!F129))="","",OFFSET('Sanitation Data'!$F$29,0,10*ROW('Sanitation Data'!F129)))</f>
        <v/>
      </c>
      <c r="DA135" s="33" t="str">
        <f ca="true">+IF(OFFSET('Sanitation Data'!$F$30,0,10*ROW('Sanitation Data'!F129))="","",OFFSET('Sanitation Data'!$F$30,0,10*ROW('Sanitation Data'!F129)))</f>
        <v/>
      </c>
      <c r="DB135" s="33" t="str">
        <f ca="true">+IF(OFFSET('Sanitation Data'!$F$31,0,10*ROW('Sanitation Data'!F129))="","",OFFSET('Sanitation Data'!$F$31,0,10*ROW('Sanitation Data'!F129)))</f>
        <v/>
      </c>
      <c r="DC135" s="33" t="str">
        <f ca="true">+IF(OFFSET('Sanitation Data'!$F$32,0,10*ROW('Sanitation Data'!F129))="","",OFFSET('Sanitation Data'!$F$32,0,10*ROW('Sanitation Data'!F129)))</f>
        <v/>
      </c>
      <c r="DD135" s="33" t="str">
        <f ca="true">+IF(OFFSET('Sanitation Data'!$F$33,0,10*ROW('Sanitation Data'!F129))="","",OFFSET('Sanitation Data'!$F$33,0,10*ROW('Sanitation Data'!F129)))</f>
        <v/>
      </c>
      <c r="DE135" s="33" t="str">
        <f ca="true">+IF(OFFSET('Sanitation Data'!$G$29,0,10*ROW('Sanitation Data'!G129))="","",OFFSET('Sanitation Data'!$G$29,0,10*ROW('Sanitation Data'!G129)))</f>
        <v/>
      </c>
      <c r="DF135" s="33" t="str">
        <f ca="true">+IF(OFFSET('Sanitation Data'!$G$30,0,10*ROW('Sanitation Data'!G129))="","",OFFSET('Sanitation Data'!$G$30,0,10*ROW('Sanitation Data'!G129)))</f>
        <v/>
      </c>
      <c r="DG135" s="33" t="str">
        <f ca="true">+IF(OFFSET('Sanitation Data'!$G$31,0,10*ROW('Sanitation Data'!G129))="","",OFFSET('Sanitation Data'!$G$31,0,10*ROW('Sanitation Data'!G129)))</f>
        <v/>
      </c>
      <c r="DH135" s="33" t="str">
        <f ca="true">+IF(OFFSET('Sanitation Data'!$G$32,0,10*ROW('Sanitation Data'!G129))="","",OFFSET('Sanitation Data'!$G$32,0,10*ROW('Sanitation Data'!G129)))</f>
        <v/>
      </c>
      <c r="DI135" s="33" t="str">
        <f ca="true">+IF(OFFSET('Sanitation Data'!$G$33,0,10*ROW('Sanitation Data'!G129))="","",OFFSET('Sanitation Data'!$G$33,0,10*ROW('Sanitation Data'!G129)))</f>
        <v/>
      </c>
      <c r="DJ135" s="33" t="str">
        <f ca="true">+IF(OFFSET('Sanitation Data'!$H$29,0,10*ROW('Sanitation Data'!H129))="","",OFFSET('Sanitation Data'!$H$29,0,10*ROW('Sanitation Data'!H129)))</f>
        <v/>
      </c>
      <c r="DK135" s="33" t="str">
        <f ca="true">+IF(OFFSET('Sanitation Data'!$H$30,0,10*ROW('Sanitation Data'!H129))="","",OFFSET('Sanitation Data'!$H$30,0,10*ROW('Sanitation Data'!H129)))</f>
        <v/>
      </c>
      <c r="DL135" s="33" t="str">
        <f ca="true">+IF(OFFSET('Sanitation Data'!$H$31,0,10*ROW('Sanitation Data'!H129))="","",OFFSET('Sanitation Data'!$H$31,0,10*ROW('Sanitation Data'!H129)))</f>
        <v/>
      </c>
      <c r="DM135" s="33" t="str">
        <f ca="true">+IF(OFFSET('Sanitation Data'!$H$32,0,10*ROW('Sanitation Data'!H129))="","",OFFSET('Sanitation Data'!$H$32,0,10*ROW('Sanitation Data'!H129)))</f>
        <v/>
      </c>
      <c r="DN135" s="33" t="str">
        <f ca="true">+IF(OFFSET('Sanitation Data'!$H$33,0,10*ROW('Sanitation Data'!H129))="","",OFFSET('Sanitation Data'!$H$33,0,10*ROW('Sanitation Data'!H129)))</f>
        <v/>
      </c>
      <c r="DO135" s="33" t="str">
        <f ca="true">+IF(OFFSET('Hygiene Data'!$C$12,0,10*ROW('Hygiene Data'!C129))="","",OFFSET('Hygiene Data'!$C$12,0,10*ROW('Hygiene Data'!C129)))</f>
        <v/>
      </c>
      <c r="DP135" s="33" t="str">
        <f ca="true">+IF(OFFSET('Hygiene Data'!$C$13,0,10*ROW('Hygiene Data'!C129))="","",OFFSET('Hygiene Data'!$C$13,0,10*ROW('Hygiene Data'!C129)))</f>
        <v/>
      </c>
      <c r="DQ135" s="33" t="str">
        <f ca="true">+IF(OFFSET('Hygiene Data'!$C$14,0,10*ROW('Hygiene Data'!C129))="","",OFFSET('Hygiene Data'!$C$14,0,10*ROW('Hygiene Data'!C129)))</f>
        <v/>
      </c>
      <c r="DR135" s="33" t="str">
        <f ca="true">+IF(OFFSET('Hygiene Data'!$D$12,0,10*ROW('Hygiene Data'!D129))="","",OFFSET('Hygiene Data'!$D$12,0,10*ROW('Hygiene Data'!D129)))</f>
        <v/>
      </c>
      <c r="DS135" s="33" t="str">
        <f ca="true">+IF(OFFSET('Hygiene Data'!$D$13,0,10*ROW('Hygiene Data'!D129))="","",OFFSET('Hygiene Data'!$D$13,0,10*ROW('Hygiene Data'!D129)))</f>
        <v/>
      </c>
      <c r="DT135" s="33" t="str">
        <f ca="true">+IF(OFFSET('Hygiene Data'!$D$14,0,10*ROW('Hygiene Data'!D129))="","",OFFSET('Hygiene Data'!$D$14,0,10*ROW('Hygiene Data'!D129)))</f>
        <v/>
      </c>
      <c r="DU135" s="33" t="str">
        <f ca="true">+IF(OFFSET('Hygiene Data'!$E$12,0,10*ROW('Hygiene Data'!E129))="","",OFFSET('Hygiene Data'!$E$12,0,10*ROW('Hygiene Data'!E129)))</f>
        <v/>
      </c>
      <c r="DV135" s="33" t="str">
        <f ca="true">+IF(OFFSET('Hygiene Data'!$E$13,0,10*ROW('Hygiene Data'!E129))="","",OFFSET('Hygiene Data'!$E$13,0,10*ROW('Hygiene Data'!E129)))</f>
        <v/>
      </c>
      <c r="DW135" s="33" t="str">
        <f ca="true">+IF(OFFSET('Hygiene Data'!$E$14,0,10*ROW('Hygiene Data'!E129))="","",OFFSET('Hygiene Data'!$E$14,0,10*ROW('Hygiene Data'!E129)))</f>
        <v/>
      </c>
      <c r="DX135" s="33" t="str">
        <f ca="true">+IF(OFFSET('Hygiene Data'!$F$12,0,10*ROW('Hygiene Data'!F129))="","",OFFSET('Hygiene Data'!$F$12,0,10*ROW('Hygiene Data'!F129)))</f>
        <v/>
      </c>
      <c r="DY135" s="33" t="str">
        <f ca="true">+IF(OFFSET('Hygiene Data'!$F$13,0,10*ROW('Hygiene Data'!F129))="","",OFFSET('Hygiene Data'!$F$13,0,10*ROW('Hygiene Data'!F129)))</f>
        <v/>
      </c>
      <c r="DZ135" s="33" t="str">
        <f ca="true">+IF(OFFSET('Hygiene Data'!$F$14,0,10*ROW('Hygiene Data'!F129))="","",OFFSET('Hygiene Data'!$F$14,0,10*ROW('Hygiene Data'!F129)))</f>
        <v/>
      </c>
      <c r="EA135" s="33" t="str">
        <f ca="true">+IF(OFFSET('Hygiene Data'!$G$12,0,10*ROW('Hygiene Data'!G129))="","",OFFSET('Hygiene Data'!$G$12,0,10*ROW('Hygiene Data'!G129)))</f>
        <v/>
      </c>
      <c r="EB135" s="33" t="str">
        <f ca="true">+IF(OFFSET('Hygiene Data'!$G$13,0,10*ROW('Hygiene Data'!G129))="","",OFFSET('Hygiene Data'!$G$13,0,10*ROW('Hygiene Data'!G129)))</f>
        <v/>
      </c>
      <c r="EC135" s="33" t="str">
        <f ca="true">+IF(OFFSET('Hygiene Data'!$G$14,0,10*ROW('Hygiene Data'!G129))="","",OFFSET('Hygiene Data'!$G$14,0,10*ROW('Hygiene Data'!G129)))</f>
        <v/>
      </c>
      <c r="ED135" s="33" t="str">
        <f ca="true">+IF(OFFSET('Hygiene Data'!$H$12,0,10*ROW('Hygiene Data'!H129))="","",OFFSET('Hygiene Data'!$H$12,0,10*ROW('Hygiene Data'!H129)))</f>
        <v/>
      </c>
      <c r="EE135" s="33" t="str">
        <f ca="true">+IF(OFFSET('Hygiene Data'!$H$13,0,10*ROW('Hygiene Data'!H129))="","",OFFSET('Hygiene Data'!$H$13,0,10*ROW('Hygiene Data'!H129)))</f>
        <v/>
      </c>
      <c r="EF135" s="33" t="str">
        <f ca="true">+IF(OFFSET('Hygiene Data'!$H$14,0,10*ROW('Hygiene Data'!H129))="","",OFFSET('Hygiene Data'!$H$14,0,10*ROW('Hygiene Data'!H129)))</f>
        <v/>
      </c>
    </row>
    <row r="136" x14ac:dyDescent="0.2">
      <c r="A136" s="56" t="str">
        <f ca="true">+IF(OFFSET('Water Data'!$B$1,0,10*ROW('Water Data'!B133))="","",OFFSET('Water Data'!$B$1,0,10*ROW('Water Data'!B133)))</f>
        <v/>
      </c>
      <c r="B136" s="56" t="str">
        <f ca="true">+IF(OFFSET('Water Data'!$A$3,0,10*ROW('Water Data'!A133))="","",OFFSET('Water Data'!$A$3,0,10*ROW('Water Data'!A133)))</f>
        <v/>
      </c>
      <c r="C136" s="56" t="str">
        <f ca="true">+IF(OFFSET('Water Data'!$C$3,0,10*ROW('Water Data'!C133))="","",OFFSET('Water Data'!$C$3,0,10*ROW('Water Data'!C133)))</f>
        <v/>
      </c>
      <c r="D136" s="244"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4"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4"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4"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4"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4"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4"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4"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4"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4"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4"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4"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4"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4"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4"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4"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4"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4"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5"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5"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5"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5"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5"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5"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5"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5"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5"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5"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5"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5"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5"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5"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5"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5"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5"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5"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5"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5"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5"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5"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5"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5"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5"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5"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5"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5"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5"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5"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6"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6"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6"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6"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6"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6"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6"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6"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6"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6"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6"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6"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6"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6"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6"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6"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6"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6"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3" t="str">
        <f ca="true">+IF(OFFSET('Water Data'!$C$28,0,10*ROW('Water Data'!C130))="","",OFFSET('Water Data'!$C$28,0,10*ROW('Water Data'!C130)))</f>
        <v/>
      </c>
      <c r="BT136" s="33" t="str">
        <f ca="true">+IF(OFFSET('Water Data'!$C$29,0,10*ROW('Water Data'!C130))="","",OFFSET('Water Data'!$C$29,0,10*ROW('Water Data'!C130)))</f>
        <v/>
      </c>
      <c r="BU136" s="33" t="str">
        <f ca="true">+IF(OFFSET('Water Data'!$C$30,0,10*ROW('Water Data'!C130))="","",OFFSET('Water Data'!$C$30,0,10*ROW('Water Data'!C130)))</f>
        <v/>
      </c>
      <c r="BV136" s="33" t="str">
        <f ca="true">+IF(OFFSET('Water Data'!$D$28,0,10*ROW('Water Data'!D130))="","",OFFSET('Water Data'!$D$28,0,10*ROW('Water Data'!D130)))</f>
        <v/>
      </c>
      <c r="BW136" s="33" t="str">
        <f ca="true">+IF(OFFSET('Water Data'!$D$29,0,10*ROW('Water Data'!D130))="","",OFFSET('Water Data'!$D$29,0,10*ROW('Water Data'!D130)))</f>
        <v/>
      </c>
      <c r="BX136" s="33" t="str">
        <f ca="true">+IF(OFFSET('Water Data'!$D$30,0,10*ROW('Water Data'!D130))="","",OFFSET('Water Data'!$D$30,0,10*ROW('Water Data'!D130)))</f>
        <v/>
      </c>
      <c r="BY136" s="33" t="str">
        <f ca="true">+IF(OFFSET('Water Data'!$E$28,0,10*ROW('Water Data'!E130))="","",OFFSET('Water Data'!$E$28,0,10*ROW('Water Data'!E130)))</f>
        <v/>
      </c>
      <c r="BZ136" s="33" t="str">
        <f ca="true">+IF(OFFSET('Water Data'!$E$29,0,10*ROW('Water Data'!E130))="","",OFFSET('Water Data'!$E$29,0,10*ROW('Water Data'!E130)))</f>
        <v/>
      </c>
      <c r="CA136" s="33" t="str">
        <f ca="true">+IF(OFFSET('Water Data'!$E$30,0,10*ROW('Water Data'!E130))="","",OFFSET('Water Data'!$E$30,0,10*ROW('Water Data'!E130)))</f>
        <v/>
      </c>
      <c r="CB136" s="33" t="str">
        <f ca="true">+IF(OFFSET('Water Data'!$F$28,0,10*ROW('Water Data'!F130))="","",OFFSET('Water Data'!$F$28,0,10*ROW('Water Data'!F130)))</f>
        <v/>
      </c>
      <c r="CC136" s="33" t="str">
        <f ca="true">+IF(OFFSET('Water Data'!$F$29,0,10*ROW('Water Data'!F130))="","",OFFSET('Water Data'!$F$29,0,10*ROW('Water Data'!F130)))</f>
        <v/>
      </c>
      <c r="CD136" s="33" t="str">
        <f ca="true">+IF(OFFSET('Water Data'!$F$30,0,10*ROW('Water Data'!F130))="","",OFFSET('Water Data'!$F$30,0,10*ROW('Water Data'!F130)))</f>
        <v/>
      </c>
      <c r="CE136" s="33" t="str">
        <f ca="true">+IF(OFFSET('Water Data'!$G$28,0,10*ROW('Water Data'!G130))="","",OFFSET('Water Data'!$G$28,0,10*ROW('Water Data'!G130)))</f>
        <v/>
      </c>
      <c r="CF136" s="33" t="str">
        <f ca="true">+IF(OFFSET('Water Data'!$G$29,0,10*ROW('Water Data'!G130))="","",OFFSET('Water Data'!$G$29,0,10*ROW('Water Data'!G130)))</f>
        <v/>
      </c>
      <c r="CG136" s="33" t="str">
        <f ca="true">+IF(OFFSET('Water Data'!$G$30,0,10*ROW('Water Data'!G130))="","",OFFSET('Water Data'!$G$30,0,10*ROW('Water Data'!G130)))</f>
        <v/>
      </c>
      <c r="CH136" s="33" t="str">
        <f ca="true">+IF(OFFSET('Water Data'!$H$28,0,10*ROW('Water Data'!H130))="","",OFFSET('Water Data'!$H$28,0,10*ROW('Water Data'!H130)))</f>
        <v/>
      </c>
      <c r="CI136" s="33" t="str">
        <f ca="true">+IF(OFFSET('Water Data'!$H$29,0,10*ROW('Water Data'!H130))="","",OFFSET('Water Data'!$H$29,0,10*ROW('Water Data'!H130)))</f>
        <v/>
      </c>
      <c r="CJ136" s="33" t="str">
        <f ca="true">+IF(OFFSET('Water Data'!$H$30,0,10*ROW('Water Data'!H130))="","",OFFSET('Water Data'!$H$30,0,10*ROW('Water Data'!H130)))</f>
        <v/>
      </c>
      <c r="CK136" s="33" t="str">
        <f ca="true">+IF(OFFSET('Sanitation Data'!$C$29,0,10*ROW('Sanitation Data'!C130))="","",OFFSET('Sanitation Data'!$C$29,0,10*ROW('Sanitation Data'!C130)))</f>
        <v/>
      </c>
      <c r="CL136" s="33" t="str">
        <f ca="true">+IF(OFFSET('Sanitation Data'!$C$30,0,10*ROW('Sanitation Data'!C130))="","",OFFSET('Sanitation Data'!$C$30,0,10*ROW('Sanitation Data'!C130)))</f>
        <v/>
      </c>
      <c r="CM136" s="33" t="str">
        <f ca="true">+IF(OFFSET('Sanitation Data'!$C$31,0,10*ROW('Sanitation Data'!C130))="","",OFFSET('Sanitation Data'!$C$31,0,10*ROW('Sanitation Data'!C130)))</f>
        <v/>
      </c>
      <c r="CN136" s="33" t="str">
        <f ca="true">+IF(OFFSET('Sanitation Data'!$C$32,0,10*ROW('Sanitation Data'!C130))="","",OFFSET('Sanitation Data'!$C$32,0,10*ROW('Sanitation Data'!C130)))</f>
        <v/>
      </c>
      <c r="CO136" s="33" t="str">
        <f ca="true">+IF(OFFSET('Sanitation Data'!$C$33,0,10*ROW('Sanitation Data'!C130))="","",OFFSET('Sanitation Data'!$C$33,0,10*ROW('Sanitation Data'!C130)))</f>
        <v/>
      </c>
      <c r="CP136" s="33" t="str">
        <f ca="true">+IF(OFFSET('Sanitation Data'!$D$29,0,10*ROW('Sanitation Data'!D130))="","",OFFSET('Sanitation Data'!$D$29,0,10*ROW('Sanitation Data'!D130)))</f>
        <v/>
      </c>
      <c r="CQ136" s="33" t="str">
        <f ca="true">+IF(OFFSET('Sanitation Data'!$D$30,0,10*ROW('Sanitation Data'!D130))="","",OFFSET('Sanitation Data'!$D$30,0,10*ROW('Sanitation Data'!D130)))</f>
        <v/>
      </c>
      <c r="CR136" s="33" t="str">
        <f ca="true">+IF(OFFSET('Sanitation Data'!$D$31,0,10*ROW('Sanitation Data'!D130))="","",OFFSET('Sanitation Data'!$D$31,0,10*ROW('Sanitation Data'!D130)))</f>
        <v/>
      </c>
      <c r="CS136" s="33" t="str">
        <f ca="true">+IF(OFFSET('Sanitation Data'!$D$32,0,10*ROW('Sanitation Data'!D130))="","",OFFSET('Sanitation Data'!$D$32,0,10*ROW('Sanitation Data'!D130)))</f>
        <v/>
      </c>
      <c r="CT136" s="33" t="str">
        <f ca="true">+IF(OFFSET('Sanitation Data'!$D$33,0,10*ROW('Sanitation Data'!D130))="","",OFFSET('Sanitation Data'!$D$33,0,10*ROW('Sanitation Data'!D130)))</f>
        <v/>
      </c>
      <c r="CU136" s="33" t="str">
        <f ca="true">+IF(OFFSET('Sanitation Data'!$E$29,0,10*ROW('Sanitation Data'!E130))="","",OFFSET('Sanitation Data'!$E$29,0,10*ROW('Sanitation Data'!E130)))</f>
        <v/>
      </c>
      <c r="CV136" s="33" t="str">
        <f ca="true">+IF(OFFSET('Sanitation Data'!$E$30,0,10*ROW('Sanitation Data'!E130))="","",OFFSET('Sanitation Data'!$E$30,0,10*ROW('Sanitation Data'!E130)))</f>
        <v/>
      </c>
      <c r="CW136" s="33" t="str">
        <f ca="true">+IF(OFFSET('Sanitation Data'!$E$31,0,10*ROW('Sanitation Data'!E130))="","",OFFSET('Sanitation Data'!$E$31,0,10*ROW('Sanitation Data'!E130)))</f>
        <v/>
      </c>
      <c r="CX136" s="33" t="str">
        <f ca="true">+IF(OFFSET('Sanitation Data'!$E$32,0,10*ROW('Sanitation Data'!E130))="","",OFFSET('Sanitation Data'!$E$32,0,10*ROW('Sanitation Data'!E130)))</f>
        <v/>
      </c>
      <c r="CY136" s="33" t="str">
        <f ca="true">+IF(OFFSET('Sanitation Data'!$E$33,0,10*ROW('Sanitation Data'!E130))="","",OFFSET('Sanitation Data'!$E$33,0,10*ROW('Sanitation Data'!E130)))</f>
        <v/>
      </c>
      <c r="CZ136" s="33" t="str">
        <f ca="true">+IF(OFFSET('Sanitation Data'!$F$29,0,10*ROW('Sanitation Data'!F130))="","",OFFSET('Sanitation Data'!$F$29,0,10*ROW('Sanitation Data'!F130)))</f>
        <v/>
      </c>
      <c r="DA136" s="33" t="str">
        <f ca="true">+IF(OFFSET('Sanitation Data'!$F$30,0,10*ROW('Sanitation Data'!F130))="","",OFFSET('Sanitation Data'!$F$30,0,10*ROW('Sanitation Data'!F130)))</f>
        <v/>
      </c>
      <c r="DB136" s="33" t="str">
        <f ca="true">+IF(OFFSET('Sanitation Data'!$F$31,0,10*ROW('Sanitation Data'!F130))="","",OFFSET('Sanitation Data'!$F$31,0,10*ROW('Sanitation Data'!F130)))</f>
        <v/>
      </c>
      <c r="DC136" s="33" t="str">
        <f ca="true">+IF(OFFSET('Sanitation Data'!$F$32,0,10*ROW('Sanitation Data'!F130))="","",OFFSET('Sanitation Data'!$F$32,0,10*ROW('Sanitation Data'!F130)))</f>
        <v/>
      </c>
      <c r="DD136" s="33" t="str">
        <f ca="true">+IF(OFFSET('Sanitation Data'!$F$33,0,10*ROW('Sanitation Data'!F130))="","",OFFSET('Sanitation Data'!$F$33,0,10*ROW('Sanitation Data'!F130)))</f>
        <v/>
      </c>
      <c r="DE136" s="33" t="str">
        <f ca="true">+IF(OFFSET('Sanitation Data'!$G$29,0,10*ROW('Sanitation Data'!G130))="","",OFFSET('Sanitation Data'!$G$29,0,10*ROW('Sanitation Data'!G130)))</f>
        <v/>
      </c>
      <c r="DF136" s="33" t="str">
        <f ca="true">+IF(OFFSET('Sanitation Data'!$G$30,0,10*ROW('Sanitation Data'!G130))="","",OFFSET('Sanitation Data'!$G$30,0,10*ROW('Sanitation Data'!G130)))</f>
        <v/>
      </c>
      <c r="DG136" s="33" t="str">
        <f ca="true">+IF(OFFSET('Sanitation Data'!$G$31,0,10*ROW('Sanitation Data'!G130))="","",OFFSET('Sanitation Data'!$G$31,0,10*ROW('Sanitation Data'!G130)))</f>
        <v/>
      </c>
      <c r="DH136" s="33" t="str">
        <f ca="true">+IF(OFFSET('Sanitation Data'!$G$32,0,10*ROW('Sanitation Data'!G130))="","",OFFSET('Sanitation Data'!$G$32,0,10*ROW('Sanitation Data'!G130)))</f>
        <v/>
      </c>
      <c r="DI136" s="33" t="str">
        <f ca="true">+IF(OFFSET('Sanitation Data'!$G$33,0,10*ROW('Sanitation Data'!G130))="","",OFFSET('Sanitation Data'!$G$33,0,10*ROW('Sanitation Data'!G130)))</f>
        <v/>
      </c>
      <c r="DJ136" s="33" t="str">
        <f ca="true">+IF(OFFSET('Sanitation Data'!$H$29,0,10*ROW('Sanitation Data'!H130))="","",OFFSET('Sanitation Data'!$H$29,0,10*ROW('Sanitation Data'!H130)))</f>
        <v/>
      </c>
      <c r="DK136" s="33" t="str">
        <f ca="true">+IF(OFFSET('Sanitation Data'!$H$30,0,10*ROW('Sanitation Data'!H130))="","",OFFSET('Sanitation Data'!$H$30,0,10*ROW('Sanitation Data'!H130)))</f>
        <v/>
      </c>
      <c r="DL136" s="33" t="str">
        <f ca="true">+IF(OFFSET('Sanitation Data'!$H$31,0,10*ROW('Sanitation Data'!H130))="","",OFFSET('Sanitation Data'!$H$31,0,10*ROW('Sanitation Data'!H130)))</f>
        <v/>
      </c>
      <c r="DM136" s="33" t="str">
        <f ca="true">+IF(OFFSET('Sanitation Data'!$H$32,0,10*ROW('Sanitation Data'!H130))="","",OFFSET('Sanitation Data'!$H$32,0,10*ROW('Sanitation Data'!H130)))</f>
        <v/>
      </c>
      <c r="DN136" s="33" t="str">
        <f ca="true">+IF(OFFSET('Sanitation Data'!$H$33,0,10*ROW('Sanitation Data'!H130))="","",OFFSET('Sanitation Data'!$H$33,0,10*ROW('Sanitation Data'!H130)))</f>
        <v/>
      </c>
      <c r="DO136" s="33" t="str">
        <f ca="true">+IF(OFFSET('Hygiene Data'!$C$12,0,10*ROW('Hygiene Data'!C130))="","",OFFSET('Hygiene Data'!$C$12,0,10*ROW('Hygiene Data'!C130)))</f>
        <v/>
      </c>
      <c r="DP136" s="33" t="str">
        <f ca="true">+IF(OFFSET('Hygiene Data'!$C$13,0,10*ROW('Hygiene Data'!C130))="","",OFFSET('Hygiene Data'!$C$13,0,10*ROW('Hygiene Data'!C130)))</f>
        <v/>
      </c>
      <c r="DQ136" s="33" t="str">
        <f ca="true">+IF(OFFSET('Hygiene Data'!$C$14,0,10*ROW('Hygiene Data'!C130))="","",OFFSET('Hygiene Data'!$C$14,0,10*ROW('Hygiene Data'!C130)))</f>
        <v/>
      </c>
      <c r="DR136" s="33" t="str">
        <f ca="true">+IF(OFFSET('Hygiene Data'!$D$12,0,10*ROW('Hygiene Data'!D130))="","",OFFSET('Hygiene Data'!$D$12,0,10*ROW('Hygiene Data'!D130)))</f>
        <v/>
      </c>
      <c r="DS136" s="33" t="str">
        <f ca="true">+IF(OFFSET('Hygiene Data'!$D$13,0,10*ROW('Hygiene Data'!D130))="","",OFFSET('Hygiene Data'!$D$13,0,10*ROW('Hygiene Data'!D130)))</f>
        <v/>
      </c>
      <c r="DT136" s="33" t="str">
        <f ca="true">+IF(OFFSET('Hygiene Data'!$D$14,0,10*ROW('Hygiene Data'!D130))="","",OFFSET('Hygiene Data'!$D$14,0,10*ROW('Hygiene Data'!D130)))</f>
        <v/>
      </c>
      <c r="DU136" s="33" t="str">
        <f ca="true">+IF(OFFSET('Hygiene Data'!$E$12,0,10*ROW('Hygiene Data'!E130))="","",OFFSET('Hygiene Data'!$E$12,0,10*ROW('Hygiene Data'!E130)))</f>
        <v/>
      </c>
      <c r="DV136" s="33" t="str">
        <f ca="true">+IF(OFFSET('Hygiene Data'!$E$13,0,10*ROW('Hygiene Data'!E130))="","",OFFSET('Hygiene Data'!$E$13,0,10*ROW('Hygiene Data'!E130)))</f>
        <v/>
      </c>
      <c r="DW136" s="33" t="str">
        <f ca="true">+IF(OFFSET('Hygiene Data'!$E$14,0,10*ROW('Hygiene Data'!E130))="","",OFFSET('Hygiene Data'!$E$14,0,10*ROW('Hygiene Data'!E130)))</f>
        <v/>
      </c>
      <c r="DX136" s="33" t="str">
        <f ca="true">+IF(OFFSET('Hygiene Data'!$F$12,0,10*ROW('Hygiene Data'!F130))="","",OFFSET('Hygiene Data'!$F$12,0,10*ROW('Hygiene Data'!F130)))</f>
        <v/>
      </c>
      <c r="DY136" s="33" t="str">
        <f ca="true">+IF(OFFSET('Hygiene Data'!$F$13,0,10*ROW('Hygiene Data'!F130))="","",OFFSET('Hygiene Data'!$F$13,0,10*ROW('Hygiene Data'!F130)))</f>
        <v/>
      </c>
      <c r="DZ136" s="33" t="str">
        <f ca="true">+IF(OFFSET('Hygiene Data'!$F$14,0,10*ROW('Hygiene Data'!F130))="","",OFFSET('Hygiene Data'!$F$14,0,10*ROW('Hygiene Data'!F130)))</f>
        <v/>
      </c>
      <c r="EA136" s="33" t="str">
        <f ca="true">+IF(OFFSET('Hygiene Data'!$G$12,0,10*ROW('Hygiene Data'!G130))="","",OFFSET('Hygiene Data'!$G$12,0,10*ROW('Hygiene Data'!G130)))</f>
        <v/>
      </c>
      <c r="EB136" s="33" t="str">
        <f ca="true">+IF(OFFSET('Hygiene Data'!$G$13,0,10*ROW('Hygiene Data'!G130))="","",OFFSET('Hygiene Data'!$G$13,0,10*ROW('Hygiene Data'!G130)))</f>
        <v/>
      </c>
      <c r="EC136" s="33" t="str">
        <f ca="true">+IF(OFFSET('Hygiene Data'!$G$14,0,10*ROW('Hygiene Data'!G130))="","",OFFSET('Hygiene Data'!$G$14,0,10*ROW('Hygiene Data'!G130)))</f>
        <v/>
      </c>
      <c r="ED136" s="33" t="str">
        <f ca="true">+IF(OFFSET('Hygiene Data'!$H$12,0,10*ROW('Hygiene Data'!H130))="","",OFFSET('Hygiene Data'!$H$12,0,10*ROW('Hygiene Data'!H130)))</f>
        <v/>
      </c>
      <c r="EE136" s="33" t="str">
        <f ca="true">+IF(OFFSET('Hygiene Data'!$H$13,0,10*ROW('Hygiene Data'!H130))="","",OFFSET('Hygiene Data'!$H$13,0,10*ROW('Hygiene Data'!H130)))</f>
        <v/>
      </c>
      <c r="EF136" s="33" t="str">
        <f ca="true">+IF(OFFSET('Hygiene Data'!$H$14,0,10*ROW('Hygiene Data'!H130))="","",OFFSET('Hygiene Data'!$H$14,0,10*ROW('Hygiene Data'!H130)))</f>
        <v/>
      </c>
    </row>
    <row r="137" x14ac:dyDescent="0.2">
      <c r="A137" s="56" t="str">
        <f ca="true">+IF(OFFSET('Water Data'!$B$1,0,10*ROW('Water Data'!B134))="","",OFFSET('Water Data'!$B$1,0,10*ROW('Water Data'!B134)))</f>
        <v/>
      </c>
      <c r="B137" s="56" t="str">
        <f ca="true">+IF(OFFSET('Water Data'!$A$3,0,10*ROW('Water Data'!A134))="","",OFFSET('Water Data'!$A$3,0,10*ROW('Water Data'!A134)))</f>
        <v/>
      </c>
      <c r="C137" s="56" t="str">
        <f ca="true">+IF(OFFSET('Water Data'!$C$3,0,10*ROW('Water Data'!C134))="","",OFFSET('Water Data'!$C$3,0,10*ROW('Water Data'!C134)))</f>
        <v/>
      </c>
      <c r="D137" s="244"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4"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4"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4"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4"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4"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4"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4"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4"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4"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4"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4"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4"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4"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4"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4"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4"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4"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5"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5"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5"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5"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5"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5"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5"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5"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5"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5"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5"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5"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5"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5"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5"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5"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5"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5"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5"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5"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5"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5"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5"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5"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5"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5"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5"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5"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5"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5"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6"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6"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6"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6"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6"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6"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6"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6"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6"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6"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6"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6"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6"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6"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6"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6"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6"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6"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3" t="str">
        <f ca="true">+IF(OFFSET('Water Data'!$C$28,0,10*ROW('Water Data'!C131))="","",OFFSET('Water Data'!$C$28,0,10*ROW('Water Data'!C131)))</f>
        <v/>
      </c>
      <c r="BT137" s="33" t="str">
        <f ca="true">+IF(OFFSET('Water Data'!$C$29,0,10*ROW('Water Data'!C131))="","",OFFSET('Water Data'!$C$29,0,10*ROW('Water Data'!C131)))</f>
        <v/>
      </c>
      <c r="BU137" s="33" t="str">
        <f ca="true">+IF(OFFSET('Water Data'!$C$30,0,10*ROW('Water Data'!C131))="","",OFFSET('Water Data'!$C$30,0,10*ROW('Water Data'!C131)))</f>
        <v/>
      </c>
      <c r="BV137" s="33" t="str">
        <f ca="true">+IF(OFFSET('Water Data'!$D$28,0,10*ROW('Water Data'!D131))="","",OFFSET('Water Data'!$D$28,0,10*ROW('Water Data'!D131)))</f>
        <v/>
      </c>
      <c r="BW137" s="33" t="str">
        <f ca="true">+IF(OFFSET('Water Data'!$D$29,0,10*ROW('Water Data'!D131))="","",OFFSET('Water Data'!$D$29,0,10*ROW('Water Data'!D131)))</f>
        <v/>
      </c>
      <c r="BX137" s="33" t="str">
        <f ca="true">+IF(OFFSET('Water Data'!$D$30,0,10*ROW('Water Data'!D131))="","",OFFSET('Water Data'!$D$30,0,10*ROW('Water Data'!D131)))</f>
        <v/>
      </c>
      <c r="BY137" s="33" t="str">
        <f ca="true">+IF(OFFSET('Water Data'!$E$28,0,10*ROW('Water Data'!E131))="","",OFFSET('Water Data'!$E$28,0,10*ROW('Water Data'!E131)))</f>
        <v/>
      </c>
      <c r="BZ137" s="33" t="str">
        <f ca="true">+IF(OFFSET('Water Data'!$E$29,0,10*ROW('Water Data'!E131))="","",OFFSET('Water Data'!$E$29,0,10*ROW('Water Data'!E131)))</f>
        <v/>
      </c>
      <c r="CA137" s="33" t="str">
        <f ca="true">+IF(OFFSET('Water Data'!$E$30,0,10*ROW('Water Data'!E131))="","",OFFSET('Water Data'!$E$30,0,10*ROW('Water Data'!E131)))</f>
        <v/>
      </c>
      <c r="CB137" s="33" t="str">
        <f ca="true">+IF(OFFSET('Water Data'!$F$28,0,10*ROW('Water Data'!F131))="","",OFFSET('Water Data'!$F$28,0,10*ROW('Water Data'!F131)))</f>
        <v/>
      </c>
      <c r="CC137" s="33" t="str">
        <f ca="true">+IF(OFFSET('Water Data'!$F$29,0,10*ROW('Water Data'!F131))="","",OFFSET('Water Data'!$F$29,0,10*ROW('Water Data'!F131)))</f>
        <v/>
      </c>
      <c r="CD137" s="33" t="str">
        <f ca="true">+IF(OFFSET('Water Data'!$F$30,0,10*ROW('Water Data'!F131))="","",OFFSET('Water Data'!$F$30,0,10*ROW('Water Data'!F131)))</f>
        <v/>
      </c>
      <c r="CE137" s="33" t="str">
        <f ca="true">+IF(OFFSET('Water Data'!$G$28,0,10*ROW('Water Data'!G131))="","",OFFSET('Water Data'!$G$28,0,10*ROW('Water Data'!G131)))</f>
        <v/>
      </c>
      <c r="CF137" s="33" t="str">
        <f ca="true">+IF(OFFSET('Water Data'!$G$29,0,10*ROW('Water Data'!G131))="","",OFFSET('Water Data'!$G$29,0,10*ROW('Water Data'!G131)))</f>
        <v/>
      </c>
      <c r="CG137" s="33" t="str">
        <f ca="true">+IF(OFFSET('Water Data'!$G$30,0,10*ROW('Water Data'!G131))="","",OFFSET('Water Data'!$G$30,0,10*ROW('Water Data'!G131)))</f>
        <v/>
      </c>
      <c r="CH137" s="33" t="str">
        <f ca="true">+IF(OFFSET('Water Data'!$H$28,0,10*ROW('Water Data'!H131))="","",OFFSET('Water Data'!$H$28,0,10*ROW('Water Data'!H131)))</f>
        <v/>
      </c>
      <c r="CI137" s="33" t="str">
        <f ca="true">+IF(OFFSET('Water Data'!$H$29,0,10*ROW('Water Data'!H131))="","",OFFSET('Water Data'!$H$29,0,10*ROW('Water Data'!H131)))</f>
        <v/>
      </c>
      <c r="CJ137" s="33" t="str">
        <f ca="true">+IF(OFFSET('Water Data'!$H$30,0,10*ROW('Water Data'!H131))="","",OFFSET('Water Data'!$H$30,0,10*ROW('Water Data'!H131)))</f>
        <v/>
      </c>
      <c r="CK137" s="33" t="str">
        <f ca="true">+IF(OFFSET('Sanitation Data'!$C$29,0,10*ROW('Sanitation Data'!C131))="","",OFFSET('Sanitation Data'!$C$29,0,10*ROW('Sanitation Data'!C131)))</f>
        <v/>
      </c>
      <c r="CL137" s="33" t="str">
        <f ca="true">+IF(OFFSET('Sanitation Data'!$C$30,0,10*ROW('Sanitation Data'!C131))="","",OFFSET('Sanitation Data'!$C$30,0,10*ROW('Sanitation Data'!C131)))</f>
        <v/>
      </c>
      <c r="CM137" s="33" t="str">
        <f ca="true">+IF(OFFSET('Sanitation Data'!$C$31,0,10*ROW('Sanitation Data'!C131))="","",OFFSET('Sanitation Data'!$C$31,0,10*ROW('Sanitation Data'!C131)))</f>
        <v/>
      </c>
      <c r="CN137" s="33" t="str">
        <f ca="true">+IF(OFFSET('Sanitation Data'!$C$32,0,10*ROW('Sanitation Data'!C131))="","",OFFSET('Sanitation Data'!$C$32,0,10*ROW('Sanitation Data'!C131)))</f>
        <v/>
      </c>
      <c r="CO137" s="33" t="str">
        <f ca="true">+IF(OFFSET('Sanitation Data'!$C$33,0,10*ROW('Sanitation Data'!C131))="","",OFFSET('Sanitation Data'!$C$33,0,10*ROW('Sanitation Data'!C131)))</f>
        <v/>
      </c>
      <c r="CP137" s="33" t="str">
        <f ca="true">+IF(OFFSET('Sanitation Data'!$D$29,0,10*ROW('Sanitation Data'!D131))="","",OFFSET('Sanitation Data'!$D$29,0,10*ROW('Sanitation Data'!D131)))</f>
        <v/>
      </c>
      <c r="CQ137" s="33" t="str">
        <f ca="true">+IF(OFFSET('Sanitation Data'!$D$30,0,10*ROW('Sanitation Data'!D131))="","",OFFSET('Sanitation Data'!$D$30,0,10*ROW('Sanitation Data'!D131)))</f>
        <v/>
      </c>
      <c r="CR137" s="33" t="str">
        <f ca="true">+IF(OFFSET('Sanitation Data'!$D$31,0,10*ROW('Sanitation Data'!D131))="","",OFFSET('Sanitation Data'!$D$31,0,10*ROW('Sanitation Data'!D131)))</f>
        <v/>
      </c>
      <c r="CS137" s="33" t="str">
        <f ca="true">+IF(OFFSET('Sanitation Data'!$D$32,0,10*ROW('Sanitation Data'!D131))="","",OFFSET('Sanitation Data'!$D$32,0,10*ROW('Sanitation Data'!D131)))</f>
        <v/>
      </c>
      <c r="CT137" s="33" t="str">
        <f ca="true">+IF(OFFSET('Sanitation Data'!$D$33,0,10*ROW('Sanitation Data'!D131))="","",OFFSET('Sanitation Data'!$D$33,0,10*ROW('Sanitation Data'!D131)))</f>
        <v/>
      </c>
      <c r="CU137" s="33" t="str">
        <f ca="true">+IF(OFFSET('Sanitation Data'!$E$29,0,10*ROW('Sanitation Data'!E131))="","",OFFSET('Sanitation Data'!$E$29,0,10*ROW('Sanitation Data'!E131)))</f>
        <v/>
      </c>
      <c r="CV137" s="33" t="str">
        <f ca="true">+IF(OFFSET('Sanitation Data'!$E$30,0,10*ROW('Sanitation Data'!E131))="","",OFFSET('Sanitation Data'!$E$30,0,10*ROW('Sanitation Data'!E131)))</f>
        <v/>
      </c>
      <c r="CW137" s="33" t="str">
        <f ca="true">+IF(OFFSET('Sanitation Data'!$E$31,0,10*ROW('Sanitation Data'!E131))="","",OFFSET('Sanitation Data'!$E$31,0,10*ROW('Sanitation Data'!E131)))</f>
        <v/>
      </c>
      <c r="CX137" s="33" t="str">
        <f ca="true">+IF(OFFSET('Sanitation Data'!$E$32,0,10*ROW('Sanitation Data'!E131))="","",OFFSET('Sanitation Data'!$E$32,0,10*ROW('Sanitation Data'!E131)))</f>
        <v/>
      </c>
      <c r="CY137" s="33" t="str">
        <f ca="true">+IF(OFFSET('Sanitation Data'!$E$33,0,10*ROW('Sanitation Data'!E131))="","",OFFSET('Sanitation Data'!$E$33,0,10*ROW('Sanitation Data'!E131)))</f>
        <v/>
      </c>
      <c r="CZ137" s="33" t="str">
        <f ca="true">+IF(OFFSET('Sanitation Data'!$F$29,0,10*ROW('Sanitation Data'!F131))="","",OFFSET('Sanitation Data'!$F$29,0,10*ROW('Sanitation Data'!F131)))</f>
        <v/>
      </c>
      <c r="DA137" s="33" t="str">
        <f ca="true">+IF(OFFSET('Sanitation Data'!$F$30,0,10*ROW('Sanitation Data'!F131))="","",OFFSET('Sanitation Data'!$F$30,0,10*ROW('Sanitation Data'!F131)))</f>
        <v/>
      </c>
      <c r="DB137" s="33" t="str">
        <f ca="true">+IF(OFFSET('Sanitation Data'!$F$31,0,10*ROW('Sanitation Data'!F131))="","",OFFSET('Sanitation Data'!$F$31,0,10*ROW('Sanitation Data'!F131)))</f>
        <v/>
      </c>
      <c r="DC137" s="33" t="str">
        <f ca="true">+IF(OFFSET('Sanitation Data'!$F$32,0,10*ROW('Sanitation Data'!F131))="","",OFFSET('Sanitation Data'!$F$32,0,10*ROW('Sanitation Data'!F131)))</f>
        <v/>
      </c>
      <c r="DD137" s="33" t="str">
        <f ca="true">+IF(OFFSET('Sanitation Data'!$F$33,0,10*ROW('Sanitation Data'!F131))="","",OFFSET('Sanitation Data'!$F$33,0,10*ROW('Sanitation Data'!F131)))</f>
        <v/>
      </c>
      <c r="DE137" s="33" t="str">
        <f ca="true">+IF(OFFSET('Sanitation Data'!$G$29,0,10*ROW('Sanitation Data'!G131))="","",OFFSET('Sanitation Data'!$G$29,0,10*ROW('Sanitation Data'!G131)))</f>
        <v/>
      </c>
      <c r="DF137" s="33" t="str">
        <f ca="true">+IF(OFFSET('Sanitation Data'!$G$30,0,10*ROW('Sanitation Data'!G131))="","",OFFSET('Sanitation Data'!$G$30,0,10*ROW('Sanitation Data'!G131)))</f>
        <v/>
      </c>
      <c r="DG137" s="33" t="str">
        <f ca="true">+IF(OFFSET('Sanitation Data'!$G$31,0,10*ROW('Sanitation Data'!G131))="","",OFFSET('Sanitation Data'!$G$31,0,10*ROW('Sanitation Data'!G131)))</f>
        <v/>
      </c>
      <c r="DH137" s="33" t="str">
        <f ca="true">+IF(OFFSET('Sanitation Data'!$G$32,0,10*ROW('Sanitation Data'!G131))="","",OFFSET('Sanitation Data'!$G$32,0,10*ROW('Sanitation Data'!G131)))</f>
        <v/>
      </c>
      <c r="DI137" s="33" t="str">
        <f ca="true">+IF(OFFSET('Sanitation Data'!$G$33,0,10*ROW('Sanitation Data'!G131))="","",OFFSET('Sanitation Data'!$G$33,0,10*ROW('Sanitation Data'!G131)))</f>
        <v/>
      </c>
      <c r="DJ137" s="33" t="str">
        <f ca="true">+IF(OFFSET('Sanitation Data'!$H$29,0,10*ROW('Sanitation Data'!H131))="","",OFFSET('Sanitation Data'!$H$29,0,10*ROW('Sanitation Data'!H131)))</f>
        <v/>
      </c>
      <c r="DK137" s="33" t="str">
        <f ca="true">+IF(OFFSET('Sanitation Data'!$H$30,0,10*ROW('Sanitation Data'!H131))="","",OFFSET('Sanitation Data'!$H$30,0,10*ROW('Sanitation Data'!H131)))</f>
        <v/>
      </c>
      <c r="DL137" s="33" t="str">
        <f ca="true">+IF(OFFSET('Sanitation Data'!$H$31,0,10*ROW('Sanitation Data'!H131))="","",OFFSET('Sanitation Data'!$H$31,0,10*ROW('Sanitation Data'!H131)))</f>
        <v/>
      </c>
      <c r="DM137" s="33" t="str">
        <f ca="true">+IF(OFFSET('Sanitation Data'!$H$32,0,10*ROW('Sanitation Data'!H131))="","",OFFSET('Sanitation Data'!$H$32,0,10*ROW('Sanitation Data'!H131)))</f>
        <v/>
      </c>
      <c r="DN137" s="33" t="str">
        <f ca="true">+IF(OFFSET('Sanitation Data'!$H$33,0,10*ROW('Sanitation Data'!H131))="","",OFFSET('Sanitation Data'!$H$33,0,10*ROW('Sanitation Data'!H131)))</f>
        <v/>
      </c>
      <c r="DO137" s="33" t="str">
        <f ca="true">+IF(OFFSET('Hygiene Data'!$C$12,0,10*ROW('Hygiene Data'!C131))="","",OFFSET('Hygiene Data'!$C$12,0,10*ROW('Hygiene Data'!C131)))</f>
        <v/>
      </c>
      <c r="DP137" s="33" t="str">
        <f ca="true">+IF(OFFSET('Hygiene Data'!$C$13,0,10*ROW('Hygiene Data'!C131))="","",OFFSET('Hygiene Data'!$C$13,0,10*ROW('Hygiene Data'!C131)))</f>
        <v/>
      </c>
      <c r="DQ137" s="33" t="str">
        <f ca="true">+IF(OFFSET('Hygiene Data'!$C$14,0,10*ROW('Hygiene Data'!C131))="","",OFFSET('Hygiene Data'!$C$14,0,10*ROW('Hygiene Data'!C131)))</f>
        <v/>
      </c>
      <c r="DR137" s="33" t="str">
        <f ca="true">+IF(OFFSET('Hygiene Data'!$D$12,0,10*ROW('Hygiene Data'!D131))="","",OFFSET('Hygiene Data'!$D$12,0,10*ROW('Hygiene Data'!D131)))</f>
        <v/>
      </c>
      <c r="DS137" s="33" t="str">
        <f ca="true">+IF(OFFSET('Hygiene Data'!$D$13,0,10*ROW('Hygiene Data'!D131))="","",OFFSET('Hygiene Data'!$D$13,0,10*ROW('Hygiene Data'!D131)))</f>
        <v/>
      </c>
      <c r="DT137" s="33" t="str">
        <f ca="true">+IF(OFFSET('Hygiene Data'!$D$14,0,10*ROW('Hygiene Data'!D131))="","",OFFSET('Hygiene Data'!$D$14,0,10*ROW('Hygiene Data'!D131)))</f>
        <v/>
      </c>
      <c r="DU137" s="33" t="str">
        <f ca="true">+IF(OFFSET('Hygiene Data'!$E$12,0,10*ROW('Hygiene Data'!E131))="","",OFFSET('Hygiene Data'!$E$12,0,10*ROW('Hygiene Data'!E131)))</f>
        <v/>
      </c>
      <c r="DV137" s="33" t="str">
        <f ca="true">+IF(OFFSET('Hygiene Data'!$E$13,0,10*ROW('Hygiene Data'!E131))="","",OFFSET('Hygiene Data'!$E$13,0,10*ROW('Hygiene Data'!E131)))</f>
        <v/>
      </c>
      <c r="DW137" s="33" t="str">
        <f ca="true">+IF(OFFSET('Hygiene Data'!$E$14,0,10*ROW('Hygiene Data'!E131))="","",OFFSET('Hygiene Data'!$E$14,0,10*ROW('Hygiene Data'!E131)))</f>
        <v/>
      </c>
      <c r="DX137" s="33" t="str">
        <f ca="true">+IF(OFFSET('Hygiene Data'!$F$12,0,10*ROW('Hygiene Data'!F131))="","",OFFSET('Hygiene Data'!$F$12,0,10*ROW('Hygiene Data'!F131)))</f>
        <v/>
      </c>
      <c r="DY137" s="33" t="str">
        <f ca="true">+IF(OFFSET('Hygiene Data'!$F$13,0,10*ROW('Hygiene Data'!F131))="","",OFFSET('Hygiene Data'!$F$13,0,10*ROW('Hygiene Data'!F131)))</f>
        <v/>
      </c>
      <c r="DZ137" s="33" t="str">
        <f ca="true">+IF(OFFSET('Hygiene Data'!$F$14,0,10*ROW('Hygiene Data'!F131))="","",OFFSET('Hygiene Data'!$F$14,0,10*ROW('Hygiene Data'!F131)))</f>
        <v/>
      </c>
      <c r="EA137" s="33" t="str">
        <f ca="true">+IF(OFFSET('Hygiene Data'!$G$12,0,10*ROW('Hygiene Data'!G131))="","",OFFSET('Hygiene Data'!$G$12,0,10*ROW('Hygiene Data'!G131)))</f>
        <v/>
      </c>
      <c r="EB137" s="33" t="str">
        <f ca="true">+IF(OFFSET('Hygiene Data'!$G$13,0,10*ROW('Hygiene Data'!G131))="","",OFFSET('Hygiene Data'!$G$13,0,10*ROW('Hygiene Data'!G131)))</f>
        <v/>
      </c>
      <c r="EC137" s="33" t="str">
        <f ca="true">+IF(OFFSET('Hygiene Data'!$G$14,0,10*ROW('Hygiene Data'!G131))="","",OFFSET('Hygiene Data'!$G$14,0,10*ROW('Hygiene Data'!G131)))</f>
        <v/>
      </c>
      <c r="ED137" s="33" t="str">
        <f ca="true">+IF(OFFSET('Hygiene Data'!$H$12,0,10*ROW('Hygiene Data'!H131))="","",OFFSET('Hygiene Data'!$H$12,0,10*ROW('Hygiene Data'!H131)))</f>
        <v/>
      </c>
      <c r="EE137" s="33" t="str">
        <f ca="true">+IF(OFFSET('Hygiene Data'!$H$13,0,10*ROW('Hygiene Data'!H131))="","",OFFSET('Hygiene Data'!$H$13,0,10*ROW('Hygiene Data'!H131)))</f>
        <v/>
      </c>
      <c r="EF137" s="33" t="str">
        <f ca="true">+IF(OFFSET('Hygiene Data'!$H$14,0,10*ROW('Hygiene Data'!H131))="","",OFFSET('Hygiene Data'!$H$14,0,10*ROW('Hygiene Data'!H131)))</f>
        <v/>
      </c>
    </row>
    <row r="138" x14ac:dyDescent="0.2">
      <c r="A138" s="56" t="str">
        <f ca="true">+IF(OFFSET('Water Data'!$B$1,0,10*ROW('Water Data'!B135))="","",OFFSET('Water Data'!$B$1,0,10*ROW('Water Data'!B135)))</f>
        <v/>
      </c>
      <c r="B138" s="56" t="str">
        <f ca="true">+IF(OFFSET('Water Data'!$A$3,0,10*ROW('Water Data'!A135))="","",OFFSET('Water Data'!$A$3,0,10*ROW('Water Data'!A135)))</f>
        <v/>
      </c>
      <c r="C138" s="56" t="str">
        <f ca="true">+IF(OFFSET('Water Data'!$C$3,0,10*ROW('Water Data'!C135))="","",OFFSET('Water Data'!$C$3,0,10*ROW('Water Data'!C135)))</f>
        <v/>
      </c>
      <c r="D138" s="244"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4"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4"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4"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4"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4"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4"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4"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4"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4"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4"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4"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4"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4"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4"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4"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4"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4"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5"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5"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5"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5"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5"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5"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5"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5"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5"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5"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5"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5"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5"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5"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5"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5"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5"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5"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5"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5"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5"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5"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5"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5"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5"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5"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5"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5"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5"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5"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6"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6"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6"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6"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6"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6"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6"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6"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6"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6"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6"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6"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6"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6"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6"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6"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6"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6"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3" t="str">
        <f ca="true">+IF(OFFSET('Water Data'!$C$28,0,10*ROW('Water Data'!C132))="","",OFFSET('Water Data'!$C$28,0,10*ROW('Water Data'!C132)))</f>
        <v/>
      </c>
      <c r="BT138" s="33" t="str">
        <f ca="true">+IF(OFFSET('Water Data'!$C$29,0,10*ROW('Water Data'!C132))="","",OFFSET('Water Data'!$C$29,0,10*ROW('Water Data'!C132)))</f>
        <v/>
      </c>
      <c r="BU138" s="33" t="str">
        <f ca="true">+IF(OFFSET('Water Data'!$C$30,0,10*ROW('Water Data'!C132))="","",OFFSET('Water Data'!$C$30,0,10*ROW('Water Data'!C132)))</f>
        <v/>
      </c>
      <c r="BV138" s="33" t="str">
        <f ca="true">+IF(OFFSET('Water Data'!$D$28,0,10*ROW('Water Data'!D132))="","",OFFSET('Water Data'!$D$28,0,10*ROW('Water Data'!D132)))</f>
        <v/>
      </c>
      <c r="BW138" s="33" t="str">
        <f ca="true">+IF(OFFSET('Water Data'!$D$29,0,10*ROW('Water Data'!D132))="","",OFFSET('Water Data'!$D$29,0,10*ROW('Water Data'!D132)))</f>
        <v/>
      </c>
      <c r="BX138" s="33" t="str">
        <f ca="true">+IF(OFFSET('Water Data'!$D$30,0,10*ROW('Water Data'!D132))="","",OFFSET('Water Data'!$D$30,0,10*ROW('Water Data'!D132)))</f>
        <v/>
      </c>
      <c r="BY138" s="33" t="str">
        <f ca="true">+IF(OFFSET('Water Data'!$E$28,0,10*ROW('Water Data'!E132))="","",OFFSET('Water Data'!$E$28,0,10*ROW('Water Data'!E132)))</f>
        <v/>
      </c>
      <c r="BZ138" s="33" t="str">
        <f ca="true">+IF(OFFSET('Water Data'!$E$29,0,10*ROW('Water Data'!E132))="","",OFFSET('Water Data'!$E$29,0,10*ROW('Water Data'!E132)))</f>
        <v/>
      </c>
      <c r="CA138" s="33" t="str">
        <f ca="true">+IF(OFFSET('Water Data'!$E$30,0,10*ROW('Water Data'!E132))="","",OFFSET('Water Data'!$E$30,0,10*ROW('Water Data'!E132)))</f>
        <v/>
      </c>
      <c r="CB138" s="33" t="str">
        <f ca="true">+IF(OFFSET('Water Data'!$F$28,0,10*ROW('Water Data'!F132))="","",OFFSET('Water Data'!$F$28,0,10*ROW('Water Data'!F132)))</f>
        <v/>
      </c>
      <c r="CC138" s="33" t="str">
        <f ca="true">+IF(OFFSET('Water Data'!$F$29,0,10*ROW('Water Data'!F132))="","",OFFSET('Water Data'!$F$29,0,10*ROW('Water Data'!F132)))</f>
        <v/>
      </c>
      <c r="CD138" s="33" t="str">
        <f ca="true">+IF(OFFSET('Water Data'!$F$30,0,10*ROW('Water Data'!F132))="","",OFFSET('Water Data'!$F$30,0,10*ROW('Water Data'!F132)))</f>
        <v/>
      </c>
      <c r="CE138" s="33" t="str">
        <f ca="true">+IF(OFFSET('Water Data'!$G$28,0,10*ROW('Water Data'!G132))="","",OFFSET('Water Data'!$G$28,0,10*ROW('Water Data'!G132)))</f>
        <v/>
      </c>
      <c r="CF138" s="33" t="str">
        <f ca="true">+IF(OFFSET('Water Data'!$G$29,0,10*ROW('Water Data'!G132))="","",OFFSET('Water Data'!$G$29,0,10*ROW('Water Data'!G132)))</f>
        <v/>
      </c>
      <c r="CG138" s="33" t="str">
        <f ca="true">+IF(OFFSET('Water Data'!$G$30,0,10*ROW('Water Data'!G132))="","",OFFSET('Water Data'!$G$30,0,10*ROW('Water Data'!G132)))</f>
        <v/>
      </c>
      <c r="CH138" s="33" t="str">
        <f ca="true">+IF(OFFSET('Water Data'!$H$28,0,10*ROW('Water Data'!H132))="","",OFFSET('Water Data'!$H$28,0,10*ROW('Water Data'!H132)))</f>
        <v/>
      </c>
      <c r="CI138" s="33" t="str">
        <f ca="true">+IF(OFFSET('Water Data'!$H$29,0,10*ROW('Water Data'!H132))="","",OFFSET('Water Data'!$H$29,0,10*ROW('Water Data'!H132)))</f>
        <v/>
      </c>
      <c r="CJ138" s="33" t="str">
        <f ca="true">+IF(OFFSET('Water Data'!$H$30,0,10*ROW('Water Data'!H132))="","",OFFSET('Water Data'!$H$30,0,10*ROW('Water Data'!H132)))</f>
        <v/>
      </c>
      <c r="CK138" s="33" t="str">
        <f ca="true">+IF(OFFSET('Sanitation Data'!$C$29,0,10*ROW('Sanitation Data'!C132))="","",OFFSET('Sanitation Data'!$C$29,0,10*ROW('Sanitation Data'!C132)))</f>
        <v/>
      </c>
      <c r="CL138" s="33" t="str">
        <f ca="true">+IF(OFFSET('Sanitation Data'!$C$30,0,10*ROW('Sanitation Data'!C132))="","",OFFSET('Sanitation Data'!$C$30,0,10*ROW('Sanitation Data'!C132)))</f>
        <v/>
      </c>
      <c r="CM138" s="33" t="str">
        <f ca="true">+IF(OFFSET('Sanitation Data'!$C$31,0,10*ROW('Sanitation Data'!C132))="","",OFFSET('Sanitation Data'!$C$31,0,10*ROW('Sanitation Data'!C132)))</f>
        <v/>
      </c>
      <c r="CN138" s="33" t="str">
        <f ca="true">+IF(OFFSET('Sanitation Data'!$C$32,0,10*ROW('Sanitation Data'!C132))="","",OFFSET('Sanitation Data'!$C$32,0,10*ROW('Sanitation Data'!C132)))</f>
        <v/>
      </c>
      <c r="CO138" s="33" t="str">
        <f ca="true">+IF(OFFSET('Sanitation Data'!$C$33,0,10*ROW('Sanitation Data'!C132))="","",OFFSET('Sanitation Data'!$C$33,0,10*ROW('Sanitation Data'!C132)))</f>
        <v/>
      </c>
      <c r="CP138" s="33" t="str">
        <f ca="true">+IF(OFFSET('Sanitation Data'!$D$29,0,10*ROW('Sanitation Data'!D132))="","",OFFSET('Sanitation Data'!$D$29,0,10*ROW('Sanitation Data'!D132)))</f>
        <v/>
      </c>
      <c r="CQ138" s="33" t="str">
        <f ca="true">+IF(OFFSET('Sanitation Data'!$D$30,0,10*ROW('Sanitation Data'!D132))="","",OFFSET('Sanitation Data'!$D$30,0,10*ROW('Sanitation Data'!D132)))</f>
        <v/>
      </c>
      <c r="CR138" s="33" t="str">
        <f ca="true">+IF(OFFSET('Sanitation Data'!$D$31,0,10*ROW('Sanitation Data'!D132))="","",OFFSET('Sanitation Data'!$D$31,0,10*ROW('Sanitation Data'!D132)))</f>
        <v/>
      </c>
      <c r="CS138" s="33" t="str">
        <f ca="true">+IF(OFFSET('Sanitation Data'!$D$32,0,10*ROW('Sanitation Data'!D132))="","",OFFSET('Sanitation Data'!$D$32,0,10*ROW('Sanitation Data'!D132)))</f>
        <v/>
      </c>
      <c r="CT138" s="33" t="str">
        <f ca="true">+IF(OFFSET('Sanitation Data'!$D$33,0,10*ROW('Sanitation Data'!D132))="","",OFFSET('Sanitation Data'!$D$33,0,10*ROW('Sanitation Data'!D132)))</f>
        <v/>
      </c>
      <c r="CU138" s="33" t="str">
        <f ca="true">+IF(OFFSET('Sanitation Data'!$E$29,0,10*ROW('Sanitation Data'!E132))="","",OFFSET('Sanitation Data'!$E$29,0,10*ROW('Sanitation Data'!E132)))</f>
        <v/>
      </c>
      <c r="CV138" s="33" t="str">
        <f ca="true">+IF(OFFSET('Sanitation Data'!$E$30,0,10*ROW('Sanitation Data'!E132))="","",OFFSET('Sanitation Data'!$E$30,0,10*ROW('Sanitation Data'!E132)))</f>
        <v/>
      </c>
      <c r="CW138" s="33" t="str">
        <f ca="true">+IF(OFFSET('Sanitation Data'!$E$31,0,10*ROW('Sanitation Data'!E132))="","",OFFSET('Sanitation Data'!$E$31,0,10*ROW('Sanitation Data'!E132)))</f>
        <v/>
      </c>
      <c r="CX138" s="33" t="str">
        <f ca="true">+IF(OFFSET('Sanitation Data'!$E$32,0,10*ROW('Sanitation Data'!E132))="","",OFFSET('Sanitation Data'!$E$32,0,10*ROW('Sanitation Data'!E132)))</f>
        <v/>
      </c>
      <c r="CY138" s="33" t="str">
        <f ca="true">+IF(OFFSET('Sanitation Data'!$E$33,0,10*ROW('Sanitation Data'!E132))="","",OFFSET('Sanitation Data'!$E$33,0,10*ROW('Sanitation Data'!E132)))</f>
        <v/>
      </c>
      <c r="CZ138" s="33" t="str">
        <f ca="true">+IF(OFFSET('Sanitation Data'!$F$29,0,10*ROW('Sanitation Data'!F132))="","",OFFSET('Sanitation Data'!$F$29,0,10*ROW('Sanitation Data'!F132)))</f>
        <v/>
      </c>
      <c r="DA138" s="33" t="str">
        <f ca="true">+IF(OFFSET('Sanitation Data'!$F$30,0,10*ROW('Sanitation Data'!F132))="","",OFFSET('Sanitation Data'!$F$30,0,10*ROW('Sanitation Data'!F132)))</f>
        <v/>
      </c>
      <c r="DB138" s="33" t="str">
        <f ca="true">+IF(OFFSET('Sanitation Data'!$F$31,0,10*ROW('Sanitation Data'!F132))="","",OFFSET('Sanitation Data'!$F$31,0,10*ROW('Sanitation Data'!F132)))</f>
        <v/>
      </c>
      <c r="DC138" s="33" t="str">
        <f ca="true">+IF(OFFSET('Sanitation Data'!$F$32,0,10*ROW('Sanitation Data'!F132))="","",OFFSET('Sanitation Data'!$F$32,0,10*ROW('Sanitation Data'!F132)))</f>
        <v/>
      </c>
      <c r="DD138" s="33" t="str">
        <f ca="true">+IF(OFFSET('Sanitation Data'!$F$33,0,10*ROW('Sanitation Data'!F132))="","",OFFSET('Sanitation Data'!$F$33,0,10*ROW('Sanitation Data'!F132)))</f>
        <v/>
      </c>
      <c r="DE138" s="33" t="str">
        <f ca="true">+IF(OFFSET('Sanitation Data'!$G$29,0,10*ROW('Sanitation Data'!G132))="","",OFFSET('Sanitation Data'!$G$29,0,10*ROW('Sanitation Data'!G132)))</f>
        <v/>
      </c>
      <c r="DF138" s="33" t="str">
        <f ca="true">+IF(OFFSET('Sanitation Data'!$G$30,0,10*ROW('Sanitation Data'!G132))="","",OFFSET('Sanitation Data'!$G$30,0,10*ROW('Sanitation Data'!G132)))</f>
        <v/>
      </c>
      <c r="DG138" s="33" t="str">
        <f ca="true">+IF(OFFSET('Sanitation Data'!$G$31,0,10*ROW('Sanitation Data'!G132))="","",OFFSET('Sanitation Data'!$G$31,0,10*ROW('Sanitation Data'!G132)))</f>
        <v/>
      </c>
      <c r="DH138" s="33" t="str">
        <f ca="true">+IF(OFFSET('Sanitation Data'!$G$32,0,10*ROW('Sanitation Data'!G132))="","",OFFSET('Sanitation Data'!$G$32,0,10*ROW('Sanitation Data'!G132)))</f>
        <v/>
      </c>
      <c r="DI138" s="33" t="str">
        <f ca="true">+IF(OFFSET('Sanitation Data'!$G$33,0,10*ROW('Sanitation Data'!G132))="","",OFFSET('Sanitation Data'!$G$33,0,10*ROW('Sanitation Data'!G132)))</f>
        <v/>
      </c>
      <c r="DJ138" s="33" t="str">
        <f ca="true">+IF(OFFSET('Sanitation Data'!$H$29,0,10*ROW('Sanitation Data'!H132))="","",OFFSET('Sanitation Data'!$H$29,0,10*ROW('Sanitation Data'!H132)))</f>
        <v/>
      </c>
      <c r="DK138" s="33" t="str">
        <f ca="true">+IF(OFFSET('Sanitation Data'!$H$30,0,10*ROW('Sanitation Data'!H132))="","",OFFSET('Sanitation Data'!$H$30,0,10*ROW('Sanitation Data'!H132)))</f>
        <v/>
      </c>
      <c r="DL138" s="33" t="str">
        <f ca="true">+IF(OFFSET('Sanitation Data'!$H$31,0,10*ROW('Sanitation Data'!H132))="","",OFFSET('Sanitation Data'!$H$31,0,10*ROW('Sanitation Data'!H132)))</f>
        <v/>
      </c>
      <c r="DM138" s="33" t="str">
        <f ca="true">+IF(OFFSET('Sanitation Data'!$H$32,0,10*ROW('Sanitation Data'!H132))="","",OFFSET('Sanitation Data'!$H$32,0,10*ROW('Sanitation Data'!H132)))</f>
        <v/>
      </c>
      <c r="DN138" s="33" t="str">
        <f ca="true">+IF(OFFSET('Sanitation Data'!$H$33,0,10*ROW('Sanitation Data'!H132))="","",OFFSET('Sanitation Data'!$H$33,0,10*ROW('Sanitation Data'!H132)))</f>
        <v/>
      </c>
      <c r="DO138" s="33" t="str">
        <f ca="true">+IF(OFFSET('Hygiene Data'!$C$12,0,10*ROW('Hygiene Data'!C132))="","",OFFSET('Hygiene Data'!$C$12,0,10*ROW('Hygiene Data'!C132)))</f>
        <v/>
      </c>
      <c r="DP138" s="33" t="str">
        <f ca="true">+IF(OFFSET('Hygiene Data'!$C$13,0,10*ROW('Hygiene Data'!C132))="","",OFFSET('Hygiene Data'!$C$13,0,10*ROW('Hygiene Data'!C132)))</f>
        <v/>
      </c>
      <c r="DQ138" s="33" t="str">
        <f ca="true">+IF(OFFSET('Hygiene Data'!$C$14,0,10*ROW('Hygiene Data'!C132))="","",OFFSET('Hygiene Data'!$C$14,0,10*ROW('Hygiene Data'!C132)))</f>
        <v/>
      </c>
      <c r="DR138" s="33" t="str">
        <f ca="true">+IF(OFFSET('Hygiene Data'!$D$12,0,10*ROW('Hygiene Data'!D132))="","",OFFSET('Hygiene Data'!$D$12,0,10*ROW('Hygiene Data'!D132)))</f>
        <v/>
      </c>
      <c r="DS138" s="33" t="str">
        <f ca="true">+IF(OFFSET('Hygiene Data'!$D$13,0,10*ROW('Hygiene Data'!D132))="","",OFFSET('Hygiene Data'!$D$13,0,10*ROW('Hygiene Data'!D132)))</f>
        <v/>
      </c>
      <c r="DT138" s="33" t="str">
        <f ca="true">+IF(OFFSET('Hygiene Data'!$D$14,0,10*ROW('Hygiene Data'!D132))="","",OFFSET('Hygiene Data'!$D$14,0,10*ROW('Hygiene Data'!D132)))</f>
        <v/>
      </c>
      <c r="DU138" s="33" t="str">
        <f ca="true">+IF(OFFSET('Hygiene Data'!$E$12,0,10*ROW('Hygiene Data'!E132))="","",OFFSET('Hygiene Data'!$E$12,0,10*ROW('Hygiene Data'!E132)))</f>
        <v/>
      </c>
      <c r="DV138" s="33" t="str">
        <f ca="true">+IF(OFFSET('Hygiene Data'!$E$13,0,10*ROW('Hygiene Data'!E132))="","",OFFSET('Hygiene Data'!$E$13,0,10*ROW('Hygiene Data'!E132)))</f>
        <v/>
      </c>
      <c r="DW138" s="33" t="str">
        <f ca="true">+IF(OFFSET('Hygiene Data'!$E$14,0,10*ROW('Hygiene Data'!E132))="","",OFFSET('Hygiene Data'!$E$14,0,10*ROW('Hygiene Data'!E132)))</f>
        <v/>
      </c>
      <c r="DX138" s="33" t="str">
        <f ca="true">+IF(OFFSET('Hygiene Data'!$F$12,0,10*ROW('Hygiene Data'!F132))="","",OFFSET('Hygiene Data'!$F$12,0,10*ROW('Hygiene Data'!F132)))</f>
        <v/>
      </c>
      <c r="DY138" s="33" t="str">
        <f ca="true">+IF(OFFSET('Hygiene Data'!$F$13,0,10*ROW('Hygiene Data'!F132))="","",OFFSET('Hygiene Data'!$F$13,0,10*ROW('Hygiene Data'!F132)))</f>
        <v/>
      </c>
      <c r="DZ138" s="33" t="str">
        <f ca="true">+IF(OFFSET('Hygiene Data'!$F$14,0,10*ROW('Hygiene Data'!F132))="","",OFFSET('Hygiene Data'!$F$14,0,10*ROW('Hygiene Data'!F132)))</f>
        <v/>
      </c>
      <c r="EA138" s="33" t="str">
        <f ca="true">+IF(OFFSET('Hygiene Data'!$G$12,0,10*ROW('Hygiene Data'!G132))="","",OFFSET('Hygiene Data'!$G$12,0,10*ROW('Hygiene Data'!G132)))</f>
        <v/>
      </c>
      <c r="EB138" s="33" t="str">
        <f ca="true">+IF(OFFSET('Hygiene Data'!$G$13,0,10*ROW('Hygiene Data'!G132))="","",OFFSET('Hygiene Data'!$G$13,0,10*ROW('Hygiene Data'!G132)))</f>
        <v/>
      </c>
      <c r="EC138" s="33" t="str">
        <f ca="true">+IF(OFFSET('Hygiene Data'!$G$14,0,10*ROW('Hygiene Data'!G132))="","",OFFSET('Hygiene Data'!$G$14,0,10*ROW('Hygiene Data'!G132)))</f>
        <v/>
      </c>
      <c r="ED138" s="33" t="str">
        <f ca="true">+IF(OFFSET('Hygiene Data'!$H$12,0,10*ROW('Hygiene Data'!H132))="","",OFFSET('Hygiene Data'!$H$12,0,10*ROW('Hygiene Data'!H132)))</f>
        <v/>
      </c>
      <c r="EE138" s="33" t="str">
        <f ca="true">+IF(OFFSET('Hygiene Data'!$H$13,0,10*ROW('Hygiene Data'!H132))="","",OFFSET('Hygiene Data'!$H$13,0,10*ROW('Hygiene Data'!H132)))</f>
        <v/>
      </c>
      <c r="EF138" s="33" t="str">
        <f ca="true">+IF(OFFSET('Hygiene Data'!$H$14,0,10*ROW('Hygiene Data'!H132))="","",OFFSET('Hygiene Data'!$H$14,0,10*ROW('Hygiene Data'!H132)))</f>
        <v/>
      </c>
    </row>
    <row r="139" x14ac:dyDescent="0.2">
      <c r="A139" s="56" t="str">
        <f ca="true">+IF(OFFSET('Water Data'!$B$1,0,10*ROW('Water Data'!B136))="","",OFFSET('Water Data'!$B$1,0,10*ROW('Water Data'!B136)))</f>
        <v/>
      </c>
      <c r="B139" s="56" t="str">
        <f ca="true">+IF(OFFSET('Water Data'!$A$3,0,10*ROW('Water Data'!A136))="","",OFFSET('Water Data'!$A$3,0,10*ROW('Water Data'!A136)))</f>
        <v/>
      </c>
      <c r="C139" s="56" t="str">
        <f ca="true">+IF(OFFSET('Water Data'!$C$3,0,10*ROW('Water Data'!C136))="","",OFFSET('Water Data'!$C$3,0,10*ROW('Water Data'!C136)))</f>
        <v/>
      </c>
      <c r="D139" s="244"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4"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4"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4"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4"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4"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4"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4"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4"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4"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4"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4"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4"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4"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4"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4"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4"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4"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5"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5"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5"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5"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5"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5"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5"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5"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5"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5"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5"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5"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5"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5"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5"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5"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5"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5"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5"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5"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5"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5"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5"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5"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5"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5"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5"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5"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5"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5"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6"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6"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6"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6"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6"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6"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6"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6"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6"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6"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6"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6"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6"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6"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6"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6"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6"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6"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3" t="str">
        <f ca="true">+IF(OFFSET('Water Data'!$C$28,0,10*ROW('Water Data'!C133))="","",OFFSET('Water Data'!$C$28,0,10*ROW('Water Data'!C133)))</f>
        <v/>
      </c>
      <c r="BT139" s="33" t="str">
        <f ca="true">+IF(OFFSET('Water Data'!$C$29,0,10*ROW('Water Data'!C133))="","",OFFSET('Water Data'!$C$29,0,10*ROW('Water Data'!C133)))</f>
        <v/>
      </c>
      <c r="BU139" s="33" t="str">
        <f ca="true">+IF(OFFSET('Water Data'!$C$30,0,10*ROW('Water Data'!C133))="","",OFFSET('Water Data'!$C$30,0,10*ROW('Water Data'!C133)))</f>
        <v/>
      </c>
      <c r="BV139" s="33" t="str">
        <f ca="true">+IF(OFFSET('Water Data'!$D$28,0,10*ROW('Water Data'!D133))="","",OFFSET('Water Data'!$D$28,0,10*ROW('Water Data'!D133)))</f>
        <v/>
      </c>
      <c r="BW139" s="33" t="str">
        <f ca="true">+IF(OFFSET('Water Data'!$D$29,0,10*ROW('Water Data'!D133))="","",OFFSET('Water Data'!$D$29,0,10*ROW('Water Data'!D133)))</f>
        <v/>
      </c>
      <c r="BX139" s="33" t="str">
        <f ca="true">+IF(OFFSET('Water Data'!$D$30,0,10*ROW('Water Data'!D133))="","",OFFSET('Water Data'!$D$30,0,10*ROW('Water Data'!D133)))</f>
        <v/>
      </c>
      <c r="BY139" s="33" t="str">
        <f ca="true">+IF(OFFSET('Water Data'!$E$28,0,10*ROW('Water Data'!E133))="","",OFFSET('Water Data'!$E$28,0,10*ROW('Water Data'!E133)))</f>
        <v/>
      </c>
      <c r="BZ139" s="33" t="str">
        <f ca="true">+IF(OFFSET('Water Data'!$E$29,0,10*ROW('Water Data'!E133))="","",OFFSET('Water Data'!$E$29,0,10*ROW('Water Data'!E133)))</f>
        <v/>
      </c>
      <c r="CA139" s="33" t="str">
        <f ca="true">+IF(OFFSET('Water Data'!$E$30,0,10*ROW('Water Data'!E133))="","",OFFSET('Water Data'!$E$30,0,10*ROW('Water Data'!E133)))</f>
        <v/>
      </c>
      <c r="CB139" s="33" t="str">
        <f ca="true">+IF(OFFSET('Water Data'!$F$28,0,10*ROW('Water Data'!F133))="","",OFFSET('Water Data'!$F$28,0,10*ROW('Water Data'!F133)))</f>
        <v/>
      </c>
      <c r="CC139" s="33" t="str">
        <f ca="true">+IF(OFFSET('Water Data'!$F$29,0,10*ROW('Water Data'!F133))="","",OFFSET('Water Data'!$F$29,0,10*ROW('Water Data'!F133)))</f>
        <v/>
      </c>
      <c r="CD139" s="33" t="str">
        <f ca="true">+IF(OFFSET('Water Data'!$F$30,0,10*ROW('Water Data'!F133))="","",OFFSET('Water Data'!$F$30,0,10*ROW('Water Data'!F133)))</f>
        <v/>
      </c>
      <c r="CE139" s="33" t="str">
        <f ca="true">+IF(OFFSET('Water Data'!$G$28,0,10*ROW('Water Data'!G133))="","",OFFSET('Water Data'!$G$28,0,10*ROW('Water Data'!G133)))</f>
        <v/>
      </c>
      <c r="CF139" s="33" t="str">
        <f ca="true">+IF(OFFSET('Water Data'!$G$29,0,10*ROW('Water Data'!G133))="","",OFFSET('Water Data'!$G$29,0,10*ROW('Water Data'!G133)))</f>
        <v/>
      </c>
      <c r="CG139" s="33" t="str">
        <f ca="true">+IF(OFFSET('Water Data'!$G$30,0,10*ROW('Water Data'!G133))="","",OFFSET('Water Data'!$G$30,0,10*ROW('Water Data'!G133)))</f>
        <v/>
      </c>
      <c r="CH139" s="33" t="str">
        <f ca="true">+IF(OFFSET('Water Data'!$H$28,0,10*ROW('Water Data'!H133))="","",OFFSET('Water Data'!$H$28,0,10*ROW('Water Data'!H133)))</f>
        <v/>
      </c>
      <c r="CI139" s="33" t="str">
        <f ca="true">+IF(OFFSET('Water Data'!$H$29,0,10*ROW('Water Data'!H133))="","",OFFSET('Water Data'!$H$29,0,10*ROW('Water Data'!H133)))</f>
        <v/>
      </c>
      <c r="CJ139" s="33" t="str">
        <f ca="true">+IF(OFFSET('Water Data'!$H$30,0,10*ROW('Water Data'!H133))="","",OFFSET('Water Data'!$H$30,0,10*ROW('Water Data'!H133)))</f>
        <v/>
      </c>
      <c r="CK139" s="33" t="str">
        <f ca="true">+IF(OFFSET('Sanitation Data'!$C$29,0,10*ROW('Sanitation Data'!C133))="","",OFFSET('Sanitation Data'!$C$29,0,10*ROW('Sanitation Data'!C133)))</f>
        <v/>
      </c>
      <c r="CL139" s="33" t="str">
        <f ca="true">+IF(OFFSET('Sanitation Data'!$C$30,0,10*ROW('Sanitation Data'!C133))="","",OFFSET('Sanitation Data'!$C$30,0,10*ROW('Sanitation Data'!C133)))</f>
        <v/>
      </c>
      <c r="CM139" s="33" t="str">
        <f ca="true">+IF(OFFSET('Sanitation Data'!$C$31,0,10*ROW('Sanitation Data'!C133))="","",OFFSET('Sanitation Data'!$C$31,0,10*ROW('Sanitation Data'!C133)))</f>
        <v/>
      </c>
      <c r="CN139" s="33" t="str">
        <f ca="true">+IF(OFFSET('Sanitation Data'!$C$32,0,10*ROW('Sanitation Data'!C133))="","",OFFSET('Sanitation Data'!$C$32,0,10*ROW('Sanitation Data'!C133)))</f>
        <v/>
      </c>
      <c r="CO139" s="33" t="str">
        <f ca="true">+IF(OFFSET('Sanitation Data'!$C$33,0,10*ROW('Sanitation Data'!C133))="","",OFFSET('Sanitation Data'!$C$33,0,10*ROW('Sanitation Data'!C133)))</f>
        <v/>
      </c>
      <c r="CP139" s="33" t="str">
        <f ca="true">+IF(OFFSET('Sanitation Data'!$D$29,0,10*ROW('Sanitation Data'!D133))="","",OFFSET('Sanitation Data'!$D$29,0,10*ROW('Sanitation Data'!D133)))</f>
        <v/>
      </c>
      <c r="CQ139" s="33" t="str">
        <f ca="true">+IF(OFFSET('Sanitation Data'!$D$30,0,10*ROW('Sanitation Data'!D133))="","",OFFSET('Sanitation Data'!$D$30,0,10*ROW('Sanitation Data'!D133)))</f>
        <v/>
      </c>
      <c r="CR139" s="33" t="str">
        <f ca="true">+IF(OFFSET('Sanitation Data'!$D$31,0,10*ROW('Sanitation Data'!D133))="","",OFFSET('Sanitation Data'!$D$31,0,10*ROW('Sanitation Data'!D133)))</f>
        <v/>
      </c>
      <c r="CS139" s="33" t="str">
        <f ca="true">+IF(OFFSET('Sanitation Data'!$D$32,0,10*ROW('Sanitation Data'!D133))="","",OFFSET('Sanitation Data'!$D$32,0,10*ROW('Sanitation Data'!D133)))</f>
        <v/>
      </c>
      <c r="CT139" s="33" t="str">
        <f ca="true">+IF(OFFSET('Sanitation Data'!$D$33,0,10*ROW('Sanitation Data'!D133))="","",OFFSET('Sanitation Data'!$D$33,0,10*ROW('Sanitation Data'!D133)))</f>
        <v/>
      </c>
      <c r="CU139" s="33" t="str">
        <f ca="true">+IF(OFFSET('Sanitation Data'!$E$29,0,10*ROW('Sanitation Data'!E133))="","",OFFSET('Sanitation Data'!$E$29,0,10*ROW('Sanitation Data'!E133)))</f>
        <v/>
      </c>
      <c r="CV139" s="33" t="str">
        <f ca="true">+IF(OFFSET('Sanitation Data'!$E$30,0,10*ROW('Sanitation Data'!E133))="","",OFFSET('Sanitation Data'!$E$30,0,10*ROW('Sanitation Data'!E133)))</f>
        <v/>
      </c>
      <c r="CW139" s="33" t="str">
        <f ca="true">+IF(OFFSET('Sanitation Data'!$E$31,0,10*ROW('Sanitation Data'!E133))="","",OFFSET('Sanitation Data'!$E$31,0,10*ROW('Sanitation Data'!E133)))</f>
        <v/>
      </c>
      <c r="CX139" s="33" t="str">
        <f ca="true">+IF(OFFSET('Sanitation Data'!$E$32,0,10*ROW('Sanitation Data'!E133))="","",OFFSET('Sanitation Data'!$E$32,0,10*ROW('Sanitation Data'!E133)))</f>
        <v/>
      </c>
      <c r="CY139" s="33" t="str">
        <f ca="true">+IF(OFFSET('Sanitation Data'!$E$33,0,10*ROW('Sanitation Data'!E133))="","",OFFSET('Sanitation Data'!$E$33,0,10*ROW('Sanitation Data'!E133)))</f>
        <v/>
      </c>
      <c r="CZ139" s="33" t="str">
        <f ca="true">+IF(OFFSET('Sanitation Data'!$F$29,0,10*ROW('Sanitation Data'!F133))="","",OFFSET('Sanitation Data'!$F$29,0,10*ROW('Sanitation Data'!F133)))</f>
        <v/>
      </c>
      <c r="DA139" s="33" t="str">
        <f ca="true">+IF(OFFSET('Sanitation Data'!$F$30,0,10*ROW('Sanitation Data'!F133))="","",OFFSET('Sanitation Data'!$F$30,0,10*ROW('Sanitation Data'!F133)))</f>
        <v/>
      </c>
      <c r="DB139" s="33" t="str">
        <f ca="true">+IF(OFFSET('Sanitation Data'!$F$31,0,10*ROW('Sanitation Data'!F133))="","",OFFSET('Sanitation Data'!$F$31,0,10*ROW('Sanitation Data'!F133)))</f>
        <v/>
      </c>
      <c r="DC139" s="33" t="str">
        <f ca="true">+IF(OFFSET('Sanitation Data'!$F$32,0,10*ROW('Sanitation Data'!F133))="","",OFFSET('Sanitation Data'!$F$32,0,10*ROW('Sanitation Data'!F133)))</f>
        <v/>
      </c>
      <c r="DD139" s="33" t="str">
        <f ca="true">+IF(OFFSET('Sanitation Data'!$F$33,0,10*ROW('Sanitation Data'!F133))="","",OFFSET('Sanitation Data'!$F$33,0,10*ROW('Sanitation Data'!F133)))</f>
        <v/>
      </c>
      <c r="DE139" s="33" t="str">
        <f ca="true">+IF(OFFSET('Sanitation Data'!$G$29,0,10*ROW('Sanitation Data'!G133))="","",OFFSET('Sanitation Data'!$G$29,0,10*ROW('Sanitation Data'!G133)))</f>
        <v/>
      </c>
      <c r="DF139" s="33" t="str">
        <f ca="true">+IF(OFFSET('Sanitation Data'!$G$30,0,10*ROW('Sanitation Data'!G133))="","",OFFSET('Sanitation Data'!$G$30,0,10*ROW('Sanitation Data'!G133)))</f>
        <v/>
      </c>
      <c r="DG139" s="33" t="str">
        <f ca="true">+IF(OFFSET('Sanitation Data'!$G$31,0,10*ROW('Sanitation Data'!G133))="","",OFFSET('Sanitation Data'!$G$31,0,10*ROW('Sanitation Data'!G133)))</f>
        <v/>
      </c>
      <c r="DH139" s="33" t="str">
        <f ca="true">+IF(OFFSET('Sanitation Data'!$G$32,0,10*ROW('Sanitation Data'!G133))="","",OFFSET('Sanitation Data'!$G$32,0,10*ROW('Sanitation Data'!G133)))</f>
        <v/>
      </c>
      <c r="DI139" s="33" t="str">
        <f ca="true">+IF(OFFSET('Sanitation Data'!$G$33,0,10*ROW('Sanitation Data'!G133))="","",OFFSET('Sanitation Data'!$G$33,0,10*ROW('Sanitation Data'!G133)))</f>
        <v/>
      </c>
      <c r="DJ139" s="33" t="str">
        <f ca="true">+IF(OFFSET('Sanitation Data'!$H$29,0,10*ROW('Sanitation Data'!H133))="","",OFFSET('Sanitation Data'!$H$29,0,10*ROW('Sanitation Data'!H133)))</f>
        <v/>
      </c>
      <c r="DK139" s="33" t="str">
        <f ca="true">+IF(OFFSET('Sanitation Data'!$H$30,0,10*ROW('Sanitation Data'!H133))="","",OFFSET('Sanitation Data'!$H$30,0,10*ROW('Sanitation Data'!H133)))</f>
        <v/>
      </c>
      <c r="DL139" s="33" t="str">
        <f ca="true">+IF(OFFSET('Sanitation Data'!$H$31,0,10*ROW('Sanitation Data'!H133))="","",OFFSET('Sanitation Data'!$H$31,0,10*ROW('Sanitation Data'!H133)))</f>
        <v/>
      </c>
      <c r="DM139" s="33" t="str">
        <f ca="true">+IF(OFFSET('Sanitation Data'!$H$32,0,10*ROW('Sanitation Data'!H133))="","",OFFSET('Sanitation Data'!$H$32,0,10*ROW('Sanitation Data'!H133)))</f>
        <v/>
      </c>
      <c r="DN139" s="33" t="str">
        <f ca="true">+IF(OFFSET('Sanitation Data'!$H$33,0,10*ROW('Sanitation Data'!H133))="","",OFFSET('Sanitation Data'!$H$33,0,10*ROW('Sanitation Data'!H133)))</f>
        <v/>
      </c>
      <c r="DO139" s="33" t="str">
        <f ca="true">+IF(OFFSET('Hygiene Data'!$C$12,0,10*ROW('Hygiene Data'!C133))="","",OFFSET('Hygiene Data'!$C$12,0,10*ROW('Hygiene Data'!C133)))</f>
        <v/>
      </c>
      <c r="DP139" s="33" t="str">
        <f ca="true">+IF(OFFSET('Hygiene Data'!$C$13,0,10*ROW('Hygiene Data'!C133))="","",OFFSET('Hygiene Data'!$C$13,0,10*ROW('Hygiene Data'!C133)))</f>
        <v/>
      </c>
      <c r="DQ139" s="33" t="str">
        <f ca="true">+IF(OFFSET('Hygiene Data'!$C$14,0,10*ROW('Hygiene Data'!C133))="","",OFFSET('Hygiene Data'!$C$14,0,10*ROW('Hygiene Data'!C133)))</f>
        <v/>
      </c>
      <c r="DR139" s="33" t="str">
        <f ca="true">+IF(OFFSET('Hygiene Data'!$D$12,0,10*ROW('Hygiene Data'!D133))="","",OFFSET('Hygiene Data'!$D$12,0,10*ROW('Hygiene Data'!D133)))</f>
        <v/>
      </c>
      <c r="DS139" s="33" t="str">
        <f ca="true">+IF(OFFSET('Hygiene Data'!$D$13,0,10*ROW('Hygiene Data'!D133))="","",OFFSET('Hygiene Data'!$D$13,0,10*ROW('Hygiene Data'!D133)))</f>
        <v/>
      </c>
      <c r="DT139" s="33" t="str">
        <f ca="true">+IF(OFFSET('Hygiene Data'!$D$14,0,10*ROW('Hygiene Data'!D133))="","",OFFSET('Hygiene Data'!$D$14,0,10*ROW('Hygiene Data'!D133)))</f>
        <v/>
      </c>
      <c r="DU139" s="33" t="str">
        <f ca="true">+IF(OFFSET('Hygiene Data'!$E$12,0,10*ROW('Hygiene Data'!E133))="","",OFFSET('Hygiene Data'!$E$12,0,10*ROW('Hygiene Data'!E133)))</f>
        <v/>
      </c>
      <c r="DV139" s="33" t="str">
        <f ca="true">+IF(OFFSET('Hygiene Data'!$E$13,0,10*ROW('Hygiene Data'!E133))="","",OFFSET('Hygiene Data'!$E$13,0,10*ROW('Hygiene Data'!E133)))</f>
        <v/>
      </c>
      <c r="DW139" s="33" t="str">
        <f ca="true">+IF(OFFSET('Hygiene Data'!$E$14,0,10*ROW('Hygiene Data'!E133))="","",OFFSET('Hygiene Data'!$E$14,0,10*ROW('Hygiene Data'!E133)))</f>
        <v/>
      </c>
      <c r="DX139" s="33" t="str">
        <f ca="true">+IF(OFFSET('Hygiene Data'!$F$12,0,10*ROW('Hygiene Data'!F133))="","",OFFSET('Hygiene Data'!$F$12,0,10*ROW('Hygiene Data'!F133)))</f>
        <v/>
      </c>
      <c r="DY139" s="33" t="str">
        <f ca="true">+IF(OFFSET('Hygiene Data'!$F$13,0,10*ROW('Hygiene Data'!F133))="","",OFFSET('Hygiene Data'!$F$13,0,10*ROW('Hygiene Data'!F133)))</f>
        <v/>
      </c>
      <c r="DZ139" s="33" t="str">
        <f ca="true">+IF(OFFSET('Hygiene Data'!$F$14,0,10*ROW('Hygiene Data'!F133))="","",OFFSET('Hygiene Data'!$F$14,0,10*ROW('Hygiene Data'!F133)))</f>
        <v/>
      </c>
      <c r="EA139" s="33" t="str">
        <f ca="true">+IF(OFFSET('Hygiene Data'!$G$12,0,10*ROW('Hygiene Data'!G133))="","",OFFSET('Hygiene Data'!$G$12,0,10*ROW('Hygiene Data'!G133)))</f>
        <v/>
      </c>
      <c r="EB139" s="33" t="str">
        <f ca="true">+IF(OFFSET('Hygiene Data'!$G$13,0,10*ROW('Hygiene Data'!G133))="","",OFFSET('Hygiene Data'!$G$13,0,10*ROW('Hygiene Data'!G133)))</f>
        <v/>
      </c>
      <c r="EC139" s="33" t="str">
        <f ca="true">+IF(OFFSET('Hygiene Data'!$G$14,0,10*ROW('Hygiene Data'!G133))="","",OFFSET('Hygiene Data'!$G$14,0,10*ROW('Hygiene Data'!G133)))</f>
        <v/>
      </c>
      <c r="ED139" s="33" t="str">
        <f ca="true">+IF(OFFSET('Hygiene Data'!$H$12,0,10*ROW('Hygiene Data'!H133))="","",OFFSET('Hygiene Data'!$H$12,0,10*ROW('Hygiene Data'!H133)))</f>
        <v/>
      </c>
      <c r="EE139" s="33" t="str">
        <f ca="true">+IF(OFFSET('Hygiene Data'!$H$13,0,10*ROW('Hygiene Data'!H133))="","",OFFSET('Hygiene Data'!$H$13,0,10*ROW('Hygiene Data'!H133)))</f>
        <v/>
      </c>
      <c r="EF139" s="33" t="str">
        <f ca="true">+IF(OFFSET('Hygiene Data'!$H$14,0,10*ROW('Hygiene Data'!H133))="","",OFFSET('Hygiene Data'!$H$14,0,10*ROW('Hygiene Data'!H133)))</f>
        <v/>
      </c>
    </row>
    <row r="140" x14ac:dyDescent="0.2">
      <c r="A140" s="56" t="str">
        <f ca="true">+IF(OFFSET('Water Data'!$B$1,0,10*ROW('Water Data'!B137))="","",OFFSET('Water Data'!$B$1,0,10*ROW('Water Data'!B137)))</f>
        <v/>
      </c>
      <c r="B140" s="56" t="str">
        <f ca="true">+IF(OFFSET('Water Data'!$A$3,0,10*ROW('Water Data'!A137))="","",OFFSET('Water Data'!$A$3,0,10*ROW('Water Data'!A137)))</f>
        <v/>
      </c>
      <c r="C140" s="56" t="str">
        <f ca="true">+IF(OFFSET('Water Data'!$C$3,0,10*ROW('Water Data'!C137))="","",OFFSET('Water Data'!$C$3,0,10*ROW('Water Data'!C137)))</f>
        <v/>
      </c>
      <c r="D140" s="244"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4"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4"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4"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4"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4"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4"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4"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4"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4"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4"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4"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4"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4"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4"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4"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4"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4"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5"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5"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5"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5"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5"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5"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5"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5"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5"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5"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5"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5"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5"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5"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5"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5"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5"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5"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5"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5"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5"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5"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5"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5"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5"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5"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5"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5"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5"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5"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6"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6"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6"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6"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6"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6"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6"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6"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6"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6"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6"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6"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6"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6"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6"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6"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6"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6"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3" t="str">
        <f ca="true">+IF(OFFSET('Water Data'!$C$28,0,10*ROW('Water Data'!C134))="","",OFFSET('Water Data'!$C$28,0,10*ROW('Water Data'!C134)))</f>
        <v/>
      </c>
      <c r="BT140" s="33" t="str">
        <f ca="true">+IF(OFFSET('Water Data'!$C$29,0,10*ROW('Water Data'!C134))="","",OFFSET('Water Data'!$C$29,0,10*ROW('Water Data'!C134)))</f>
        <v/>
      </c>
      <c r="BU140" s="33" t="str">
        <f ca="true">+IF(OFFSET('Water Data'!$C$30,0,10*ROW('Water Data'!C134))="","",OFFSET('Water Data'!$C$30,0,10*ROW('Water Data'!C134)))</f>
        <v/>
      </c>
      <c r="BV140" s="33" t="str">
        <f ca="true">+IF(OFFSET('Water Data'!$D$28,0,10*ROW('Water Data'!D134))="","",OFFSET('Water Data'!$D$28,0,10*ROW('Water Data'!D134)))</f>
        <v/>
      </c>
      <c r="BW140" s="33" t="str">
        <f ca="true">+IF(OFFSET('Water Data'!$D$29,0,10*ROW('Water Data'!D134))="","",OFFSET('Water Data'!$D$29,0,10*ROW('Water Data'!D134)))</f>
        <v/>
      </c>
      <c r="BX140" s="33" t="str">
        <f ca="true">+IF(OFFSET('Water Data'!$D$30,0,10*ROW('Water Data'!D134))="","",OFFSET('Water Data'!$D$30,0,10*ROW('Water Data'!D134)))</f>
        <v/>
      </c>
      <c r="BY140" s="33" t="str">
        <f ca="true">+IF(OFFSET('Water Data'!$E$28,0,10*ROW('Water Data'!E134))="","",OFFSET('Water Data'!$E$28,0,10*ROW('Water Data'!E134)))</f>
        <v/>
      </c>
      <c r="BZ140" s="33" t="str">
        <f ca="true">+IF(OFFSET('Water Data'!$E$29,0,10*ROW('Water Data'!E134))="","",OFFSET('Water Data'!$E$29,0,10*ROW('Water Data'!E134)))</f>
        <v/>
      </c>
      <c r="CA140" s="33" t="str">
        <f ca="true">+IF(OFFSET('Water Data'!$E$30,0,10*ROW('Water Data'!E134))="","",OFFSET('Water Data'!$E$30,0,10*ROW('Water Data'!E134)))</f>
        <v/>
      </c>
      <c r="CB140" s="33" t="str">
        <f ca="true">+IF(OFFSET('Water Data'!$F$28,0,10*ROW('Water Data'!F134))="","",OFFSET('Water Data'!$F$28,0,10*ROW('Water Data'!F134)))</f>
        <v/>
      </c>
      <c r="CC140" s="33" t="str">
        <f ca="true">+IF(OFFSET('Water Data'!$F$29,0,10*ROW('Water Data'!F134))="","",OFFSET('Water Data'!$F$29,0,10*ROW('Water Data'!F134)))</f>
        <v/>
      </c>
      <c r="CD140" s="33" t="str">
        <f ca="true">+IF(OFFSET('Water Data'!$F$30,0,10*ROW('Water Data'!F134))="","",OFFSET('Water Data'!$F$30,0,10*ROW('Water Data'!F134)))</f>
        <v/>
      </c>
      <c r="CE140" s="33" t="str">
        <f ca="true">+IF(OFFSET('Water Data'!$G$28,0,10*ROW('Water Data'!G134))="","",OFFSET('Water Data'!$G$28,0,10*ROW('Water Data'!G134)))</f>
        <v/>
      </c>
      <c r="CF140" s="33" t="str">
        <f ca="true">+IF(OFFSET('Water Data'!$G$29,0,10*ROW('Water Data'!G134))="","",OFFSET('Water Data'!$G$29,0,10*ROW('Water Data'!G134)))</f>
        <v/>
      </c>
      <c r="CG140" s="33" t="str">
        <f ca="true">+IF(OFFSET('Water Data'!$G$30,0,10*ROW('Water Data'!G134))="","",OFFSET('Water Data'!$G$30,0,10*ROW('Water Data'!G134)))</f>
        <v/>
      </c>
      <c r="CH140" s="33" t="str">
        <f ca="true">+IF(OFFSET('Water Data'!$H$28,0,10*ROW('Water Data'!H134))="","",OFFSET('Water Data'!$H$28,0,10*ROW('Water Data'!H134)))</f>
        <v/>
      </c>
      <c r="CI140" s="33" t="str">
        <f ca="true">+IF(OFFSET('Water Data'!$H$29,0,10*ROW('Water Data'!H134))="","",OFFSET('Water Data'!$H$29,0,10*ROW('Water Data'!H134)))</f>
        <v/>
      </c>
      <c r="CJ140" s="33" t="str">
        <f ca="true">+IF(OFFSET('Water Data'!$H$30,0,10*ROW('Water Data'!H134))="","",OFFSET('Water Data'!$H$30,0,10*ROW('Water Data'!H134)))</f>
        <v/>
      </c>
      <c r="CK140" s="33" t="str">
        <f ca="true">+IF(OFFSET('Sanitation Data'!$C$29,0,10*ROW('Sanitation Data'!C134))="","",OFFSET('Sanitation Data'!$C$29,0,10*ROW('Sanitation Data'!C134)))</f>
        <v/>
      </c>
      <c r="CL140" s="33" t="str">
        <f ca="true">+IF(OFFSET('Sanitation Data'!$C$30,0,10*ROW('Sanitation Data'!C134))="","",OFFSET('Sanitation Data'!$C$30,0,10*ROW('Sanitation Data'!C134)))</f>
        <v/>
      </c>
      <c r="CM140" s="33" t="str">
        <f ca="true">+IF(OFFSET('Sanitation Data'!$C$31,0,10*ROW('Sanitation Data'!C134))="","",OFFSET('Sanitation Data'!$C$31,0,10*ROW('Sanitation Data'!C134)))</f>
        <v/>
      </c>
      <c r="CN140" s="33" t="str">
        <f ca="true">+IF(OFFSET('Sanitation Data'!$C$32,0,10*ROW('Sanitation Data'!C134))="","",OFFSET('Sanitation Data'!$C$32,0,10*ROW('Sanitation Data'!C134)))</f>
        <v/>
      </c>
      <c r="CO140" s="33" t="str">
        <f ca="true">+IF(OFFSET('Sanitation Data'!$C$33,0,10*ROW('Sanitation Data'!C134))="","",OFFSET('Sanitation Data'!$C$33,0,10*ROW('Sanitation Data'!C134)))</f>
        <v/>
      </c>
      <c r="CP140" s="33" t="str">
        <f ca="true">+IF(OFFSET('Sanitation Data'!$D$29,0,10*ROW('Sanitation Data'!D134))="","",OFFSET('Sanitation Data'!$D$29,0,10*ROW('Sanitation Data'!D134)))</f>
        <v/>
      </c>
      <c r="CQ140" s="33" t="str">
        <f ca="true">+IF(OFFSET('Sanitation Data'!$D$30,0,10*ROW('Sanitation Data'!D134))="","",OFFSET('Sanitation Data'!$D$30,0,10*ROW('Sanitation Data'!D134)))</f>
        <v/>
      </c>
      <c r="CR140" s="33" t="str">
        <f ca="true">+IF(OFFSET('Sanitation Data'!$D$31,0,10*ROW('Sanitation Data'!D134))="","",OFFSET('Sanitation Data'!$D$31,0,10*ROW('Sanitation Data'!D134)))</f>
        <v/>
      </c>
      <c r="CS140" s="33" t="str">
        <f ca="true">+IF(OFFSET('Sanitation Data'!$D$32,0,10*ROW('Sanitation Data'!D134))="","",OFFSET('Sanitation Data'!$D$32,0,10*ROW('Sanitation Data'!D134)))</f>
        <v/>
      </c>
      <c r="CT140" s="33" t="str">
        <f ca="true">+IF(OFFSET('Sanitation Data'!$D$33,0,10*ROW('Sanitation Data'!D134))="","",OFFSET('Sanitation Data'!$D$33,0,10*ROW('Sanitation Data'!D134)))</f>
        <v/>
      </c>
      <c r="CU140" s="33" t="str">
        <f ca="true">+IF(OFFSET('Sanitation Data'!$E$29,0,10*ROW('Sanitation Data'!E134))="","",OFFSET('Sanitation Data'!$E$29,0,10*ROW('Sanitation Data'!E134)))</f>
        <v/>
      </c>
      <c r="CV140" s="33" t="str">
        <f ca="true">+IF(OFFSET('Sanitation Data'!$E$30,0,10*ROW('Sanitation Data'!E134))="","",OFFSET('Sanitation Data'!$E$30,0,10*ROW('Sanitation Data'!E134)))</f>
        <v/>
      </c>
      <c r="CW140" s="33" t="str">
        <f ca="true">+IF(OFFSET('Sanitation Data'!$E$31,0,10*ROW('Sanitation Data'!E134))="","",OFFSET('Sanitation Data'!$E$31,0,10*ROW('Sanitation Data'!E134)))</f>
        <v/>
      </c>
      <c r="CX140" s="33" t="str">
        <f ca="true">+IF(OFFSET('Sanitation Data'!$E$32,0,10*ROW('Sanitation Data'!E134))="","",OFFSET('Sanitation Data'!$E$32,0,10*ROW('Sanitation Data'!E134)))</f>
        <v/>
      </c>
      <c r="CY140" s="33" t="str">
        <f ca="true">+IF(OFFSET('Sanitation Data'!$E$33,0,10*ROW('Sanitation Data'!E134))="","",OFFSET('Sanitation Data'!$E$33,0,10*ROW('Sanitation Data'!E134)))</f>
        <v/>
      </c>
      <c r="CZ140" s="33" t="str">
        <f ca="true">+IF(OFFSET('Sanitation Data'!$F$29,0,10*ROW('Sanitation Data'!F134))="","",OFFSET('Sanitation Data'!$F$29,0,10*ROW('Sanitation Data'!F134)))</f>
        <v/>
      </c>
      <c r="DA140" s="33" t="str">
        <f ca="true">+IF(OFFSET('Sanitation Data'!$F$30,0,10*ROW('Sanitation Data'!F134))="","",OFFSET('Sanitation Data'!$F$30,0,10*ROW('Sanitation Data'!F134)))</f>
        <v/>
      </c>
      <c r="DB140" s="33" t="str">
        <f ca="true">+IF(OFFSET('Sanitation Data'!$F$31,0,10*ROW('Sanitation Data'!F134))="","",OFFSET('Sanitation Data'!$F$31,0,10*ROW('Sanitation Data'!F134)))</f>
        <v/>
      </c>
      <c r="DC140" s="33" t="str">
        <f ca="true">+IF(OFFSET('Sanitation Data'!$F$32,0,10*ROW('Sanitation Data'!F134))="","",OFFSET('Sanitation Data'!$F$32,0,10*ROW('Sanitation Data'!F134)))</f>
        <v/>
      </c>
      <c r="DD140" s="33" t="str">
        <f ca="true">+IF(OFFSET('Sanitation Data'!$F$33,0,10*ROW('Sanitation Data'!F134))="","",OFFSET('Sanitation Data'!$F$33,0,10*ROW('Sanitation Data'!F134)))</f>
        <v/>
      </c>
      <c r="DE140" s="33" t="str">
        <f ca="true">+IF(OFFSET('Sanitation Data'!$G$29,0,10*ROW('Sanitation Data'!G134))="","",OFFSET('Sanitation Data'!$G$29,0,10*ROW('Sanitation Data'!G134)))</f>
        <v/>
      </c>
      <c r="DF140" s="33" t="str">
        <f ca="true">+IF(OFFSET('Sanitation Data'!$G$30,0,10*ROW('Sanitation Data'!G134))="","",OFFSET('Sanitation Data'!$G$30,0,10*ROW('Sanitation Data'!G134)))</f>
        <v/>
      </c>
      <c r="DG140" s="33" t="str">
        <f ca="true">+IF(OFFSET('Sanitation Data'!$G$31,0,10*ROW('Sanitation Data'!G134))="","",OFFSET('Sanitation Data'!$G$31,0,10*ROW('Sanitation Data'!G134)))</f>
        <v/>
      </c>
      <c r="DH140" s="33" t="str">
        <f ca="true">+IF(OFFSET('Sanitation Data'!$G$32,0,10*ROW('Sanitation Data'!G134))="","",OFFSET('Sanitation Data'!$G$32,0,10*ROW('Sanitation Data'!G134)))</f>
        <v/>
      </c>
      <c r="DI140" s="33" t="str">
        <f ca="true">+IF(OFFSET('Sanitation Data'!$G$33,0,10*ROW('Sanitation Data'!G134))="","",OFFSET('Sanitation Data'!$G$33,0,10*ROW('Sanitation Data'!G134)))</f>
        <v/>
      </c>
      <c r="DJ140" s="33" t="str">
        <f ca="true">+IF(OFFSET('Sanitation Data'!$H$29,0,10*ROW('Sanitation Data'!H134))="","",OFFSET('Sanitation Data'!$H$29,0,10*ROW('Sanitation Data'!H134)))</f>
        <v/>
      </c>
      <c r="DK140" s="33" t="str">
        <f ca="true">+IF(OFFSET('Sanitation Data'!$H$30,0,10*ROW('Sanitation Data'!H134))="","",OFFSET('Sanitation Data'!$H$30,0,10*ROW('Sanitation Data'!H134)))</f>
        <v/>
      </c>
      <c r="DL140" s="33" t="str">
        <f ca="true">+IF(OFFSET('Sanitation Data'!$H$31,0,10*ROW('Sanitation Data'!H134))="","",OFFSET('Sanitation Data'!$H$31,0,10*ROW('Sanitation Data'!H134)))</f>
        <v/>
      </c>
      <c r="DM140" s="33" t="str">
        <f ca="true">+IF(OFFSET('Sanitation Data'!$H$32,0,10*ROW('Sanitation Data'!H134))="","",OFFSET('Sanitation Data'!$H$32,0,10*ROW('Sanitation Data'!H134)))</f>
        <v/>
      </c>
      <c r="DN140" s="33" t="str">
        <f ca="true">+IF(OFFSET('Sanitation Data'!$H$33,0,10*ROW('Sanitation Data'!H134))="","",OFFSET('Sanitation Data'!$H$33,0,10*ROW('Sanitation Data'!H134)))</f>
        <v/>
      </c>
      <c r="DO140" s="33" t="str">
        <f ca="true">+IF(OFFSET('Hygiene Data'!$C$12,0,10*ROW('Hygiene Data'!C134))="","",OFFSET('Hygiene Data'!$C$12,0,10*ROW('Hygiene Data'!C134)))</f>
        <v/>
      </c>
      <c r="DP140" s="33" t="str">
        <f ca="true">+IF(OFFSET('Hygiene Data'!$C$13,0,10*ROW('Hygiene Data'!C134))="","",OFFSET('Hygiene Data'!$C$13,0,10*ROW('Hygiene Data'!C134)))</f>
        <v/>
      </c>
      <c r="DQ140" s="33" t="str">
        <f ca="true">+IF(OFFSET('Hygiene Data'!$C$14,0,10*ROW('Hygiene Data'!C134))="","",OFFSET('Hygiene Data'!$C$14,0,10*ROW('Hygiene Data'!C134)))</f>
        <v/>
      </c>
      <c r="DR140" s="33" t="str">
        <f ca="true">+IF(OFFSET('Hygiene Data'!$D$12,0,10*ROW('Hygiene Data'!D134))="","",OFFSET('Hygiene Data'!$D$12,0,10*ROW('Hygiene Data'!D134)))</f>
        <v/>
      </c>
      <c r="DS140" s="33" t="str">
        <f ca="true">+IF(OFFSET('Hygiene Data'!$D$13,0,10*ROW('Hygiene Data'!D134))="","",OFFSET('Hygiene Data'!$D$13,0,10*ROW('Hygiene Data'!D134)))</f>
        <v/>
      </c>
      <c r="DT140" s="33" t="str">
        <f ca="true">+IF(OFFSET('Hygiene Data'!$D$14,0,10*ROW('Hygiene Data'!D134))="","",OFFSET('Hygiene Data'!$D$14,0,10*ROW('Hygiene Data'!D134)))</f>
        <v/>
      </c>
      <c r="DU140" s="33" t="str">
        <f ca="true">+IF(OFFSET('Hygiene Data'!$E$12,0,10*ROW('Hygiene Data'!E134))="","",OFFSET('Hygiene Data'!$E$12,0,10*ROW('Hygiene Data'!E134)))</f>
        <v/>
      </c>
      <c r="DV140" s="33" t="str">
        <f ca="true">+IF(OFFSET('Hygiene Data'!$E$13,0,10*ROW('Hygiene Data'!E134))="","",OFFSET('Hygiene Data'!$E$13,0,10*ROW('Hygiene Data'!E134)))</f>
        <v/>
      </c>
      <c r="DW140" s="33" t="str">
        <f ca="true">+IF(OFFSET('Hygiene Data'!$E$14,0,10*ROW('Hygiene Data'!E134))="","",OFFSET('Hygiene Data'!$E$14,0,10*ROW('Hygiene Data'!E134)))</f>
        <v/>
      </c>
      <c r="DX140" s="33" t="str">
        <f ca="true">+IF(OFFSET('Hygiene Data'!$F$12,0,10*ROW('Hygiene Data'!F134))="","",OFFSET('Hygiene Data'!$F$12,0,10*ROW('Hygiene Data'!F134)))</f>
        <v/>
      </c>
      <c r="DY140" s="33" t="str">
        <f ca="true">+IF(OFFSET('Hygiene Data'!$F$13,0,10*ROW('Hygiene Data'!F134))="","",OFFSET('Hygiene Data'!$F$13,0,10*ROW('Hygiene Data'!F134)))</f>
        <v/>
      </c>
      <c r="DZ140" s="33" t="str">
        <f ca="true">+IF(OFFSET('Hygiene Data'!$F$14,0,10*ROW('Hygiene Data'!F134))="","",OFFSET('Hygiene Data'!$F$14,0,10*ROW('Hygiene Data'!F134)))</f>
        <v/>
      </c>
      <c r="EA140" s="33" t="str">
        <f ca="true">+IF(OFFSET('Hygiene Data'!$G$12,0,10*ROW('Hygiene Data'!G134))="","",OFFSET('Hygiene Data'!$G$12,0,10*ROW('Hygiene Data'!G134)))</f>
        <v/>
      </c>
      <c r="EB140" s="33" t="str">
        <f ca="true">+IF(OFFSET('Hygiene Data'!$G$13,0,10*ROW('Hygiene Data'!G134))="","",OFFSET('Hygiene Data'!$G$13,0,10*ROW('Hygiene Data'!G134)))</f>
        <v/>
      </c>
      <c r="EC140" s="33" t="str">
        <f ca="true">+IF(OFFSET('Hygiene Data'!$G$14,0,10*ROW('Hygiene Data'!G134))="","",OFFSET('Hygiene Data'!$G$14,0,10*ROW('Hygiene Data'!G134)))</f>
        <v/>
      </c>
      <c r="ED140" s="33" t="str">
        <f ca="true">+IF(OFFSET('Hygiene Data'!$H$12,0,10*ROW('Hygiene Data'!H134))="","",OFFSET('Hygiene Data'!$H$12,0,10*ROW('Hygiene Data'!H134)))</f>
        <v/>
      </c>
      <c r="EE140" s="33" t="str">
        <f ca="true">+IF(OFFSET('Hygiene Data'!$H$13,0,10*ROW('Hygiene Data'!H134))="","",OFFSET('Hygiene Data'!$H$13,0,10*ROW('Hygiene Data'!H134)))</f>
        <v/>
      </c>
      <c r="EF140" s="33" t="str">
        <f ca="true">+IF(OFFSET('Hygiene Data'!$H$14,0,10*ROW('Hygiene Data'!H134))="","",OFFSET('Hygiene Data'!$H$14,0,10*ROW('Hygiene Data'!H134)))</f>
        <v/>
      </c>
    </row>
    <row r="141" x14ac:dyDescent="0.2">
      <c r="A141" s="56" t="str">
        <f ca="true">+IF(OFFSET('Water Data'!$B$1,0,10*ROW('Water Data'!B138))="","",OFFSET('Water Data'!$B$1,0,10*ROW('Water Data'!B138)))</f>
        <v/>
      </c>
      <c r="B141" s="56" t="str">
        <f ca="true">+IF(OFFSET('Water Data'!$A$3,0,10*ROW('Water Data'!A138))="","",OFFSET('Water Data'!$A$3,0,10*ROW('Water Data'!A138)))</f>
        <v/>
      </c>
      <c r="C141" s="56" t="str">
        <f ca="true">+IF(OFFSET('Water Data'!$C$3,0,10*ROW('Water Data'!C138))="","",OFFSET('Water Data'!$C$3,0,10*ROW('Water Data'!C138)))</f>
        <v/>
      </c>
      <c r="D141" s="244"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4"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4"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4"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4"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4"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4"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4"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4"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4"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4"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4"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4"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4"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4"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4"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4"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4"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5"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5"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5"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5"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5"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5"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5"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5"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5"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5"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5"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5"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5"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5"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5"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5"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5"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5"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5"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5"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5"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5"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5"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5"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5"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5"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5"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5"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5"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5"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6"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6"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6"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6"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6"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6"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6"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6"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6"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6"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6"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6"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6"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6"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6"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6"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6"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6"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3" t="str">
        <f ca="true">+IF(OFFSET('Water Data'!$C$28,0,10*ROW('Water Data'!C135))="","",OFFSET('Water Data'!$C$28,0,10*ROW('Water Data'!C135)))</f>
        <v/>
      </c>
      <c r="BT141" s="33" t="str">
        <f ca="true">+IF(OFFSET('Water Data'!$C$29,0,10*ROW('Water Data'!C135))="","",OFFSET('Water Data'!$C$29,0,10*ROW('Water Data'!C135)))</f>
        <v/>
      </c>
      <c r="BU141" s="33" t="str">
        <f ca="true">+IF(OFFSET('Water Data'!$C$30,0,10*ROW('Water Data'!C135))="","",OFFSET('Water Data'!$C$30,0,10*ROW('Water Data'!C135)))</f>
        <v/>
      </c>
      <c r="BV141" s="33" t="str">
        <f ca="true">+IF(OFFSET('Water Data'!$D$28,0,10*ROW('Water Data'!D135))="","",OFFSET('Water Data'!$D$28,0,10*ROW('Water Data'!D135)))</f>
        <v/>
      </c>
      <c r="BW141" s="33" t="str">
        <f ca="true">+IF(OFFSET('Water Data'!$D$29,0,10*ROW('Water Data'!D135))="","",OFFSET('Water Data'!$D$29,0,10*ROW('Water Data'!D135)))</f>
        <v/>
      </c>
      <c r="BX141" s="33" t="str">
        <f ca="true">+IF(OFFSET('Water Data'!$D$30,0,10*ROW('Water Data'!D135))="","",OFFSET('Water Data'!$D$30,0,10*ROW('Water Data'!D135)))</f>
        <v/>
      </c>
      <c r="BY141" s="33" t="str">
        <f ca="true">+IF(OFFSET('Water Data'!$E$28,0,10*ROW('Water Data'!E135))="","",OFFSET('Water Data'!$E$28,0,10*ROW('Water Data'!E135)))</f>
        <v/>
      </c>
      <c r="BZ141" s="33" t="str">
        <f ca="true">+IF(OFFSET('Water Data'!$E$29,0,10*ROW('Water Data'!E135))="","",OFFSET('Water Data'!$E$29,0,10*ROW('Water Data'!E135)))</f>
        <v/>
      </c>
      <c r="CA141" s="33" t="str">
        <f ca="true">+IF(OFFSET('Water Data'!$E$30,0,10*ROW('Water Data'!E135))="","",OFFSET('Water Data'!$E$30,0,10*ROW('Water Data'!E135)))</f>
        <v/>
      </c>
      <c r="CB141" s="33" t="str">
        <f ca="true">+IF(OFFSET('Water Data'!$F$28,0,10*ROW('Water Data'!F135))="","",OFFSET('Water Data'!$F$28,0,10*ROW('Water Data'!F135)))</f>
        <v/>
      </c>
      <c r="CC141" s="33" t="str">
        <f ca="true">+IF(OFFSET('Water Data'!$F$29,0,10*ROW('Water Data'!F135))="","",OFFSET('Water Data'!$F$29,0,10*ROW('Water Data'!F135)))</f>
        <v/>
      </c>
      <c r="CD141" s="33" t="str">
        <f ca="true">+IF(OFFSET('Water Data'!$F$30,0,10*ROW('Water Data'!F135))="","",OFFSET('Water Data'!$F$30,0,10*ROW('Water Data'!F135)))</f>
        <v/>
      </c>
      <c r="CE141" s="33" t="str">
        <f ca="true">+IF(OFFSET('Water Data'!$G$28,0,10*ROW('Water Data'!G135))="","",OFFSET('Water Data'!$G$28,0,10*ROW('Water Data'!G135)))</f>
        <v/>
      </c>
      <c r="CF141" s="33" t="str">
        <f ca="true">+IF(OFFSET('Water Data'!$G$29,0,10*ROW('Water Data'!G135))="","",OFFSET('Water Data'!$G$29,0,10*ROW('Water Data'!G135)))</f>
        <v/>
      </c>
      <c r="CG141" s="33" t="str">
        <f ca="true">+IF(OFFSET('Water Data'!$G$30,0,10*ROW('Water Data'!G135))="","",OFFSET('Water Data'!$G$30,0,10*ROW('Water Data'!G135)))</f>
        <v/>
      </c>
      <c r="CH141" s="33" t="str">
        <f ca="true">+IF(OFFSET('Water Data'!$H$28,0,10*ROW('Water Data'!H135))="","",OFFSET('Water Data'!$H$28,0,10*ROW('Water Data'!H135)))</f>
        <v/>
      </c>
      <c r="CI141" s="33" t="str">
        <f ca="true">+IF(OFFSET('Water Data'!$H$29,0,10*ROW('Water Data'!H135))="","",OFFSET('Water Data'!$H$29,0,10*ROW('Water Data'!H135)))</f>
        <v/>
      </c>
      <c r="CJ141" s="33" t="str">
        <f ca="true">+IF(OFFSET('Water Data'!$H$30,0,10*ROW('Water Data'!H135))="","",OFFSET('Water Data'!$H$30,0,10*ROW('Water Data'!H135)))</f>
        <v/>
      </c>
      <c r="CK141" s="33" t="str">
        <f ca="true">+IF(OFFSET('Sanitation Data'!$C$29,0,10*ROW('Sanitation Data'!C135))="","",OFFSET('Sanitation Data'!$C$29,0,10*ROW('Sanitation Data'!C135)))</f>
        <v/>
      </c>
      <c r="CL141" s="33" t="str">
        <f ca="true">+IF(OFFSET('Sanitation Data'!$C$30,0,10*ROW('Sanitation Data'!C135))="","",OFFSET('Sanitation Data'!$C$30,0,10*ROW('Sanitation Data'!C135)))</f>
        <v/>
      </c>
      <c r="CM141" s="33" t="str">
        <f ca="true">+IF(OFFSET('Sanitation Data'!$C$31,0,10*ROW('Sanitation Data'!C135))="","",OFFSET('Sanitation Data'!$C$31,0,10*ROW('Sanitation Data'!C135)))</f>
        <v/>
      </c>
      <c r="CN141" s="33" t="str">
        <f ca="true">+IF(OFFSET('Sanitation Data'!$C$32,0,10*ROW('Sanitation Data'!C135))="","",OFFSET('Sanitation Data'!$C$32,0,10*ROW('Sanitation Data'!C135)))</f>
        <v/>
      </c>
      <c r="CO141" s="33" t="str">
        <f ca="true">+IF(OFFSET('Sanitation Data'!$C$33,0,10*ROW('Sanitation Data'!C135))="","",OFFSET('Sanitation Data'!$C$33,0,10*ROW('Sanitation Data'!C135)))</f>
        <v/>
      </c>
      <c r="CP141" s="33" t="str">
        <f ca="true">+IF(OFFSET('Sanitation Data'!$D$29,0,10*ROW('Sanitation Data'!D135))="","",OFFSET('Sanitation Data'!$D$29,0,10*ROW('Sanitation Data'!D135)))</f>
        <v/>
      </c>
      <c r="CQ141" s="33" t="str">
        <f ca="true">+IF(OFFSET('Sanitation Data'!$D$30,0,10*ROW('Sanitation Data'!D135))="","",OFFSET('Sanitation Data'!$D$30,0,10*ROW('Sanitation Data'!D135)))</f>
        <v/>
      </c>
      <c r="CR141" s="33" t="str">
        <f ca="true">+IF(OFFSET('Sanitation Data'!$D$31,0,10*ROW('Sanitation Data'!D135))="","",OFFSET('Sanitation Data'!$D$31,0,10*ROW('Sanitation Data'!D135)))</f>
        <v/>
      </c>
      <c r="CS141" s="33" t="str">
        <f ca="true">+IF(OFFSET('Sanitation Data'!$D$32,0,10*ROW('Sanitation Data'!D135))="","",OFFSET('Sanitation Data'!$D$32,0,10*ROW('Sanitation Data'!D135)))</f>
        <v/>
      </c>
      <c r="CT141" s="33" t="str">
        <f ca="true">+IF(OFFSET('Sanitation Data'!$D$33,0,10*ROW('Sanitation Data'!D135))="","",OFFSET('Sanitation Data'!$D$33,0,10*ROW('Sanitation Data'!D135)))</f>
        <v/>
      </c>
      <c r="CU141" s="33" t="str">
        <f ca="true">+IF(OFFSET('Sanitation Data'!$E$29,0,10*ROW('Sanitation Data'!E135))="","",OFFSET('Sanitation Data'!$E$29,0,10*ROW('Sanitation Data'!E135)))</f>
        <v/>
      </c>
      <c r="CV141" s="33" t="str">
        <f ca="true">+IF(OFFSET('Sanitation Data'!$E$30,0,10*ROW('Sanitation Data'!E135))="","",OFFSET('Sanitation Data'!$E$30,0,10*ROW('Sanitation Data'!E135)))</f>
        <v/>
      </c>
      <c r="CW141" s="33" t="str">
        <f ca="true">+IF(OFFSET('Sanitation Data'!$E$31,0,10*ROW('Sanitation Data'!E135))="","",OFFSET('Sanitation Data'!$E$31,0,10*ROW('Sanitation Data'!E135)))</f>
        <v/>
      </c>
      <c r="CX141" s="33" t="str">
        <f ca="true">+IF(OFFSET('Sanitation Data'!$E$32,0,10*ROW('Sanitation Data'!E135))="","",OFFSET('Sanitation Data'!$E$32,0,10*ROW('Sanitation Data'!E135)))</f>
        <v/>
      </c>
      <c r="CY141" s="33" t="str">
        <f ca="true">+IF(OFFSET('Sanitation Data'!$E$33,0,10*ROW('Sanitation Data'!E135))="","",OFFSET('Sanitation Data'!$E$33,0,10*ROW('Sanitation Data'!E135)))</f>
        <v/>
      </c>
      <c r="CZ141" s="33" t="str">
        <f ca="true">+IF(OFFSET('Sanitation Data'!$F$29,0,10*ROW('Sanitation Data'!F135))="","",OFFSET('Sanitation Data'!$F$29,0,10*ROW('Sanitation Data'!F135)))</f>
        <v/>
      </c>
      <c r="DA141" s="33" t="str">
        <f ca="true">+IF(OFFSET('Sanitation Data'!$F$30,0,10*ROW('Sanitation Data'!F135))="","",OFFSET('Sanitation Data'!$F$30,0,10*ROW('Sanitation Data'!F135)))</f>
        <v/>
      </c>
      <c r="DB141" s="33" t="str">
        <f ca="true">+IF(OFFSET('Sanitation Data'!$F$31,0,10*ROW('Sanitation Data'!F135))="","",OFFSET('Sanitation Data'!$F$31,0,10*ROW('Sanitation Data'!F135)))</f>
        <v/>
      </c>
      <c r="DC141" s="33" t="str">
        <f ca="true">+IF(OFFSET('Sanitation Data'!$F$32,0,10*ROW('Sanitation Data'!F135))="","",OFFSET('Sanitation Data'!$F$32,0,10*ROW('Sanitation Data'!F135)))</f>
        <v/>
      </c>
      <c r="DD141" s="33" t="str">
        <f ca="true">+IF(OFFSET('Sanitation Data'!$F$33,0,10*ROW('Sanitation Data'!F135))="","",OFFSET('Sanitation Data'!$F$33,0,10*ROW('Sanitation Data'!F135)))</f>
        <v/>
      </c>
      <c r="DE141" s="33" t="str">
        <f ca="true">+IF(OFFSET('Sanitation Data'!$G$29,0,10*ROW('Sanitation Data'!G135))="","",OFFSET('Sanitation Data'!$G$29,0,10*ROW('Sanitation Data'!G135)))</f>
        <v/>
      </c>
      <c r="DF141" s="33" t="str">
        <f ca="true">+IF(OFFSET('Sanitation Data'!$G$30,0,10*ROW('Sanitation Data'!G135))="","",OFFSET('Sanitation Data'!$G$30,0,10*ROW('Sanitation Data'!G135)))</f>
        <v/>
      </c>
      <c r="DG141" s="33" t="str">
        <f ca="true">+IF(OFFSET('Sanitation Data'!$G$31,0,10*ROW('Sanitation Data'!G135))="","",OFFSET('Sanitation Data'!$G$31,0,10*ROW('Sanitation Data'!G135)))</f>
        <v/>
      </c>
      <c r="DH141" s="33" t="str">
        <f ca="true">+IF(OFFSET('Sanitation Data'!$G$32,0,10*ROW('Sanitation Data'!G135))="","",OFFSET('Sanitation Data'!$G$32,0,10*ROW('Sanitation Data'!G135)))</f>
        <v/>
      </c>
      <c r="DI141" s="33" t="str">
        <f ca="true">+IF(OFFSET('Sanitation Data'!$G$33,0,10*ROW('Sanitation Data'!G135))="","",OFFSET('Sanitation Data'!$G$33,0,10*ROW('Sanitation Data'!G135)))</f>
        <v/>
      </c>
      <c r="DJ141" s="33" t="str">
        <f ca="true">+IF(OFFSET('Sanitation Data'!$H$29,0,10*ROW('Sanitation Data'!H135))="","",OFFSET('Sanitation Data'!$H$29,0,10*ROW('Sanitation Data'!H135)))</f>
        <v/>
      </c>
      <c r="DK141" s="33" t="str">
        <f ca="true">+IF(OFFSET('Sanitation Data'!$H$30,0,10*ROW('Sanitation Data'!H135))="","",OFFSET('Sanitation Data'!$H$30,0,10*ROW('Sanitation Data'!H135)))</f>
        <v/>
      </c>
      <c r="DL141" s="33" t="str">
        <f ca="true">+IF(OFFSET('Sanitation Data'!$H$31,0,10*ROW('Sanitation Data'!H135))="","",OFFSET('Sanitation Data'!$H$31,0,10*ROW('Sanitation Data'!H135)))</f>
        <v/>
      </c>
      <c r="DM141" s="33" t="str">
        <f ca="true">+IF(OFFSET('Sanitation Data'!$H$32,0,10*ROW('Sanitation Data'!H135))="","",OFFSET('Sanitation Data'!$H$32,0,10*ROW('Sanitation Data'!H135)))</f>
        <v/>
      </c>
      <c r="DN141" s="33" t="str">
        <f ca="true">+IF(OFFSET('Sanitation Data'!$H$33,0,10*ROW('Sanitation Data'!H135))="","",OFFSET('Sanitation Data'!$H$33,0,10*ROW('Sanitation Data'!H135)))</f>
        <v/>
      </c>
      <c r="DO141" s="33" t="str">
        <f ca="true">+IF(OFFSET('Hygiene Data'!$C$12,0,10*ROW('Hygiene Data'!C135))="","",OFFSET('Hygiene Data'!$C$12,0,10*ROW('Hygiene Data'!C135)))</f>
        <v/>
      </c>
      <c r="DP141" s="33" t="str">
        <f ca="true">+IF(OFFSET('Hygiene Data'!$C$13,0,10*ROW('Hygiene Data'!C135))="","",OFFSET('Hygiene Data'!$C$13,0,10*ROW('Hygiene Data'!C135)))</f>
        <v/>
      </c>
      <c r="DQ141" s="33" t="str">
        <f ca="true">+IF(OFFSET('Hygiene Data'!$C$14,0,10*ROW('Hygiene Data'!C135))="","",OFFSET('Hygiene Data'!$C$14,0,10*ROW('Hygiene Data'!C135)))</f>
        <v/>
      </c>
      <c r="DR141" s="33" t="str">
        <f ca="true">+IF(OFFSET('Hygiene Data'!$D$12,0,10*ROW('Hygiene Data'!D135))="","",OFFSET('Hygiene Data'!$D$12,0,10*ROW('Hygiene Data'!D135)))</f>
        <v/>
      </c>
      <c r="DS141" s="33" t="str">
        <f ca="true">+IF(OFFSET('Hygiene Data'!$D$13,0,10*ROW('Hygiene Data'!D135))="","",OFFSET('Hygiene Data'!$D$13,0,10*ROW('Hygiene Data'!D135)))</f>
        <v/>
      </c>
      <c r="DT141" s="33" t="str">
        <f ca="true">+IF(OFFSET('Hygiene Data'!$D$14,0,10*ROW('Hygiene Data'!D135))="","",OFFSET('Hygiene Data'!$D$14,0,10*ROW('Hygiene Data'!D135)))</f>
        <v/>
      </c>
      <c r="DU141" s="33" t="str">
        <f ca="true">+IF(OFFSET('Hygiene Data'!$E$12,0,10*ROW('Hygiene Data'!E135))="","",OFFSET('Hygiene Data'!$E$12,0,10*ROW('Hygiene Data'!E135)))</f>
        <v/>
      </c>
      <c r="DV141" s="33" t="str">
        <f ca="true">+IF(OFFSET('Hygiene Data'!$E$13,0,10*ROW('Hygiene Data'!E135))="","",OFFSET('Hygiene Data'!$E$13,0,10*ROW('Hygiene Data'!E135)))</f>
        <v/>
      </c>
      <c r="DW141" s="33" t="str">
        <f ca="true">+IF(OFFSET('Hygiene Data'!$E$14,0,10*ROW('Hygiene Data'!E135))="","",OFFSET('Hygiene Data'!$E$14,0,10*ROW('Hygiene Data'!E135)))</f>
        <v/>
      </c>
      <c r="DX141" s="33" t="str">
        <f ca="true">+IF(OFFSET('Hygiene Data'!$F$12,0,10*ROW('Hygiene Data'!F135))="","",OFFSET('Hygiene Data'!$F$12,0,10*ROW('Hygiene Data'!F135)))</f>
        <v/>
      </c>
      <c r="DY141" s="33" t="str">
        <f ca="true">+IF(OFFSET('Hygiene Data'!$F$13,0,10*ROW('Hygiene Data'!F135))="","",OFFSET('Hygiene Data'!$F$13,0,10*ROW('Hygiene Data'!F135)))</f>
        <v/>
      </c>
      <c r="DZ141" s="33" t="str">
        <f ca="true">+IF(OFFSET('Hygiene Data'!$F$14,0,10*ROW('Hygiene Data'!F135))="","",OFFSET('Hygiene Data'!$F$14,0,10*ROW('Hygiene Data'!F135)))</f>
        <v/>
      </c>
      <c r="EA141" s="33" t="str">
        <f ca="true">+IF(OFFSET('Hygiene Data'!$G$12,0,10*ROW('Hygiene Data'!G135))="","",OFFSET('Hygiene Data'!$G$12,0,10*ROW('Hygiene Data'!G135)))</f>
        <v/>
      </c>
      <c r="EB141" s="33" t="str">
        <f ca="true">+IF(OFFSET('Hygiene Data'!$G$13,0,10*ROW('Hygiene Data'!G135))="","",OFFSET('Hygiene Data'!$G$13,0,10*ROW('Hygiene Data'!G135)))</f>
        <v/>
      </c>
      <c r="EC141" s="33" t="str">
        <f ca="true">+IF(OFFSET('Hygiene Data'!$G$14,0,10*ROW('Hygiene Data'!G135))="","",OFFSET('Hygiene Data'!$G$14,0,10*ROW('Hygiene Data'!G135)))</f>
        <v/>
      </c>
      <c r="ED141" s="33" t="str">
        <f ca="true">+IF(OFFSET('Hygiene Data'!$H$12,0,10*ROW('Hygiene Data'!H135))="","",OFFSET('Hygiene Data'!$H$12,0,10*ROW('Hygiene Data'!H135)))</f>
        <v/>
      </c>
      <c r="EE141" s="33" t="str">
        <f ca="true">+IF(OFFSET('Hygiene Data'!$H$13,0,10*ROW('Hygiene Data'!H135))="","",OFFSET('Hygiene Data'!$H$13,0,10*ROW('Hygiene Data'!H135)))</f>
        <v/>
      </c>
      <c r="EF141" s="33" t="str">
        <f ca="true">+IF(OFFSET('Hygiene Data'!$H$14,0,10*ROW('Hygiene Data'!H135))="","",OFFSET('Hygiene Data'!$H$14,0,10*ROW('Hygiene Data'!H135)))</f>
        <v/>
      </c>
    </row>
    <row r="142" x14ac:dyDescent="0.2">
      <c r="A142" s="56" t="str">
        <f ca="true">+IF(OFFSET('Water Data'!$B$1,0,10*ROW('Water Data'!B139))="","",OFFSET('Water Data'!$B$1,0,10*ROW('Water Data'!B139)))</f>
        <v/>
      </c>
      <c r="B142" s="56" t="str">
        <f ca="true">+IF(OFFSET('Water Data'!$A$3,0,10*ROW('Water Data'!A139))="","",OFFSET('Water Data'!$A$3,0,10*ROW('Water Data'!A139)))</f>
        <v/>
      </c>
      <c r="C142" s="56" t="str">
        <f ca="true">+IF(OFFSET('Water Data'!$C$3,0,10*ROW('Water Data'!C139))="","",OFFSET('Water Data'!$C$3,0,10*ROW('Water Data'!C139)))</f>
        <v/>
      </c>
      <c r="D142" s="244"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4"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4"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4"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4"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4"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4"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4"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4"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4"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4"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4"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4"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4"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4"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4"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4"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4"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5"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5"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5"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5"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5"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5"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5"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5"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5"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5"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5"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5"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5"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5"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5"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5"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5"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5"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5"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5"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5"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5"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5"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5"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5"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5"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5"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5"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5"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5"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6"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6"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6"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6"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6"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6"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6"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6"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6"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6"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6"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6"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6"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6"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6"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6"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6"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6"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3" t="str">
        <f ca="true">+IF(OFFSET('Water Data'!$C$28,0,10*ROW('Water Data'!C136))="","",OFFSET('Water Data'!$C$28,0,10*ROW('Water Data'!C136)))</f>
        <v/>
      </c>
      <c r="BT142" s="33" t="str">
        <f ca="true">+IF(OFFSET('Water Data'!$C$29,0,10*ROW('Water Data'!C136))="","",OFFSET('Water Data'!$C$29,0,10*ROW('Water Data'!C136)))</f>
        <v/>
      </c>
      <c r="BU142" s="33" t="str">
        <f ca="true">+IF(OFFSET('Water Data'!$C$30,0,10*ROW('Water Data'!C136))="","",OFFSET('Water Data'!$C$30,0,10*ROW('Water Data'!C136)))</f>
        <v/>
      </c>
      <c r="BV142" s="33" t="str">
        <f ca="true">+IF(OFFSET('Water Data'!$D$28,0,10*ROW('Water Data'!D136))="","",OFFSET('Water Data'!$D$28,0,10*ROW('Water Data'!D136)))</f>
        <v/>
      </c>
      <c r="BW142" s="33" t="str">
        <f ca="true">+IF(OFFSET('Water Data'!$D$29,0,10*ROW('Water Data'!D136))="","",OFFSET('Water Data'!$D$29,0,10*ROW('Water Data'!D136)))</f>
        <v/>
      </c>
      <c r="BX142" s="33" t="str">
        <f ca="true">+IF(OFFSET('Water Data'!$D$30,0,10*ROW('Water Data'!D136))="","",OFFSET('Water Data'!$D$30,0,10*ROW('Water Data'!D136)))</f>
        <v/>
      </c>
      <c r="BY142" s="33" t="str">
        <f ca="true">+IF(OFFSET('Water Data'!$E$28,0,10*ROW('Water Data'!E136))="","",OFFSET('Water Data'!$E$28,0,10*ROW('Water Data'!E136)))</f>
        <v/>
      </c>
      <c r="BZ142" s="33" t="str">
        <f ca="true">+IF(OFFSET('Water Data'!$E$29,0,10*ROW('Water Data'!E136))="","",OFFSET('Water Data'!$E$29,0,10*ROW('Water Data'!E136)))</f>
        <v/>
      </c>
      <c r="CA142" s="33" t="str">
        <f ca="true">+IF(OFFSET('Water Data'!$E$30,0,10*ROW('Water Data'!E136))="","",OFFSET('Water Data'!$E$30,0,10*ROW('Water Data'!E136)))</f>
        <v/>
      </c>
      <c r="CB142" s="33" t="str">
        <f ca="true">+IF(OFFSET('Water Data'!$F$28,0,10*ROW('Water Data'!F136))="","",OFFSET('Water Data'!$F$28,0,10*ROW('Water Data'!F136)))</f>
        <v/>
      </c>
      <c r="CC142" s="33" t="str">
        <f ca="true">+IF(OFFSET('Water Data'!$F$29,0,10*ROW('Water Data'!F136))="","",OFFSET('Water Data'!$F$29,0,10*ROW('Water Data'!F136)))</f>
        <v/>
      </c>
      <c r="CD142" s="33" t="str">
        <f ca="true">+IF(OFFSET('Water Data'!$F$30,0,10*ROW('Water Data'!F136))="","",OFFSET('Water Data'!$F$30,0,10*ROW('Water Data'!F136)))</f>
        <v/>
      </c>
      <c r="CE142" s="33" t="str">
        <f ca="true">+IF(OFFSET('Water Data'!$G$28,0,10*ROW('Water Data'!G136))="","",OFFSET('Water Data'!$G$28,0,10*ROW('Water Data'!G136)))</f>
        <v/>
      </c>
      <c r="CF142" s="33" t="str">
        <f ca="true">+IF(OFFSET('Water Data'!$G$29,0,10*ROW('Water Data'!G136))="","",OFFSET('Water Data'!$G$29,0,10*ROW('Water Data'!G136)))</f>
        <v/>
      </c>
      <c r="CG142" s="33" t="str">
        <f ca="true">+IF(OFFSET('Water Data'!$G$30,0,10*ROW('Water Data'!G136))="","",OFFSET('Water Data'!$G$30,0,10*ROW('Water Data'!G136)))</f>
        <v/>
      </c>
      <c r="CH142" s="33" t="str">
        <f ca="true">+IF(OFFSET('Water Data'!$H$28,0,10*ROW('Water Data'!H136))="","",OFFSET('Water Data'!$H$28,0,10*ROW('Water Data'!H136)))</f>
        <v/>
      </c>
      <c r="CI142" s="33" t="str">
        <f ca="true">+IF(OFFSET('Water Data'!$H$29,0,10*ROW('Water Data'!H136))="","",OFFSET('Water Data'!$H$29,0,10*ROW('Water Data'!H136)))</f>
        <v/>
      </c>
      <c r="CJ142" s="33" t="str">
        <f ca="true">+IF(OFFSET('Water Data'!$H$30,0,10*ROW('Water Data'!H136))="","",OFFSET('Water Data'!$H$30,0,10*ROW('Water Data'!H136)))</f>
        <v/>
      </c>
      <c r="CK142" s="33" t="str">
        <f ca="true">+IF(OFFSET('Sanitation Data'!$C$29,0,10*ROW('Sanitation Data'!C136))="","",OFFSET('Sanitation Data'!$C$29,0,10*ROW('Sanitation Data'!C136)))</f>
        <v/>
      </c>
      <c r="CL142" s="33" t="str">
        <f ca="true">+IF(OFFSET('Sanitation Data'!$C$30,0,10*ROW('Sanitation Data'!C136))="","",OFFSET('Sanitation Data'!$C$30,0,10*ROW('Sanitation Data'!C136)))</f>
        <v/>
      </c>
      <c r="CM142" s="33" t="str">
        <f ca="true">+IF(OFFSET('Sanitation Data'!$C$31,0,10*ROW('Sanitation Data'!C136))="","",OFFSET('Sanitation Data'!$C$31,0,10*ROW('Sanitation Data'!C136)))</f>
        <v/>
      </c>
      <c r="CN142" s="33" t="str">
        <f ca="true">+IF(OFFSET('Sanitation Data'!$C$32,0,10*ROW('Sanitation Data'!C136))="","",OFFSET('Sanitation Data'!$C$32,0,10*ROW('Sanitation Data'!C136)))</f>
        <v/>
      </c>
      <c r="CO142" s="33" t="str">
        <f ca="true">+IF(OFFSET('Sanitation Data'!$C$33,0,10*ROW('Sanitation Data'!C136))="","",OFFSET('Sanitation Data'!$C$33,0,10*ROW('Sanitation Data'!C136)))</f>
        <v/>
      </c>
      <c r="CP142" s="33" t="str">
        <f ca="true">+IF(OFFSET('Sanitation Data'!$D$29,0,10*ROW('Sanitation Data'!D136))="","",OFFSET('Sanitation Data'!$D$29,0,10*ROW('Sanitation Data'!D136)))</f>
        <v/>
      </c>
      <c r="CQ142" s="33" t="str">
        <f ca="true">+IF(OFFSET('Sanitation Data'!$D$30,0,10*ROW('Sanitation Data'!D136))="","",OFFSET('Sanitation Data'!$D$30,0,10*ROW('Sanitation Data'!D136)))</f>
        <v/>
      </c>
      <c r="CR142" s="33" t="str">
        <f ca="true">+IF(OFFSET('Sanitation Data'!$D$31,0,10*ROW('Sanitation Data'!D136))="","",OFFSET('Sanitation Data'!$D$31,0,10*ROW('Sanitation Data'!D136)))</f>
        <v/>
      </c>
      <c r="CS142" s="33" t="str">
        <f ca="true">+IF(OFFSET('Sanitation Data'!$D$32,0,10*ROW('Sanitation Data'!D136))="","",OFFSET('Sanitation Data'!$D$32,0,10*ROW('Sanitation Data'!D136)))</f>
        <v/>
      </c>
      <c r="CT142" s="33" t="str">
        <f ca="true">+IF(OFFSET('Sanitation Data'!$D$33,0,10*ROW('Sanitation Data'!D136))="","",OFFSET('Sanitation Data'!$D$33,0,10*ROW('Sanitation Data'!D136)))</f>
        <v/>
      </c>
      <c r="CU142" s="33" t="str">
        <f ca="true">+IF(OFFSET('Sanitation Data'!$E$29,0,10*ROW('Sanitation Data'!E136))="","",OFFSET('Sanitation Data'!$E$29,0,10*ROW('Sanitation Data'!E136)))</f>
        <v/>
      </c>
      <c r="CV142" s="33" t="str">
        <f ca="true">+IF(OFFSET('Sanitation Data'!$E$30,0,10*ROW('Sanitation Data'!E136))="","",OFFSET('Sanitation Data'!$E$30,0,10*ROW('Sanitation Data'!E136)))</f>
        <v/>
      </c>
      <c r="CW142" s="33" t="str">
        <f ca="true">+IF(OFFSET('Sanitation Data'!$E$31,0,10*ROW('Sanitation Data'!E136))="","",OFFSET('Sanitation Data'!$E$31,0,10*ROW('Sanitation Data'!E136)))</f>
        <v/>
      </c>
      <c r="CX142" s="33" t="str">
        <f ca="true">+IF(OFFSET('Sanitation Data'!$E$32,0,10*ROW('Sanitation Data'!E136))="","",OFFSET('Sanitation Data'!$E$32,0,10*ROW('Sanitation Data'!E136)))</f>
        <v/>
      </c>
      <c r="CY142" s="33" t="str">
        <f ca="true">+IF(OFFSET('Sanitation Data'!$E$33,0,10*ROW('Sanitation Data'!E136))="","",OFFSET('Sanitation Data'!$E$33,0,10*ROW('Sanitation Data'!E136)))</f>
        <v/>
      </c>
      <c r="CZ142" s="33" t="str">
        <f ca="true">+IF(OFFSET('Sanitation Data'!$F$29,0,10*ROW('Sanitation Data'!F136))="","",OFFSET('Sanitation Data'!$F$29,0,10*ROW('Sanitation Data'!F136)))</f>
        <v/>
      </c>
      <c r="DA142" s="33" t="str">
        <f ca="true">+IF(OFFSET('Sanitation Data'!$F$30,0,10*ROW('Sanitation Data'!F136))="","",OFFSET('Sanitation Data'!$F$30,0,10*ROW('Sanitation Data'!F136)))</f>
        <v/>
      </c>
      <c r="DB142" s="33" t="str">
        <f ca="true">+IF(OFFSET('Sanitation Data'!$F$31,0,10*ROW('Sanitation Data'!F136))="","",OFFSET('Sanitation Data'!$F$31,0,10*ROW('Sanitation Data'!F136)))</f>
        <v/>
      </c>
      <c r="DC142" s="33" t="str">
        <f ca="true">+IF(OFFSET('Sanitation Data'!$F$32,0,10*ROW('Sanitation Data'!F136))="","",OFFSET('Sanitation Data'!$F$32,0,10*ROW('Sanitation Data'!F136)))</f>
        <v/>
      </c>
      <c r="DD142" s="33" t="str">
        <f ca="true">+IF(OFFSET('Sanitation Data'!$F$33,0,10*ROW('Sanitation Data'!F136))="","",OFFSET('Sanitation Data'!$F$33,0,10*ROW('Sanitation Data'!F136)))</f>
        <v/>
      </c>
      <c r="DE142" s="33" t="str">
        <f ca="true">+IF(OFFSET('Sanitation Data'!$G$29,0,10*ROW('Sanitation Data'!G136))="","",OFFSET('Sanitation Data'!$G$29,0,10*ROW('Sanitation Data'!G136)))</f>
        <v/>
      </c>
      <c r="DF142" s="33" t="str">
        <f ca="true">+IF(OFFSET('Sanitation Data'!$G$30,0,10*ROW('Sanitation Data'!G136))="","",OFFSET('Sanitation Data'!$G$30,0,10*ROW('Sanitation Data'!G136)))</f>
        <v/>
      </c>
      <c r="DG142" s="33" t="str">
        <f ca="true">+IF(OFFSET('Sanitation Data'!$G$31,0,10*ROW('Sanitation Data'!G136))="","",OFFSET('Sanitation Data'!$G$31,0,10*ROW('Sanitation Data'!G136)))</f>
        <v/>
      </c>
      <c r="DH142" s="33" t="str">
        <f ca="true">+IF(OFFSET('Sanitation Data'!$G$32,0,10*ROW('Sanitation Data'!G136))="","",OFFSET('Sanitation Data'!$G$32,0,10*ROW('Sanitation Data'!G136)))</f>
        <v/>
      </c>
      <c r="DI142" s="33" t="str">
        <f ca="true">+IF(OFFSET('Sanitation Data'!$G$33,0,10*ROW('Sanitation Data'!G136))="","",OFFSET('Sanitation Data'!$G$33,0,10*ROW('Sanitation Data'!G136)))</f>
        <v/>
      </c>
      <c r="DJ142" s="33" t="str">
        <f ca="true">+IF(OFFSET('Sanitation Data'!$H$29,0,10*ROW('Sanitation Data'!H136))="","",OFFSET('Sanitation Data'!$H$29,0,10*ROW('Sanitation Data'!H136)))</f>
        <v/>
      </c>
      <c r="DK142" s="33" t="str">
        <f ca="true">+IF(OFFSET('Sanitation Data'!$H$30,0,10*ROW('Sanitation Data'!H136))="","",OFFSET('Sanitation Data'!$H$30,0,10*ROW('Sanitation Data'!H136)))</f>
        <v/>
      </c>
      <c r="DL142" s="33" t="str">
        <f ca="true">+IF(OFFSET('Sanitation Data'!$H$31,0,10*ROW('Sanitation Data'!H136))="","",OFFSET('Sanitation Data'!$H$31,0,10*ROW('Sanitation Data'!H136)))</f>
        <v/>
      </c>
      <c r="DM142" s="33" t="str">
        <f ca="true">+IF(OFFSET('Sanitation Data'!$H$32,0,10*ROW('Sanitation Data'!H136))="","",OFFSET('Sanitation Data'!$H$32,0,10*ROW('Sanitation Data'!H136)))</f>
        <v/>
      </c>
      <c r="DN142" s="33" t="str">
        <f ca="true">+IF(OFFSET('Sanitation Data'!$H$33,0,10*ROW('Sanitation Data'!H136))="","",OFFSET('Sanitation Data'!$H$33,0,10*ROW('Sanitation Data'!H136)))</f>
        <v/>
      </c>
      <c r="DO142" s="33" t="str">
        <f ca="true">+IF(OFFSET('Hygiene Data'!$C$12,0,10*ROW('Hygiene Data'!C136))="","",OFFSET('Hygiene Data'!$C$12,0,10*ROW('Hygiene Data'!C136)))</f>
        <v/>
      </c>
      <c r="DP142" s="33" t="str">
        <f ca="true">+IF(OFFSET('Hygiene Data'!$C$13,0,10*ROW('Hygiene Data'!C136))="","",OFFSET('Hygiene Data'!$C$13,0,10*ROW('Hygiene Data'!C136)))</f>
        <v/>
      </c>
      <c r="DQ142" s="33" t="str">
        <f ca="true">+IF(OFFSET('Hygiene Data'!$C$14,0,10*ROW('Hygiene Data'!C136))="","",OFFSET('Hygiene Data'!$C$14,0,10*ROW('Hygiene Data'!C136)))</f>
        <v/>
      </c>
      <c r="DR142" s="33" t="str">
        <f ca="true">+IF(OFFSET('Hygiene Data'!$D$12,0,10*ROW('Hygiene Data'!D136))="","",OFFSET('Hygiene Data'!$D$12,0,10*ROW('Hygiene Data'!D136)))</f>
        <v/>
      </c>
      <c r="DS142" s="33" t="str">
        <f ca="true">+IF(OFFSET('Hygiene Data'!$D$13,0,10*ROW('Hygiene Data'!D136))="","",OFFSET('Hygiene Data'!$D$13,0,10*ROW('Hygiene Data'!D136)))</f>
        <v/>
      </c>
      <c r="DT142" s="33" t="str">
        <f ca="true">+IF(OFFSET('Hygiene Data'!$D$14,0,10*ROW('Hygiene Data'!D136))="","",OFFSET('Hygiene Data'!$D$14,0,10*ROW('Hygiene Data'!D136)))</f>
        <v/>
      </c>
      <c r="DU142" s="33" t="str">
        <f ca="true">+IF(OFFSET('Hygiene Data'!$E$12,0,10*ROW('Hygiene Data'!E136))="","",OFFSET('Hygiene Data'!$E$12,0,10*ROW('Hygiene Data'!E136)))</f>
        <v/>
      </c>
      <c r="DV142" s="33" t="str">
        <f ca="true">+IF(OFFSET('Hygiene Data'!$E$13,0,10*ROW('Hygiene Data'!E136))="","",OFFSET('Hygiene Data'!$E$13,0,10*ROW('Hygiene Data'!E136)))</f>
        <v/>
      </c>
      <c r="DW142" s="33" t="str">
        <f ca="true">+IF(OFFSET('Hygiene Data'!$E$14,0,10*ROW('Hygiene Data'!E136))="","",OFFSET('Hygiene Data'!$E$14,0,10*ROW('Hygiene Data'!E136)))</f>
        <v/>
      </c>
      <c r="DX142" s="33" t="str">
        <f ca="true">+IF(OFFSET('Hygiene Data'!$F$12,0,10*ROW('Hygiene Data'!F136))="","",OFFSET('Hygiene Data'!$F$12,0,10*ROW('Hygiene Data'!F136)))</f>
        <v/>
      </c>
      <c r="DY142" s="33" t="str">
        <f ca="true">+IF(OFFSET('Hygiene Data'!$F$13,0,10*ROW('Hygiene Data'!F136))="","",OFFSET('Hygiene Data'!$F$13,0,10*ROW('Hygiene Data'!F136)))</f>
        <v/>
      </c>
      <c r="DZ142" s="33" t="str">
        <f ca="true">+IF(OFFSET('Hygiene Data'!$F$14,0,10*ROW('Hygiene Data'!F136))="","",OFFSET('Hygiene Data'!$F$14,0,10*ROW('Hygiene Data'!F136)))</f>
        <v/>
      </c>
      <c r="EA142" s="33" t="str">
        <f ca="true">+IF(OFFSET('Hygiene Data'!$G$12,0,10*ROW('Hygiene Data'!G136))="","",OFFSET('Hygiene Data'!$G$12,0,10*ROW('Hygiene Data'!G136)))</f>
        <v/>
      </c>
      <c r="EB142" s="33" t="str">
        <f ca="true">+IF(OFFSET('Hygiene Data'!$G$13,0,10*ROW('Hygiene Data'!G136))="","",OFFSET('Hygiene Data'!$G$13,0,10*ROW('Hygiene Data'!G136)))</f>
        <v/>
      </c>
      <c r="EC142" s="33" t="str">
        <f ca="true">+IF(OFFSET('Hygiene Data'!$G$14,0,10*ROW('Hygiene Data'!G136))="","",OFFSET('Hygiene Data'!$G$14,0,10*ROW('Hygiene Data'!G136)))</f>
        <v/>
      </c>
      <c r="ED142" s="33" t="str">
        <f ca="true">+IF(OFFSET('Hygiene Data'!$H$12,0,10*ROW('Hygiene Data'!H136))="","",OFFSET('Hygiene Data'!$H$12,0,10*ROW('Hygiene Data'!H136)))</f>
        <v/>
      </c>
      <c r="EE142" s="33" t="str">
        <f ca="true">+IF(OFFSET('Hygiene Data'!$H$13,0,10*ROW('Hygiene Data'!H136))="","",OFFSET('Hygiene Data'!$H$13,0,10*ROW('Hygiene Data'!H136)))</f>
        <v/>
      </c>
      <c r="EF142" s="33" t="str">
        <f ca="true">+IF(OFFSET('Hygiene Data'!$H$14,0,10*ROW('Hygiene Data'!H136))="","",OFFSET('Hygiene Data'!$H$14,0,10*ROW('Hygiene Data'!H136)))</f>
        <v/>
      </c>
    </row>
    <row r="143" x14ac:dyDescent="0.2">
      <c r="A143" s="56" t="str">
        <f ca="true">+IF(OFFSET('Water Data'!$B$1,0,10*ROW('Water Data'!B140))="","",OFFSET('Water Data'!$B$1,0,10*ROW('Water Data'!B140)))</f>
        <v/>
      </c>
      <c r="B143" s="56" t="str">
        <f ca="true">+IF(OFFSET('Water Data'!$A$3,0,10*ROW('Water Data'!A140))="","",OFFSET('Water Data'!$A$3,0,10*ROW('Water Data'!A140)))</f>
        <v/>
      </c>
      <c r="C143" s="56" t="str">
        <f ca="true">+IF(OFFSET('Water Data'!$C$3,0,10*ROW('Water Data'!C140))="","",OFFSET('Water Data'!$C$3,0,10*ROW('Water Data'!C140)))</f>
        <v/>
      </c>
      <c r="D143" s="244"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4"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4"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4"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4"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4"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4"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4"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4"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4"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4"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4"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4"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4"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4"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4"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4"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4"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5"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5"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5"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5"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5"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5"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5"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5"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5"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5"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5"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5"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5"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5"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5"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5"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5"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5"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5"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5"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5"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5"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5"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5"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5"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5"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5"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5"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5"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5"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6"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6"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6"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6"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6"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6"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6"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6"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6"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6"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6"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6"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6"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6"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6"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6"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6"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6"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3" t="str">
        <f ca="true">+IF(OFFSET('Water Data'!$C$28,0,10*ROW('Water Data'!C137))="","",OFFSET('Water Data'!$C$28,0,10*ROW('Water Data'!C137)))</f>
        <v/>
      </c>
      <c r="BT143" s="33" t="str">
        <f ca="true">+IF(OFFSET('Water Data'!$C$29,0,10*ROW('Water Data'!C137))="","",OFFSET('Water Data'!$C$29,0,10*ROW('Water Data'!C137)))</f>
        <v/>
      </c>
      <c r="BU143" s="33" t="str">
        <f ca="true">+IF(OFFSET('Water Data'!$C$30,0,10*ROW('Water Data'!C137))="","",OFFSET('Water Data'!$C$30,0,10*ROW('Water Data'!C137)))</f>
        <v/>
      </c>
      <c r="BV143" s="33" t="str">
        <f ca="true">+IF(OFFSET('Water Data'!$D$28,0,10*ROW('Water Data'!D137))="","",OFFSET('Water Data'!$D$28,0,10*ROW('Water Data'!D137)))</f>
        <v/>
      </c>
      <c r="BW143" s="33" t="str">
        <f ca="true">+IF(OFFSET('Water Data'!$D$29,0,10*ROW('Water Data'!D137))="","",OFFSET('Water Data'!$D$29,0,10*ROW('Water Data'!D137)))</f>
        <v/>
      </c>
      <c r="BX143" s="33" t="str">
        <f ca="true">+IF(OFFSET('Water Data'!$D$30,0,10*ROW('Water Data'!D137))="","",OFFSET('Water Data'!$D$30,0,10*ROW('Water Data'!D137)))</f>
        <v/>
      </c>
      <c r="BY143" s="33" t="str">
        <f ca="true">+IF(OFFSET('Water Data'!$E$28,0,10*ROW('Water Data'!E137))="","",OFFSET('Water Data'!$E$28,0,10*ROW('Water Data'!E137)))</f>
        <v/>
      </c>
      <c r="BZ143" s="33" t="str">
        <f ca="true">+IF(OFFSET('Water Data'!$E$29,0,10*ROW('Water Data'!E137))="","",OFFSET('Water Data'!$E$29,0,10*ROW('Water Data'!E137)))</f>
        <v/>
      </c>
      <c r="CA143" s="33" t="str">
        <f ca="true">+IF(OFFSET('Water Data'!$E$30,0,10*ROW('Water Data'!E137))="","",OFFSET('Water Data'!$E$30,0,10*ROW('Water Data'!E137)))</f>
        <v/>
      </c>
      <c r="CB143" s="33" t="str">
        <f ca="true">+IF(OFFSET('Water Data'!$F$28,0,10*ROW('Water Data'!F137))="","",OFFSET('Water Data'!$F$28,0,10*ROW('Water Data'!F137)))</f>
        <v/>
      </c>
      <c r="CC143" s="33" t="str">
        <f ca="true">+IF(OFFSET('Water Data'!$F$29,0,10*ROW('Water Data'!F137))="","",OFFSET('Water Data'!$F$29,0,10*ROW('Water Data'!F137)))</f>
        <v/>
      </c>
      <c r="CD143" s="33" t="str">
        <f ca="true">+IF(OFFSET('Water Data'!$F$30,0,10*ROW('Water Data'!F137))="","",OFFSET('Water Data'!$F$30,0,10*ROW('Water Data'!F137)))</f>
        <v/>
      </c>
      <c r="CE143" s="33" t="str">
        <f ca="true">+IF(OFFSET('Water Data'!$G$28,0,10*ROW('Water Data'!G137))="","",OFFSET('Water Data'!$G$28,0,10*ROW('Water Data'!G137)))</f>
        <v/>
      </c>
      <c r="CF143" s="33" t="str">
        <f ca="true">+IF(OFFSET('Water Data'!$G$29,0,10*ROW('Water Data'!G137))="","",OFFSET('Water Data'!$G$29,0,10*ROW('Water Data'!G137)))</f>
        <v/>
      </c>
      <c r="CG143" s="33" t="str">
        <f ca="true">+IF(OFFSET('Water Data'!$G$30,0,10*ROW('Water Data'!G137))="","",OFFSET('Water Data'!$G$30,0,10*ROW('Water Data'!G137)))</f>
        <v/>
      </c>
      <c r="CH143" s="33" t="str">
        <f ca="true">+IF(OFFSET('Water Data'!$H$28,0,10*ROW('Water Data'!H137))="","",OFFSET('Water Data'!$H$28,0,10*ROW('Water Data'!H137)))</f>
        <v/>
      </c>
      <c r="CI143" s="33" t="str">
        <f ca="true">+IF(OFFSET('Water Data'!$H$29,0,10*ROW('Water Data'!H137))="","",OFFSET('Water Data'!$H$29,0,10*ROW('Water Data'!H137)))</f>
        <v/>
      </c>
      <c r="CJ143" s="33" t="str">
        <f ca="true">+IF(OFFSET('Water Data'!$H$30,0,10*ROW('Water Data'!H137))="","",OFFSET('Water Data'!$H$30,0,10*ROW('Water Data'!H137)))</f>
        <v/>
      </c>
      <c r="CK143" s="33" t="str">
        <f ca="true">+IF(OFFSET('Sanitation Data'!$C$29,0,10*ROW('Sanitation Data'!C137))="","",OFFSET('Sanitation Data'!$C$29,0,10*ROW('Sanitation Data'!C137)))</f>
        <v/>
      </c>
      <c r="CL143" s="33" t="str">
        <f ca="true">+IF(OFFSET('Sanitation Data'!$C$30,0,10*ROW('Sanitation Data'!C137))="","",OFFSET('Sanitation Data'!$C$30,0,10*ROW('Sanitation Data'!C137)))</f>
        <v/>
      </c>
      <c r="CM143" s="33" t="str">
        <f ca="true">+IF(OFFSET('Sanitation Data'!$C$31,0,10*ROW('Sanitation Data'!C137))="","",OFFSET('Sanitation Data'!$C$31,0,10*ROW('Sanitation Data'!C137)))</f>
        <v/>
      </c>
      <c r="CN143" s="33" t="str">
        <f ca="true">+IF(OFFSET('Sanitation Data'!$C$32,0,10*ROW('Sanitation Data'!C137))="","",OFFSET('Sanitation Data'!$C$32,0,10*ROW('Sanitation Data'!C137)))</f>
        <v/>
      </c>
      <c r="CO143" s="33" t="str">
        <f ca="true">+IF(OFFSET('Sanitation Data'!$C$33,0,10*ROW('Sanitation Data'!C137))="","",OFFSET('Sanitation Data'!$C$33,0,10*ROW('Sanitation Data'!C137)))</f>
        <v/>
      </c>
      <c r="CP143" s="33" t="str">
        <f ca="true">+IF(OFFSET('Sanitation Data'!$D$29,0,10*ROW('Sanitation Data'!D137))="","",OFFSET('Sanitation Data'!$D$29,0,10*ROW('Sanitation Data'!D137)))</f>
        <v/>
      </c>
      <c r="CQ143" s="33" t="str">
        <f ca="true">+IF(OFFSET('Sanitation Data'!$D$30,0,10*ROW('Sanitation Data'!D137))="","",OFFSET('Sanitation Data'!$D$30,0,10*ROW('Sanitation Data'!D137)))</f>
        <v/>
      </c>
      <c r="CR143" s="33" t="str">
        <f ca="true">+IF(OFFSET('Sanitation Data'!$D$31,0,10*ROW('Sanitation Data'!D137))="","",OFFSET('Sanitation Data'!$D$31,0,10*ROW('Sanitation Data'!D137)))</f>
        <v/>
      </c>
      <c r="CS143" s="33" t="str">
        <f ca="true">+IF(OFFSET('Sanitation Data'!$D$32,0,10*ROW('Sanitation Data'!D137))="","",OFFSET('Sanitation Data'!$D$32,0,10*ROW('Sanitation Data'!D137)))</f>
        <v/>
      </c>
      <c r="CT143" s="33" t="str">
        <f ca="true">+IF(OFFSET('Sanitation Data'!$D$33,0,10*ROW('Sanitation Data'!D137))="","",OFFSET('Sanitation Data'!$D$33,0,10*ROW('Sanitation Data'!D137)))</f>
        <v/>
      </c>
      <c r="CU143" s="33" t="str">
        <f ca="true">+IF(OFFSET('Sanitation Data'!$E$29,0,10*ROW('Sanitation Data'!E137))="","",OFFSET('Sanitation Data'!$E$29,0,10*ROW('Sanitation Data'!E137)))</f>
        <v/>
      </c>
      <c r="CV143" s="33" t="str">
        <f ca="true">+IF(OFFSET('Sanitation Data'!$E$30,0,10*ROW('Sanitation Data'!E137))="","",OFFSET('Sanitation Data'!$E$30,0,10*ROW('Sanitation Data'!E137)))</f>
        <v/>
      </c>
      <c r="CW143" s="33" t="str">
        <f ca="true">+IF(OFFSET('Sanitation Data'!$E$31,0,10*ROW('Sanitation Data'!E137))="","",OFFSET('Sanitation Data'!$E$31,0,10*ROW('Sanitation Data'!E137)))</f>
        <v/>
      </c>
      <c r="CX143" s="33" t="str">
        <f ca="true">+IF(OFFSET('Sanitation Data'!$E$32,0,10*ROW('Sanitation Data'!E137))="","",OFFSET('Sanitation Data'!$E$32,0,10*ROW('Sanitation Data'!E137)))</f>
        <v/>
      </c>
      <c r="CY143" s="33" t="str">
        <f ca="true">+IF(OFFSET('Sanitation Data'!$E$33,0,10*ROW('Sanitation Data'!E137))="","",OFFSET('Sanitation Data'!$E$33,0,10*ROW('Sanitation Data'!E137)))</f>
        <v/>
      </c>
      <c r="CZ143" s="33" t="str">
        <f ca="true">+IF(OFFSET('Sanitation Data'!$F$29,0,10*ROW('Sanitation Data'!F137))="","",OFFSET('Sanitation Data'!$F$29,0,10*ROW('Sanitation Data'!F137)))</f>
        <v/>
      </c>
      <c r="DA143" s="33" t="str">
        <f ca="true">+IF(OFFSET('Sanitation Data'!$F$30,0,10*ROW('Sanitation Data'!F137))="","",OFFSET('Sanitation Data'!$F$30,0,10*ROW('Sanitation Data'!F137)))</f>
        <v/>
      </c>
      <c r="DB143" s="33" t="str">
        <f ca="true">+IF(OFFSET('Sanitation Data'!$F$31,0,10*ROW('Sanitation Data'!F137))="","",OFFSET('Sanitation Data'!$F$31,0,10*ROW('Sanitation Data'!F137)))</f>
        <v/>
      </c>
      <c r="DC143" s="33" t="str">
        <f ca="true">+IF(OFFSET('Sanitation Data'!$F$32,0,10*ROW('Sanitation Data'!F137))="","",OFFSET('Sanitation Data'!$F$32,0,10*ROW('Sanitation Data'!F137)))</f>
        <v/>
      </c>
      <c r="DD143" s="33" t="str">
        <f ca="true">+IF(OFFSET('Sanitation Data'!$F$33,0,10*ROW('Sanitation Data'!F137))="","",OFFSET('Sanitation Data'!$F$33,0,10*ROW('Sanitation Data'!F137)))</f>
        <v/>
      </c>
      <c r="DE143" s="33" t="str">
        <f ca="true">+IF(OFFSET('Sanitation Data'!$G$29,0,10*ROW('Sanitation Data'!G137))="","",OFFSET('Sanitation Data'!$G$29,0,10*ROW('Sanitation Data'!G137)))</f>
        <v/>
      </c>
      <c r="DF143" s="33" t="str">
        <f ca="true">+IF(OFFSET('Sanitation Data'!$G$30,0,10*ROW('Sanitation Data'!G137))="","",OFFSET('Sanitation Data'!$G$30,0,10*ROW('Sanitation Data'!G137)))</f>
        <v/>
      </c>
      <c r="DG143" s="33" t="str">
        <f ca="true">+IF(OFFSET('Sanitation Data'!$G$31,0,10*ROW('Sanitation Data'!G137))="","",OFFSET('Sanitation Data'!$G$31,0,10*ROW('Sanitation Data'!G137)))</f>
        <v/>
      </c>
      <c r="DH143" s="33" t="str">
        <f ca="true">+IF(OFFSET('Sanitation Data'!$G$32,0,10*ROW('Sanitation Data'!G137))="","",OFFSET('Sanitation Data'!$G$32,0,10*ROW('Sanitation Data'!G137)))</f>
        <v/>
      </c>
      <c r="DI143" s="33" t="str">
        <f ca="true">+IF(OFFSET('Sanitation Data'!$G$33,0,10*ROW('Sanitation Data'!G137))="","",OFFSET('Sanitation Data'!$G$33,0,10*ROW('Sanitation Data'!G137)))</f>
        <v/>
      </c>
      <c r="DJ143" s="33" t="str">
        <f ca="true">+IF(OFFSET('Sanitation Data'!$H$29,0,10*ROW('Sanitation Data'!H137))="","",OFFSET('Sanitation Data'!$H$29,0,10*ROW('Sanitation Data'!H137)))</f>
        <v/>
      </c>
      <c r="DK143" s="33" t="str">
        <f ca="true">+IF(OFFSET('Sanitation Data'!$H$30,0,10*ROW('Sanitation Data'!H137))="","",OFFSET('Sanitation Data'!$H$30,0,10*ROW('Sanitation Data'!H137)))</f>
        <v/>
      </c>
      <c r="DL143" s="33" t="str">
        <f ca="true">+IF(OFFSET('Sanitation Data'!$H$31,0,10*ROW('Sanitation Data'!H137))="","",OFFSET('Sanitation Data'!$H$31,0,10*ROW('Sanitation Data'!H137)))</f>
        <v/>
      </c>
      <c r="DM143" s="33" t="str">
        <f ca="true">+IF(OFFSET('Sanitation Data'!$H$32,0,10*ROW('Sanitation Data'!H137))="","",OFFSET('Sanitation Data'!$H$32,0,10*ROW('Sanitation Data'!H137)))</f>
        <v/>
      </c>
      <c r="DN143" s="33" t="str">
        <f ca="true">+IF(OFFSET('Sanitation Data'!$H$33,0,10*ROW('Sanitation Data'!H137))="","",OFFSET('Sanitation Data'!$H$33,0,10*ROW('Sanitation Data'!H137)))</f>
        <v/>
      </c>
      <c r="DO143" s="33" t="str">
        <f ca="true">+IF(OFFSET('Hygiene Data'!$C$12,0,10*ROW('Hygiene Data'!C137))="","",OFFSET('Hygiene Data'!$C$12,0,10*ROW('Hygiene Data'!C137)))</f>
        <v/>
      </c>
      <c r="DP143" s="33" t="str">
        <f ca="true">+IF(OFFSET('Hygiene Data'!$C$13,0,10*ROW('Hygiene Data'!C137))="","",OFFSET('Hygiene Data'!$C$13,0,10*ROW('Hygiene Data'!C137)))</f>
        <v/>
      </c>
      <c r="DQ143" s="33" t="str">
        <f ca="true">+IF(OFFSET('Hygiene Data'!$C$14,0,10*ROW('Hygiene Data'!C137))="","",OFFSET('Hygiene Data'!$C$14,0,10*ROW('Hygiene Data'!C137)))</f>
        <v/>
      </c>
      <c r="DR143" s="33" t="str">
        <f ca="true">+IF(OFFSET('Hygiene Data'!$D$12,0,10*ROW('Hygiene Data'!D137))="","",OFFSET('Hygiene Data'!$D$12,0,10*ROW('Hygiene Data'!D137)))</f>
        <v/>
      </c>
      <c r="DS143" s="33" t="str">
        <f ca="true">+IF(OFFSET('Hygiene Data'!$D$13,0,10*ROW('Hygiene Data'!D137))="","",OFFSET('Hygiene Data'!$D$13,0,10*ROW('Hygiene Data'!D137)))</f>
        <v/>
      </c>
      <c r="DT143" s="33" t="str">
        <f ca="true">+IF(OFFSET('Hygiene Data'!$D$14,0,10*ROW('Hygiene Data'!D137))="","",OFFSET('Hygiene Data'!$D$14,0,10*ROW('Hygiene Data'!D137)))</f>
        <v/>
      </c>
      <c r="DU143" s="33" t="str">
        <f ca="true">+IF(OFFSET('Hygiene Data'!$E$12,0,10*ROW('Hygiene Data'!E137))="","",OFFSET('Hygiene Data'!$E$12,0,10*ROW('Hygiene Data'!E137)))</f>
        <v/>
      </c>
      <c r="DV143" s="33" t="str">
        <f ca="true">+IF(OFFSET('Hygiene Data'!$E$13,0,10*ROW('Hygiene Data'!E137))="","",OFFSET('Hygiene Data'!$E$13,0,10*ROW('Hygiene Data'!E137)))</f>
        <v/>
      </c>
      <c r="DW143" s="33" t="str">
        <f ca="true">+IF(OFFSET('Hygiene Data'!$E$14,0,10*ROW('Hygiene Data'!E137))="","",OFFSET('Hygiene Data'!$E$14,0,10*ROW('Hygiene Data'!E137)))</f>
        <v/>
      </c>
      <c r="DX143" s="33" t="str">
        <f ca="true">+IF(OFFSET('Hygiene Data'!$F$12,0,10*ROW('Hygiene Data'!F137))="","",OFFSET('Hygiene Data'!$F$12,0,10*ROW('Hygiene Data'!F137)))</f>
        <v/>
      </c>
      <c r="DY143" s="33" t="str">
        <f ca="true">+IF(OFFSET('Hygiene Data'!$F$13,0,10*ROW('Hygiene Data'!F137))="","",OFFSET('Hygiene Data'!$F$13,0,10*ROW('Hygiene Data'!F137)))</f>
        <v/>
      </c>
      <c r="DZ143" s="33" t="str">
        <f ca="true">+IF(OFFSET('Hygiene Data'!$F$14,0,10*ROW('Hygiene Data'!F137))="","",OFFSET('Hygiene Data'!$F$14,0,10*ROW('Hygiene Data'!F137)))</f>
        <v/>
      </c>
      <c r="EA143" s="33" t="str">
        <f ca="true">+IF(OFFSET('Hygiene Data'!$G$12,0,10*ROW('Hygiene Data'!G137))="","",OFFSET('Hygiene Data'!$G$12,0,10*ROW('Hygiene Data'!G137)))</f>
        <v/>
      </c>
      <c r="EB143" s="33" t="str">
        <f ca="true">+IF(OFFSET('Hygiene Data'!$G$13,0,10*ROW('Hygiene Data'!G137))="","",OFFSET('Hygiene Data'!$G$13,0,10*ROW('Hygiene Data'!G137)))</f>
        <v/>
      </c>
      <c r="EC143" s="33" t="str">
        <f ca="true">+IF(OFFSET('Hygiene Data'!$G$14,0,10*ROW('Hygiene Data'!G137))="","",OFFSET('Hygiene Data'!$G$14,0,10*ROW('Hygiene Data'!G137)))</f>
        <v/>
      </c>
      <c r="ED143" s="33" t="str">
        <f ca="true">+IF(OFFSET('Hygiene Data'!$H$12,0,10*ROW('Hygiene Data'!H137))="","",OFFSET('Hygiene Data'!$H$12,0,10*ROW('Hygiene Data'!H137)))</f>
        <v/>
      </c>
      <c r="EE143" s="33" t="str">
        <f ca="true">+IF(OFFSET('Hygiene Data'!$H$13,0,10*ROW('Hygiene Data'!H137))="","",OFFSET('Hygiene Data'!$H$13,0,10*ROW('Hygiene Data'!H137)))</f>
        <v/>
      </c>
      <c r="EF143" s="33" t="str">
        <f ca="true">+IF(OFFSET('Hygiene Data'!$H$14,0,10*ROW('Hygiene Data'!H137))="","",OFFSET('Hygiene Data'!$H$14,0,10*ROW('Hygiene Data'!H137)))</f>
        <v/>
      </c>
    </row>
    <row r="144" x14ac:dyDescent="0.2">
      <c r="A144" s="56" t="str">
        <f ca="true">+IF(OFFSET('Water Data'!$B$1,0,10*ROW('Water Data'!B141))="","",OFFSET('Water Data'!$B$1,0,10*ROW('Water Data'!B141)))</f>
        <v/>
      </c>
      <c r="B144" s="56" t="str">
        <f ca="true">+IF(OFFSET('Water Data'!$A$3,0,10*ROW('Water Data'!A141))="","",OFFSET('Water Data'!$A$3,0,10*ROW('Water Data'!A141)))</f>
        <v/>
      </c>
      <c r="C144" s="56" t="str">
        <f ca="true">+IF(OFFSET('Water Data'!$C$3,0,10*ROW('Water Data'!C141))="","",OFFSET('Water Data'!$C$3,0,10*ROW('Water Data'!C141)))</f>
        <v/>
      </c>
      <c r="D144" s="244"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4"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4"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4"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4"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4"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4"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4"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4"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4"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4"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4"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4"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4"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4"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4"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4"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4"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5"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5"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5"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5"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5"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5"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5"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5"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5"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5"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5"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5"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5"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5"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5"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5"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5"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5"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5"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5"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5"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5"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5"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5"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5"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5"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5"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5"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5"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5"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6"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6"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6"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6"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6"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6"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6"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6"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6"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6"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6"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6"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6"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6"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6"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6"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6"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6"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3" t="str">
        <f ca="true">+IF(OFFSET('Water Data'!$C$28,0,10*ROW('Water Data'!C138))="","",OFFSET('Water Data'!$C$28,0,10*ROW('Water Data'!C138)))</f>
        <v/>
      </c>
      <c r="BT144" s="33" t="str">
        <f ca="true">+IF(OFFSET('Water Data'!$C$29,0,10*ROW('Water Data'!C138))="","",OFFSET('Water Data'!$C$29,0,10*ROW('Water Data'!C138)))</f>
        <v/>
      </c>
      <c r="BU144" s="33" t="str">
        <f ca="true">+IF(OFFSET('Water Data'!$C$30,0,10*ROW('Water Data'!C138))="","",OFFSET('Water Data'!$C$30,0,10*ROW('Water Data'!C138)))</f>
        <v/>
      </c>
      <c r="BV144" s="33" t="str">
        <f ca="true">+IF(OFFSET('Water Data'!$D$28,0,10*ROW('Water Data'!D138))="","",OFFSET('Water Data'!$D$28,0,10*ROW('Water Data'!D138)))</f>
        <v/>
      </c>
      <c r="BW144" s="33" t="str">
        <f ca="true">+IF(OFFSET('Water Data'!$D$29,0,10*ROW('Water Data'!D138))="","",OFFSET('Water Data'!$D$29,0,10*ROW('Water Data'!D138)))</f>
        <v/>
      </c>
      <c r="BX144" s="33" t="str">
        <f ca="true">+IF(OFFSET('Water Data'!$D$30,0,10*ROW('Water Data'!D138))="","",OFFSET('Water Data'!$D$30,0,10*ROW('Water Data'!D138)))</f>
        <v/>
      </c>
      <c r="BY144" s="33" t="str">
        <f ca="true">+IF(OFFSET('Water Data'!$E$28,0,10*ROW('Water Data'!E138))="","",OFFSET('Water Data'!$E$28,0,10*ROW('Water Data'!E138)))</f>
        <v/>
      </c>
      <c r="BZ144" s="33" t="str">
        <f ca="true">+IF(OFFSET('Water Data'!$E$29,0,10*ROW('Water Data'!E138))="","",OFFSET('Water Data'!$E$29,0,10*ROW('Water Data'!E138)))</f>
        <v/>
      </c>
      <c r="CA144" s="33" t="str">
        <f ca="true">+IF(OFFSET('Water Data'!$E$30,0,10*ROW('Water Data'!E138))="","",OFFSET('Water Data'!$E$30,0,10*ROW('Water Data'!E138)))</f>
        <v/>
      </c>
      <c r="CB144" s="33" t="str">
        <f ca="true">+IF(OFFSET('Water Data'!$F$28,0,10*ROW('Water Data'!F138))="","",OFFSET('Water Data'!$F$28,0,10*ROW('Water Data'!F138)))</f>
        <v/>
      </c>
      <c r="CC144" s="33" t="str">
        <f ca="true">+IF(OFFSET('Water Data'!$F$29,0,10*ROW('Water Data'!F138))="","",OFFSET('Water Data'!$F$29,0,10*ROW('Water Data'!F138)))</f>
        <v/>
      </c>
      <c r="CD144" s="33" t="str">
        <f ca="true">+IF(OFFSET('Water Data'!$F$30,0,10*ROW('Water Data'!F138))="","",OFFSET('Water Data'!$F$30,0,10*ROW('Water Data'!F138)))</f>
        <v/>
      </c>
      <c r="CE144" s="33" t="str">
        <f ca="true">+IF(OFFSET('Water Data'!$G$28,0,10*ROW('Water Data'!G138))="","",OFFSET('Water Data'!$G$28,0,10*ROW('Water Data'!G138)))</f>
        <v/>
      </c>
      <c r="CF144" s="33" t="str">
        <f ca="true">+IF(OFFSET('Water Data'!$G$29,0,10*ROW('Water Data'!G138))="","",OFFSET('Water Data'!$G$29,0,10*ROW('Water Data'!G138)))</f>
        <v/>
      </c>
      <c r="CG144" s="33" t="str">
        <f ca="true">+IF(OFFSET('Water Data'!$G$30,0,10*ROW('Water Data'!G138))="","",OFFSET('Water Data'!$G$30,0,10*ROW('Water Data'!G138)))</f>
        <v/>
      </c>
      <c r="CH144" s="33" t="str">
        <f ca="true">+IF(OFFSET('Water Data'!$H$28,0,10*ROW('Water Data'!H138))="","",OFFSET('Water Data'!$H$28,0,10*ROW('Water Data'!H138)))</f>
        <v/>
      </c>
      <c r="CI144" s="33" t="str">
        <f ca="true">+IF(OFFSET('Water Data'!$H$29,0,10*ROW('Water Data'!H138))="","",OFFSET('Water Data'!$H$29,0,10*ROW('Water Data'!H138)))</f>
        <v/>
      </c>
      <c r="CJ144" s="33" t="str">
        <f ca="true">+IF(OFFSET('Water Data'!$H$30,0,10*ROW('Water Data'!H138))="","",OFFSET('Water Data'!$H$30,0,10*ROW('Water Data'!H138)))</f>
        <v/>
      </c>
      <c r="CK144" s="33" t="str">
        <f ca="true">+IF(OFFSET('Sanitation Data'!$C$29,0,10*ROW('Sanitation Data'!C138))="","",OFFSET('Sanitation Data'!$C$29,0,10*ROW('Sanitation Data'!C138)))</f>
        <v/>
      </c>
      <c r="CL144" s="33" t="str">
        <f ca="true">+IF(OFFSET('Sanitation Data'!$C$30,0,10*ROW('Sanitation Data'!C138))="","",OFFSET('Sanitation Data'!$C$30,0,10*ROW('Sanitation Data'!C138)))</f>
        <v/>
      </c>
      <c r="CM144" s="33" t="str">
        <f ca="true">+IF(OFFSET('Sanitation Data'!$C$31,0,10*ROW('Sanitation Data'!C138))="","",OFFSET('Sanitation Data'!$C$31,0,10*ROW('Sanitation Data'!C138)))</f>
        <v/>
      </c>
      <c r="CN144" s="33" t="str">
        <f ca="true">+IF(OFFSET('Sanitation Data'!$C$32,0,10*ROW('Sanitation Data'!C138))="","",OFFSET('Sanitation Data'!$C$32,0,10*ROW('Sanitation Data'!C138)))</f>
        <v/>
      </c>
      <c r="CO144" s="33" t="str">
        <f ca="true">+IF(OFFSET('Sanitation Data'!$C$33,0,10*ROW('Sanitation Data'!C138))="","",OFFSET('Sanitation Data'!$C$33,0,10*ROW('Sanitation Data'!C138)))</f>
        <v/>
      </c>
      <c r="CP144" s="33" t="str">
        <f ca="true">+IF(OFFSET('Sanitation Data'!$D$29,0,10*ROW('Sanitation Data'!D138))="","",OFFSET('Sanitation Data'!$D$29,0,10*ROW('Sanitation Data'!D138)))</f>
        <v/>
      </c>
      <c r="CQ144" s="33" t="str">
        <f ca="true">+IF(OFFSET('Sanitation Data'!$D$30,0,10*ROW('Sanitation Data'!D138))="","",OFFSET('Sanitation Data'!$D$30,0,10*ROW('Sanitation Data'!D138)))</f>
        <v/>
      </c>
      <c r="CR144" s="33" t="str">
        <f ca="true">+IF(OFFSET('Sanitation Data'!$D$31,0,10*ROW('Sanitation Data'!D138))="","",OFFSET('Sanitation Data'!$D$31,0,10*ROW('Sanitation Data'!D138)))</f>
        <v/>
      </c>
      <c r="CS144" s="33" t="str">
        <f ca="true">+IF(OFFSET('Sanitation Data'!$D$32,0,10*ROW('Sanitation Data'!D138))="","",OFFSET('Sanitation Data'!$D$32,0,10*ROW('Sanitation Data'!D138)))</f>
        <v/>
      </c>
      <c r="CT144" s="33" t="str">
        <f ca="true">+IF(OFFSET('Sanitation Data'!$D$33,0,10*ROW('Sanitation Data'!D138))="","",OFFSET('Sanitation Data'!$D$33,0,10*ROW('Sanitation Data'!D138)))</f>
        <v/>
      </c>
      <c r="CU144" s="33" t="str">
        <f ca="true">+IF(OFFSET('Sanitation Data'!$E$29,0,10*ROW('Sanitation Data'!E138))="","",OFFSET('Sanitation Data'!$E$29,0,10*ROW('Sanitation Data'!E138)))</f>
        <v/>
      </c>
      <c r="CV144" s="33" t="str">
        <f ca="true">+IF(OFFSET('Sanitation Data'!$E$30,0,10*ROW('Sanitation Data'!E138))="","",OFFSET('Sanitation Data'!$E$30,0,10*ROW('Sanitation Data'!E138)))</f>
        <v/>
      </c>
      <c r="CW144" s="33" t="str">
        <f ca="true">+IF(OFFSET('Sanitation Data'!$E$31,0,10*ROW('Sanitation Data'!E138))="","",OFFSET('Sanitation Data'!$E$31,0,10*ROW('Sanitation Data'!E138)))</f>
        <v/>
      </c>
      <c r="CX144" s="33" t="str">
        <f ca="true">+IF(OFFSET('Sanitation Data'!$E$32,0,10*ROW('Sanitation Data'!E138))="","",OFFSET('Sanitation Data'!$E$32,0,10*ROW('Sanitation Data'!E138)))</f>
        <v/>
      </c>
      <c r="CY144" s="33" t="str">
        <f ca="true">+IF(OFFSET('Sanitation Data'!$E$33,0,10*ROW('Sanitation Data'!E138))="","",OFFSET('Sanitation Data'!$E$33,0,10*ROW('Sanitation Data'!E138)))</f>
        <v/>
      </c>
      <c r="CZ144" s="33" t="str">
        <f ca="true">+IF(OFFSET('Sanitation Data'!$F$29,0,10*ROW('Sanitation Data'!F138))="","",OFFSET('Sanitation Data'!$F$29,0,10*ROW('Sanitation Data'!F138)))</f>
        <v/>
      </c>
      <c r="DA144" s="33" t="str">
        <f ca="true">+IF(OFFSET('Sanitation Data'!$F$30,0,10*ROW('Sanitation Data'!F138))="","",OFFSET('Sanitation Data'!$F$30,0,10*ROW('Sanitation Data'!F138)))</f>
        <v/>
      </c>
      <c r="DB144" s="33" t="str">
        <f ca="true">+IF(OFFSET('Sanitation Data'!$F$31,0,10*ROW('Sanitation Data'!F138))="","",OFFSET('Sanitation Data'!$F$31,0,10*ROW('Sanitation Data'!F138)))</f>
        <v/>
      </c>
      <c r="DC144" s="33" t="str">
        <f ca="true">+IF(OFFSET('Sanitation Data'!$F$32,0,10*ROW('Sanitation Data'!F138))="","",OFFSET('Sanitation Data'!$F$32,0,10*ROW('Sanitation Data'!F138)))</f>
        <v/>
      </c>
      <c r="DD144" s="33" t="str">
        <f ca="true">+IF(OFFSET('Sanitation Data'!$F$33,0,10*ROW('Sanitation Data'!F138))="","",OFFSET('Sanitation Data'!$F$33,0,10*ROW('Sanitation Data'!F138)))</f>
        <v/>
      </c>
      <c r="DE144" s="33" t="str">
        <f ca="true">+IF(OFFSET('Sanitation Data'!$G$29,0,10*ROW('Sanitation Data'!G138))="","",OFFSET('Sanitation Data'!$G$29,0,10*ROW('Sanitation Data'!G138)))</f>
        <v/>
      </c>
      <c r="DF144" s="33" t="str">
        <f ca="true">+IF(OFFSET('Sanitation Data'!$G$30,0,10*ROW('Sanitation Data'!G138))="","",OFFSET('Sanitation Data'!$G$30,0,10*ROW('Sanitation Data'!G138)))</f>
        <v/>
      </c>
      <c r="DG144" s="33" t="str">
        <f ca="true">+IF(OFFSET('Sanitation Data'!$G$31,0,10*ROW('Sanitation Data'!G138))="","",OFFSET('Sanitation Data'!$G$31,0,10*ROW('Sanitation Data'!G138)))</f>
        <v/>
      </c>
      <c r="DH144" s="33" t="str">
        <f ca="true">+IF(OFFSET('Sanitation Data'!$G$32,0,10*ROW('Sanitation Data'!G138))="","",OFFSET('Sanitation Data'!$G$32,0,10*ROW('Sanitation Data'!G138)))</f>
        <v/>
      </c>
      <c r="DI144" s="33" t="str">
        <f ca="true">+IF(OFFSET('Sanitation Data'!$G$33,0,10*ROW('Sanitation Data'!G138))="","",OFFSET('Sanitation Data'!$G$33,0,10*ROW('Sanitation Data'!G138)))</f>
        <v/>
      </c>
      <c r="DJ144" s="33" t="str">
        <f ca="true">+IF(OFFSET('Sanitation Data'!$H$29,0,10*ROW('Sanitation Data'!H138))="","",OFFSET('Sanitation Data'!$H$29,0,10*ROW('Sanitation Data'!H138)))</f>
        <v/>
      </c>
      <c r="DK144" s="33" t="str">
        <f ca="true">+IF(OFFSET('Sanitation Data'!$H$30,0,10*ROW('Sanitation Data'!H138))="","",OFFSET('Sanitation Data'!$H$30,0,10*ROW('Sanitation Data'!H138)))</f>
        <v/>
      </c>
      <c r="DL144" s="33" t="str">
        <f ca="true">+IF(OFFSET('Sanitation Data'!$H$31,0,10*ROW('Sanitation Data'!H138))="","",OFFSET('Sanitation Data'!$H$31,0,10*ROW('Sanitation Data'!H138)))</f>
        <v/>
      </c>
      <c r="DM144" s="33" t="str">
        <f ca="true">+IF(OFFSET('Sanitation Data'!$H$32,0,10*ROW('Sanitation Data'!H138))="","",OFFSET('Sanitation Data'!$H$32,0,10*ROW('Sanitation Data'!H138)))</f>
        <v/>
      </c>
      <c r="DN144" s="33" t="str">
        <f ca="true">+IF(OFFSET('Sanitation Data'!$H$33,0,10*ROW('Sanitation Data'!H138))="","",OFFSET('Sanitation Data'!$H$33,0,10*ROW('Sanitation Data'!H138)))</f>
        <v/>
      </c>
      <c r="DO144" s="33" t="str">
        <f ca="true">+IF(OFFSET('Hygiene Data'!$C$12,0,10*ROW('Hygiene Data'!C138))="","",OFFSET('Hygiene Data'!$C$12,0,10*ROW('Hygiene Data'!C138)))</f>
        <v/>
      </c>
      <c r="DP144" s="33" t="str">
        <f ca="true">+IF(OFFSET('Hygiene Data'!$C$13,0,10*ROW('Hygiene Data'!C138))="","",OFFSET('Hygiene Data'!$C$13,0,10*ROW('Hygiene Data'!C138)))</f>
        <v/>
      </c>
      <c r="DQ144" s="33" t="str">
        <f ca="true">+IF(OFFSET('Hygiene Data'!$C$14,0,10*ROW('Hygiene Data'!C138))="","",OFFSET('Hygiene Data'!$C$14,0,10*ROW('Hygiene Data'!C138)))</f>
        <v/>
      </c>
      <c r="DR144" s="33" t="str">
        <f ca="true">+IF(OFFSET('Hygiene Data'!$D$12,0,10*ROW('Hygiene Data'!D138))="","",OFFSET('Hygiene Data'!$D$12,0,10*ROW('Hygiene Data'!D138)))</f>
        <v/>
      </c>
      <c r="DS144" s="33" t="str">
        <f ca="true">+IF(OFFSET('Hygiene Data'!$D$13,0,10*ROW('Hygiene Data'!D138))="","",OFFSET('Hygiene Data'!$D$13,0,10*ROW('Hygiene Data'!D138)))</f>
        <v/>
      </c>
      <c r="DT144" s="33" t="str">
        <f ca="true">+IF(OFFSET('Hygiene Data'!$D$14,0,10*ROW('Hygiene Data'!D138))="","",OFFSET('Hygiene Data'!$D$14,0,10*ROW('Hygiene Data'!D138)))</f>
        <v/>
      </c>
      <c r="DU144" s="33" t="str">
        <f ca="true">+IF(OFFSET('Hygiene Data'!$E$12,0,10*ROW('Hygiene Data'!E138))="","",OFFSET('Hygiene Data'!$E$12,0,10*ROW('Hygiene Data'!E138)))</f>
        <v/>
      </c>
      <c r="DV144" s="33" t="str">
        <f ca="true">+IF(OFFSET('Hygiene Data'!$E$13,0,10*ROW('Hygiene Data'!E138))="","",OFFSET('Hygiene Data'!$E$13,0,10*ROW('Hygiene Data'!E138)))</f>
        <v/>
      </c>
      <c r="DW144" s="33" t="str">
        <f ca="true">+IF(OFFSET('Hygiene Data'!$E$14,0,10*ROW('Hygiene Data'!E138))="","",OFFSET('Hygiene Data'!$E$14,0,10*ROW('Hygiene Data'!E138)))</f>
        <v/>
      </c>
      <c r="DX144" s="33" t="str">
        <f ca="true">+IF(OFFSET('Hygiene Data'!$F$12,0,10*ROW('Hygiene Data'!F138))="","",OFFSET('Hygiene Data'!$F$12,0,10*ROW('Hygiene Data'!F138)))</f>
        <v/>
      </c>
      <c r="DY144" s="33" t="str">
        <f ca="true">+IF(OFFSET('Hygiene Data'!$F$13,0,10*ROW('Hygiene Data'!F138))="","",OFFSET('Hygiene Data'!$F$13,0,10*ROW('Hygiene Data'!F138)))</f>
        <v/>
      </c>
      <c r="DZ144" s="33" t="str">
        <f ca="true">+IF(OFFSET('Hygiene Data'!$F$14,0,10*ROW('Hygiene Data'!F138))="","",OFFSET('Hygiene Data'!$F$14,0,10*ROW('Hygiene Data'!F138)))</f>
        <v/>
      </c>
      <c r="EA144" s="33" t="str">
        <f ca="true">+IF(OFFSET('Hygiene Data'!$G$12,0,10*ROW('Hygiene Data'!G138))="","",OFFSET('Hygiene Data'!$G$12,0,10*ROW('Hygiene Data'!G138)))</f>
        <v/>
      </c>
      <c r="EB144" s="33" t="str">
        <f ca="true">+IF(OFFSET('Hygiene Data'!$G$13,0,10*ROW('Hygiene Data'!G138))="","",OFFSET('Hygiene Data'!$G$13,0,10*ROW('Hygiene Data'!G138)))</f>
        <v/>
      </c>
      <c r="EC144" s="33" t="str">
        <f ca="true">+IF(OFFSET('Hygiene Data'!$G$14,0,10*ROW('Hygiene Data'!G138))="","",OFFSET('Hygiene Data'!$G$14,0,10*ROW('Hygiene Data'!G138)))</f>
        <v/>
      </c>
      <c r="ED144" s="33" t="str">
        <f ca="true">+IF(OFFSET('Hygiene Data'!$H$12,0,10*ROW('Hygiene Data'!H138))="","",OFFSET('Hygiene Data'!$H$12,0,10*ROW('Hygiene Data'!H138)))</f>
        <v/>
      </c>
      <c r="EE144" s="33" t="str">
        <f ca="true">+IF(OFFSET('Hygiene Data'!$H$13,0,10*ROW('Hygiene Data'!H138))="","",OFFSET('Hygiene Data'!$H$13,0,10*ROW('Hygiene Data'!H138)))</f>
        <v/>
      </c>
      <c r="EF144" s="33" t="str">
        <f ca="true">+IF(OFFSET('Hygiene Data'!$H$14,0,10*ROW('Hygiene Data'!H138))="","",OFFSET('Hygiene Data'!$H$14,0,10*ROW('Hygiene Data'!H138)))</f>
        <v/>
      </c>
    </row>
    <row r="145" x14ac:dyDescent="0.2">
      <c r="A145" s="56" t="str">
        <f ca="true">+IF(OFFSET('Water Data'!$B$1,0,10*ROW('Water Data'!B142))="","",OFFSET('Water Data'!$B$1,0,10*ROW('Water Data'!B142)))</f>
        <v/>
      </c>
      <c r="B145" s="56" t="str">
        <f ca="true">+IF(OFFSET('Water Data'!$A$3,0,10*ROW('Water Data'!A142))="","",OFFSET('Water Data'!$A$3,0,10*ROW('Water Data'!A142)))</f>
        <v/>
      </c>
      <c r="C145" s="56" t="str">
        <f ca="true">+IF(OFFSET('Water Data'!$C$3,0,10*ROW('Water Data'!C142))="","",OFFSET('Water Data'!$C$3,0,10*ROW('Water Data'!C142)))</f>
        <v/>
      </c>
      <c r="D145" s="244"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4"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4"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4"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4"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4"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4"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4"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4"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4"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4"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4"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4"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4"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4"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4"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4"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4"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5"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5"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5"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5"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5"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5"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5"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5"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5"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5"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5"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5"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5"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5"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5"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5"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5"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5"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5"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5"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5"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5"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5"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5"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5"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5"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5"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5"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5"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5"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6"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6"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6"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6"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6"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6"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6"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6"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6"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6"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6"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6"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6"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6"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6"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6"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6"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6"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3" t="str">
        <f ca="true">+IF(OFFSET('Water Data'!$C$28,0,10*ROW('Water Data'!C139))="","",OFFSET('Water Data'!$C$28,0,10*ROW('Water Data'!C139)))</f>
        <v/>
      </c>
      <c r="BT145" s="33" t="str">
        <f ca="true">+IF(OFFSET('Water Data'!$C$29,0,10*ROW('Water Data'!C139))="","",OFFSET('Water Data'!$C$29,0,10*ROW('Water Data'!C139)))</f>
        <v/>
      </c>
      <c r="BU145" s="33" t="str">
        <f ca="true">+IF(OFFSET('Water Data'!$C$30,0,10*ROW('Water Data'!C139))="","",OFFSET('Water Data'!$C$30,0,10*ROW('Water Data'!C139)))</f>
        <v/>
      </c>
      <c r="BV145" s="33" t="str">
        <f ca="true">+IF(OFFSET('Water Data'!$D$28,0,10*ROW('Water Data'!D139))="","",OFFSET('Water Data'!$D$28,0,10*ROW('Water Data'!D139)))</f>
        <v/>
      </c>
      <c r="BW145" s="33" t="str">
        <f ca="true">+IF(OFFSET('Water Data'!$D$29,0,10*ROW('Water Data'!D139))="","",OFFSET('Water Data'!$D$29,0,10*ROW('Water Data'!D139)))</f>
        <v/>
      </c>
      <c r="BX145" s="33" t="str">
        <f ca="true">+IF(OFFSET('Water Data'!$D$30,0,10*ROW('Water Data'!D139))="","",OFFSET('Water Data'!$D$30,0,10*ROW('Water Data'!D139)))</f>
        <v/>
      </c>
      <c r="BY145" s="33" t="str">
        <f ca="true">+IF(OFFSET('Water Data'!$E$28,0,10*ROW('Water Data'!E139))="","",OFFSET('Water Data'!$E$28,0,10*ROW('Water Data'!E139)))</f>
        <v/>
      </c>
      <c r="BZ145" s="33" t="str">
        <f ca="true">+IF(OFFSET('Water Data'!$E$29,0,10*ROW('Water Data'!E139))="","",OFFSET('Water Data'!$E$29,0,10*ROW('Water Data'!E139)))</f>
        <v/>
      </c>
      <c r="CA145" s="33" t="str">
        <f ca="true">+IF(OFFSET('Water Data'!$E$30,0,10*ROW('Water Data'!E139))="","",OFFSET('Water Data'!$E$30,0,10*ROW('Water Data'!E139)))</f>
        <v/>
      </c>
      <c r="CB145" s="33" t="str">
        <f ca="true">+IF(OFFSET('Water Data'!$F$28,0,10*ROW('Water Data'!F139))="","",OFFSET('Water Data'!$F$28,0,10*ROW('Water Data'!F139)))</f>
        <v/>
      </c>
      <c r="CC145" s="33" t="str">
        <f ca="true">+IF(OFFSET('Water Data'!$F$29,0,10*ROW('Water Data'!F139))="","",OFFSET('Water Data'!$F$29,0,10*ROW('Water Data'!F139)))</f>
        <v/>
      </c>
      <c r="CD145" s="33" t="str">
        <f ca="true">+IF(OFFSET('Water Data'!$F$30,0,10*ROW('Water Data'!F139))="","",OFFSET('Water Data'!$F$30,0,10*ROW('Water Data'!F139)))</f>
        <v/>
      </c>
      <c r="CE145" s="33" t="str">
        <f ca="true">+IF(OFFSET('Water Data'!$G$28,0,10*ROW('Water Data'!G139))="","",OFFSET('Water Data'!$G$28,0,10*ROW('Water Data'!G139)))</f>
        <v/>
      </c>
      <c r="CF145" s="33" t="str">
        <f ca="true">+IF(OFFSET('Water Data'!$G$29,0,10*ROW('Water Data'!G139))="","",OFFSET('Water Data'!$G$29,0,10*ROW('Water Data'!G139)))</f>
        <v/>
      </c>
      <c r="CG145" s="33" t="str">
        <f ca="true">+IF(OFFSET('Water Data'!$G$30,0,10*ROW('Water Data'!G139))="","",OFFSET('Water Data'!$G$30,0,10*ROW('Water Data'!G139)))</f>
        <v/>
      </c>
      <c r="CH145" s="33" t="str">
        <f ca="true">+IF(OFFSET('Water Data'!$H$28,0,10*ROW('Water Data'!H139))="","",OFFSET('Water Data'!$H$28,0,10*ROW('Water Data'!H139)))</f>
        <v/>
      </c>
      <c r="CI145" s="33" t="str">
        <f ca="true">+IF(OFFSET('Water Data'!$H$29,0,10*ROW('Water Data'!H139))="","",OFFSET('Water Data'!$H$29,0,10*ROW('Water Data'!H139)))</f>
        <v/>
      </c>
      <c r="CJ145" s="33" t="str">
        <f ca="true">+IF(OFFSET('Water Data'!$H$30,0,10*ROW('Water Data'!H139))="","",OFFSET('Water Data'!$H$30,0,10*ROW('Water Data'!H139)))</f>
        <v/>
      </c>
      <c r="CK145" s="33" t="str">
        <f ca="true">+IF(OFFSET('Sanitation Data'!$C$29,0,10*ROW('Sanitation Data'!C139))="","",OFFSET('Sanitation Data'!$C$29,0,10*ROW('Sanitation Data'!C139)))</f>
        <v/>
      </c>
      <c r="CL145" s="33" t="str">
        <f ca="true">+IF(OFFSET('Sanitation Data'!$C$30,0,10*ROW('Sanitation Data'!C139))="","",OFFSET('Sanitation Data'!$C$30,0,10*ROW('Sanitation Data'!C139)))</f>
        <v/>
      </c>
      <c r="CM145" s="33" t="str">
        <f ca="true">+IF(OFFSET('Sanitation Data'!$C$31,0,10*ROW('Sanitation Data'!C139))="","",OFFSET('Sanitation Data'!$C$31,0,10*ROW('Sanitation Data'!C139)))</f>
        <v/>
      </c>
      <c r="CN145" s="33" t="str">
        <f ca="true">+IF(OFFSET('Sanitation Data'!$C$32,0,10*ROW('Sanitation Data'!C139))="","",OFFSET('Sanitation Data'!$C$32,0,10*ROW('Sanitation Data'!C139)))</f>
        <v/>
      </c>
      <c r="CO145" s="33" t="str">
        <f ca="true">+IF(OFFSET('Sanitation Data'!$C$33,0,10*ROW('Sanitation Data'!C139))="","",OFFSET('Sanitation Data'!$C$33,0,10*ROW('Sanitation Data'!C139)))</f>
        <v/>
      </c>
      <c r="CP145" s="33" t="str">
        <f ca="true">+IF(OFFSET('Sanitation Data'!$D$29,0,10*ROW('Sanitation Data'!D139))="","",OFFSET('Sanitation Data'!$D$29,0,10*ROW('Sanitation Data'!D139)))</f>
        <v/>
      </c>
      <c r="CQ145" s="33" t="str">
        <f ca="true">+IF(OFFSET('Sanitation Data'!$D$30,0,10*ROW('Sanitation Data'!D139))="","",OFFSET('Sanitation Data'!$D$30,0,10*ROW('Sanitation Data'!D139)))</f>
        <v/>
      </c>
      <c r="CR145" s="33" t="str">
        <f ca="true">+IF(OFFSET('Sanitation Data'!$D$31,0,10*ROW('Sanitation Data'!D139))="","",OFFSET('Sanitation Data'!$D$31,0,10*ROW('Sanitation Data'!D139)))</f>
        <v/>
      </c>
      <c r="CS145" s="33" t="str">
        <f ca="true">+IF(OFFSET('Sanitation Data'!$D$32,0,10*ROW('Sanitation Data'!D139))="","",OFFSET('Sanitation Data'!$D$32,0,10*ROW('Sanitation Data'!D139)))</f>
        <v/>
      </c>
      <c r="CT145" s="33" t="str">
        <f ca="true">+IF(OFFSET('Sanitation Data'!$D$33,0,10*ROW('Sanitation Data'!D139))="","",OFFSET('Sanitation Data'!$D$33,0,10*ROW('Sanitation Data'!D139)))</f>
        <v/>
      </c>
      <c r="CU145" s="33" t="str">
        <f ca="true">+IF(OFFSET('Sanitation Data'!$E$29,0,10*ROW('Sanitation Data'!E139))="","",OFFSET('Sanitation Data'!$E$29,0,10*ROW('Sanitation Data'!E139)))</f>
        <v/>
      </c>
      <c r="CV145" s="33" t="str">
        <f ca="true">+IF(OFFSET('Sanitation Data'!$E$30,0,10*ROW('Sanitation Data'!E139))="","",OFFSET('Sanitation Data'!$E$30,0,10*ROW('Sanitation Data'!E139)))</f>
        <v/>
      </c>
      <c r="CW145" s="33" t="str">
        <f ca="true">+IF(OFFSET('Sanitation Data'!$E$31,0,10*ROW('Sanitation Data'!E139))="","",OFFSET('Sanitation Data'!$E$31,0,10*ROW('Sanitation Data'!E139)))</f>
        <v/>
      </c>
      <c r="CX145" s="33" t="str">
        <f ca="true">+IF(OFFSET('Sanitation Data'!$E$32,0,10*ROW('Sanitation Data'!E139))="","",OFFSET('Sanitation Data'!$E$32,0,10*ROW('Sanitation Data'!E139)))</f>
        <v/>
      </c>
      <c r="CY145" s="33" t="str">
        <f ca="true">+IF(OFFSET('Sanitation Data'!$E$33,0,10*ROW('Sanitation Data'!E139))="","",OFFSET('Sanitation Data'!$E$33,0,10*ROW('Sanitation Data'!E139)))</f>
        <v/>
      </c>
      <c r="CZ145" s="33" t="str">
        <f ca="true">+IF(OFFSET('Sanitation Data'!$F$29,0,10*ROW('Sanitation Data'!F139))="","",OFFSET('Sanitation Data'!$F$29,0,10*ROW('Sanitation Data'!F139)))</f>
        <v/>
      </c>
      <c r="DA145" s="33" t="str">
        <f ca="true">+IF(OFFSET('Sanitation Data'!$F$30,0,10*ROW('Sanitation Data'!F139))="","",OFFSET('Sanitation Data'!$F$30,0,10*ROW('Sanitation Data'!F139)))</f>
        <v/>
      </c>
      <c r="DB145" s="33" t="str">
        <f ca="true">+IF(OFFSET('Sanitation Data'!$F$31,0,10*ROW('Sanitation Data'!F139))="","",OFFSET('Sanitation Data'!$F$31,0,10*ROW('Sanitation Data'!F139)))</f>
        <v/>
      </c>
      <c r="DC145" s="33" t="str">
        <f ca="true">+IF(OFFSET('Sanitation Data'!$F$32,0,10*ROW('Sanitation Data'!F139))="","",OFFSET('Sanitation Data'!$F$32,0,10*ROW('Sanitation Data'!F139)))</f>
        <v/>
      </c>
      <c r="DD145" s="33" t="str">
        <f ca="true">+IF(OFFSET('Sanitation Data'!$F$33,0,10*ROW('Sanitation Data'!F139))="","",OFFSET('Sanitation Data'!$F$33,0,10*ROW('Sanitation Data'!F139)))</f>
        <v/>
      </c>
      <c r="DE145" s="33" t="str">
        <f ca="true">+IF(OFFSET('Sanitation Data'!$G$29,0,10*ROW('Sanitation Data'!G139))="","",OFFSET('Sanitation Data'!$G$29,0,10*ROW('Sanitation Data'!G139)))</f>
        <v/>
      </c>
      <c r="DF145" s="33" t="str">
        <f ca="true">+IF(OFFSET('Sanitation Data'!$G$30,0,10*ROW('Sanitation Data'!G139))="","",OFFSET('Sanitation Data'!$G$30,0,10*ROW('Sanitation Data'!G139)))</f>
        <v/>
      </c>
      <c r="DG145" s="33" t="str">
        <f ca="true">+IF(OFFSET('Sanitation Data'!$G$31,0,10*ROW('Sanitation Data'!G139))="","",OFFSET('Sanitation Data'!$G$31,0,10*ROW('Sanitation Data'!G139)))</f>
        <v/>
      </c>
      <c r="DH145" s="33" t="str">
        <f ca="true">+IF(OFFSET('Sanitation Data'!$G$32,0,10*ROW('Sanitation Data'!G139))="","",OFFSET('Sanitation Data'!$G$32,0,10*ROW('Sanitation Data'!G139)))</f>
        <v/>
      </c>
      <c r="DI145" s="33" t="str">
        <f ca="true">+IF(OFFSET('Sanitation Data'!$G$33,0,10*ROW('Sanitation Data'!G139))="","",OFFSET('Sanitation Data'!$G$33,0,10*ROW('Sanitation Data'!G139)))</f>
        <v/>
      </c>
      <c r="DJ145" s="33" t="str">
        <f ca="true">+IF(OFFSET('Sanitation Data'!$H$29,0,10*ROW('Sanitation Data'!H139))="","",OFFSET('Sanitation Data'!$H$29,0,10*ROW('Sanitation Data'!H139)))</f>
        <v/>
      </c>
      <c r="DK145" s="33" t="str">
        <f ca="true">+IF(OFFSET('Sanitation Data'!$H$30,0,10*ROW('Sanitation Data'!H139))="","",OFFSET('Sanitation Data'!$H$30,0,10*ROW('Sanitation Data'!H139)))</f>
        <v/>
      </c>
      <c r="DL145" s="33" t="str">
        <f ca="true">+IF(OFFSET('Sanitation Data'!$H$31,0,10*ROW('Sanitation Data'!H139))="","",OFFSET('Sanitation Data'!$H$31,0,10*ROW('Sanitation Data'!H139)))</f>
        <v/>
      </c>
      <c r="DM145" s="33" t="str">
        <f ca="true">+IF(OFFSET('Sanitation Data'!$H$32,0,10*ROW('Sanitation Data'!H139))="","",OFFSET('Sanitation Data'!$H$32,0,10*ROW('Sanitation Data'!H139)))</f>
        <v/>
      </c>
      <c r="DN145" s="33" t="str">
        <f ca="true">+IF(OFFSET('Sanitation Data'!$H$33,0,10*ROW('Sanitation Data'!H139))="","",OFFSET('Sanitation Data'!$H$33,0,10*ROW('Sanitation Data'!H139)))</f>
        <v/>
      </c>
      <c r="DO145" s="33" t="str">
        <f ca="true">+IF(OFFSET('Hygiene Data'!$C$12,0,10*ROW('Hygiene Data'!C139))="","",OFFSET('Hygiene Data'!$C$12,0,10*ROW('Hygiene Data'!C139)))</f>
        <v/>
      </c>
      <c r="DP145" s="33" t="str">
        <f ca="true">+IF(OFFSET('Hygiene Data'!$C$13,0,10*ROW('Hygiene Data'!C139))="","",OFFSET('Hygiene Data'!$C$13,0,10*ROW('Hygiene Data'!C139)))</f>
        <v/>
      </c>
      <c r="DQ145" s="33" t="str">
        <f ca="true">+IF(OFFSET('Hygiene Data'!$C$14,0,10*ROW('Hygiene Data'!C139))="","",OFFSET('Hygiene Data'!$C$14,0,10*ROW('Hygiene Data'!C139)))</f>
        <v/>
      </c>
      <c r="DR145" s="33" t="str">
        <f ca="true">+IF(OFFSET('Hygiene Data'!$D$12,0,10*ROW('Hygiene Data'!D139))="","",OFFSET('Hygiene Data'!$D$12,0,10*ROW('Hygiene Data'!D139)))</f>
        <v/>
      </c>
      <c r="DS145" s="33" t="str">
        <f ca="true">+IF(OFFSET('Hygiene Data'!$D$13,0,10*ROW('Hygiene Data'!D139))="","",OFFSET('Hygiene Data'!$D$13,0,10*ROW('Hygiene Data'!D139)))</f>
        <v/>
      </c>
      <c r="DT145" s="33" t="str">
        <f ca="true">+IF(OFFSET('Hygiene Data'!$D$14,0,10*ROW('Hygiene Data'!D139))="","",OFFSET('Hygiene Data'!$D$14,0,10*ROW('Hygiene Data'!D139)))</f>
        <v/>
      </c>
      <c r="DU145" s="33" t="str">
        <f ca="true">+IF(OFFSET('Hygiene Data'!$E$12,0,10*ROW('Hygiene Data'!E139))="","",OFFSET('Hygiene Data'!$E$12,0,10*ROW('Hygiene Data'!E139)))</f>
        <v/>
      </c>
      <c r="DV145" s="33" t="str">
        <f ca="true">+IF(OFFSET('Hygiene Data'!$E$13,0,10*ROW('Hygiene Data'!E139))="","",OFFSET('Hygiene Data'!$E$13,0,10*ROW('Hygiene Data'!E139)))</f>
        <v/>
      </c>
      <c r="DW145" s="33" t="str">
        <f ca="true">+IF(OFFSET('Hygiene Data'!$E$14,0,10*ROW('Hygiene Data'!E139))="","",OFFSET('Hygiene Data'!$E$14,0,10*ROW('Hygiene Data'!E139)))</f>
        <v/>
      </c>
      <c r="DX145" s="33" t="str">
        <f ca="true">+IF(OFFSET('Hygiene Data'!$F$12,0,10*ROW('Hygiene Data'!F139))="","",OFFSET('Hygiene Data'!$F$12,0,10*ROW('Hygiene Data'!F139)))</f>
        <v/>
      </c>
      <c r="DY145" s="33" t="str">
        <f ca="true">+IF(OFFSET('Hygiene Data'!$F$13,0,10*ROW('Hygiene Data'!F139))="","",OFFSET('Hygiene Data'!$F$13,0,10*ROW('Hygiene Data'!F139)))</f>
        <v/>
      </c>
      <c r="DZ145" s="33" t="str">
        <f ca="true">+IF(OFFSET('Hygiene Data'!$F$14,0,10*ROW('Hygiene Data'!F139))="","",OFFSET('Hygiene Data'!$F$14,0,10*ROW('Hygiene Data'!F139)))</f>
        <v/>
      </c>
      <c r="EA145" s="33" t="str">
        <f ca="true">+IF(OFFSET('Hygiene Data'!$G$12,0,10*ROW('Hygiene Data'!G139))="","",OFFSET('Hygiene Data'!$G$12,0,10*ROW('Hygiene Data'!G139)))</f>
        <v/>
      </c>
      <c r="EB145" s="33" t="str">
        <f ca="true">+IF(OFFSET('Hygiene Data'!$G$13,0,10*ROW('Hygiene Data'!G139))="","",OFFSET('Hygiene Data'!$G$13,0,10*ROW('Hygiene Data'!G139)))</f>
        <v/>
      </c>
      <c r="EC145" s="33" t="str">
        <f ca="true">+IF(OFFSET('Hygiene Data'!$G$14,0,10*ROW('Hygiene Data'!G139))="","",OFFSET('Hygiene Data'!$G$14,0,10*ROW('Hygiene Data'!G139)))</f>
        <v/>
      </c>
      <c r="ED145" s="33" t="str">
        <f ca="true">+IF(OFFSET('Hygiene Data'!$H$12,0,10*ROW('Hygiene Data'!H139))="","",OFFSET('Hygiene Data'!$H$12,0,10*ROW('Hygiene Data'!H139)))</f>
        <v/>
      </c>
      <c r="EE145" s="33" t="str">
        <f ca="true">+IF(OFFSET('Hygiene Data'!$H$13,0,10*ROW('Hygiene Data'!H139))="","",OFFSET('Hygiene Data'!$H$13,0,10*ROW('Hygiene Data'!H139)))</f>
        <v/>
      </c>
      <c r="EF145" s="33" t="str">
        <f ca="true">+IF(OFFSET('Hygiene Data'!$H$14,0,10*ROW('Hygiene Data'!H139))="","",OFFSET('Hygiene Data'!$H$14,0,10*ROW('Hygiene Data'!H139)))</f>
        <v/>
      </c>
    </row>
    <row r="146" x14ac:dyDescent="0.2">
      <c r="A146" s="56" t="str">
        <f ca="true">+IF(OFFSET('Water Data'!$B$1,0,10*ROW('Water Data'!B143))="","",OFFSET('Water Data'!$B$1,0,10*ROW('Water Data'!B143)))</f>
        <v/>
      </c>
      <c r="B146" s="56" t="str">
        <f ca="true">+IF(OFFSET('Water Data'!$A$3,0,10*ROW('Water Data'!A143))="","",OFFSET('Water Data'!$A$3,0,10*ROW('Water Data'!A143)))</f>
        <v/>
      </c>
      <c r="C146" s="56" t="str">
        <f ca="true">+IF(OFFSET('Water Data'!$C$3,0,10*ROW('Water Data'!C143))="","",OFFSET('Water Data'!$C$3,0,10*ROW('Water Data'!C143)))</f>
        <v/>
      </c>
      <c r="D146" s="244"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4"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4"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4"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4"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4"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4"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4"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4"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4"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4"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4"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4"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4"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4"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4"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4"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4"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5"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5"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5"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5"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5"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5"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5"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5"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5"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5"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5"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5"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5"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5"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5"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5"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5"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5"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5"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5"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5"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5"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5"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5"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5"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5"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5"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5"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5"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5"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6"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6"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6"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6"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6"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6"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6"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6"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6"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6"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6"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6"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6"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6"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6"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6"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6"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6"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3" t="str">
        <f ca="true">+IF(OFFSET('Water Data'!$C$28,0,10*ROW('Water Data'!C140))="","",OFFSET('Water Data'!$C$28,0,10*ROW('Water Data'!C140)))</f>
        <v/>
      </c>
      <c r="BT146" s="33" t="str">
        <f ca="true">+IF(OFFSET('Water Data'!$C$29,0,10*ROW('Water Data'!C140))="","",OFFSET('Water Data'!$C$29,0,10*ROW('Water Data'!C140)))</f>
        <v/>
      </c>
      <c r="BU146" s="33" t="str">
        <f ca="true">+IF(OFFSET('Water Data'!$C$30,0,10*ROW('Water Data'!C140))="","",OFFSET('Water Data'!$C$30,0,10*ROW('Water Data'!C140)))</f>
        <v/>
      </c>
      <c r="BV146" s="33" t="str">
        <f ca="true">+IF(OFFSET('Water Data'!$D$28,0,10*ROW('Water Data'!D140))="","",OFFSET('Water Data'!$D$28,0,10*ROW('Water Data'!D140)))</f>
        <v/>
      </c>
      <c r="BW146" s="33" t="str">
        <f ca="true">+IF(OFFSET('Water Data'!$D$29,0,10*ROW('Water Data'!D140))="","",OFFSET('Water Data'!$D$29,0,10*ROW('Water Data'!D140)))</f>
        <v/>
      </c>
      <c r="BX146" s="33" t="str">
        <f ca="true">+IF(OFFSET('Water Data'!$D$30,0,10*ROW('Water Data'!D140))="","",OFFSET('Water Data'!$D$30,0,10*ROW('Water Data'!D140)))</f>
        <v/>
      </c>
      <c r="BY146" s="33" t="str">
        <f ca="true">+IF(OFFSET('Water Data'!$E$28,0,10*ROW('Water Data'!E140))="","",OFFSET('Water Data'!$E$28,0,10*ROW('Water Data'!E140)))</f>
        <v/>
      </c>
      <c r="BZ146" s="33" t="str">
        <f ca="true">+IF(OFFSET('Water Data'!$E$29,0,10*ROW('Water Data'!E140))="","",OFFSET('Water Data'!$E$29,0,10*ROW('Water Data'!E140)))</f>
        <v/>
      </c>
      <c r="CA146" s="33" t="str">
        <f ca="true">+IF(OFFSET('Water Data'!$E$30,0,10*ROW('Water Data'!E140))="","",OFFSET('Water Data'!$E$30,0,10*ROW('Water Data'!E140)))</f>
        <v/>
      </c>
      <c r="CB146" s="33" t="str">
        <f ca="true">+IF(OFFSET('Water Data'!$F$28,0,10*ROW('Water Data'!F140))="","",OFFSET('Water Data'!$F$28,0,10*ROW('Water Data'!F140)))</f>
        <v/>
      </c>
      <c r="CC146" s="33" t="str">
        <f ca="true">+IF(OFFSET('Water Data'!$F$29,0,10*ROW('Water Data'!F140))="","",OFFSET('Water Data'!$F$29,0,10*ROW('Water Data'!F140)))</f>
        <v/>
      </c>
      <c r="CD146" s="33" t="str">
        <f ca="true">+IF(OFFSET('Water Data'!$F$30,0,10*ROW('Water Data'!F140))="","",OFFSET('Water Data'!$F$30,0,10*ROW('Water Data'!F140)))</f>
        <v/>
      </c>
      <c r="CE146" s="33" t="str">
        <f ca="true">+IF(OFFSET('Water Data'!$G$28,0,10*ROW('Water Data'!G140))="","",OFFSET('Water Data'!$G$28,0,10*ROW('Water Data'!G140)))</f>
        <v/>
      </c>
      <c r="CF146" s="33" t="str">
        <f ca="true">+IF(OFFSET('Water Data'!$G$29,0,10*ROW('Water Data'!G140))="","",OFFSET('Water Data'!$G$29,0,10*ROW('Water Data'!G140)))</f>
        <v/>
      </c>
      <c r="CG146" s="33" t="str">
        <f ca="true">+IF(OFFSET('Water Data'!$G$30,0,10*ROW('Water Data'!G140))="","",OFFSET('Water Data'!$G$30,0,10*ROW('Water Data'!G140)))</f>
        <v/>
      </c>
      <c r="CH146" s="33" t="str">
        <f ca="true">+IF(OFFSET('Water Data'!$H$28,0,10*ROW('Water Data'!H140))="","",OFFSET('Water Data'!$H$28,0,10*ROW('Water Data'!H140)))</f>
        <v/>
      </c>
      <c r="CI146" s="33" t="str">
        <f ca="true">+IF(OFFSET('Water Data'!$H$29,0,10*ROW('Water Data'!H140))="","",OFFSET('Water Data'!$H$29,0,10*ROW('Water Data'!H140)))</f>
        <v/>
      </c>
      <c r="CJ146" s="33" t="str">
        <f ca="true">+IF(OFFSET('Water Data'!$H$30,0,10*ROW('Water Data'!H140))="","",OFFSET('Water Data'!$H$30,0,10*ROW('Water Data'!H140)))</f>
        <v/>
      </c>
      <c r="CK146" s="33" t="str">
        <f ca="true">+IF(OFFSET('Sanitation Data'!$C$29,0,10*ROW('Sanitation Data'!C140))="","",OFFSET('Sanitation Data'!$C$29,0,10*ROW('Sanitation Data'!C140)))</f>
        <v/>
      </c>
      <c r="CL146" s="33" t="str">
        <f ca="true">+IF(OFFSET('Sanitation Data'!$C$30,0,10*ROW('Sanitation Data'!C140))="","",OFFSET('Sanitation Data'!$C$30,0,10*ROW('Sanitation Data'!C140)))</f>
        <v/>
      </c>
      <c r="CM146" s="33" t="str">
        <f ca="true">+IF(OFFSET('Sanitation Data'!$C$31,0,10*ROW('Sanitation Data'!C140))="","",OFFSET('Sanitation Data'!$C$31,0,10*ROW('Sanitation Data'!C140)))</f>
        <v/>
      </c>
      <c r="CN146" s="33" t="str">
        <f ca="true">+IF(OFFSET('Sanitation Data'!$C$32,0,10*ROW('Sanitation Data'!C140))="","",OFFSET('Sanitation Data'!$C$32,0,10*ROW('Sanitation Data'!C140)))</f>
        <v/>
      </c>
      <c r="CO146" s="33" t="str">
        <f ca="true">+IF(OFFSET('Sanitation Data'!$C$33,0,10*ROW('Sanitation Data'!C140))="","",OFFSET('Sanitation Data'!$C$33,0,10*ROW('Sanitation Data'!C140)))</f>
        <v/>
      </c>
      <c r="CP146" s="33" t="str">
        <f ca="true">+IF(OFFSET('Sanitation Data'!$D$29,0,10*ROW('Sanitation Data'!D140))="","",OFFSET('Sanitation Data'!$D$29,0,10*ROW('Sanitation Data'!D140)))</f>
        <v/>
      </c>
      <c r="CQ146" s="33" t="str">
        <f ca="true">+IF(OFFSET('Sanitation Data'!$D$30,0,10*ROW('Sanitation Data'!D140))="","",OFFSET('Sanitation Data'!$D$30,0,10*ROW('Sanitation Data'!D140)))</f>
        <v/>
      </c>
      <c r="CR146" s="33" t="str">
        <f ca="true">+IF(OFFSET('Sanitation Data'!$D$31,0,10*ROW('Sanitation Data'!D140))="","",OFFSET('Sanitation Data'!$D$31,0,10*ROW('Sanitation Data'!D140)))</f>
        <v/>
      </c>
      <c r="CS146" s="33" t="str">
        <f ca="true">+IF(OFFSET('Sanitation Data'!$D$32,0,10*ROW('Sanitation Data'!D140))="","",OFFSET('Sanitation Data'!$D$32,0,10*ROW('Sanitation Data'!D140)))</f>
        <v/>
      </c>
      <c r="CT146" s="33" t="str">
        <f ca="true">+IF(OFFSET('Sanitation Data'!$D$33,0,10*ROW('Sanitation Data'!D140))="","",OFFSET('Sanitation Data'!$D$33,0,10*ROW('Sanitation Data'!D140)))</f>
        <v/>
      </c>
      <c r="CU146" s="33" t="str">
        <f ca="true">+IF(OFFSET('Sanitation Data'!$E$29,0,10*ROW('Sanitation Data'!E140))="","",OFFSET('Sanitation Data'!$E$29,0,10*ROW('Sanitation Data'!E140)))</f>
        <v/>
      </c>
      <c r="CV146" s="33" t="str">
        <f ca="true">+IF(OFFSET('Sanitation Data'!$E$30,0,10*ROW('Sanitation Data'!E140))="","",OFFSET('Sanitation Data'!$E$30,0,10*ROW('Sanitation Data'!E140)))</f>
        <v/>
      </c>
      <c r="CW146" s="33" t="str">
        <f ca="true">+IF(OFFSET('Sanitation Data'!$E$31,0,10*ROW('Sanitation Data'!E140))="","",OFFSET('Sanitation Data'!$E$31,0,10*ROW('Sanitation Data'!E140)))</f>
        <v/>
      </c>
      <c r="CX146" s="33" t="str">
        <f ca="true">+IF(OFFSET('Sanitation Data'!$E$32,0,10*ROW('Sanitation Data'!E140))="","",OFFSET('Sanitation Data'!$E$32,0,10*ROW('Sanitation Data'!E140)))</f>
        <v/>
      </c>
      <c r="CY146" s="33" t="str">
        <f ca="true">+IF(OFFSET('Sanitation Data'!$E$33,0,10*ROW('Sanitation Data'!E140))="","",OFFSET('Sanitation Data'!$E$33,0,10*ROW('Sanitation Data'!E140)))</f>
        <v/>
      </c>
      <c r="CZ146" s="33" t="str">
        <f ca="true">+IF(OFFSET('Sanitation Data'!$F$29,0,10*ROW('Sanitation Data'!F140))="","",OFFSET('Sanitation Data'!$F$29,0,10*ROW('Sanitation Data'!F140)))</f>
        <v/>
      </c>
      <c r="DA146" s="33" t="str">
        <f ca="true">+IF(OFFSET('Sanitation Data'!$F$30,0,10*ROW('Sanitation Data'!F140))="","",OFFSET('Sanitation Data'!$F$30,0,10*ROW('Sanitation Data'!F140)))</f>
        <v/>
      </c>
      <c r="DB146" s="33" t="str">
        <f ca="true">+IF(OFFSET('Sanitation Data'!$F$31,0,10*ROW('Sanitation Data'!F140))="","",OFFSET('Sanitation Data'!$F$31,0,10*ROW('Sanitation Data'!F140)))</f>
        <v/>
      </c>
      <c r="DC146" s="33" t="str">
        <f ca="true">+IF(OFFSET('Sanitation Data'!$F$32,0,10*ROW('Sanitation Data'!F140))="","",OFFSET('Sanitation Data'!$F$32,0,10*ROW('Sanitation Data'!F140)))</f>
        <v/>
      </c>
      <c r="DD146" s="33" t="str">
        <f ca="true">+IF(OFFSET('Sanitation Data'!$F$33,0,10*ROW('Sanitation Data'!F140))="","",OFFSET('Sanitation Data'!$F$33,0,10*ROW('Sanitation Data'!F140)))</f>
        <v/>
      </c>
      <c r="DE146" s="33" t="str">
        <f ca="true">+IF(OFFSET('Sanitation Data'!$G$29,0,10*ROW('Sanitation Data'!G140))="","",OFFSET('Sanitation Data'!$G$29,0,10*ROW('Sanitation Data'!G140)))</f>
        <v/>
      </c>
      <c r="DF146" s="33" t="str">
        <f ca="true">+IF(OFFSET('Sanitation Data'!$G$30,0,10*ROW('Sanitation Data'!G140))="","",OFFSET('Sanitation Data'!$G$30,0,10*ROW('Sanitation Data'!G140)))</f>
        <v/>
      </c>
      <c r="DG146" s="33" t="str">
        <f ca="true">+IF(OFFSET('Sanitation Data'!$G$31,0,10*ROW('Sanitation Data'!G140))="","",OFFSET('Sanitation Data'!$G$31,0,10*ROW('Sanitation Data'!G140)))</f>
        <v/>
      </c>
      <c r="DH146" s="33" t="str">
        <f ca="true">+IF(OFFSET('Sanitation Data'!$G$32,0,10*ROW('Sanitation Data'!G140))="","",OFFSET('Sanitation Data'!$G$32,0,10*ROW('Sanitation Data'!G140)))</f>
        <v/>
      </c>
      <c r="DI146" s="33" t="str">
        <f ca="true">+IF(OFFSET('Sanitation Data'!$G$33,0,10*ROW('Sanitation Data'!G140))="","",OFFSET('Sanitation Data'!$G$33,0,10*ROW('Sanitation Data'!G140)))</f>
        <v/>
      </c>
      <c r="DJ146" s="33" t="str">
        <f ca="true">+IF(OFFSET('Sanitation Data'!$H$29,0,10*ROW('Sanitation Data'!H140))="","",OFFSET('Sanitation Data'!$H$29,0,10*ROW('Sanitation Data'!H140)))</f>
        <v/>
      </c>
      <c r="DK146" s="33" t="str">
        <f ca="true">+IF(OFFSET('Sanitation Data'!$H$30,0,10*ROW('Sanitation Data'!H140))="","",OFFSET('Sanitation Data'!$H$30,0,10*ROW('Sanitation Data'!H140)))</f>
        <v/>
      </c>
      <c r="DL146" s="33" t="str">
        <f ca="true">+IF(OFFSET('Sanitation Data'!$H$31,0,10*ROW('Sanitation Data'!H140))="","",OFFSET('Sanitation Data'!$H$31,0,10*ROW('Sanitation Data'!H140)))</f>
        <v/>
      </c>
      <c r="DM146" s="33" t="str">
        <f ca="true">+IF(OFFSET('Sanitation Data'!$H$32,0,10*ROW('Sanitation Data'!H140))="","",OFFSET('Sanitation Data'!$H$32,0,10*ROW('Sanitation Data'!H140)))</f>
        <v/>
      </c>
      <c r="DN146" s="33" t="str">
        <f ca="true">+IF(OFFSET('Sanitation Data'!$H$33,0,10*ROW('Sanitation Data'!H140))="","",OFFSET('Sanitation Data'!$H$33,0,10*ROW('Sanitation Data'!H140)))</f>
        <v/>
      </c>
      <c r="DO146" s="33" t="str">
        <f ca="true">+IF(OFFSET('Hygiene Data'!$C$12,0,10*ROW('Hygiene Data'!C140))="","",OFFSET('Hygiene Data'!$C$12,0,10*ROW('Hygiene Data'!C140)))</f>
        <v/>
      </c>
      <c r="DP146" s="33" t="str">
        <f ca="true">+IF(OFFSET('Hygiene Data'!$C$13,0,10*ROW('Hygiene Data'!C140))="","",OFFSET('Hygiene Data'!$C$13,0,10*ROW('Hygiene Data'!C140)))</f>
        <v/>
      </c>
      <c r="DQ146" s="33" t="str">
        <f ca="true">+IF(OFFSET('Hygiene Data'!$C$14,0,10*ROW('Hygiene Data'!C140))="","",OFFSET('Hygiene Data'!$C$14,0,10*ROW('Hygiene Data'!C140)))</f>
        <v/>
      </c>
      <c r="DR146" s="33" t="str">
        <f ca="true">+IF(OFFSET('Hygiene Data'!$D$12,0,10*ROW('Hygiene Data'!D140))="","",OFFSET('Hygiene Data'!$D$12,0,10*ROW('Hygiene Data'!D140)))</f>
        <v/>
      </c>
      <c r="DS146" s="33" t="str">
        <f ca="true">+IF(OFFSET('Hygiene Data'!$D$13,0,10*ROW('Hygiene Data'!D140))="","",OFFSET('Hygiene Data'!$D$13,0,10*ROW('Hygiene Data'!D140)))</f>
        <v/>
      </c>
      <c r="DT146" s="33" t="str">
        <f ca="true">+IF(OFFSET('Hygiene Data'!$D$14,0,10*ROW('Hygiene Data'!D140))="","",OFFSET('Hygiene Data'!$D$14,0,10*ROW('Hygiene Data'!D140)))</f>
        <v/>
      </c>
      <c r="DU146" s="33" t="str">
        <f ca="true">+IF(OFFSET('Hygiene Data'!$E$12,0,10*ROW('Hygiene Data'!E140))="","",OFFSET('Hygiene Data'!$E$12,0,10*ROW('Hygiene Data'!E140)))</f>
        <v/>
      </c>
      <c r="DV146" s="33" t="str">
        <f ca="true">+IF(OFFSET('Hygiene Data'!$E$13,0,10*ROW('Hygiene Data'!E140))="","",OFFSET('Hygiene Data'!$E$13,0,10*ROW('Hygiene Data'!E140)))</f>
        <v/>
      </c>
      <c r="DW146" s="33" t="str">
        <f ca="true">+IF(OFFSET('Hygiene Data'!$E$14,0,10*ROW('Hygiene Data'!E140))="","",OFFSET('Hygiene Data'!$E$14,0,10*ROW('Hygiene Data'!E140)))</f>
        <v/>
      </c>
      <c r="DX146" s="33" t="str">
        <f ca="true">+IF(OFFSET('Hygiene Data'!$F$12,0,10*ROW('Hygiene Data'!F140))="","",OFFSET('Hygiene Data'!$F$12,0,10*ROW('Hygiene Data'!F140)))</f>
        <v/>
      </c>
      <c r="DY146" s="33" t="str">
        <f ca="true">+IF(OFFSET('Hygiene Data'!$F$13,0,10*ROW('Hygiene Data'!F140))="","",OFFSET('Hygiene Data'!$F$13,0,10*ROW('Hygiene Data'!F140)))</f>
        <v/>
      </c>
      <c r="DZ146" s="33" t="str">
        <f ca="true">+IF(OFFSET('Hygiene Data'!$F$14,0,10*ROW('Hygiene Data'!F140))="","",OFFSET('Hygiene Data'!$F$14,0,10*ROW('Hygiene Data'!F140)))</f>
        <v/>
      </c>
      <c r="EA146" s="33" t="str">
        <f ca="true">+IF(OFFSET('Hygiene Data'!$G$12,0,10*ROW('Hygiene Data'!G140))="","",OFFSET('Hygiene Data'!$G$12,0,10*ROW('Hygiene Data'!G140)))</f>
        <v/>
      </c>
      <c r="EB146" s="33" t="str">
        <f ca="true">+IF(OFFSET('Hygiene Data'!$G$13,0,10*ROW('Hygiene Data'!G140))="","",OFFSET('Hygiene Data'!$G$13,0,10*ROW('Hygiene Data'!G140)))</f>
        <v/>
      </c>
      <c r="EC146" s="33" t="str">
        <f ca="true">+IF(OFFSET('Hygiene Data'!$G$14,0,10*ROW('Hygiene Data'!G140))="","",OFFSET('Hygiene Data'!$G$14,0,10*ROW('Hygiene Data'!G140)))</f>
        <v/>
      </c>
      <c r="ED146" s="33" t="str">
        <f ca="true">+IF(OFFSET('Hygiene Data'!$H$12,0,10*ROW('Hygiene Data'!H140))="","",OFFSET('Hygiene Data'!$H$12,0,10*ROW('Hygiene Data'!H140)))</f>
        <v/>
      </c>
      <c r="EE146" s="33" t="str">
        <f ca="true">+IF(OFFSET('Hygiene Data'!$H$13,0,10*ROW('Hygiene Data'!H140))="","",OFFSET('Hygiene Data'!$H$13,0,10*ROW('Hygiene Data'!H140)))</f>
        <v/>
      </c>
      <c r="EF146" s="33" t="str">
        <f ca="true">+IF(OFFSET('Hygiene Data'!$H$14,0,10*ROW('Hygiene Data'!H140))="","",OFFSET('Hygiene Data'!$H$14,0,10*ROW('Hygiene Data'!H140)))</f>
        <v/>
      </c>
    </row>
    <row r="147" x14ac:dyDescent="0.2">
      <c r="A147" s="56" t="str">
        <f ca="true">+IF(OFFSET('Water Data'!$B$1,0,10*ROW('Water Data'!B144))="","",OFFSET('Water Data'!$B$1,0,10*ROW('Water Data'!B144)))</f>
        <v/>
      </c>
      <c r="B147" s="56" t="str">
        <f ca="true">+IF(OFFSET('Water Data'!$A$3,0,10*ROW('Water Data'!A144))="","",OFFSET('Water Data'!$A$3,0,10*ROW('Water Data'!A144)))</f>
        <v/>
      </c>
      <c r="C147" s="56" t="str">
        <f ca="true">+IF(OFFSET('Water Data'!$C$3,0,10*ROW('Water Data'!C144))="","",OFFSET('Water Data'!$C$3,0,10*ROW('Water Data'!C144)))</f>
        <v/>
      </c>
      <c r="D147" s="244"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4"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4"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4"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4"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4"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4"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4"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4"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4"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4"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4"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4"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4"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4"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4"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4"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4"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5"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5"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5"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5"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5"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5"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5"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5"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5"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5"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5"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5"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5"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5"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5"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5"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5"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5"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5"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5"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5"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5"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5"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5"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5"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5"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5"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5"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5"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5"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6"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6"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6"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6"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6"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6"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6"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6"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6"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6"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6"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6"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6"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6"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6"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6"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6"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6"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3" t="str">
        <f ca="true">+IF(OFFSET('Water Data'!$C$28,0,10*ROW('Water Data'!C141))="","",OFFSET('Water Data'!$C$28,0,10*ROW('Water Data'!C141)))</f>
        <v/>
      </c>
      <c r="BT147" s="33" t="str">
        <f ca="true">+IF(OFFSET('Water Data'!$C$29,0,10*ROW('Water Data'!C141))="","",OFFSET('Water Data'!$C$29,0,10*ROW('Water Data'!C141)))</f>
        <v/>
      </c>
      <c r="BU147" s="33" t="str">
        <f ca="true">+IF(OFFSET('Water Data'!$C$30,0,10*ROW('Water Data'!C141))="","",OFFSET('Water Data'!$C$30,0,10*ROW('Water Data'!C141)))</f>
        <v/>
      </c>
      <c r="BV147" s="33" t="str">
        <f ca="true">+IF(OFFSET('Water Data'!$D$28,0,10*ROW('Water Data'!D141))="","",OFFSET('Water Data'!$D$28,0,10*ROW('Water Data'!D141)))</f>
        <v/>
      </c>
      <c r="BW147" s="33" t="str">
        <f ca="true">+IF(OFFSET('Water Data'!$D$29,0,10*ROW('Water Data'!D141))="","",OFFSET('Water Data'!$D$29,0,10*ROW('Water Data'!D141)))</f>
        <v/>
      </c>
      <c r="BX147" s="33" t="str">
        <f ca="true">+IF(OFFSET('Water Data'!$D$30,0,10*ROW('Water Data'!D141))="","",OFFSET('Water Data'!$D$30,0,10*ROW('Water Data'!D141)))</f>
        <v/>
      </c>
      <c r="BY147" s="33" t="str">
        <f ca="true">+IF(OFFSET('Water Data'!$E$28,0,10*ROW('Water Data'!E141))="","",OFFSET('Water Data'!$E$28,0,10*ROW('Water Data'!E141)))</f>
        <v/>
      </c>
      <c r="BZ147" s="33" t="str">
        <f ca="true">+IF(OFFSET('Water Data'!$E$29,0,10*ROW('Water Data'!E141))="","",OFFSET('Water Data'!$E$29,0,10*ROW('Water Data'!E141)))</f>
        <v/>
      </c>
      <c r="CA147" s="33" t="str">
        <f ca="true">+IF(OFFSET('Water Data'!$E$30,0,10*ROW('Water Data'!E141))="","",OFFSET('Water Data'!$E$30,0,10*ROW('Water Data'!E141)))</f>
        <v/>
      </c>
      <c r="CB147" s="33" t="str">
        <f ca="true">+IF(OFFSET('Water Data'!$F$28,0,10*ROW('Water Data'!F141))="","",OFFSET('Water Data'!$F$28,0,10*ROW('Water Data'!F141)))</f>
        <v/>
      </c>
      <c r="CC147" s="33" t="str">
        <f ca="true">+IF(OFFSET('Water Data'!$F$29,0,10*ROW('Water Data'!F141))="","",OFFSET('Water Data'!$F$29,0,10*ROW('Water Data'!F141)))</f>
        <v/>
      </c>
      <c r="CD147" s="33" t="str">
        <f ca="true">+IF(OFFSET('Water Data'!$F$30,0,10*ROW('Water Data'!F141))="","",OFFSET('Water Data'!$F$30,0,10*ROW('Water Data'!F141)))</f>
        <v/>
      </c>
      <c r="CE147" s="33" t="str">
        <f ca="true">+IF(OFFSET('Water Data'!$G$28,0,10*ROW('Water Data'!G141))="","",OFFSET('Water Data'!$G$28,0,10*ROW('Water Data'!G141)))</f>
        <v/>
      </c>
      <c r="CF147" s="33" t="str">
        <f ca="true">+IF(OFFSET('Water Data'!$G$29,0,10*ROW('Water Data'!G141))="","",OFFSET('Water Data'!$G$29,0,10*ROW('Water Data'!G141)))</f>
        <v/>
      </c>
      <c r="CG147" s="33" t="str">
        <f ca="true">+IF(OFFSET('Water Data'!$G$30,0,10*ROW('Water Data'!G141))="","",OFFSET('Water Data'!$G$30,0,10*ROW('Water Data'!G141)))</f>
        <v/>
      </c>
      <c r="CH147" s="33" t="str">
        <f ca="true">+IF(OFFSET('Water Data'!$H$28,0,10*ROW('Water Data'!H141))="","",OFFSET('Water Data'!$H$28,0,10*ROW('Water Data'!H141)))</f>
        <v/>
      </c>
      <c r="CI147" s="33" t="str">
        <f ca="true">+IF(OFFSET('Water Data'!$H$29,0,10*ROW('Water Data'!H141))="","",OFFSET('Water Data'!$H$29,0,10*ROW('Water Data'!H141)))</f>
        <v/>
      </c>
      <c r="CJ147" s="33" t="str">
        <f ca="true">+IF(OFFSET('Water Data'!$H$30,0,10*ROW('Water Data'!H141))="","",OFFSET('Water Data'!$H$30,0,10*ROW('Water Data'!H141)))</f>
        <v/>
      </c>
      <c r="CK147" s="33" t="str">
        <f ca="true">+IF(OFFSET('Sanitation Data'!$C$29,0,10*ROW('Sanitation Data'!C141))="","",OFFSET('Sanitation Data'!$C$29,0,10*ROW('Sanitation Data'!C141)))</f>
        <v/>
      </c>
      <c r="CL147" s="33" t="str">
        <f ca="true">+IF(OFFSET('Sanitation Data'!$C$30,0,10*ROW('Sanitation Data'!C141))="","",OFFSET('Sanitation Data'!$C$30,0,10*ROW('Sanitation Data'!C141)))</f>
        <v/>
      </c>
      <c r="CM147" s="33" t="str">
        <f ca="true">+IF(OFFSET('Sanitation Data'!$C$31,0,10*ROW('Sanitation Data'!C141))="","",OFFSET('Sanitation Data'!$C$31,0,10*ROW('Sanitation Data'!C141)))</f>
        <v/>
      </c>
      <c r="CN147" s="33" t="str">
        <f ca="true">+IF(OFFSET('Sanitation Data'!$C$32,0,10*ROW('Sanitation Data'!C141))="","",OFFSET('Sanitation Data'!$C$32,0,10*ROW('Sanitation Data'!C141)))</f>
        <v/>
      </c>
      <c r="CO147" s="33" t="str">
        <f ca="true">+IF(OFFSET('Sanitation Data'!$C$33,0,10*ROW('Sanitation Data'!C141))="","",OFFSET('Sanitation Data'!$C$33,0,10*ROW('Sanitation Data'!C141)))</f>
        <v/>
      </c>
      <c r="CP147" s="33" t="str">
        <f ca="true">+IF(OFFSET('Sanitation Data'!$D$29,0,10*ROW('Sanitation Data'!D141))="","",OFFSET('Sanitation Data'!$D$29,0,10*ROW('Sanitation Data'!D141)))</f>
        <v/>
      </c>
      <c r="CQ147" s="33" t="str">
        <f ca="true">+IF(OFFSET('Sanitation Data'!$D$30,0,10*ROW('Sanitation Data'!D141))="","",OFFSET('Sanitation Data'!$D$30,0,10*ROW('Sanitation Data'!D141)))</f>
        <v/>
      </c>
      <c r="CR147" s="33" t="str">
        <f ca="true">+IF(OFFSET('Sanitation Data'!$D$31,0,10*ROW('Sanitation Data'!D141))="","",OFFSET('Sanitation Data'!$D$31,0,10*ROW('Sanitation Data'!D141)))</f>
        <v/>
      </c>
      <c r="CS147" s="33" t="str">
        <f ca="true">+IF(OFFSET('Sanitation Data'!$D$32,0,10*ROW('Sanitation Data'!D141))="","",OFFSET('Sanitation Data'!$D$32,0,10*ROW('Sanitation Data'!D141)))</f>
        <v/>
      </c>
      <c r="CT147" s="33" t="str">
        <f ca="true">+IF(OFFSET('Sanitation Data'!$D$33,0,10*ROW('Sanitation Data'!D141))="","",OFFSET('Sanitation Data'!$D$33,0,10*ROW('Sanitation Data'!D141)))</f>
        <v/>
      </c>
      <c r="CU147" s="33" t="str">
        <f ca="true">+IF(OFFSET('Sanitation Data'!$E$29,0,10*ROW('Sanitation Data'!E141))="","",OFFSET('Sanitation Data'!$E$29,0,10*ROW('Sanitation Data'!E141)))</f>
        <v/>
      </c>
      <c r="CV147" s="33" t="str">
        <f ca="true">+IF(OFFSET('Sanitation Data'!$E$30,0,10*ROW('Sanitation Data'!E141))="","",OFFSET('Sanitation Data'!$E$30,0,10*ROW('Sanitation Data'!E141)))</f>
        <v/>
      </c>
      <c r="CW147" s="33" t="str">
        <f ca="true">+IF(OFFSET('Sanitation Data'!$E$31,0,10*ROW('Sanitation Data'!E141))="","",OFFSET('Sanitation Data'!$E$31,0,10*ROW('Sanitation Data'!E141)))</f>
        <v/>
      </c>
      <c r="CX147" s="33" t="str">
        <f ca="true">+IF(OFFSET('Sanitation Data'!$E$32,0,10*ROW('Sanitation Data'!E141))="","",OFFSET('Sanitation Data'!$E$32,0,10*ROW('Sanitation Data'!E141)))</f>
        <v/>
      </c>
      <c r="CY147" s="33" t="str">
        <f ca="true">+IF(OFFSET('Sanitation Data'!$E$33,0,10*ROW('Sanitation Data'!E141))="","",OFFSET('Sanitation Data'!$E$33,0,10*ROW('Sanitation Data'!E141)))</f>
        <v/>
      </c>
      <c r="CZ147" s="33" t="str">
        <f ca="true">+IF(OFFSET('Sanitation Data'!$F$29,0,10*ROW('Sanitation Data'!F141))="","",OFFSET('Sanitation Data'!$F$29,0,10*ROW('Sanitation Data'!F141)))</f>
        <v/>
      </c>
      <c r="DA147" s="33" t="str">
        <f ca="true">+IF(OFFSET('Sanitation Data'!$F$30,0,10*ROW('Sanitation Data'!F141))="","",OFFSET('Sanitation Data'!$F$30,0,10*ROW('Sanitation Data'!F141)))</f>
        <v/>
      </c>
      <c r="DB147" s="33" t="str">
        <f ca="true">+IF(OFFSET('Sanitation Data'!$F$31,0,10*ROW('Sanitation Data'!F141))="","",OFFSET('Sanitation Data'!$F$31,0,10*ROW('Sanitation Data'!F141)))</f>
        <v/>
      </c>
      <c r="DC147" s="33" t="str">
        <f ca="true">+IF(OFFSET('Sanitation Data'!$F$32,0,10*ROW('Sanitation Data'!F141))="","",OFFSET('Sanitation Data'!$F$32,0,10*ROW('Sanitation Data'!F141)))</f>
        <v/>
      </c>
      <c r="DD147" s="33" t="str">
        <f ca="true">+IF(OFFSET('Sanitation Data'!$F$33,0,10*ROW('Sanitation Data'!F141))="","",OFFSET('Sanitation Data'!$F$33,0,10*ROW('Sanitation Data'!F141)))</f>
        <v/>
      </c>
      <c r="DE147" s="33" t="str">
        <f ca="true">+IF(OFFSET('Sanitation Data'!$G$29,0,10*ROW('Sanitation Data'!G141))="","",OFFSET('Sanitation Data'!$G$29,0,10*ROW('Sanitation Data'!G141)))</f>
        <v/>
      </c>
      <c r="DF147" s="33" t="str">
        <f ca="true">+IF(OFFSET('Sanitation Data'!$G$30,0,10*ROW('Sanitation Data'!G141))="","",OFFSET('Sanitation Data'!$G$30,0,10*ROW('Sanitation Data'!G141)))</f>
        <v/>
      </c>
      <c r="DG147" s="33" t="str">
        <f ca="true">+IF(OFFSET('Sanitation Data'!$G$31,0,10*ROW('Sanitation Data'!G141))="","",OFFSET('Sanitation Data'!$G$31,0,10*ROW('Sanitation Data'!G141)))</f>
        <v/>
      </c>
      <c r="DH147" s="33" t="str">
        <f ca="true">+IF(OFFSET('Sanitation Data'!$G$32,0,10*ROW('Sanitation Data'!G141))="","",OFFSET('Sanitation Data'!$G$32,0,10*ROW('Sanitation Data'!G141)))</f>
        <v/>
      </c>
      <c r="DI147" s="33" t="str">
        <f ca="true">+IF(OFFSET('Sanitation Data'!$G$33,0,10*ROW('Sanitation Data'!G141))="","",OFFSET('Sanitation Data'!$G$33,0,10*ROW('Sanitation Data'!G141)))</f>
        <v/>
      </c>
      <c r="DJ147" s="33" t="str">
        <f ca="true">+IF(OFFSET('Sanitation Data'!$H$29,0,10*ROW('Sanitation Data'!H141))="","",OFFSET('Sanitation Data'!$H$29,0,10*ROW('Sanitation Data'!H141)))</f>
        <v/>
      </c>
      <c r="DK147" s="33" t="str">
        <f ca="true">+IF(OFFSET('Sanitation Data'!$H$30,0,10*ROW('Sanitation Data'!H141))="","",OFFSET('Sanitation Data'!$H$30,0,10*ROW('Sanitation Data'!H141)))</f>
        <v/>
      </c>
      <c r="DL147" s="33" t="str">
        <f ca="true">+IF(OFFSET('Sanitation Data'!$H$31,0,10*ROW('Sanitation Data'!H141))="","",OFFSET('Sanitation Data'!$H$31,0,10*ROW('Sanitation Data'!H141)))</f>
        <v/>
      </c>
      <c r="DM147" s="33" t="str">
        <f ca="true">+IF(OFFSET('Sanitation Data'!$H$32,0,10*ROW('Sanitation Data'!H141))="","",OFFSET('Sanitation Data'!$H$32,0,10*ROW('Sanitation Data'!H141)))</f>
        <v/>
      </c>
      <c r="DN147" s="33" t="str">
        <f ca="true">+IF(OFFSET('Sanitation Data'!$H$33,0,10*ROW('Sanitation Data'!H141))="","",OFFSET('Sanitation Data'!$H$33,0,10*ROW('Sanitation Data'!H141)))</f>
        <v/>
      </c>
      <c r="DO147" s="33" t="str">
        <f ca="true">+IF(OFFSET('Hygiene Data'!$C$12,0,10*ROW('Hygiene Data'!C141))="","",OFFSET('Hygiene Data'!$C$12,0,10*ROW('Hygiene Data'!C141)))</f>
        <v/>
      </c>
      <c r="DP147" s="33" t="str">
        <f ca="true">+IF(OFFSET('Hygiene Data'!$C$13,0,10*ROW('Hygiene Data'!C141))="","",OFFSET('Hygiene Data'!$C$13,0,10*ROW('Hygiene Data'!C141)))</f>
        <v/>
      </c>
      <c r="DQ147" s="33" t="str">
        <f ca="true">+IF(OFFSET('Hygiene Data'!$C$14,0,10*ROW('Hygiene Data'!C141))="","",OFFSET('Hygiene Data'!$C$14,0,10*ROW('Hygiene Data'!C141)))</f>
        <v/>
      </c>
      <c r="DR147" s="33" t="str">
        <f ca="true">+IF(OFFSET('Hygiene Data'!$D$12,0,10*ROW('Hygiene Data'!D141))="","",OFFSET('Hygiene Data'!$D$12,0,10*ROW('Hygiene Data'!D141)))</f>
        <v/>
      </c>
      <c r="DS147" s="33" t="str">
        <f ca="true">+IF(OFFSET('Hygiene Data'!$D$13,0,10*ROW('Hygiene Data'!D141))="","",OFFSET('Hygiene Data'!$D$13,0,10*ROW('Hygiene Data'!D141)))</f>
        <v/>
      </c>
      <c r="DT147" s="33" t="str">
        <f ca="true">+IF(OFFSET('Hygiene Data'!$D$14,0,10*ROW('Hygiene Data'!D141))="","",OFFSET('Hygiene Data'!$D$14,0,10*ROW('Hygiene Data'!D141)))</f>
        <v/>
      </c>
      <c r="DU147" s="33" t="str">
        <f ca="true">+IF(OFFSET('Hygiene Data'!$E$12,0,10*ROW('Hygiene Data'!E141))="","",OFFSET('Hygiene Data'!$E$12,0,10*ROW('Hygiene Data'!E141)))</f>
        <v/>
      </c>
      <c r="DV147" s="33" t="str">
        <f ca="true">+IF(OFFSET('Hygiene Data'!$E$13,0,10*ROW('Hygiene Data'!E141))="","",OFFSET('Hygiene Data'!$E$13,0,10*ROW('Hygiene Data'!E141)))</f>
        <v/>
      </c>
      <c r="DW147" s="33" t="str">
        <f ca="true">+IF(OFFSET('Hygiene Data'!$E$14,0,10*ROW('Hygiene Data'!E141))="","",OFFSET('Hygiene Data'!$E$14,0,10*ROW('Hygiene Data'!E141)))</f>
        <v/>
      </c>
      <c r="DX147" s="33" t="str">
        <f ca="true">+IF(OFFSET('Hygiene Data'!$F$12,0,10*ROW('Hygiene Data'!F141))="","",OFFSET('Hygiene Data'!$F$12,0,10*ROW('Hygiene Data'!F141)))</f>
        <v/>
      </c>
      <c r="DY147" s="33" t="str">
        <f ca="true">+IF(OFFSET('Hygiene Data'!$F$13,0,10*ROW('Hygiene Data'!F141))="","",OFFSET('Hygiene Data'!$F$13,0,10*ROW('Hygiene Data'!F141)))</f>
        <v/>
      </c>
      <c r="DZ147" s="33" t="str">
        <f ca="true">+IF(OFFSET('Hygiene Data'!$F$14,0,10*ROW('Hygiene Data'!F141))="","",OFFSET('Hygiene Data'!$F$14,0,10*ROW('Hygiene Data'!F141)))</f>
        <v/>
      </c>
      <c r="EA147" s="33" t="str">
        <f ca="true">+IF(OFFSET('Hygiene Data'!$G$12,0,10*ROW('Hygiene Data'!G141))="","",OFFSET('Hygiene Data'!$G$12,0,10*ROW('Hygiene Data'!G141)))</f>
        <v/>
      </c>
      <c r="EB147" s="33" t="str">
        <f ca="true">+IF(OFFSET('Hygiene Data'!$G$13,0,10*ROW('Hygiene Data'!G141))="","",OFFSET('Hygiene Data'!$G$13,0,10*ROW('Hygiene Data'!G141)))</f>
        <v/>
      </c>
      <c r="EC147" s="33" t="str">
        <f ca="true">+IF(OFFSET('Hygiene Data'!$G$14,0,10*ROW('Hygiene Data'!G141))="","",OFFSET('Hygiene Data'!$G$14,0,10*ROW('Hygiene Data'!G141)))</f>
        <v/>
      </c>
      <c r="ED147" s="33" t="str">
        <f ca="true">+IF(OFFSET('Hygiene Data'!$H$12,0,10*ROW('Hygiene Data'!H141))="","",OFFSET('Hygiene Data'!$H$12,0,10*ROW('Hygiene Data'!H141)))</f>
        <v/>
      </c>
      <c r="EE147" s="33" t="str">
        <f ca="true">+IF(OFFSET('Hygiene Data'!$H$13,0,10*ROW('Hygiene Data'!H141))="","",OFFSET('Hygiene Data'!$H$13,0,10*ROW('Hygiene Data'!H141)))</f>
        <v/>
      </c>
      <c r="EF147" s="33" t="str">
        <f ca="true">+IF(OFFSET('Hygiene Data'!$H$14,0,10*ROW('Hygiene Data'!H141))="","",OFFSET('Hygiene Data'!$H$14,0,10*ROW('Hygiene Data'!H141)))</f>
        <v/>
      </c>
    </row>
    <row r="148" x14ac:dyDescent="0.2">
      <c r="A148" s="56" t="str">
        <f ca="true">+IF(OFFSET('Water Data'!$B$1,0,10*ROW('Water Data'!B145))="","",OFFSET('Water Data'!$B$1,0,10*ROW('Water Data'!B145)))</f>
        <v/>
      </c>
      <c r="B148" s="56" t="str">
        <f ca="true">+IF(OFFSET('Water Data'!$A$3,0,10*ROW('Water Data'!A145))="","",OFFSET('Water Data'!$A$3,0,10*ROW('Water Data'!A145)))</f>
        <v/>
      </c>
      <c r="C148" s="56" t="str">
        <f ca="true">+IF(OFFSET('Water Data'!$C$3,0,10*ROW('Water Data'!C145))="","",OFFSET('Water Data'!$C$3,0,10*ROW('Water Data'!C145)))</f>
        <v/>
      </c>
      <c r="D148" s="244"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4"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4"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4"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4"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4"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4"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4"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4"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4"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4"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4"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4"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4"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4"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4"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4"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4"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5"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5"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5"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5"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5"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5"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5"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5"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5"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5"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5"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5"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5"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5"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5"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5"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5"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5"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5"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5"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5"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5"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5"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5"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5"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5"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5"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5"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5"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5"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6"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6"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6"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6"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6"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6"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6"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6"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6"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6"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6"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6"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6"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6"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6"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6"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6"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6"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3" t="str">
        <f ca="true">+IF(OFFSET('Water Data'!$C$28,0,10*ROW('Water Data'!C142))="","",OFFSET('Water Data'!$C$28,0,10*ROW('Water Data'!C142)))</f>
        <v/>
      </c>
      <c r="BT148" s="33" t="str">
        <f ca="true">+IF(OFFSET('Water Data'!$C$29,0,10*ROW('Water Data'!C142))="","",OFFSET('Water Data'!$C$29,0,10*ROW('Water Data'!C142)))</f>
        <v/>
      </c>
      <c r="BU148" s="33" t="str">
        <f ca="true">+IF(OFFSET('Water Data'!$C$30,0,10*ROW('Water Data'!C142))="","",OFFSET('Water Data'!$C$30,0,10*ROW('Water Data'!C142)))</f>
        <v/>
      </c>
      <c r="BV148" s="33" t="str">
        <f ca="true">+IF(OFFSET('Water Data'!$D$28,0,10*ROW('Water Data'!D142))="","",OFFSET('Water Data'!$D$28,0,10*ROW('Water Data'!D142)))</f>
        <v/>
      </c>
      <c r="BW148" s="33" t="str">
        <f ca="true">+IF(OFFSET('Water Data'!$D$29,0,10*ROW('Water Data'!D142))="","",OFFSET('Water Data'!$D$29,0,10*ROW('Water Data'!D142)))</f>
        <v/>
      </c>
      <c r="BX148" s="33" t="str">
        <f ca="true">+IF(OFFSET('Water Data'!$D$30,0,10*ROW('Water Data'!D142))="","",OFFSET('Water Data'!$D$30,0,10*ROW('Water Data'!D142)))</f>
        <v/>
      </c>
      <c r="BY148" s="33" t="str">
        <f ca="true">+IF(OFFSET('Water Data'!$E$28,0,10*ROW('Water Data'!E142))="","",OFFSET('Water Data'!$E$28,0,10*ROW('Water Data'!E142)))</f>
        <v/>
      </c>
      <c r="BZ148" s="33" t="str">
        <f ca="true">+IF(OFFSET('Water Data'!$E$29,0,10*ROW('Water Data'!E142))="","",OFFSET('Water Data'!$E$29,0,10*ROW('Water Data'!E142)))</f>
        <v/>
      </c>
      <c r="CA148" s="33" t="str">
        <f ca="true">+IF(OFFSET('Water Data'!$E$30,0,10*ROW('Water Data'!E142))="","",OFFSET('Water Data'!$E$30,0,10*ROW('Water Data'!E142)))</f>
        <v/>
      </c>
      <c r="CB148" s="33" t="str">
        <f ca="true">+IF(OFFSET('Water Data'!$F$28,0,10*ROW('Water Data'!F142))="","",OFFSET('Water Data'!$F$28,0,10*ROW('Water Data'!F142)))</f>
        <v/>
      </c>
      <c r="CC148" s="33" t="str">
        <f ca="true">+IF(OFFSET('Water Data'!$F$29,0,10*ROW('Water Data'!F142))="","",OFFSET('Water Data'!$F$29,0,10*ROW('Water Data'!F142)))</f>
        <v/>
      </c>
      <c r="CD148" s="33" t="str">
        <f ca="true">+IF(OFFSET('Water Data'!$F$30,0,10*ROW('Water Data'!F142))="","",OFFSET('Water Data'!$F$30,0,10*ROW('Water Data'!F142)))</f>
        <v/>
      </c>
      <c r="CE148" s="33" t="str">
        <f ca="true">+IF(OFFSET('Water Data'!$G$28,0,10*ROW('Water Data'!G142))="","",OFFSET('Water Data'!$G$28,0,10*ROW('Water Data'!G142)))</f>
        <v/>
      </c>
      <c r="CF148" s="33" t="str">
        <f ca="true">+IF(OFFSET('Water Data'!$G$29,0,10*ROW('Water Data'!G142))="","",OFFSET('Water Data'!$G$29,0,10*ROW('Water Data'!G142)))</f>
        <v/>
      </c>
      <c r="CG148" s="33" t="str">
        <f ca="true">+IF(OFFSET('Water Data'!$G$30,0,10*ROW('Water Data'!G142))="","",OFFSET('Water Data'!$G$30,0,10*ROW('Water Data'!G142)))</f>
        <v/>
      </c>
      <c r="CH148" s="33" t="str">
        <f ca="true">+IF(OFFSET('Water Data'!$H$28,0,10*ROW('Water Data'!H142))="","",OFFSET('Water Data'!$H$28,0,10*ROW('Water Data'!H142)))</f>
        <v/>
      </c>
      <c r="CI148" s="33" t="str">
        <f ca="true">+IF(OFFSET('Water Data'!$H$29,0,10*ROW('Water Data'!H142))="","",OFFSET('Water Data'!$H$29,0,10*ROW('Water Data'!H142)))</f>
        <v/>
      </c>
      <c r="CJ148" s="33" t="str">
        <f ca="true">+IF(OFFSET('Water Data'!$H$30,0,10*ROW('Water Data'!H142))="","",OFFSET('Water Data'!$H$30,0,10*ROW('Water Data'!H142)))</f>
        <v/>
      </c>
      <c r="CK148" s="33" t="str">
        <f ca="true">+IF(OFFSET('Sanitation Data'!$C$29,0,10*ROW('Sanitation Data'!C142))="","",OFFSET('Sanitation Data'!$C$29,0,10*ROW('Sanitation Data'!C142)))</f>
        <v/>
      </c>
      <c r="CL148" s="33" t="str">
        <f ca="true">+IF(OFFSET('Sanitation Data'!$C$30,0,10*ROW('Sanitation Data'!C142))="","",OFFSET('Sanitation Data'!$C$30,0,10*ROW('Sanitation Data'!C142)))</f>
        <v/>
      </c>
      <c r="CM148" s="33" t="str">
        <f ca="true">+IF(OFFSET('Sanitation Data'!$C$31,0,10*ROW('Sanitation Data'!C142))="","",OFFSET('Sanitation Data'!$C$31,0,10*ROW('Sanitation Data'!C142)))</f>
        <v/>
      </c>
      <c r="CN148" s="33" t="str">
        <f ca="true">+IF(OFFSET('Sanitation Data'!$C$32,0,10*ROW('Sanitation Data'!C142))="","",OFFSET('Sanitation Data'!$C$32,0,10*ROW('Sanitation Data'!C142)))</f>
        <v/>
      </c>
      <c r="CO148" s="33" t="str">
        <f ca="true">+IF(OFFSET('Sanitation Data'!$C$33,0,10*ROW('Sanitation Data'!C142))="","",OFFSET('Sanitation Data'!$C$33,0,10*ROW('Sanitation Data'!C142)))</f>
        <v/>
      </c>
      <c r="CP148" s="33" t="str">
        <f ca="true">+IF(OFFSET('Sanitation Data'!$D$29,0,10*ROW('Sanitation Data'!D142))="","",OFFSET('Sanitation Data'!$D$29,0,10*ROW('Sanitation Data'!D142)))</f>
        <v/>
      </c>
      <c r="CQ148" s="33" t="str">
        <f ca="true">+IF(OFFSET('Sanitation Data'!$D$30,0,10*ROW('Sanitation Data'!D142))="","",OFFSET('Sanitation Data'!$D$30,0,10*ROW('Sanitation Data'!D142)))</f>
        <v/>
      </c>
      <c r="CR148" s="33" t="str">
        <f ca="true">+IF(OFFSET('Sanitation Data'!$D$31,0,10*ROW('Sanitation Data'!D142))="","",OFFSET('Sanitation Data'!$D$31,0,10*ROW('Sanitation Data'!D142)))</f>
        <v/>
      </c>
      <c r="CS148" s="33" t="str">
        <f ca="true">+IF(OFFSET('Sanitation Data'!$D$32,0,10*ROW('Sanitation Data'!D142))="","",OFFSET('Sanitation Data'!$D$32,0,10*ROW('Sanitation Data'!D142)))</f>
        <v/>
      </c>
      <c r="CT148" s="33" t="str">
        <f ca="true">+IF(OFFSET('Sanitation Data'!$D$33,0,10*ROW('Sanitation Data'!D142))="","",OFFSET('Sanitation Data'!$D$33,0,10*ROW('Sanitation Data'!D142)))</f>
        <v/>
      </c>
      <c r="CU148" s="33" t="str">
        <f ca="true">+IF(OFFSET('Sanitation Data'!$E$29,0,10*ROW('Sanitation Data'!E142))="","",OFFSET('Sanitation Data'!$E$29,0,10*ROW('Sanitation Data'!E142)))</f>
        <v/>
      </c>
      <c r="CV148" s="33" t="str">
        <f ca="true">+IF(OFFSET('Sanitation Data'!$E$30,0,10*ROW('Sanitation Data'!E142))="","",OFFSET('Sanitation Data'!$E$30,0,10*ROW('Sanitation Data'!E142)))</f>
        <v/>
      </c>
      <c r="CW148" s="33" t="str">
        <f ca="true">+IF(OFFSET('Sanitation Data'!$E$31,0,10*ROW('Sanitation Data'!E142))="","",OFFSET('Sanitation Data'!$E$31,0,10*ROW('Sanitation Data'!E142)))</f>
        <v/>
      </c>
      <c r="CX148" s="33" t="str">
        <f ca="true">+IF(OFFSET('Sanitation Data'!$E$32,0,10*ROW('Sanitation Data'!E142))="","",OFFSET('Sanitation Data'!$E$32,0,10*ROW('Sanitation Data'!E142)))</f>
        <v/>
      </c>
      <c r="CY148" s="33" t="str">
        <f ca="true">+IF(OFFSET('Sanitation Data'!$E$33,0,10*ROW('Sanitation Data'!E142))="","",OFFSET('Sanitation Data'!$E$33,0,10*ROW('Sanitation Data'!E142)))</f>
        <v/>
      </c>
      <c r="CZ148" s="33" t="str">
        <f ca="true">+IF(OFFSET('Sanitation Data'!$F$29,0,10*ROW('Sanitation Data'!F142))="","",OFFSET('Sanitation Data'!$F$29,0,10*ROW('Sanitation Data'!F142)))</f>
        <v/>
      </c>
      <c r="DA148" s="33" t="str">
        <f ca="true">+IF(OFFSET('Sanitation Data'!$F$30,0,10*ROW('Sanitation Data'!F142))="","",OFFSET('Sanitation Data'!$F$30,0,10*ROW('Sanitation Data'!F142)))</f>
        <v/>
      </c>
      <c r="DB148" s="33" t="str">
        <f ca="true">+IF(OFFSET('Sanitation Data'!$F$31,0,10*ROW('Sanitation Data'!F142))="","",OFFSET('Sanitation Data'!$F$31,0,10*ROW('Sanitation Data'!F142)))</f>
        <v/>
      </c>
      <c r="DC148" s="33" t="str">
        <f ca="true">+IF(OFFSET('Sanitation Data'!$F$32,0,10*ROW('Sanitation Data'!F142))="","",OFFSET('Sanitation Data'!$F$32,0,10*ROW('Sanitation Data'!F142)))</f>
        <v/>
      </c>
      <c r="DD148" s="33" t="str">
        <f ca="true">+IF(OFFSET('Sanitation Data'!$F$33,0,10*ROW('Sanitation Data'!F142))="","",OFFSET('Sanitation Data'!$F$33,0,10*ROW('Sanitation Data'!F142)))</f>
        <v/>
      </c>
      <c r="DE148" s="33" t="str">
        <f ca="true">+IF(OFFSET('Sanitation Data'!$G$29,0,10*ROW('Sanitation Data'!G142))="","",OFFSET('Sanitation Data'!$G$29,0,10*ROW('Sanitation Data'!G142)))</f>
        <v/>
      </c>
      <c r="DF148" s="33" t="str">
        <f ca="true">+IF(OFFSET('Sanitation Data'!$G$30,0,10*ROW('Sanitation Data'!G142))="","",OFFSET('Sanitation Data'!$G$30,0,10*ROW('Sanitation Data'!G142)))</f>
        <v/>
      </c>
      <c r="DG148" s="33" t="str">
        <f ca="true">+IF(OFFSET('Sanitation Data'!$G$31,0,10*ROW('Sanitation Data'!G142))="","",OFFSET('Sanitation Data'!$G$31,0,10*ROW('Sanitation Data'!G142)))</f>
        <v/>
      </c>
      <c r="DH148" s="33" t="str">
        <f ca="true">+IF(OFFSET('Sanitation Data'!$G$32,0,10*ROW('Sanitation Data'!G142))="","",OFFSET('Sanitation Data'!$G$32,0,10*ROW('Sanitation Data'!G142)))</f>
        <v/>
      </c>
      <c r="DI148" s="33" t="str">
        <f ca="true">+IF(OFFSET('Sanitation Data'!$G$33,0,10*ROW('Sanitation Data'!G142))="","",OFFSET('Sanitation Data'!$G$33,0,10*ROW('Sanitation Data'!G142)))</f>
        <v/>
      </c>
      <c r="DJ148" s="33" t="str">
        <f ca="true">+IF(OFFSET('Sanitation Data'!$H$29,0,10*ROW('Sanitation Data'!H142))="","",OFFSET('Sanitation Data'!$H$29,0,10*ROW('Sanitation Data'!H142)))</f>
        <v/>
      </c>
      <c r="DK148" s="33" t="str">
        <f ca="true">+IF(OFFSET('Sanitation Data'!$H$30,0,10*ROW('Sanitation Data'!H142))="","",OFFSET('Sanitation Data'!$H$30,0,10*ROW('Sanitation Data'!H142)))</f>
        <v/>
      </c>
      <c r="DL148" s="33" t="str">
        <f ca="true">+IF(OFFSET('Sanitation Data'!$H$31,0,10*ROW('Sanitation Data'!H142))="","",OFFSET('Sanitation Data'!$H$31,0,10*ROW('Sanitation Data'!H142)))</f>
        <v/>
      </c>
      <c r="DM148" s="33" t="str">
        <f ca="true">+IF(OFFSET('Sanitation Data'!$H$32,0,10*ROW('Sanitation Data'!H142))="","",OFFSET('Sanitation Data'!$H$32,0,10*ROW('Sanitation Data'!H142)))</f>
        <v/>
      </c>
      <c r="DN148" s="33" t="str">
        <f ca="true">+IF(OFFSET('Sanitation Data'!$H$33,0,10*ROW('Sanitation Data'!H142))="","",OFFSET('Sanitation Data'!$H$33,0,10*ROW('Sanitation Data'!H142)))</f>
        <v/>
      </c>
      <c r="DO148" s="33" t="str">
        <f ca="true">+IF(OFFSET('Hygiene Data'!$C$12,0,10*ROW('Hygiene Data'!C142))="","",OFFSET('Hygiene Data'!$C$12,0,10*ROW('Hygiene Data'!C142)))</f>
        <v/>
      </c>
      <c r="DP148" s="33" t="str">
        <f ca="true">+IF(OFFSET('Hygiene Data'!$C$13,0,10*ROW('Hygiene Data'!C142))="","",OFFSET('Hygiene Data'!$C$13,0,10*ROW('Hygiene Data'!C142)))</f>
        <v/>
      </c>
      <c r="DQ148" s="33" t="str">
        <f ca="true">+IF(OFFSET('Hygiene Data'!$C$14,0,10*ROW('Hygiene Data'!C142))="","",OFFSET('Hygiene Data'!$C$14,0,10*ROW('Hygiene Data'!C142)))</f>
        <v/>
      </c>
      <c r="DR148" s="33" t="str">
        <f ca="true">+IF(OFFSET('Hygiene Data'!$D$12,0,10*ROW('Hygiene Data'!D142))="","",OFFSET('Hygiene Data'!$D$12,0,10*ROW('Hygiene Data'!D142)))</f>
        <v/>
      </c>
      <c r="DS148" s="33" t="str">
        <f ca="true">+IF(OFFSET('Hygiene Data'!$D$13,0,10*ROW('Hygiene Data'!D142))="","",OFFSET('Hygiene Data'!$D$13,0,10*ROW('Hygiene Data'!D142)))</f>
        <v/>
      </c>
      <c r="DT148" s="33" t="str">
        <f ca="true">+IF(OFFSET('Hygiene Data'!$D$14,0,10*ROW('Hygiene Data'!D142))="","",OFFSET('Hygiene Data'!$D$14,0,10*ROW('Hygiene Data'!D142)))</f>
        <v/>
      </c>
      <c r="DU148" s="33" t="str">
        <f ca="true">+IF(OFFSET('Hygiene Data'!$E$12,0,10*ROW('Hygiene Data'!E142))="","",OFFSET('Hygiene Data'!$E$12,0,10*ROW('Hygiene Data'!E142)))</f>
        <v/>
      </c>
      <c r="DV148" s="33" t="str">
        <f ca="true">+IF(OFFSET('Hygiene Data'!$E$13,0,10*ROW('Hygiene Data'!E142))="","",OFFSET('Hygiene Data'!$E$13,0,10*ROW('Hygiene Data'!E142)))</f>
        <v/>
      </c>
      <c r="DW148" s="33" t="str">
        <f ca="true">+IF(OFFSET('Hygiene Data'!$E$14,0,10*ROW('Hygiene Data'!E142))="","",OFFSET('Hygiene Data'!$E$14,0,10*ROW('Hygiene Data'!E142)))</f>
        <v/>
      </c>
      <c r="DX148" s="33" t="str">
        <f ca="true">+IF(OFFSET('Hygiene Data'!$F$12,0,10*ROW('Hygiene Data'!F142))="","",OFFSET('Hygiene Data'!$F$12,0,10*ROW('Hygiene Data'!F142)))</f>
        <v/>
      </c>
      <c r="DY148" s="33" t="str">
        <f ca="true">+IF(OFFSET('Hygiene Data'!$F$13,0,10*ROW('Hygiene Data'!F142))="","",OFFSET('Hygiene Data'!$F$13,0,10*ROW('Hygiene Data'!F142)))</f>
        <v/>
      </c>
      <c r="DZ148" s="33" t="str">
        <f ca="true">+IF(OFFSET('Hygiene Data'!$F$14,0,10*ROW('Hygiene Data'!F142))="","",OFFSET('Hygiene Data'!$F$14,0,10*ROW('Hygiene Data'!F142)))</f>
        <v/>
      </c>
      <c r="EA148" s="33" t="str">
        <f ca="true">+IF(OFFSET('Hygiene Data'!$G$12,0,10*ROW('Hygiene Data'!G142))="","",OFFSET('Hygiene Data'!$G$12,0,10*ROW('Hygiene Data'!G142)))</f>
        <v/>
      </c>
      <c r="EB148" s="33" t="str">
        <f ca="true">+IF(OFFSET('Hygiene Data'!$G$13,0,10*ROW('Hygiene Data'!G142))="","",OFFSET('Hygiene Data'!$G$13,0,10*ROW('Hygiene Data'!G142)))</f>
        <v/>
      </c>
      <c r="EC148" s="33" t="str">
        <f ca="true">+IF(OFFSET('Hygiene Data'!$G$14,0,10*ROW('Hygiene Data'!G142))="","",OFFSET('Hygiene Data'!$G$14,0,10*ROW('Hygiene Data'!G142)))</f>
        <v/>
      </c>
      <c r="ED148" s="33" t="str">
        <f ca="true">+IF(OFFSET('Hygiene Data'!$H$12,0,10*ROW('Hygiene Data'!H142))="","",OFFSET('Hygiene Data'!$H$12,0,10*ROW('Hygiene Data'!H142)))</f>
        <v/>
      </c>
      <c r="EE148" s="33" t="str">
        <f ca="true">+IF(OFFSET('Hygiene Data'!$H$13,0,10*ROW('Hygiene Data'!H142))="","",OFFSET('Hygiene Data'!$H$13,0,10*ROW('Hygiene Data'!H142)))</f>
        <v/>
      </c>
      <c r="EF148" s="33" t="str">
        <f ca="true">+IF(OFFSET('Hygiene Data'!$H$14,0,10*ROW('Hygiene Data'!H142))="","",OFFSET('Hygiene Data'!$H$14,0,10*ROW('Hygiene Data'!H142)))</f>
        <v/>
      </c>
    </row>
    <row r="149" x14ac:dyDescent="0.2">
      <c r="A149" s="56" t="str">
        <f ca="true">+IF(OFFSET('Water Data'!$B$1,0,10*ROW('Water Data'!B146))="","",OFFSET('Water Data'!$B$1,0,10*ROW('Water Data'!B146)))</f>
        <v/>
      </c>
      <c r="B149" s="56" t="str">
        <f ca="true">+IF(OFFSET('Water Data'!$A$3,0,10*ROW('Water Data'!A146))="","",OFFSET('Water Data'!$A$3,0,10*ROW('Water Data'!A146)))</f>
        <v/>
      </c>
      <c r="C149" s="56" t="str">
        <f ca="true">+IF(OFFSET('Water Data'!$C$3,0,10*ROW('Water Data'!C146))="","",OFFSET('Water Data'!$C$3,0,10*ROW('Water Data'!C146)))</f>
        <v/>
      </c>
      <c r="D149" s="244"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4"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4"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4"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4"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4"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4"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4"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4"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4"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4"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4"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4"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4"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4"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4"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4"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4"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5"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5"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5"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5"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5"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5"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5"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5"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5"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5"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5"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5"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5"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5"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5"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5"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5"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5"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5"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5"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5"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5"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5"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5"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5"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5"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5"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5"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5"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5"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6"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6"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6"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6"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6"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6"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6"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6"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6"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6"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6"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6"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6"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6"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6"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6"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6"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6"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3" t="str">
        <f ca="true">+IF(OFFSET('Water Data'!$C$28,0,10*ROW('Water Data'!C143))="","",OFFSET('Water Data'!$C$28,0,10*ROW('Water Data'!C143)))</f>
        <v/>
      </c>
      <c r="BT149" s="33" t="str">
        <f ca="true">+IF(OFFSET('Water Data'!$C$29,0,10*ROW('Water Data'!C143))="","",OFFSET('Water Data'!$C$29,0,10*ROW('Water Data'!C143)))</f>
        <v/>
      </c>
      <c r="BU149" s="33" t="str">
        <f ca="true">+IF(OFFSET('Water Data'!$C$30,0,10*ROW('Water Data'!C143))="","",OFFSET('Water Data'!$C$30,0,10*ROW('Water Data'!C143)))</f>
        <v/>
      </c>
      <c r="BV149" s="33" t="str">
        <f ca="true">+IF(OFFSET('Water Data'!$D$28,0,10*ROW('Water Data'!D143))="","",OFFSET('Water Data'!$D$28,0,10*ROW('Water Data'!D143)))</f>
        <v/>
      </c>
      <c r="BW149" s="33" t="str">
        <f ca="true">+IF(OFFSET('Water Data'!$D$29,0,10*ROW('Water Data'!D143))="","",OFFSET('Water Data'!$D$29,0,10*ROW('Water Data'!D143)))</f>
        <v/>
      </c>
      <c r="BX149" s="33" t="str">
        <f ca="true">+IF(OFFSET('Water Data'!$D$30,0,10*ROW('Water Data'!D143))="","",OFFSET('Water Data'!$D$30,0,10*ROW('Water Data'!D143)))</f>
        <v/>
      </c>
      <c r="BY149" s="33" t="str">
        <f ca="true">+IF(OFFSET('Water Data'!$E$28,0,10*ROW('Water Data'!E143))="","",OFFSET('Water Data'!$E$28,0,10*ROW('Water Data'!E143)))</f>
        <v/>
      </c>
      <c r="BZ149" s="33" t="str">
        <f ca="true">+IF(OFFSET('Water Data'!$E$29,0,10*ROW('Water Data'!E143))="","",OFFSET('Water Data'!$E$29,0,10*ROW('Water Data'!E143)))</f>
        <v/>
      </c>
      <c r="CA149" s="33" t="str">
        <f ca="true">+IF(OFFSET('Water Data'!$E$30,0,10*ROW('Water Data'!E143))="","",OFFSET('Water Data'!$E$30,0,10*ROW('Water Data'!E143)))</f>
        <v/>
      </c>
      <c r="CB149" s="33" t="str">
        <f ca="true">+IF(OFFSET('Water Data'!$F$28,0,10*ROW('Water Data'!F143))="","",OFFSET('Water Data'!$F$28,0,10*ROW('Water Data'!F143)))</f>
        <v/>
      </c>
      <c r="CC149" s="33" t="str">
        <f ca="true">+IF(OFFSET('Water Data'!$F$29,0,10*ROW('Water Data'!F143))="","",OFFSET('Water Data'!$F$29,0,10*ROW('Water Data'!F143)))</f>
        <v/>
      </c>
      <c r="CD149" s="33" t="str">
        <f ca="true">+IF(OFFSET('Water Data'!$F$30,0,10*ROW('Water Data'!F143))="","",OFFSET('Water Data'!$F$30,0,10*ROW('Water Data'!F143)))</f>
        <v/>
      </c>
      <c r="CE149" s="33" t="str">
        <f ca="true">+IF(OFFSET('Water Data'!$G$28,0,10*ROW('Water Data'!G143))="","",OFFSET('Water Data'!$G$28,0,10*ROW('Water Data'!G143)))</f>
        <v/>
      </c>
      <c r="CF149" s="33" t="str">
        <f ca="true">+IF(OFFSET('Water Data'!$G$29,0,10*ROW('Water Data'!G143))="","",OFFSET('Water Data'!$G$29,0,10*ROW('Water Data'!G143)))</f>
        <v/>
      </c>
      <c r="CG149" s="33" t="str">
        <f ca="true">+IF(OFFSET('Water Data'!$G$30,0,10*ROW('Water Data'!G143))="","",OFFSET('Water Data'!$G$30,0,10*ROW('Water Data'!G143)))</f>
        <v/>
      </c>
      <c r="CH149" s="33" t="str">
        <f ca="true">+IF(OFFSET('Water Data'!$H$28,0,10*ROW('Water Data'!H143))="","",OFFSET('Water Data'!$H$28,0,10*ROW('Water Data'!H143)))</f>
        <v/>
      </c>
      <c r="CI149" s="33" t="str">
        <f ca="true">+IF(OFFSET('Water Data'!$H$29,0,10*ROW('Water Data'!H143))="","",OFFSET('Water Data'!$H$29,0,10*ROW('Water Data'!H143)))</f>
        <v/>
      </c>
      <c r="CJ149" s="33" t="str">
        <f ca="true">+IF(OFFSET('Water Data'!$H$30,0,10*ROW('Water Data'!H143))="","",OFFSET('Water Data'!$H$30,0,10*ROW('Water Data'!H143)))</f>
        <v/>
      </c>
      <c r="CK149" s="33" t="str">
        <f ca="true">+IF(OFFSET('Sanitation Data'!$C$29,0,10*ROW('Sanitation Data'!C143))="","",OFFSET('Sanitation Data'!$C$29,0,10*ROW('Sanitation Data'!C143)))</f>
        <v/>
      </c>
      <c r="CL149" s="33" t="str">
        <f ca="true">+IF(OFFSET('Sanitation Data'!$C$30,0,10*ROW('Sanitation Data'!C143))="","",OFFSET('Sanitation Data'!$C$30,0,10*ROW('Sanitation Data'!C143)))</f>
        <v/>
      </c>
      <c r="CM149" s="33" t="str">
        <f ca="true">+IF(OFFSET('Sanitation Data'!$C$31,0,10*ROW('Sanitation Data'!C143))="","",OFFSET('Sanitation Data'!$C$31,0,10*ROW('Sanitation Data'!C143)))</f>
        <v/>
      </c>
      <c r="CN149" s="33" t="str">
        <f ca="true">+IF(OFFSET('Sanitation Data'!$C$32,0,10*ROW('Sanitation Data'!C143))="","",OFFSET('Sanitation Data'!$C$32,0,10*ROW('Sanitation Data'!C143)))</f>
        <v/>
      </c>
      <c r="CO149" s="33" t="str">
        <f ca="true">+IF(OFFSET('Sanitation Data'!$C$33,0,10*ROW('Sanitation Data'!C143))="","",OFFSET('Sanitation Data'!$C$33,0,10*ROW('Sanitation Data'!C143)))</f>
        <v/>
      </c>
      <c r="CP149" s="33" t="str">
        <f ca="true">+IF(OFFSET('Sanitation Data'!$D$29,0,10*ROW('Sanitation Data'!D143))="","",OFFSET('Sanitation Data'!$D$29,0,10*ROW('Sanitation Data'!D143)))</f>
        <v/>
      </c>
      <c r="CQ149" s="33" t="str">
        <f ca="true">+IF(OFFSET('Sanitation Data'!$D$30,0,10*ROW('Sanitation Data'!D143))="","",OFFSET('Sanitation Data'!$D$30,0,10*ROW('Sanitation Data'!D143)))</f>
        <v/>
      </c>
      <c r="CR149" s="33" t="str">
        <f ca="true">+IF(OFFSET('Sanitation Data'!$D$31,0,10*ROW('Sanitation Data'!D143))="","",OFFSET('Sanitation Data'!$D$31,0,10*ROW('Sanitation Data'!D143)))</f>
        <v/>
      </c>
      <c r="CS149" s="33" t="str">
        <f ca="true">+IF(OFFSET('Sanitation Data'!$D$32,0,10*ROW('Sanitation Data'!D143))="","",OFFSET('Sanitation Data'!$D$32,0,10*ROW('Sanitation Data'!D143)))</f>
        <v/>
      </c>
      <c r="CT149" s="33" t="str">
        <f ca="true">+IF(OFFSET('Sanitation Data'!$D$33,0,10*ROW('Sanitation Data'!D143))="","",OFFSET('Sanitation Data'!$D$33,0,10*ROW('Sanitation Data'!D143)))</f>
        <v/>
      </c>
      <c r="CU149" s="33" t="str">
        <f ca="true">+IF(OFFSET('Sanitation Data'!$E$29,0,10*ROW('Sanitation Data'!E143))="","",OFFSET('Sanitation Data'!$E$29,0,10*ROW('Sanitation Data'!E143)))</f>
        <v/>
      </c>
      <c r="CV149" s="33" t="str">
        <f ca="true">+IF(OFFSET('Sanitation Data'!$E$30,0,10*ROW('Sanitation Data'!E143))="","",OFFSET('Sanitation Data'!$E$30,0,10*ROW('Sanitation Data'!E143)))</f>
        <v/>
      </c>
      <c r="CW149" s="33" t="str">
        <f ca="true">+IF(OFFSET('Sanitation Data'!$E$31,0,10*ROW('Sanitation Data'!E143))="","",OFFSET('Sanitation Data'!$E$31,0,10*ROW('Sanitation Data'!E143)))</f>
        <v/>
      </c>
      <c r="CX149" s="33" t="str">
        <f ca="true">+IF(OFFSET('Sanitation Data'!$E$32,0,10*ROW('Sanitation Data'!E143))="","",OFFSET('Sanitation Data'!$E$32,0,10*ROW('Sanitation Data'!E143)))</f>
        <v/>
      </c>
      <c r="CY149" s="33" t="str">
        <f ca="true">+IF(OFFSET('Sanitation Data'!$E$33,0,10*ROW('Sanitation Data'!E143))="","",OFFSET('Sanitation Data'!$E$33,0,10*ROW('Sanitation Data'!E143)))</f>
        <v/>
      </c>
      <c r="CZ149" s="33" t="str">
        <f ca="true">+IF(OFFSET('Sanitation Data'!$F$29,0,10*ROW('Sanitation Data'!F143))="","",OFFSET('Sanitation Data'!$F$29,0,10*ROW('Sanitation Data'!F143)))</f>
        <v/>
      </c>
      <c r="DA149" s="33" t="str">
        <f ca="true">+IF(OFFSET('Sanitation Data'!$F$30,0,10*ROW('Sanitation Data'!F143))="","",OFFSET('Sanitation Data'!$F$30,0,10*ROW('Sanitation Data'!F143)))</f>
        <v/>
      </c>
      <c r="DB149" s="33" t="str">
        <f ca="true">+IF(OFFSET('Sanitation Data'!$F$31,0,10*ROW('Sanitation Data'!F143))="","",OFFSET('Sanitation Data'!$F$31,0,10*ROW('Sanitation Data'!F143)))</f>
        <v/>
      </c>
      <c r="DC149" s="33" t="str">
        <f ca="true">+IF(OFFSET('Sanitation Data'!$F$32,0,10*ROW('Sanitation Data'!F143))="","",OFFSET('Sanitation Data'!$F$32,0,10*ROW('Sanitation Data'!F143)))</f>
        <v/>
      </c>
      <c r="DD149" s="33" t="str">
        <f ca="true">+IF(OFFSET('Sanitation Data'!$F$33,0,10*ROW('Sanitation Data'!F143))="","",OFFSET('Sanitation Data'!$F$33,0,10*ROW('Sanitation Data'!F143)))</f>
        <v/>
      </c>
      <c r="DE149" s="33" t="str">
        <f ca="true">+IF(OFFSET('Sanitation Data'!$G$29,0,10*ROW('Sanitation Data'!G143))="","",OFFSET('Sanitation Data'!$G$29,0,10*ROW('Sanitation Data'!G143)))</f>
        <v/>
      </c>
      <c r="DF149" s="33" t="str">
        <f ca="true">+IF(OFFSET('Sanitation Data'!$G$30,0,10*ROW('Sanitation Data'!G143))="","",OFFSET('Sanitation Data'!$G$30,0,10*ROW('Sanitation Data'!G143)))</f>
        <v/>
      </c>
      <c r="DG149" s="33" t="str">
        <f ca="true">+IF(OFFSET('Sanitation Data'!$G$31,0,10*ROW('Sanitation Data'!G143))="","",OFFSET('Sanitation Data'!$G$31,0,10*ROW('Sanitation Data'!G143)))</f>
        <v/>
      </c>
      <c r="DH149" s="33" t="str">
        <f ca="true">+IF(OFFSET('Sanitation Data'!$G$32,0,10*ROW('Sanitation Data'!G143))="","",OFFSET('Sanitation Data'!$G$32,0,10*ROW('Sanitation Data'!G143)))</f>
        <v/>
      </c>
      <c r="DI149" s="33" t="str">
        <f ca="true">+IF(OFFSET('Sanitation Data'!$G$33,0,10*ROW('Sanitation Data'!G143))="","",OFFSET('Sanitation Data'!$G$33,0,10*ROW('Sanitation Data'!G143)))</f>
        <v/>
      </c>
      <c r="DJ149" s="33" t="str">
        <f ca="true">+IF(OFFSET('Sanitation Data'!$H$29,0,10*ROW('Sanitation Data'!H143))="","",OFFSET('Sanitation Data'!$H$29,0,10*ROW('Sanitation Data'!H143)))</f>
        <v/>
      </c>
      <c r="DK149" s="33" t="str">
        <f ca="true">+IF(OFFSET('Sanitation Data'!$H$30,0,10*ROW('Sanitation Data'!H143))="","",OFFSET('Sanitation Data'!$H$30,0,10*ROW('Sanitation Data'!H143)))</f>
        <v/>
      </c>
      <c r="DL149" s="33" t="str">
        <f ca="true">+IF(OFFSET('Sanitation Data'!$H$31,0,10*ROW('Sanitation Data'!H143))="","",OFFSET('Sanitation Data'!$H$31,0,10*ROW('Sanitation Data'!H143)))</f>
        <v/>
      </c>
      <c r="DM149" s="33" t="str">
        <f ca="true">+IF(OFFSET('Sanitation Data'!$H$32,0,10*ROW('Sanitation Data'!H143))="","",OFFSET('Sanitation Data'!$H$32,0,10*ROW('Sanitation Data'!H143)))</f>
        <v/>
      </c>
      <c r="DN149" s="33" t="str">
        <f ca="true">+IF(OFFSET('Sanitation Data'!$H$33,0,10*ROW('Sanitation Data'!H143))="","",OFFSET('Sanitation Data'!$H$33,0,10*ROW('Sanitation Data'!H143)))</f>
        <v/>
      </c>
      <c r="DO149" s="33" t="str">
        <f ca="true">+IF(OFFSET('Hygiene Data'!$C$12,0,10*ROW('Hygiene Data'!C143))="","",OFFSET('Hygiene Data'!$C$12,0,10*ROW('Hygiene Data'!C143)))</f>
        <v/>
      </c>
      <c r="DP149" s="33" t="str">
        <f ca="true">+IF(OFFSET('Hygiene Data'!$C$13,0,10*ROW('Hygiene Data'!C143))="","",OFFSET('Hygiene Data'!$C$13,0,10*ROW('Hygiene Data'!C143)))</f>
        <v/>
      </c>
      <c r="DQ149" s="33" t="str">
        <f ca="true">+IF(OFFSET('Hygiene Data'!$C$14,0,10*ROW('Hygiene Data'!C143))="","",OFFSET('Hygiene Data'!$C$14,0,10*ROW('Hygiene Data'!C143)))</f>
        <v/>
      </c>
      <c r="DR149" s="33" t="str">
        <f ca="true">+IF(OFFSET('Hygiene Data'!$D$12,0,10*ROW('Hygiene Data'!D143))="","",OFFSET('Hygiene Data'!$D$12,0,10*ROW('Hygiene Data'!D143)))</f>
        <v/>
      </c>
      <c r="DS149" s="33" t="str">
        <f ca="true">+IF(OFFSET('Hygiene Data'!$D$13,0,10*ROW('Hygiene Data'!D143))="","",OFFSET('Hygiene Data'!$D$13,0,10*ROW('Hygiene Data'!D143)))</f>
        <v/>
      </c>
      <c r="DT149" s="33" t="str">
        <f ca="true">+IF(OFFSET('Hygiene Data'!$D$14,0,10*ROW('Hygiene Data'!D143))="","",OFFSET('Hygiene Data'!$D$14,0,10*ROW('Hygiene Data'!D143)))</f>
        <v/>
      </c>
      <c r="DU149" s="33" t="str">
        <f ca="true">+IF(OFFSET('Hygiene Data'!$E$12,0,10*ROW('Hygiene Data'!E143))="","",OFFSET('Hygiene Data'!$E$12,0,10*ROW('Hygiene Data'!E143)))</f>
        <v/>
      </c>
      <c r="DV149" s="33" t="str">
        <f ca="true">+IF(OFFSET('Hygiene Data'!$E$13,0,10*ROW('Hygiene Data'!E143))="","",OFFSET('Hygiene Data'!$E$13,0,10*ROW('Hygiene Data'!E143)))</f>
        <v/>
      </c>
      <c r="DW149" s="33" t="str">
        <f ca="true">+IF(OFFSET('Hygiene Data'!$E$14,0,10*ROW('Hygiene Data'!E143))="","",OFFSET('Hygiene Data'!$E$14,0,10*ROW('Hygiene Data'!E143)))</f>
        <v/>
      </c>
      <c r="DX149" s="33" t="str">
        <f ca="true">+IF(OFFSET('Hygiene Data'!$F$12,0,10*ROW('Hygiene Data'!F143))="","",OFFSET('Hygiene Data'!$F$12,0,10*ROW('Hygiene Data'!F143)))</f>
        <v/>
      </c>
      <c r="DY149" s="33" t="str">
        <f ca="true">+IF(OFFSET('Hygiene Data'!$F$13,0,10*ROW('Hygiene Data'!F143))="","",OFFSET('Hygiene Data'!$F$13,0,10*ROW('Hygiene Data'!F143)))</f>
        <v/>
      </c>
      <c r="DZ149" s="33" t="str">
        <f ca="true">+IF(OFFSET('Hygiene Data'!$F$14,0,10*ROW('Hygiene Data'!F143))="","",OFFSET('Hygiene Data'!$F$14,0,10*ROW('Hygiene Data'!F143)))</f>
        <v/>
      </c>
      <c r="EA149" s="33" t="str">
        <f ca="true">+IF(OFFSET('Hygiene Data'!$G$12,0,10*ROW('Hygiene Data'!G143))="","",OFFSET('Hygiene Data'!$G$12,0,10*ROW('Hygiene Data'!G143)))</f>
        <v/>
      </c>
      <c r="EB149" s="33" t="str">
        <f ca="true">+IF(OFFSET('Hygiene Data'!$G$13,0,10*ROW('Hygiene Data'!G143))="","",OFFSET('Hygiene Data'!$G$13,0,10*ROW('Hygiene Data'!G143)))</f>
        <v/>
      </c>
      <c r="EC149" s="33" t="str">
        <f ca="true">+IF(OFFSET('Hygiene Data'!$G$14,0,10*ROW('Hygiene Data'!G143))="","",OFFSET('Hygiene Data'!$G$14,0,10*ROW('Hygiene Data'!G143)))</f>
        <v/>
      </c>
      <c r="ED149" s="33" t="str">
        <f ca="true">+IF(OFFSET('Hygiene Data'!$H$12,0,10*ROW('Hygiene Data'!H143))="","",OFFSET('Hygiene Data'!$H$12,0,10*ROW('Hygiene Data'!H143)))</f>
        <v/>
      </c>
      <c r="EE149" s="33" t="str">
        <f ca="true">+IF(OFFSET('Hygiene Data'!$H$13,0,10*ROW('Hygiene Data'!H143))="","",OFFSET('Hygiene Data'!$H$13,0,10*ROW('Hygiene Data'!H143)))</f>
        <v/>
      </c>
      <c r="EF149" s="33" t="str">
        <f ca="true">+IF(OFFSET('Hygiene Data'!$H$14,0,10*ROW('Hygiene Data'!H143))="","",OFFSET('Hygiene Data'!$H$14,0,10*ROW('Hygiene Data'!H143)))</f>
        <v/>
      </c>
    </row>
    <row r="150" x14ac:dyDescent="0.2">
      <c r="A150" s="56" t="str">
        <f ca="true">+IF(OFFSET('Water Data'!$B$1,0,10*ROW('Water Data'!B147))="","",OFFSET('Water Data'!$B$1,0,10*ROW('Water Data'!B147)))</f>
        <v/>
      </c>
      <c r="B150" s="56" t="str">
        <f ca="true">+IF(OFFSET('Water Data'!$A$3,0,10*ROW('Water Data'!A147))="","",OFFSET('Water Data'!$A$3,0,10*ROW('Water Data'!A147)))</f>
        <v/>
      </c>
      <c r="C150" s="56" t="str">
        <f ca="true">+IF(OFFSET('Water Data'!$C$3,0,10*ROW('Water Data'!C147))="","",OFFSET('Water Data'!$C$3,0,10*ROW('Water Data'!C147)))</f>
        <v/>
      </c>
      <c r="D150" s="244"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4"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4"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4"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4"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4"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4"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4"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4"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4"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4"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4"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4"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4"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4"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4"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4"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4"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5"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5"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5"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5"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5"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5"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5"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5"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5"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5"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5"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5"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5"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5"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5"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5"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5"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5"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5"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5"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5"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5"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5"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5"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5"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5"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5"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5"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5"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5"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6"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6"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6"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6"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6"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6"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6"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6"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6"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6"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6"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6"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6"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6"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6"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6"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6"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6"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3" t="str">
        <f ca="true">+IF(OFFSET('Water Data'!$C$28,0,10*ROW('Water Data'!C144))="","",OFFSET('Water Data'!$C$28,0,10*ROW('Water Data'!C144)))</f>
        <v/>
      </c>
      <c r="BT150" s="33" t="str">
        <f ca="true">+IF(OFFSET('Water Data'!$C$29,0,10*ROW('Water Data'!C144))="","",OFFSET('Water Data'!$C$29,0,10*ROW('Water Data'!C144)))</f>
        <v/>
      </c>
      <c r="BU150" s="33" t="str">
        <f ca="true">+IF(OFFSET('Water Data'!$C$30,0,10*ROW('Water Data'!C144))="","",OFFSET('Water Data'!$C$30,0,10*ROW('Water Data'!C144)))</f>
        <v/>
      </c>
      <c r="BV150" s="33" t="str">
        <f ca="true">+IF(OFFSET('Water Data'!$D$28,0,10*ROW('Water Data'!D144))="","",OFFSET('Water Data'!$D$28,0,10*ROW('Water Data'!D144)))</f>
        <v/>
      </c>
      <c r="BW150" s="33" t="str">
        <f ca="true">+IF(OFFSET('Water Data'!$D$29,0,10*ROW('Water Data'!D144))="","",OFFSET('Water Data'!$D$29,0,10*ROW('Water Data'!D144)))</f>
        <v/>
      </c>
      <c r="BX150" s="33" t="str">
        <f ca="true">+IF(OFFSET('Water Data'!$D$30,0,10*ROW('Water Data'!D144))="","",OFFSET('Water Data'!$D$30,0,10*ROW('Water Data'!D144)))</f>
        <v/>
      </c>
      <c r="BY150" s="33" t="str">
        <f ca="true">+IF(OFFSET('Water Data'!$E$28,0,10*ROW('Water Data'!E144))="","",OFFSET('Water Data'!$E$28,0,10*ROW('Water Data'!E144)))</f>
        <v/>
      </c>
      <c r="BZ150" s="33" t="str">
        <f ca="true">+IF(OFFSET('Water Data'!$E$29,0,10*ROW('Water Data'!E144))="","",OFFSET('Water Data'!$E$29,0,10*ROW('Water Data'!E144)))</f>
        <v/>
      </c>
      <c r="CA150" s="33" t="str">
        <f ca="true">+IF(OFFSET('Water Data'!$E$30,0,10*ROW('Water Data'!E144))="","",OFFSET('Water Data'!$E$30,0,10*ROW('Water Data'!E144)))</f>
        <v/>
      </c>
      <c r="CB150" s="33" t="str">
        <f ca="true">+IF(OFFSET('Water Data'!$F$28,0,10*ROW('Water Data'!F144))="","",OFFSET('Water Data'!$F$28,0,10*ROW('Water Data'!F144)))</f>
        <v/>
      </c>
      <c r="CC150" s="33" t="str">
        <f ca="true">+IF(OFFSET('Water Data'!$F$29,0,10*ROW('Water Data'!F144))="","",OFFSET('Water Data'!$F$29,0,10*ROW('Water Data'!F144)))</f>
        <v/>
      </c>
      <c r="CD150" s="33" t="str">
        <f ca="true">+IF(OFFSET('Water Data'!$F$30,0,10*ROW('Water Data'!F144))="","",OFFSET('Water Data'!$F$30,0,10*ROW('Water Data'!F144)))</f>
        <v/>
      </c>
      <c r="CE150" s="33" t="str">
        <f ca="true">+IF(OFFSET('Water Data'!$G$28,0,10*ROW('Water Data'!G144))="","",OFFSET('Water Data'!$G$28,0,10*ROW('Water Data'!G144)))</f>
        <v/>
      </c>
      <c r="CF150" s="33" t="str">
        <f ca="true">+IF(OFFSET('Water Data'!$G$29,0,10*ROW('Water Data'!G144))="","",OFFSET('Water Data'!$G$29,0,10*ROW('Water Data'!G144)))</f>
        <v/>
      </c>
      <c r="CG150" s="33" t="str">
        <f ca="true">+IF(OFFSET('Water Data'!$G$30,0,10*ROW('Water Data'!G144))="","",OFFSET('Water Data'!$G$30,0,10*ROW('Water Data'!G144)))</f>
        <v/>
      </c>
      <c r="CH150" s="33" t="str">
        <f ca="true">+IF(OFFSET('Water Data'!$H$28,0,10*ROW('Water Data'!H144))="","",OFFSET('Water Data'!$H$28,0,10*ROW('Water Data'!H144)))</f>
        <v/>
      </c>
      <c r="CI150" s="33" t="str">
        <f ca="true">+IF(OFFSET('Water Data'!$H$29,0,10*ROW('Water Data'!H144))="","",OFFSET('Water Data'!$H$29,0,10*ROW('Water Data'!H144)))</f>
        <v/>
      </c>
      <c r="CJ150" s="33" t="str">
        <f ca="true">+IF(OFFSET('Water Data'!$H$30,0,10*ROW('Water Data'!H144))="","",OFFSET('Water Data'!$H$30,0,10*ROW('Water Data'!H144)))</f>
        <v/>
      </c>
      <c r="CK150" s="33" t="str">
        <f ca="true">+IF(OFFSET('Sanitation Data'!$C$29,0,10*ROW('Sanitation Data'!C144))="","",OFFSET('Sanitation Data'!$C$29,0,10*ROW('Sanitation Data'!C144)))</f>
        <v/>
      </c>
      <c r="CL150" s="33" t="str">
        <f ca="true">+IF(OFFSET('Sanitation Data'!$C$30,0,10*ROW('Sanitation Data'!C144))="","",OFFSET('Sanitation Data'!$C$30,0,10*ROW('Sanitation Data'!C144)))</f>
        <v/>
      </c>
      <c r="CM150" s="33" t="str">
        <f ca="true">+IF(OFFSET('Sanitation Data'!$C$31,0,10*ROW('Sanitation Data'!C144))="","",OFFSET('Sanitation Data'!$C$31,0,10*ROW('Sanitation Data'!C144)))</f>
        <v/>
      </c>
      <c r="CN150" s="33" t="str">
        <f ca="true">+IF(OFFSET('Sanitation Data'!$C$32,0,10*ROW('Sanitation Data'!C144))="","",OFFSET('Sanitation Data'!$C$32,0,10*ROW('Sanitation Data'!C144)))</f>
        <v/>
      </c>
      <c r="CO150" s="33" t="str">
        <f ca="true">+IF(OFFSET('Sanitation Data'!$C$33,0,10*ROW('Sanitation Data'!C144))="","",OFFSET('Sanitation Data'!$C$33,0,10*ROW('Sanitation Data'!C144)))</f>
        <v/>
      </c>
      <c r="CP150" s="33" t="str">
        <f ca="true">+IF(OFFSET('Sanitation Data'!$D$29,0,10*ROW('Sanitation Data'!D144))="","",OFFSET('Sanitation Data'!$D$29,0,10*ROW('Sanitation Data'!D144)))</f>
        <v/>
      </c>
      <c r="CQ150" s="33" t="str">
        <f ca="true">+IF(OFFSET('Sanitation Data'!$D$30,0,10*ROW('Sanitation Data'!D144))="","",OFFSET('Sanitation Data'!$D$30,0,10*ROW('Sanitation Data'!D144)))</f>
        <v/>
      </c>
      <c r="CR150" s="33" t="str">
        <f ca="true">+IF(OFFSET('Sanitation Data'!$D$31,0,10*ROW('Sanitation Data'!D144))="","",OFFSET('Sanitation Data'!$D$31,0,10*ROW('Sanitation Data'!D144)))</f>
        <v/>
      </c>
      <c r="CS150" s="33" t="str">
        <f ca="true">+IF(OFFSET('Sanitation Data'!$D$32,0,10*ROW('Sanitation Data'!D144))="","",OFFSET('Sanitation Data'!$D$32,0,10*ROW('Sanitation Data'!D144)))</f>
        <v/>
      </c>
      <c r="CT150" s="33" t="str">
        <f ca="true">+IF(OFFSET('Sanitation Data'!$D$33,0,10*ROW('Sanitation Data'!D144))="","",OFFSET('Sanitation Data'!$D$33,0,10*ROW('Sanitation Data'!D144)))</f>
        <v/>
      </c>
      <c r="CU150" s="33" t="str">
        <f ca="true">+IF(OFFSET('Sanitation Data'!$E$29,0,10*ROW('Sanitation Data'!E144))="","",OFFSET('Sanitation Data'!$E$29,0,10*ROW('Sanitation Data'!E144)))</f>
        <v/>
      </c>
      <c r="CV150" s="33" t="str">
        <f ca="true">+IF(OFFSET('Sanitation Data'!$E$30,0,10*ROW('Sanitation Data'!E144))="","",OFFSET('Sanitation Data'!$E$30,0,10*ROW('Sanitation Data'!E144)))</f>
        <v/>
      </c>
      <c r="CW150" s="33" t="str">
        <f ca="true">+IF(OFFSET('Sanitation Data'!$E$31,0,10*ROW('Sanitation Data'!E144))="","",OFFSET('Sanitation Data'!$E$31,0,10*ROW('Sanitation Data'!E144)))</f>
        <v/>
      </c>
      <c r="CX150" s="33" t="str">
        <f ca="true">+IF(OFFSET('Sanitation Data'!$E$32,0,10*ROW('Sanitation Data'!E144))="","",OFFSET('Sanitation Data'!$E$32,0,10*ROW('Sanitation Data'!E144)))</f>
        <v/>
      </c>
      <c r="CY150" s="33" t="str">
        <f ca="true">+IF(OFFSET('Sanitation Data'!$E$33,0,10*ROW('Sanitation Data'!E144))="","",OFFSET('Sanitation Data'!$E$33,0,10*ROW('Sanitation Data'!E144)))</f>
        <v/>
      </c>
      <c r="CZ150" s="33" t="str">
        <f ca="true">+IF(OFFSET('Sanitation Data'!$F$29,0,10*ROW('Sanitation Data'!F144))="","",OFFSET('Sanitation Data'!$F$29,0,10*ROW('Sanitation Data'!F144)))</f>
        <v/>
      </c>
      <c r="DA150" s="33" t="str">
        <f ca="true">+IF(OFFSET('Sanitation Data'!$F$30,0,10*ROW('Sanitation Data'!F144))="","",OFFSET('Sanitation Data'!$F$30,0,10*ROW('Sanitation Data'!F144)))</f>
        <v/>
      </c>
      <c r="DB150" s="33" t="str">
        <f ca="true">+IF(OFFSET('Sanitation Data'!$F$31,0,10*ROW('Sanitation Data'!F144))="","",OFFSET('Sanitation Data'!$F$31,0,10*ROW('Sanitation Data'!F144)))</f>
        <v/>
      </c>
      <c r="DC150" s="33" t="str">
        <f ca="true">+IF(OFFSET('Sanitation Data'!$F$32,0,10*ROW('Sanitation Data'!F144))="","",OFFSET('Sanitation Data'!$F$32,0,10*ROW('Sanitation Data'!F144)))</f>
        <v/>
      </c>
      <c r="DD150" s="33" t="str">
        <f ca="true">+IF(OFFSET('Sanitation Data'!$F$33,0,10*ROW('Sanitation Data'!F144))="","",OFFSET('Sanitation Data'!$F$33,0,10*ROW('Sanitation Data'!F144)))</f>
        <v/>
      </c>
      <c r="DE150" s="33" t="str">
        <f ca="true">+IF(OFFSET('Sanitation Data'!$G$29,0,10*ROW('Sanitation Data'!G144))="","",OFFSET('Sanitation Data'!$G$29,0,10*ROW('Sanitation Data'!G144)))</f>
        <v/>
      </c>
      <c r="DF150" s="33" t="str">
        <f ca="true">+IF(OFFSET('Sanitation Data'!$G$30,0,10*ROW('Sanitation Data'!G144))="","",OFFSET('Sanitation Data'!$G$30,0,10*ROW('Sanitation Data'!G144)))</f>
        <v/>
      </c>
      <c r="DG150" s="33" t="str">
        <f ca="true">+IF(OFFSET('Sanitation Data'!$G$31,0,10*ROW('Sanitation Data'!G144))="","",OFFSET('Sanitation Data'!$G$31,0,10*ROW('Sanitation Data'!G144)))</f>
        <v/>
      </c>
      <c r="DH150" s="33" t="str">
        <f ca="true">+IF(OFFSET('Sanitation Data'!$G$32,0,10*ROW('Sanitation Data'!G144))="","",OFFSET('Sanitation Data'!$G$32,0,10*ROW('Sanitation Data'!G144)))</f>
        <v/>
      </c>
      <c r="DI150" s="33" t="str">
        <f ca="true">+IF(OFFSET('Sanitation Data'!$G$33,0,10*ROW('Sanitation Data'!G144))="","",OFFSET('Sanitation Data'!$G$33,0,10*ROW('Sanitation Data'!G144)))</f>
        <v/>
      </c>
      <c r="DJ150" s="33" t="str">
        <f ca="true">+IF(OFFSET('Sanitation Data'!$H$29,0,10*ROW('Sanitation Data'!H144))="","",OFFSET('Sanitation Data'!$H$29,0,10*ROW('Sanitation Data'!H144)))</f>
        <v/>
      </c>
      <c r="DK150" s="33" t="str">
        <f ca="true">+IF(OFFSET('Sanitation Data'!$H$30,0,10*ROW('Sanitation Data'!H144))="","",OFFSET('Sanitation Data'!$H$30,0,10*ROW('Sanitation Data'!H144)))</f>
        <v/>
      </c>
      <c r="DL150" s="33" t="str">
        <f ca="true">+IF(OFFSET('Sanitation Data'!$H$31,0,10*ROW('Sanitation Data'!H144))="","",OFFSET('Sanitation Data'!$H$31,0,10*ROW('Sanitation Data'!H144)))</f>
        <v/>
      </c>
      <c r="DM150" s="33" t="str">
        <f ca="true">+IF(OFFSET('Sanitation Data'!$H$32,0,10*ROW('Sanitation Data'!H144))="","",OFFSET('Sanitation Data'!$H$32,0,10*ROW('Sanitation Data'!H144)))</f>
        <v/>
      </c>
      <c r="DN150" s="33" t="str">
        <f ca="true">+IF(OFFSET('Sanitation Data'!$H$33,0,10*ROW('Sanitation Data'!H144))="","",OFFSET('Sanitation Data'!$H$33,0,10*ROW('Sanitation Data'!H144)))</f>
        <v/>
      </c>
      <c r="DO150" s="33" t="str">
        <f ca="true">+IF(OFFSET('Hygiene Data'!$C$12,0,10*ROW('Hygiene Data'!C144))="","",OFFSET('Hygiene Data'!$C$12,0,10*ROW('Hygiene Data'!C144)))</f>
        <v/>
      </c>
      <c r="DP150" s="33" t="str">
        <f ca="true">+IF(OFFSET('Hygiene Data'!$C$13,0,10*ROW('Hygiene Data'!C144))="","",OFFSET('Hygiene Data'!$C$13,0,10*ROW('Hygiene Data'!C144)))</f>
        <v/>
      </c>
      <c r="DQ150" s="33" t="str">
        <f ca="true">+IF(OFFSET('Hygiene Data'!$C$14,0,10*ROW('Hygiene Data'!C144))="","",OFFSET('Hygiene Data'!$C$14,0,10*ROW('Hygiene Data'!C144)))</f>
        <v/>
      </c>
      <c r="DR150" s="33" t="str">
        <f ca="true">+IF(OFFSET('Hygiene Data'!$D$12,0,10*ROW('Hygiene Data'!D144))="","",OFFSET('Hygiene Data'!$D$12,0,10*ROW('Hygiene Data'!D144)))</f>
        <v/>
      </c>
      <c r="DS150" s="33" t="str">
        <f ca="true">+IF(OFFSET('Hygiene Data'!$D$13,0,10*ROW('Hygiene Data'!D144))="","",OFFSET('Hygiene Data'!$D$13,0,10*ROW('Hygiene Data'!D144)))</f>
        <v/>
      </c>
      <c r="DT150" s="33" t="str">
        <f ca="true">+IF(OFFSET('Hygiene Data'!$D$14,0,10*ROW('Hygiene Data'!D144))="","",OFFSET('Hygiene Data'!$D$14,0,10*ROW('Hygiene Data'!D144)))</f>
        <v/>
      </c>
      <c r="DU150" s="33" t="str">
        <f ca="true">+IF(OFFSET('Hygiene Data'!$E$12,0,10*ROW('Hygiene Data'!E144))="","",OFFSET('Hygiene Data'!$E$12,0,10*ROW('Hygiene Data'!E144)))</f>
        <v/>
      </c>
      <c r="DV150" s="33" t="str">
        <f ca="true">+IF(OFFSET('Hygiene Data'!$E$13,0,10*ROW('Hygiene Data'!E144))="","",OFFSET('Hygiene Data'!$E$13,0,10*ROW('Hygiene Data'!E144)))</f>
        <v/>
      </c>
      <c r="DW150" s="33" t="str">
        <f ca="true">+IF(OFFSET('Hygiene Data'!$E$14,0,10*ROW('Hygiene Data'!E144))="","",OFFSET('Hygiene Data'!$E$14,0,10*ROW('Hygiene Data'!E144)))</f>
        <v/>
      </c>
      <c r="DX150" s="33" t="str">
        <f ca="true">+IF(OFFSET('Hygiene Data'!$F$12,0,10*ROW('Hygiene Data'!F144))="","",OFFSET('Hygiene Data'!$F$12,0,10*ROW('Hygiene Data'!F144)))</f>
        <v/>
      </c>
      <c r="DY150" s="33" t="str">
        <f ca="true">+IF(OFFSET('Hygiene Data'!$F$13,0,10*ROW('Hygiene Data'!F144))="","",OFFSET('Hygiene Data'!$F$13,0,10*ROW('Hygiene Data'!F144)))</f>
        <v/>
      </c>
      <c r="DZ150" s="33" t="str">
        <f ca="true">+IF(OFFSET('Hygiene Data'!$F$14,0,10*ROW('Hygiene Data'!F144))="","",OFFSET('Hygiene Data'!$F$14,0,10*ROW('Hygiene Data'!F144)))</f>
        <v/>
      </c>
      <c r="EA150" s="33" t="str">
        <f ca="true">+IF(OFFSET('Hygiene Data'!$G$12,0,10*ROW('Hygiene Data'!G144))="","",OFFSET('Hygiene Data'!$G$12,0,10*ROW('Hygiene Data'!G144)))</f>
        <v/>
      </c>
      <c r="EB150" s="33" t="str">
        <f ca="true">+IF(OFFSET('Hygiene Data'!$G$13,0,10*ROW('Hygiene Data'!G144))="","",OFFSET('Hygiene Data'!$G$13,0,10*ROW('Hygiene Data'!G144)))</f>
        <v/>
      </c>
      <c r="EC150" s="33" t="str">
        <f ca="true">+IF(OFFSET('Hygiene Data'!$G$14,0,10*ROW('Hygiene Data'!G144))="","",OFFSET('Hygiene Data'!$G$14,0,10*ROW('Hygiene Data'!G144)))</f>
        <v/>
      </c>
      <c r="ED150" s="33" t="str">
        <f ca="true">+IF(OFFSET('Hygiene Data'!$H$12,0,10*ROW('Hygiene Data'!H144))="","",OFFSET('Hygiene Data'!$H$12,0,10*ROW('Hygiene Data'!H144)))</f>
        <v/>
      </c>
      <c r="EE150" s="33" t="str">
        <f ca="true">+IF(OFFSET('Hygiene Data'!$H$13,0,10*ROW('Hygiene Data'!H144))="","",OFFSET('Hygiene Data'!$H$13,0,10*ROW('Hygiene Data'!H144)))</f>
        <v/>
      </c>
      <c r="EF150" s="33" t="str">
        <f ca="true">+IF(OFFSET('Hygiene Data'!$H$14,0,10*ROW('Hygiene Data'!H144))="","",OFFSET('Hygiene Data'!$H$14,0,10*ROW('Hygiene Data'!H144)))</f>
        <v/>
      </c>
    </row>
    <row r="151" x14ac:dyDescent="0.2">
      <c r="A151" s="56" t="str">
        <f ca="true">+IF(OFFSET('Water Data'!$B$1,0,10*ROW('Water Data'!B148))="","",OFFSET('Water Data'!$B$1,0,10*ROW('Water Data'!B148)))</f>
        <v/>
      </c>
      <c r="B151" s="56" t="str">
        <f ca="true">+IF(OFFSET('Water Data'!$A$3,0,10*ROW('Water Data'!A148))="","",OFFSET('Water Data'!$A$3,0,10*ROW('Water Data'!A148)))</f>
        <v/>
      </c>
      <c r="C151" s="56" t="str">
        <f ca="true">+IF(OFFSET('Water Data'!$C$3,0,10*ROW('Water Data'!C148))="","",OFFSET('Water Data'!$C$3,0,10*ROW('Water Data'!C148)))</f>
        <v/>
      </c>
      <c r="D151" s="244"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4"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4"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4"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4"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4"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4"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4"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4"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4"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4"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4"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4"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4"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4"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4"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4"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4"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5"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5"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5"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5"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5"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5"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5"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5"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5"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5"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5"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5"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5"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5"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5"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5"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5"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5"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5"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5"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5"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5"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5"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5"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5"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5"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5"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5"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5"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5"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6"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6"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6"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6"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6"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6"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6"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6"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6"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6"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6"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6"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6"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6"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6"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6"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6"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6"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3" t="str">
        <f ca="true">+IF(OFFSET('Water Data'!$C$28,0,10*ROW('Water Data'!C145))="","",OFFSET('Water Data'!$C$28,0,10*ROW('Water Data'!C145)))</f>
        <v/>
      </c>
      <c r="BT151" s="33" t="str">
        <f ca="true">+IF(OFFSET('Water Data'!$C$29,0,10*ROW('Water Data'!C145))="","",OFFSET('Water Data'!$C$29,0,10*ROW('Water Data'!C145)))</f>
        <v/>
      </c>
      <c r="BU151" s="33" t="str">
        <f ca="true">+IF(OFFSET('Water Data'!$C$30,0,10*ROW('Water Data'!C145))="","",OFFSET('Water Data'!$C$30,0,10*ROW('Water Data'!C145)))</f>
        <v/>
      </c>
      <c r="BV151" s="33" t="str">
        <f ca="true">+IF(OFFSET('Water Data'!$D$28,0,10*ROW('Water Data'!D145))="","",OFFSET('Water Data'!$D$28,0,10*ROW('Water Data'!D145)))</f>
        <v/>
      </c>
      <c r="BW151" s="33" t="str">
        <f ca="true">+IF(OFFSET('Water Data'!$D$29,0,10*ROW('Water Data'!D145))="","",OFFSET('Water Data'!$D$29,0,10*ROW('Water Data'!D145)))</f>
        <v/>
      </c>
      <c r="BX151" s="33" t="str">
        <f ca="true">+IF(OFFSET('Water Data'!$D$30,0,10*ROW('Water Data'!D145))="","",OFFSET('Water Data'!$D$30,0,10*ROW('Water Data'!D145)))</f>
        <v/>
      </c>
      <c r="BY151" s="33" t="str">
        <f ca="true">+IF(OFFSET('Water Data'!$E$28,0,10*ROW('Water Data'!E145))="","",OFFSET('Water Data'!$E$28,0,10*ROW('Water Data'!E145)))</f>
        <v/>
      </c>
      <c r="BZ151" s="33" t="str">
        <f ca="true">+IF(OFFSET('Water Data'!$E$29,0,10*ROW('Water Data'!E145))="","",OFFSET('Water Data'!$E$29,0,10*ROW('Water Data'!E145)))</f>
        <v/>
      </c>
      <c r="CA151" s="33" t="str">
        <f ca="true">+IF(OFFSET('Water Data'!$E$30,0,10*ROW('Water Data'!E145))="","",OFFSET('Water Data'!$E$30,0,10*ROW('Water Data'!E145)))</f>
        <v/>
      </c>
      <c r="CB151" s="33" t="str">
        <f ca="true">+IF(OFFSET('Water Data'!$F$28,0,10*ROW('Water Data'!F145))="","",OFFSET('Water Data'!$F$28,0,10*ROW('Water Data'!F145)))</f>
        <v/>
      </c>
      <c r="CC151" s="33" t="str">
        <f ca="true">+IF(OFFSET('Water Data'!$F$29,0,10*ROW('Water Data'!F145))="","",OFFSET('Water Data'!$F$29,0,10*ROW('Water Data'!F145)))</f>
        <v/>
      </c>
      <c r="CD151" s="33" t="str">
        <f ca="true">+IF(OFFSET('Water Data'!$F$30,0,10*ROW('Water Data'!F145))="","",OFFSET('Water Data'!$F$30,0,10*ROW('Water Data'!F145)))</f>
        <v/>
      </c>
      <c r="CE151" s="33" t="str">
        <f ca="true">+IF(OFFSET('Water Data'!$G$28,0,10*ROW('Water Data'!G145))="","",OFFSET('Water Data'!$G$28,0,10*ROW('Water Data'!G145)))</f>
        <v/>
      </c>
      <c r="CF151" s="33" t="str">
        <f ca="true">+IF(OFFSET('Water Data'!$G$29,0,10*ROW('Water Data'!G145))="","",OFFSET('Water Data'!$G$29,0,10*ROW('Water Data'!G145)))</f>
        <v/>
      </c>
      <c r="CG151" s="33" t="str">
        <f ca="true">+IF(OFFSET('Water Data'!$G$30,0,10*ROW('Water Data'!G145))="","",OFFSET('Water Data'!$G$30,0,10*ROW('Water Data'!G145)))</f>
        <v/>
      </c>
      <c r="CH151" s="33" t="str">
        <f ca="true">+IF(OFFSET('Water Data'!$H$28,0,10*ROW('Water Data'!H145))="","",OFFSET('Water Data'!$H$28,0,10*ROW('Water Data'!H145)))</f>
        <v/>
      </c>
      <c r="CI151" s="33" t="str">
        <f ca="true">+IF(OFFSET('Water Data'!$H$29,0,10*ROW('Water Data'!H145))="","",OFFSET('Water Data'!$H$29,0,10*ROW('Water Data'!H145)))</f>
        <v/>
      </c>
      <c r="CJ151" s="33" t="str">
        <f ca="true">+IF(OFFSET('Water Data'!$H$30,0,10*ROW('Water Data'!H145))="","",OFFSET('Water Data'!$H$30,0,10*ROW('Water Data'!H145)))</f>
        <v/>
      </c>
      <c r="CK151" s="33" t="str">
        <f ca="true">+IF(OFFSET('Sanitation Data'!$C$29,0,10*ROW('Sanitation Data'!C145))="","",OFFSET('Sanitation Data'!$C$29,0,10*ROW('Sanitation Data'!C145)))</f>
        <v/>
      </c>
      <c r="CL151" s="33" t="str">
        <f ca="true">+IF(OFFSET('Sanitation Data'!$C$30,0,10*ROW('Sanitation Data'!C145))="","",OFFSET('Sanitation Data'!$C$30,0,10*ROW('Sanitation Data'!C145)))</f>
        <v/>
      </c>
      <c r="CM151" s="33" t="str">
        <f ca="true">+IF(OFFSET('Sanitation Data'!$C$31,0,10*ROW('Sanitation Data'!C145))="","",OFFSET('Sanitation Data'!$C$31,0,10*ROW('Sanitation Data'!C145)))</f>
        <v/>
      </c>
      <c r="CN151" s="33" t="str">
        <f ca="true">+IF(OFFSET('Sanitation Data'!$C$32,0,10*ROW('Sanitation Data'!C145))="","",OFFSET('Sanitation Data'!$C$32,0,10*ROW('Sanitation Data'!C145)))</f>
        <v/>
      </c>
      <c r="CO151" s="33" t="str">
        <f ca="true">+IF(OFFSET('Sanitation Data'!$C$33,0,10*ROW('Sanitation Data'!C145))="","",OFFSET('Sanitation Data'!$C$33,0,10*ROW('Sanitation Data'!C145)))</f>
        <v/>
      </c>
      <c r="CP151" s="33" t="str">
        <f ca="true">+IF(OFFSET('Sanitation Data'!$D$29,0,10*ROW('Sanitation Data'!D145))="","",OFFSET('Sanitation Data'!$D$29,0,10*ROW('Sanitation Data'!D145)))</f>
        <v/>
      </c>
      <c r="CQ151" s="33" t="str">
        <f ca="true">+IF(OFFSET('Sanitation Data'!$D$30,0,10*ROW('Sanitation Data'!D145))="","",OFFSET('Sanitation Data'!$D$30,0,10*ROW('Sanitation Data'!D145)))</f>
        <v/>
      </c>
      <c r="CR151" s="33" t="str">
        <f ca="true">+IF(OFFSET('Sanitation Data'!$D$31,0,10*ROW('Sanitation Data'!D145))="","",OFFSET('Sanitation Data'!$D$31,0,10*ROW('Sanitation Data'!D145)))</f>
        <v/>
      </c>
      <c r="CS151" s="33" t="str">
        <f ca="true">+IF(OFFSET('Sanitation Data'!$D$32,0,10*ROW('Sanitation Data'!D145))="","",OFFSET('Sanitation Data'!$D$32,0,10*ROW('Sanitation Data'!D145)))</f>
        <v/>
      </c>
      <c r="CT151" s="33" t="str">
        <f ca="true">+IF(OFFSET('Sanitation Data'!$D$33,0,10*ROW('Sanitation Data'!D145))="","",OFFSET('Sanitation Data'!$D$33,0,10*ROW('Sanitation Data'!D145)))</f>
        <v/>
      </c>
      <c r="CU151" s="33" t="str">
        <f ca="true">+IF(OFFSET('Sanitation Data'!$E$29,0,10*ROW('Sanitation Data'!E145))="","",OFFSET('Sanitation Data'!$E$29,0,10*ROW('Sanitation Data'!E145)))</f>
        <v/>
      </c>
      <c r="CV151" s="33" t="str">
        <f ca="true">+IF(OFFSET('Sanitation Data'!$E$30,0,10*ROW('Sanitation Data'!E145))="","",OFFSET('Sanitation Data'!$E$30,0,10*ROW('Sanitation Data'!E145)))</f>
        <v/>
      </c>
      <c r="CW151" s="33" t="str">
        <f ca="true">+IF(OFFSET('Sanitation Data'!$E$31,0,10*ROW('Sanitation Data'!E145))="","",OFFSET('Sanitation Data'!$E$31,0,10*ROW('Sanitation Data'!E145)))</f>
        <v/>
      </c>
      <c r="CX151" s="33" t="str">
        <f ca="true">+IF(OFFSET('Sanitation Data'!$E$32,0,10*ROW('Sanitation Data'!E145))="","",OFFSET('Sanitation Data'!$E$32,0,10*ROW('Sanitation Data'!E145)))</f>
        <v/>
      </c>
      <c r="CY151" s="33" t="str">
        <f ca="true">+IF(OFFSET('Sanitation Data'!$E$33,0,10*ROW('Sanitation Data'!E145))="","",OFFSET('Sanitation Data'!$E$33,0,10*ROW('Sanitation Data'!E145)))</f>
        <v/>
      </c>
      <c r="CZ151" s="33" t="str">
        <f ca="true">+IF(OFFSET('Sanitation Data'!$F$29,0,10*ROW('Sanitation Data'!F145))="","",OFFSET('Sanitation Data'!$F$29,0,10*ROW('Sanitation Data'!F145)))</f>
        <v/>
      </c>
      <c r="DA151" s="33" t="str">
        <f ca="true">+IF(OFFSET('Sanitation Data'!$F$30,0,10*ROW('Sanitation Data'!F145))="","",OFFSET('Sanitation Data'!$F$30,0,10*ROW('Sanitation Data'!F145)))</f>
        <v/>
      </c>
      <c r="DB151" s="33" t="str">
        <f ca="true">+IF(OFFSET('Sanitation Data'!$F$31,0,10*ROW('Sanitation Data'!F145))="","",OFFSET('Sanitation Data'!$F$31,0,10*ROW('Sanitation Data'!F145)))</f>
        <v/>
      </c>
      <c r="DC151" s="33" t="str">
        <f ca="true">+IF(OFFSET('Sanitation Data'!$F$32,0,10*ROW('Sanitation Data'!F145))="","",OFFSET('Sanitation Data'!$F$32,0,10*ROW('Sanitation Data'!F145)))</f>
        <v/>
      </c>
      <c r="DD151" s="33" t="str">
        <f ca="true">+IF(OFFSET('Sanitation Data'!$F$33,0,10*ROW('Sanitation Data'!F145))="","",OFFSET('Sanitation Data'!$F$33,0,10*ROW('Sanitation Data'!F145)))</f>
        <v/>
      </c>
      <c r="DE151" s="33" t="str">
        <f ca="true">+IF(OFFSET('Sanitation Data'!$G$29,0,10*ROW('Sanitation Data'!G145))="","",OFFSET('Sanitation Data'!$G$29,0,10*ROW('Sanitation Data'!G145)))</f>
        <v/>
      </c>
      <c r="DF151" s="33" t="str">
        <f ca="true">+IF(OFFSET('Sanitation Data'!$G$30,0,10*ROW('Sanitation Data'!G145))="","",OFFSET('Sanitation Data'!$G$30,0,10*ROW('Sanitation Data'!G145)))</f>
        <v/>
      </c>
      <c r="DG151" s="33" t="str">
        <f ca="true">+IF(OFFSET('Sanitation Data'!$G$31,0,10*ROW('Sanitation Data'!G145))="","",OFFSET('Sanitation Data'!$G$31,0,10*ROW('Sanitation Data'!G145)))</f>
        <v/>
      </c>
      <c r="DH151" s="33" t="str">
        <f ca="true">+IF(OFFSET('Sanitation Data'!$G$32,0,10*ROW('Sanitation Data'!G145))="","",OFFSET('Sanitation Data'!$G$32,0,10*ROW('Sanitation Data'!G145)))</f>
        <v/>
      </c>
      <c r="DI151" s="33" t="str">
        <f ca="true">+IF(OFFSET('Sanitation Data'!$G$33,0,10*ROW('Sanitation Data'!G145))="","",OFFSET('Sanitation Data'!$G$33,0,10*ROW('Sanitation Data'!G145)))</f>
        <v/>
      </c>
      <c r="DJ151" s="33" t="str">
        <f ca="true">+IF(OFFSET('Sanitation Data'!$H$29,0,10*ROW('Sanitation Data'!H145))="","",OFFSET('Sanitation Data'!$H$29,0,10*ROW('Sanitation Data'!H145)))</f>
        <v/>
      </c>
      <c r="DK151" s="33" t="str">
        <f ca="true">+IF(OFFSET('Sanitation Data'!$H$30,0,10*ROW('Sanitation Data'!H145))="","",OFFSET('Sanitation Data'!$H$30,0,10*ROW('Sanitation Data'!H145)))</f>
        <v/>
      </c>
      <c r="DL151" s="33" t="str">
        <f ca="true">+IF(OFFSET('Sanitation Data'!$H$31,0,10*ROW('Sanitation Data'!H145))="","",OFFSET('Sanitation Data'!$H$31,0,10*ROW('Sanitation Data'!H145)))</f>
        <v/>
      </c>
      <c r="DM151" s="33" t="str">
        <f ca="true">+IF(OFFSET('Sanitation Data'!$H$32,0,10*ROW('Sanitation Data'!H145))="","",OFFSET('Sanitation Data'!$H$32,0,10*ROW('Sanitation Data'!H145)))</f>
        <v/>
      </c>
      <c r="DN151" s="33" t="str">
        <f ca="true">+IF(OFFSET('Sanitation Data'!$H$33,0,10*ROW('Sanitation Data'!H145))="","",OFFSET('Sanitation Data'!$H$33,0,10*ROW('Sanitation Data'!H145)))</f>
        <v/>
      </c>
      <c r="DO151" s="33" t="str">
        <f ca="true">+IF(OFFSET('Hygiene Data'!$C$12,0,10*ROW('Hygiene Data'!C145))="","",OFFSET('Hygiene Data'!$C$12,0,10*ROW('Hygiene Data'!C145)))</f>
        <v/>
      </c>
      <c r="DP151" s="33" t="str">
        <f ca="true">+IF(OFFSET('Hygiene Data'!$C$13,0,10*ROW('Hygiene Data'!C145))="","",OFFSET('Hygiene Data'!$C$13,0,10*ROW('Hygiene Data'!C145)))</f>
        <v/>
      </c>
      <c r="DQ151" s="33" t="str">
        <f ca="true">+IF(OFFSET('Hygiene Data'!$C$14,0,10*ROW('Hygiene Data'!C145))="","",OFFSET('Hygiene Data'!$C$14,0,10*ROW('Hygiene Data'!C145)))</f>
        <v/>
      </c>
      <c r="DR151" s="33" t="str">
        <f ca="true">+IF(OFFSET('Hygiene Data'!$D$12,0,10*ROW('Hygiene Data'!D145))="","",OFFSET('Hygiene Data'!$D$12,0,10*ROW('Hygiene Data'!D145)))</f>
        <v/>
      </c>
      <c r="DS151" s="33" t="str">
        <f ca="true">+IF(OFFSET('Hygiene Data'!$D$13,0,10*ROW('Hygiene Data'!D145))="","",OFFSET('Hygiene Data'!$D$13,0,10*ROW('Hygiene Data'!D145)))</f>
        <v/>
      </c>
      <c r="DT151" s="33" t="str">
        <f ca="true">+IF(OFFSET('Hygiene Data'!$D$14,0,10*ROW('Hygiene Data'!D145))="","",OFFSET('Hygiene Data'!$D$14,0,10*ROW('Hygiene Data'!D145)))</f>
        <v/>
      </c>
      <c r="DU151" s="33" t="str">
        <f ca="true">+IF(OFFSET('Hygiene Data'!$E$12,0,10*ROW('Hygiene Data'!E145))="","",OFFSET('Hygiene Data'!$E$12,0,10*ROW('Hygiene Data'!E145)))</f>
        <v/>
      </c>
      <c r="DV151" s="33" t="str">
        <f ca="true">+IF(OFFSET('Hygiene Data'!$E$13,0,10*ROW('Hygiene Data'!E145))="","",OFFSET('Hygiene Data'!$E$13,0,10*ROW('Hygiene Data'!E145)))</f>
        <v/>
      </c>
      <c r="DW151" s="33" t="str">
        <f ca="true">+IF(OFFSET('Hygiene Data'!$E$14,0,10*ROW('Hygiene Data'!E145))="","",OFFSET('Hygiene Data'!$E$14,0,10*ROW('Hygiene Data'!E145)))</f>
        <v/>
      </c>
      <c r="DX151" s="33" t="str">
        <f ca="true">+IF(OFFSET('Hygiene Data'!$F$12,0,10*ROW('Hygiene Data'!F145))="","",OFFSET('Hygiene Data'!$F$12,0,10*ROW('Hygiene Data'!F145)))</f>
        <v/>
      </c>
      <c r="DY151" s="33" t="str">
        <f ca="true">+IF(OFFSET('Hygiene Data'!$F$13,0,10*ROW('Hygiene Data'!F145))="","",OFFSET('Hygiene Data'!$F$13,0,10*ROW('Hygiene Data'!F145)))</f>
        <v/>
      </c>
      <c r="DZ151" s="33" t="str">
        <f ca="true">+IF(OFFSET('Hygiene Data'!$F$14,0,10*ROW('Hygiene Data'!F145))="","",OFFSET('Hygiene Data'!$F$14,0,10*ROW('Hygiene Data'!F145)))</f>
        <v/>
      </c>
      <c r="EA151" s="33" t="str">
        <f ca="true">+IF(OFFSET('Hygiene Data'!$G$12,0,10*ROW('Hygiene Data'!G145))="","",OFFSET('Hygiene Data'!$G$12,0,10*ROW('Hygiene Data'!G145)))</f>
        <v/>
      </c>
      <c r="EB151" s="33" t="str">
        <f ca="true">+IF(OFFSET('Hygiene Data'!$G$13,0,10*ROW('Hygiene Data'!G145))="","",OFFSET('Hygiene Data'!$G$13,0,10*ROW('Hygiene Data'!G145)))</f>
        <v/>
      </c>
      <c r="EC151" s="33" t="str">
        <f ca="true">+IF(OFFSET('Hygiene Data'!$G$14,0,10*ROW('Hygiene Data'!G145))="","",OFFSET('Hygiene Data'!$G$14,0,10*ROW('Hygiene Data'!G145)))</f>
        <v/>
      </c>
      <c r="ED151" s="33" t="str">
        <f ca="true">+IF(OFFSET('Hygiene Data'!$H$12,0,10*ROW('Hygiene Data'!H145))="","",OFFSET('Hygiene Data'!$H$12,0,10*ROW('Hygiene Data'!H145)))</f>
        <v/>
      </c>
      <c r="EE151" s="33" t="str">
        <f ca="true">+IF(OFFSET('Hygiene Data'!$H$13,0,10*ROW('Hygiene Data'!H145))="","",OFFSET('Hygiene Data'!$H$13,0,10*ROW('Hygiene Data'!H145)))</f>
        <v/>
      </c>
      <c r="EF151" s="33" t="str">
        <f ca="true">+IF(OFFSET('Hygiene Data'!$H$14,0,10*ROW('Hygiene Data'!H145))="","",OFFSET('Hygiene Data'!$H$14,0,10*ROW('Hygiene Data'!H145)))</f>
        <v/>
      </c>
    </row>
    <row r="152" x14ac:dyDescent="0.2">
      <c r="A152" s="56" t="str">
        <f ca="true">+IF(OFFSET('Water Data'!$B$1,0,10*ROW('Water Data'!B149))="","",OFFSET('Water Data'!$B$1,0,10*ROW('Water Data'!B149)))</f>
        <v/>
      </c>
      <c r="B152" s="56" t="str">
        <f ca="true">+IF(OFFSET('Water Data'!$A$3,0,10*ROW('Water Data'!A149))="","",OFFSET('Water Data'!$A$3,0,10*ROW('Water Data'!A149)))</f>
        <v/>
      </c>
      <c r="C152" s="56" t="str">
        <f ca="true">+IF(OFFSET('Water Data'!$C$3,0,10*ROW('Water Data'!C149))="","",OFFSET('Water Data'!$C$3,0,10*ROW('Water Data'!C149)))</f>
        <v/>
      </c>
      <c r="D152" s="244"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4"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4"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4"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4"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4"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4"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4"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4"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4"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4"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4"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4"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4"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4"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4"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4"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4"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5"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5"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5"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5"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5"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5"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5"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5"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5"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5"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5"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5"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5"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5"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5"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5"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5"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5"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5"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5"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5"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5"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5"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5"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5"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5"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5"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5"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5"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5"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6"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6"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6"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6"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6"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6"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6"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6"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6"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6"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6"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6"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6"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6"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6"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6"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6"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6"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3" t="str">
        <f ca="true">+IF(OFFSET('Water Data'!$C$28,0,10*ROW('Water Data'!C146))="","",OFFSET('Water Data'!$C$28,0,10*ROW('Water Data'!C146)))</f>
        <v/>
      </c>
      <c r="BT152" s="33" t="str">
        <f ca="true">+IF(OFFSET('Water Data'!$C$29,0,10*ROW('Water Data'!C146))="","",OFFSET('Water Data'!$C$29,0,10*ROW('Water Data'!C146)))</f>
        <v/>
      </c>
      <c r="BU152" s="33" t="str">
        <f ca="true">+IF(OFFSET('Water Data'!$C$30,0,10*ROW('Water Data'!C146))="","",OFFSET('Water Data'!$C$30,0,10*ROW('Water Data'!C146)))</f>
        <v/>
      </c>
      <c r="BV152" s="33" t="str">
        <f ca="true">+IF(OFFSET('Water Data'!$D$28,0,10*ROW('Water Data'!D146))="","",OFFSET('Water Data'!$D$28,0,10*ROW('Water Data'!D146)))</f>
        <v/>
      </c>
      <c r="BW152" s="33" t="str">
        <f ca="true">+IF(OFFSET('Water Data'!$D$29,0,10*ROW('Water Data'!D146))="","",OFFSET('Water Data'!$D$29,0,10*ROW('Water Data'!D146)))</f>
        <v/>
      </c>
      <c r="BX152" s="33" t="str">
        <f ca="true">+IF(OFFSET('Water Data'!$D$30,0,10*ROW('Water Data'!D146))="","",OFFSET('Water Data'!$D$30,0,10*ROW('Water Data'!D146)))</f>
        <v/>
      </c>
      <c r="BY152" s="33" t="str">
        <f ca="true">+IF(OFFSET('Water Data'!$E$28,0,10*ROW('Water Data'!E146))="","",OFFSET('Water Data'!$E$28,0,10*ROW('Water Data'!E146)))</f>
        <v/>
      </c>
      <c r="BZ152" s="33" t="str">
        <f ca="true">+IF(OFFSET('Water Data'!$E$29,0,10*ROW('Water Data'!E146))="","",OFFSET('Water Data'!$E$29,0,10*ROW('Water Data'!E146)))</f>
        <v/>
      </c>
      <c r="CA152" s="33" t="str">
        <f ca="true">+IF(OFFSET('Water Data'!$E$30,0,10*ROW('Water Data'!E146))="","",OFFSET('Water Data'!$E$30,0,10*ROW('Water Data'!E146)))</f>
        <v/>
      </c>
      <c r="CB152" s="33" t="str">
        <f ca="true">+IF(OFFSET('Water Data'!$F$28,0,10*ROW('Water Data'!F146))="","",OFFSET('Water Data'!$F$28,0,10*ROW('Water Data'!F146)))</f>
        <v/>
      </c>
      <c r="CC152" s="33" t="str">
        <f ca="true">+IF(OFFSET('Water Data'!$F$29,0,10*ROW('Water Data'!F146))="","",OFFSET('Water Data'!$F$29,0,10*ROW('Water Data'!F146)))</f>
        <v/>
      </c>
      <c r="CD152" s="33" t="str">
        <f ca="true">+IF(OFFSET('Water Data'!$F$30,0,10*ROW('Water Data'!F146))="","",OFFSET('Water Data'!$F$30,0,10*ROW('Water Data'!F146)))</f>
        <v/>
      </c>
      <c r="CE152" s="33" t="str">
        <f ca="true">+IF(OFFSET('Water Data'!$G$28,0,10*ROW('Water Data'!G146))="","",OFFSET('Water Data'!$G$28,0,10*ROW('Water Data'!G146)))</f>
        <v/>
      </c>
      <c r="CF152" s="33" t="str">
        <f ca="true">+IF(OFFSET('Water Data'!$G$29,0,10*ROW('Water Data'!G146))="","",OFFSET('Water Data'!$G$29,0,10*ROW('Water Data'!G146)))</f>
        <v/>
      </c>
      <c r="CG152" s="33" t="str">
        <f ca="true">+IF(OFFSET('Water Data'!$G$30,0,10*ROW('Water Data'!G146))="","",OFFSET('Water Data'!$G$30,0,10*ROW('Water Data'!G146)))</f>
        <v/>
      </c>
      <c r="CH152" s="33" t="str">
        <f ca="true">+IF(OFFSET('Water Data'!$H$28,0,10*ROW('Water Data'!H146))="","",OFFSET('Water Data'!$H$28,0,10*ROW('Water Data'!H146)))</f>
        <v/>
      </c>
      <c r="CI152" s="33" t="str">
        <f ca="true">+IF(OFFSET('Water Data'!$H$29,0,10*ROW('Water Data'!H146))="","",OFFSET('Water Data'!$H$29,0,10*ROW('Water Data'!H146)))</f>
        <v/>
      </c>
      <c r="CJ152" s="33" t="str">
        <f ca="true">+IF(OFFSET('Water Data'!$H$30,0,10*ROW('Water Data'!H146))="","",OFFSET('Water Data'!$H$30,0,10*ROW('Water Data'!H146)))</f>
        <v/>
      </c>
      <c r="CK152" s="33" t="str">
        <f ca="true">+IF(OFFSET('Sanitation Data'!$C$29,0,10*ROW('Sanitation Data'!C146))="","",OFFSET('Sanitation Data'!$C$29,0,10*ROW('Sanitation Data'!C146)))</f>
        <v/>
      </c>
      <c r="CL152" s="33" t="str">
        <f ca="true">+IF(OFFSET('Sanitation Data'!$C$30,0,10*ROW('Sanitation Data'!C146))="","",OFFSET('Sanitation Data'!$C$30,0,10*ROW('Sanitation Data'!C146)))</f>
        <v/>
      </c>
      <c r="CM152" s="33" t="str">
        <f ca="true">+IF(OFFSET('Sanitation Data'!$C$31,0,10*ROW('Sanitation Data'!C146))="","",OFFSET('Sanitation Data'!$C$31,0,10*ROW('Sanitation Data'!C146)))</f>
        <v/>
      </c>
      <c r="CN152" s="33" t="str">
        <f ca="true">+IF(OFFSET('Sanitation Data'!$C$32,0,10*ROW('Sanitation Data'!C146))="","",OFFSET('Sanitation Data'!$C$32,0,10*ROW('Sanitation Data'!C146)))</f>
        <v/>
      </c>
      <c r="CO152" s="33" t="str">
        <f ca="true">+IF(OFFSET('Sanitation Data'!$C$33,0,10*ROW('Sanitation Data'!C146))="","",OFFSET('Sanitation Data'!$C$33,0,10*ROW('Sanitation Data'!C146)))</f>
        <v/>
      </c>
      <c r="CP152" s="33" t="str">
        <f ca="true">+IF(OFFSET('Sanitation Data'!$D$29,0,10*ROW('Sanitation Data'!D146))="","",OFFSET('Sanitation Data'!$D$29,0,10*ROW('Sanitation Data'!D146)))</f>
        <v/>
      </c>
      <c r="CQ152" s="33" t="str">
        <f ca="true">+IF(OFFSET('Sanitation Data'!$D$30,0,10*ROW('Sanitation Data'!D146))="","",OFFSET('Sanitation Data'!$D$30,0,10*ROW('Sanitation Data'!D146)))</f>
        <v/>
      </c>
      <c r="CR152" s="33" t="str">
        <f ca="true">+IF(OFFSET('Sanitation Data'!$D$31,0,10*ROW('Sanitation Data'!D146))="","",OFFSET('Sanitation Data'!$D$31,0,10*ROW('Sanitation Data'!D146)))</f>
        <v/>
      </c>
      <c r="CS152" s="33" t="str">
        <f ca="true">+IF(OFFSET('Sanitation Data'!$D$32,0,10*ROW('Sanitation Data'!D146))="","",OFFSET('Sanitation Data'!$D$32,0,10*ROW('Sanitation Data'!D146)))</f>
        <v/>
      </c>
      <c r="CT152" s="33" t="str">
        <f ca="true">+IF(OFFSET('Sanitation Data'!$D$33,0,10*ROW('Sanitation Data'!D146))="","",OFFSET('Sanitation Data'!$D$33,0,10*ROW('Sanitation Data'!D146)))</f>
        <v/>
      </c>
      <c r="CU152" s="33" t="str">
        <f ca="true">+IF(OFFSET('Sanitation Data'!$E$29,0,10*ROW('Sanitation Data'!E146))="","",OFFSET('Sanitation Data'!$E$29,0,10*ROW('Sanitation Data'!E146)))</f>
        <v/>
      </c>
      <c r="CV152" s="33" t="str">
        <f ca="true">+IF(OFFSET('Sanitation Data'!$E$30,0,10*ROW('Sanitation Data'!E146))="","",OFFSET('Sanitation Data'!$E$30,0,10*ROW('Sanitation Data'!E146)))</f>
        <v/>
      </c>
      <c r="CW152" s="33" t="str">
        <f ca="true">+IF(OFFSET('Sanitation Data'!$E$31,0,10*ROW('Sanitation Data'!E146))="","",OFFSET('Sanitation Data'!$E$31,0,10*ROW('Sanitation Data'!E146)))</f>
        <v/>
      </c>
      <c r="CX152" s="33" t="str">
        <f ca="true">+IF(OFFSET('Sanitation Data'!$E$32,0,10*ROW('Sanitation Data'!E146))="","",OFFSET('Sanitation Data'!$E$32,0,10*ROW('Sanitation Data'!E146)))</f>
        <v/>
      </c>
      <c r="CY152" s="33" t="str">
        <f ca="true">+IF(OFFSET('Sanitation Data'!$E$33,0,10*ROW('Sanitation Data'!E146))="","",OFFSET('Sanitation Data'!$E$33,0,10*ROW('Sanitation Data'!E146)))</f>
        <v/>
      </c>
      <c r="CZ152" s="33" t="str">
        <f ca="true">+IF(OFFSET('Sanitation Data'!$F$29,0,10*ROW('Sanitation Data'!F146))="","",OFFSET('Sanitation Data'!$F$29,0,10*ROW('Sanitation Data'!F146)))</f>
        <v/>
      </c>
      <c r="DA152" s="33" t="str">
        <f ca="true">+IF(OFFSET('Sanitation Data'!$F$30,0,10*ROW('Sanitation Data'!F146))="","",OFFSET('Sanitation Data'!$F$30,0,10*ROW('Sanitation Data'!F146)))</f>
        <v/>
      </c>
      <c r="DB152" s="33" t="str">
        <f ca="true">+IF(OFFSET('Sanitation Data'!$F$31,0,10*ROW('Sanitation Data'!F146))="","",OFFSET('Sanitation Data'!$F$31,0,10*ROW('Sanitation Data'!F146)))</f>
        <v/>
      </c>
      <c r="DC152" s="33" t="str">
        <f ca="true">+IF(OFFSET('Sanitation Data'!$F$32,0,10*ROW('Sanitation Data'!F146))="","",OFFSET('Sanitation Data'!$F$32,0,10*ROW('Sanitation Data'!F146)))</f>
        <v/>
      </c>
      <c r="DD152" s="33" t="str">
        <f ca="true">+IF(OFFSET('Sanitation Data'!$F$33,0,10*ROW('Sanitation Data'!F146))="","",OFFSET('Sanitation Data'!$F$33,0,10*ROW('Sanitation Data'!F146)))</f>
        <v/>
      </c>
      <c r="DE152" s="33" t="str">
        <f ca="true">+IF(OFFSET('Sanitation Data'!$G$29,0,10*ROW('Sanitation Data'!G146))="","",OFFSET('Sanitation Data'!$G$29,0,10*ROW('Sanitation Data'!G146)))</f>
        <v/>
      </c>
      <c r="DF152" s="33" t="str">
        <f ca="true">+IF(OFFSET('Sanitation Data'!$G$30,0,10*ROW('Sanitation Data'!G146))="","",OFFSET('Sanitation Data'!$G$30,0,10*ROW('Sanitation Data'!G146)))</f>
        <v/>
      </c>
      <c r="DG152" s="33" t="str">
        <f ca="true">+IF(OFFSET('Sanitation Data'!$G$31,0,10*ROW('Sanitation Data'!G146))="","",OFFSET('Sanitation Data'!$G$31,0,10*ROW('Sanitation Data'!G146)))</f>
        <v/>
      </c>
      <c r="DH152" s="33" t="str">
        <f ca="true">+IF(OFFSET('Sanitation Data'!$G$32,0,10*ROW('Sanitation Data'!G146))="","",OFFSET('Sanitation Data'!$G$32,0,10*ROW('Sanitation Data'!G146)))</f>
        <v/>
      </c>
      <c r="DI152" s="33" t="str">
        <f ca="true">+IF(OFFSET('Sanitation Data'!$G$33,0,10*ROW('Sanitation Data'!G146))="","",OFFSET('Sanitation Data'!$G$33,0,10*ROW('Sanitation Data'!G146)))</f>
        <v/>
      </c>
      <c r="DJ152" s="33" t="str">
        <f ca="true">+IF(OFFSET('Sanitation Data'!$H$29,0,10*ROW('Sanitation Data'!H146))="","",OFFSET('Sanitation Data'!$H$29,0,10*ROW('Sanitation Data'!H146)))</f>
        <v/>
      </c>
      <c r="DK152" s="33" t="str">
        <f ca="true">+IF(OFFSET('Sanitation Data'!$H$30,0,10*ROW('Sanitation Data'!H146))="","",OFFSET('Sanitation Data'!$H$30,0,10*ROW('Sanitation Data'!H146)))</f>
        <v/>
      </c>
      <c r="DL152" s="33" t="str">
        <f ca="true">+IF(OFFSET('Sanitation Data'!$H$31,0,10*ROW('Sanitation Data'!H146))="","",OFFSET('Sanitation Data'!$H$31,0,10*ROW('Sanitation Data'!H146)))</f>
        <v/>
      </c>
      <c r="DM152" s="33" t="str">
        <f ca="true">+IF(OFFSET('Sanitation Data'!$H$32,0,10*ROW('Sanitation Data'!H146))="","",OFFSET('Sanitation Data'!$H$32,0,10*ROW('Sanitation Data'!H146)))</f>
        <v/>
      </c>
      <c r="DN152" s="33" t="str">
        <f ca="true">+IF(OFFSET('Sanitation Data'!$H$33,0,10*ROW('Sanitation Data'!H146))="","",OFFSET('Sanitation Data'!$H$33,0,10*ROW('Sanitation Data'!H146)))</f>
        <v/>
      </c>
      <c r="DO152" s="33" t="str">
        <f ca="true">+IF(OFFSET('Hygiene Data'!$C$12,0,10*ROW('Hygiene Data'!C146))="","",OFFSET('Hygiene Data'!$C$12,0,10*ROW('Hygiene Data'!C146)))</f>
        <v/>
      </c>
      <c r="DP152" s="33" t="str">
        <f ca="true">+IF(OFFSET('Hygiene Data'!$C$13,0,10*ROW('Hygiene Data'!C146))="","",OFFSET('Hygiene Data'!$C$13,0,10*ROW('Hygiene Data'!C146)))</f>
        <v/>
      </c>
      <c r="DQ152" s="33" t="str">
        <f ca="true">+IF(OFFSET('Hygiene Data'!$C$14,0,10*ROW('Hygiene Data'!C146))="","",OFFSET('Hygiene Data'!$C$14,0,10*ROW('Hygiene Data'!C146)))</f>
        <v/>
      </c>
      <c r="DR152" s="33" t="str">
        <f ca="true">+IF(OFFSET('Hygiene Data'!$D$12,0,10*ROW('Hygiene Data'!D146))="","",OFFSET('Hygiene Data'!$D$12,0,10*ROW('Hygiene Data'!D146)))</f>
        <v/>
      </c>
      <c r="DS152" s="33" t="str">
        <f ca="true">+IF(OFFSET('Hygiene Data'!$D$13,0,10*ROW('Hygiene Data'!D146))="","",OFFSET('Hygiene Data'!$D$13,0,10*ROW('Hygiene Data'!D146)))</f>
        <v/>
      </c>
      <c r="DT152" s="33" t="str">
        <f ca="true">+IF(OFFSET('Hygiene Data'!$D$14,0,10*ROW('Hygiene Data'!D146))="","",OFFSET('Hygiene Data'!$D$14,0,10*ROW('Hygiene Data'!D146)))</f>
        <v/>
      </c>
      <c r="DU152" s="33" t="str">
        <f ca="true">+IF(OFFSET('Hygiene Data'!$E$12,0,10*ROW('Hygiene Data'!E146))="","",OFFSET('Hygiene Data'!$E$12,0,10*ROW('Hygiene Data'!E146)))</f>
        <v/>
      </c>
      <c r="DV152" s="33" t="str">
        <f ca="true">+IF(OFFSET('Hygiene Data'!$E$13,0,10*ROW('Hygiene Data'!E146))="","",OFFSET('Hygiene Data'!$E$13,0,10*ROW('Hygiene Data'!E146)))</f>
        <v/>
      </c>
      <c r="DW152" s="33" t="str">
        <f ca="true">+IF(OFFSET('Hygiene Data'!$E$14,0,10*ROW('Hygiene Data'!E146))="","",OFFSET('Hygiene Data'!$E$14,0,10*ROW('Hygiene Data'!E146)))</f>
        <v/>
      </c>
      <c r="DX152" s="33" t="str">
        <f ca="true">+IF(OFFSET('Hygiene Data'!$F$12,0,10*ROW('Hygiene Data'!F146))="","",OFFSET('Hygiene Data'!$F$12,0,10*ROW('Hygiene Data'!F146)))</f>
        <v/>
      </c>
      <c r="DY152" s="33" t="str">
        <f ca="true">+IF(OFFSET('Hygiene Data'!$F$13,0,10*ROW('Hygiene Data'!F146))="","",OFFSET('Hygiene Data'!$F$13,0,10*ROW('Hygiene Data'!F146)))</f>
        <v/>
      </c>
      <c r="DZ152" s="33" t="str">
        <f ca="true">+IF(OFFSET('Hygiene Data'!$F$14,0,10*ROW('Hygiene Data'!F146))="","",OFFSET('Hygiene Data'!$F$14,0,10*ROW('Hygiene Data'!F146)))</f>
        <v/>
      </c>
      <c r="EA152" s="33" t="str">
        <f ca="true">+IF(OFFSET('Hygiene Data'!$G$12,0,10*ROW('Hygiene Data'!G146))="","",OFFSET('Hygiene Data'!$G$12,0,10*ROW('Hygiene Data'!G146)))</f>
        <v/>
      </c>
      <c r="EB152" s="33" t="str">
        <f ca="true">+IF(OFFSET('Hygiene Data'!$G$13,0,10*ROW('Hygiene Data'!G146))="","",OFFSET('Hygiene Data'!$G$13,0,10*ROW('Hygiene Data'!G146)))</f>
        <v/>
      </c>
      <c r="EC152" s="33" t="str">
        <f ca="true">+IF(OFFSET('Hygiene Data'!$G$14,0,10*ROW('Hygiene Data'!G146))="","",OFFSET('Hygiene Data'!$G$14,0,10*ROW('Hygiene Data'!G146)))</f>
        <v/>
      </c>
      <c r="ED152" s="33" t="str">
        <f ca="true">+IF(OFFSET('Hygiene Data'!$H$12,0,10*ROW('Hygiene Data'!H146))="","",OFFSET('Hygiene Data'!$H$12,0,10*ROW('Hygiene Data'!H146)))</f>
        <v/>
      </c>
      <c r="EE152" s="33" t="str">
        <f ca="true">+IF(OFFSET('Hygiene Data'!$H$13,0,10*ROW('Hygiene Data'!H146))="","",OFFSET('Hygiene Data'!$H$13,0,10*ROW('Hygiene Data'!H146)))</f>
        <v/>
      </c>
      <c r="EF152" s="33" t="str">
        <f ca="true">+IF(OFFSET('Hygiene Data'!$H$14,0,10*ROW('Hygiene Data'!H146))="","",OFFSET('Hygiene Data'!$H$14,0,10*ROW('Hygiene Data'!H146)))</f>
        <v/>
      </c>
    </row>
    <row r="153" x14ac:dyDescent="0.2">
      <c r="A153" s="56" t="str">
        <f ca="true">+IF(OFFSET('Water Data'!$B$1,0,10*ROW('Water Data'!B150))="","",OFFSET('Water Data'!$B$1,0,10*ROW('Water Data'!B150)))</f>
        <v/>
      </c>
      <c r="B153" s="56" t="str">
        <f ca="true">+IF(OFFSET('Water Data'!$A$3,0,10*ROW('Water Data'!A150))="","",OFFSET('Water Data'!$A$3,0,10*ROW('Water Data'!A150)))</f>
        <v/>
      </c>
      <c r="C153" s="56" t="str">
        <f ca="true">+IF(OFFSET('Water Data'!$C$3,0,10*ROW('Water Data'!C150))="","",OFFSET('Water Data'!$C$3,0,10*ROW('Water Data'!C150)))</f>
        <v/>
      </c>
      <c r="D153" s="244"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4"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4"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4"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4"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4"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4"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4"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4"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4"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4"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4"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4"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4"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4"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4"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4"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4"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5"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5"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5"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5"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5"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5"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5"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5"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5"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5"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5"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5"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5"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5"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5"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5"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5"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5"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5"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5"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5"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5"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5"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5"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5"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5"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5"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5"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5"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5"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6"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6"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6"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6"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6"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6"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6"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6"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6"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6"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6"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6"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6"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6"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6"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6"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6"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6"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3" t="str">
        <f ca="true">+IF(OFFSET('Water Data'!$C$28,0,10*ROW('Water Data'!C147))="","",OFFSET('Water Data'!$C$28,0,10*ROW('Water Data'!C147)))</f>
        <v/>
      </c>
      <c r="BT153" s="33" t="str">
        <f ca="true">+IF(OFFSET('Water Data'!$C$29,0,10*ROW('Water Data'!C147))="","",OFFSET('Water Data'!$C$29,0,10*ROW('Water Data'!C147)))</f>
        <v/>
      </c>
      <c r="BU153" s="33" t="str">
        <f ca="true">+IF(OFFSET('Water Data'!$C$30,0,10*ROW('Water Data'!C147))="","",OFFSET('Water Data'!$C$30,0,10*ROW('Water Data'!C147)))</f>
        <v/>
      </c>
      <c r="BV153" s="33" t="str">
        <f ca="true">+IF(OFFSET('Water Data'!$D$28,0,10*ROW('Water Data'!D147))="","",OFFSET('Water Data'!$D$28,0,10*ROW('Water Data'!D147)))</f>
        <v/>
      </c>
      <c r="BW153" s="33" t="str">
        <f ca="true">+IF(OFFSET('Water Data'!$D$29,0,10*ROW('Water Data'!D147))="","",OFFSET('Water Data'!$D$29,0,10*ROW('Water Data'!D147)))</f>
        <v/>
      </c>
      <c r="BX153" s="33" t="str">
        <f ca="true">+IF(OFFSET('Water Data'!$D$30,0,10*ROW('Water Data'!D147))="","",OFFSET('Water Data'!$D$30,0,10*ROW('Water Data'!D147)))</f>
        <v/>
      </c>
      <c r="BY153" s="33" t="str">
        <f ca="true">+IF(OFFSET('Water Data'!$E$28,0,10*ROW('Water Data'!E147))="","",OFFSET('Water Data'!$E$28,0,10*ROW('Water Data'!E147)))</f>
        <v/>
      </c>
      <c r="BZ153" s="33" t="str">
        <f ca="true">+IF(OFFSET('Water Data'!$E$29,0,10*ROW('Water Data'!E147))="","",OFFSET('Water Data'!$E$29,0,10*ROW('Water Data'!E147)))</f>
        <v/>
      </c>
      <c r="CA153" s="33" t="str">
        <f ca="true">+IF(OFFSET('Water Data'!$E$30,0,10*ROW('Water Data'!E147))="","",OFFSET('Water Data'!$E$30,0,10*ROW('Water Data'!E147)))</f>
        <v/>
      </c>
      <c r="CB153" s="33" t="str">
        <f ca="true">+IF(OFFSET('Water Data'!$F$28,0,10*ROW('Water Data'!F147))="","",OFFSET('Water Data'!$F$28,0,10*ROW('Water Data'!F147)))</f>
        <v/>
      </c>
      <c r="CC153" s="33" t="str">
        <f ca="true">+IF(OFFSET('Water Data'!$F$29,0,10*ROW('Water Data'!F147))="","",OFFSET('Water Data'!$F$29,0,10*ROW('Water Data'!F147)))</f>
        <v/>
      </c>
      <c r="CD153" s="33" t="str">
        <f ca="true">+IF(OFFSET('Water Data'!$F$30,0,10*ROW('Water Data'!F147))="","",OFFSET('Water Data'!$F$30,0,10*ROW('Water Data'!F147)))</f>
        <v/>
      </c>
      <c r="CE153" s="33" t="str">
        <f ca="true">+IF(OFFSET('Water Data'!$G$28,0,10*ROW('Water Data'!G147))="","",OFFSET('Water Data'!$G$28,0,10*ROW('Water Data'!G147)))</f>
        <v/>
      </c>
      <c r="CF153" s="33" t="str">
        <f ca="true">+IF(OFFSET('Water Data'!$G$29,0,10*ROW('Water Data'!G147))="","",OFFSET('Water Data'!$G$29,0,10*ROW('Water Data'!G147)))</f>
        <v/>
      </c>
      <c r="CG153" s="33" t="str">
        <f ca="true">+IF(OFFSET('Water Data'!$G$30,0,10*ROW('Water Data'!G147))="","",OFFSET('Water Data'!$G$30,0,10*ROW('Water Data'!G147)))</f>
        <v/>
      </c>
      <c r="CH153" s="33" t="str">
        <f ca="true">+IF(OFFSET('Water Data'!$H$28,0,10*ROW('Water Data'!H147))="","",OFFSET('Water Data'!$H$28,0,10*ROW('Water Data'!H147)))</f>
        <v/>
      </c>
      <c r="CI153" s="33" t="str">
        <f ca="true">+IF(OFFSET('Water Data'!$H$29,0,10*ROW('Water Data'!H147))="","",OFFSET('Water Data'!$H$29,0,10*ROW('Water Data'!H147)))</f>
        <v/>
      </c>
      <c r="CJ153" s="33" t="str">
        <f ca="true">+IF(OFFSET('Water Data'!$H$30,0,10*ROW('Water Data'!H147))="","",OFFSET('Water Data'!$H$30,0,10*ROW('Water Data'!H147)))</f>
        <v/>
      </c>
      <c r="CK153" s="33" t="str">
        <f ca="true">+IF(OFFSET('Sanitation Data'!$C$29,0,10*ROW('Sanitation Data'!C147))="","",OFFSET('Sanitation Data'!$C$29,0,10*ROW('Sanitation Data'!C147)))</f>
        <v/>
      </c>
      <c r="CL153" s="33" t="str">
        <f ca="true">+IF(OFFSET('Sanitation Data'!$C$30,0,10*ROW('Sanitation Data'!C147))="","",OFFSET('Sanitation Data'!$C$30,0,10*ROW('Sanitation Data'!C147)))</f>
        <v/>
      </c>
      <c r="CM153" s="33" t="str">
        <f ca="true">+IF(OFFSET('Sanitation Data'!$C$31,0,10*ROW('Sanitation Data'!C147))="","",OFFSET('Sanitation Data'!$C$31,0,10*ROW('Sanitation Data'!C147)))</f>
        <v/>
      </c>
      <c r="CN153" s="33" t="str">
        <f ca="true">+IF(OFFSET('Sanitation Data'!$C$32,0,10*ROW('Sanitation Data'!C147))="","",OFFSET('Sanitation Data'!$C$32,0,10*ROW('Sanitation Data'!C147)))</f>
        <v/>
      </c>
      <c r="CO153" s="33" t="str">
        <f ca="true">+IF(OFFSET('Sanitation Data'!$C$33,0,10*ROW('Sanitation Data'!C147))="","",OFFSET('Sanitation Data'!$C$33,0,10*ROW('Sanitation Data'!C147)))</f>
        <v/>
      </c>
      <c r="CP153" s="33" t="str">
        <f ca="true">+IF(OFFSET('Sanitation Data'!$D$29,0,10*ROW('Sanitation Data'!D147))="","",OFFSET('Sanitation Data'!$D$29,0,10*ROW('Sanitation Data'!D147)))</f>
        <v/>
      </c>
      <c r="CQ153" s="33" t="str">
        <f ca="true">+IF(OFFSET('Sanitation Data'!$D$30,0,10*ROW('Sanitation Data'!D147))="","",OFFSET('Sanitation Data'!$D$30,0,10*ROW('Sanitation Data'!D147)))</f>
        <v/>
      </c>
      <c r="CR153" s="33" t="str">
        <f ca="true">+IF(OFFSET('Sanitation Data'!$D$31,0,10*ROW('Sanitation Data'!D147))="","",OFFSET('Sanitation Data'!$D$31,0,10*ROW('Sanitation Data'!D147)))</f>
        <v/>
      </c>
      <c r="CS153" s="33" t="str">
        <f ca="true">+IF(OFFSET('Sanitation Data'!$D$32,0,10*ROW('Sanitation Data'!D147))="","",OFFSET('Sanitation Data'!$D$32,0,10*ROW('Sanitation Data'!D147)))</f>
        <v/>
      </c>
      <c r="CT153" s="33" t="str">
        <f ca="true">+IF(OFFSET('Sanitation Data'!$D$33,0,10*ROW('Sanitation Data'!D147))="","",OFFSET('Sanitation Data'!$D$33,0,10*ROW('Sanitation Data'!D147)))</f>
        <v/>
      </c>
      <c r="CU153" s="33" t="str">
        <f ca="true">+IF(OFFSET('Sanitation Data'!$E$29,0,10*ROW('Sanitation Data'!E147))="","",OFFSET('Sanitation Data'!$E$29,0,10*ROW('Sanitation Data'!E147)))</f>
        <v/>
      </c>
      <c r="CV153" s="33" t="str">
        <f ca="true">+IF(OFFSET('Sanitation Data'!$E$30,0,10*ROW('Sanitation Data'!E147))="","",OFFSET('Sanitation Data'!$E$30,0,10*ROW('Sanitation Data'!E147)))</f>
        <v/>
      </c>
      <c r="CW153" s="33" t="str">
        <f ca="true">+IF(OFFSET('Sanitation Data'!$E$31,0,10*ROW('Sanitation Data'!E147))="","",OFFSET('Sanitation Data'!$E$31,0,10*ROW('Sanitation Data'!E147)))</f>
        <v/>
      </c>
      <c r="CX153" s="33" t="str">
        <f ca="true">+IF(OFFSET('Sanitation Data'!$E$32,0,10*ROW('Sanitation Data'!E147))="","",OFFSET('Sanitation Data'!$E$32,0,10*ROW('Sanitation Data'!E147)))</f>
        <v/>
      </c>
      <c r="CY153" s="33" t="str">
        <f ca="true">+IF(OFFSET('Sanitation Data'!$E$33,0,10*ROW('Sanitation Data'!E147))="","",OFFSET('Sanitation Data'!$E$33,0,10*ROW('Sanitation Data'!E147)))</f>
        <v/>
      </c>
      <c r="CZ153" s="33" t="str">
        <f ca="true">+IF(OFFSET('Sanitation Data'!$F$29,0,10*ROW('Sanitation Data'!F147))="","",OFFSET('Sanitation Data'!$F$29,0,10*ROW('Sanitation Data'!F147)))</f>
        <v/>
      </c>
      <c r="DA153" s="33" t="str">
        <f ca="true">+IF(OFFSET('Sanitation Data'!$F$30,0,10*ROW('Sanitation Data'!F147))="","",OFFSET('Sanitation Data'!$F$30,0,10*ROW('Sanitation Data'!F147)))</f>
        <v/>
      </c>
      <c r="DB153" s="33" t="str">
        <f ca="true">+IF(OFFSET('Sanitation Data'!$F$31,0,10*ROW('Sanitation Data'!F147))="","",OFFSET('Sanitation Data'!$F$31,0,10*ROW('Sanitation Data'!F147)))</f>
        <v/>
      </c>
      <c r="DC153" s="33" t="str">
        <f ca="true">+IF(OFFSET('Sanitation Data'!$F$32,0,10*ROW('Sanitation Data'!F147))="","",OFFSET('Sanitation Data'!$F$32,0,10*ROW('Sanitation Data'!F147)))</f>
        <v/>
      </c>
      <c r="DD153" s="33" t="str">
        <f ca="true">+IF(OFFSET('Sanitation Data'!$F$33,0,10*ROW('Sanitation Data'!F147))="","",OFFSET('Sanitation Data'!$F$33,0,10*ROW('Sanitation Data'!F147)))</f>
        <v/>
      </c>
      <c r="DE153" s="33" t="str">
        <f ca="true">+IF(OFFSET('Sanitation Data'!$G$29,0,10*ROW('Sanitation Data'!G147))="","",OFFSET('Sanitation Data'!$G$29,0,10*ROW('Sanitation Data'!G147)))</f>
        <v/>
      </c>
      <c r="DF153" s="33" t="str">
        <f ca="true">+IF(OFFSET('Sanitation Data'!$G$30,0,10*ROW('Sanitation Data'!G147))="","",OFFSET('Sanitation Data'!$G$30,0,10*ROW('Sanitation Data'!G147)))</f>
        <v/>
      </c>
      <c r="DG153" s="33" t="str">
        <f ca="true">+IF(OFFSET('Sanitation Data'!$G$31,0,10*ROW('Sanitation Data'!G147))="","",OFFSET('Sanitation Data'!$G$31,0,10*ROW('Sanitation Data'!G147)))</f>
        <v/>
      </c>
      <c r="DH153" s="33" t="str">
        <f ca="true">+IF(OFFSET('Sanitation Data'!$G$32,0,10*ROW('Sanitation Data'!G147))="","",OFFSET('Sanitation Data'!$G$32,0,10*ROW('Sanitation Data'!G147)))</f>
        <v/>
      </c>
      <c r="DI153" s="33" t="str">
        <f ca="true">+IF(OFFSET('Sanitation Data'!$G$33,0,10*ROW('Sanitation Data'!G147))="","",OFFSET('Sanitation Data'!$G$33,0,10*ROW('Sanitation Data'!G147)))</f>
        <v/>
      </c>
      <c r="DJ153" s="33" t="str">
        <f ca="true">+IF(OFFSET('Sanitation Data'!$H$29,0,10*ROW('Sanitation Data'!H147))="","",OFFSET('Sanitation Data'!$H$29,0,10*ROW('Sanitation Data'!H147)))</f>
        <v/>
      </c>
      <c r="DK153" s="33" t="str">
        <f ca="true">+IF(OFFSET('Sanitation Data'!$H$30,0,10*ROW('Sanitation Data'!H147))="","",OFFSET('Sanitation Data'!$H$30,0,10*ROW('Sanitation Data'!H147)))</f>
        <v/>
      </c>
      <c r="DL153" s="33" t="str">
        <f ca="true">+IF(OFFSET('Sanitation Data'!$H$31,0,10*ROW('Sanitation Data'!H147))="","",OFFSET('Sanitation Data'!$H$31,0,10*ROW('Sanitation Data'!H147)))</f>
        <v/>
      </c>
      <c r="DM153" s="33" t="str">
        <f ca="true">+IF(OFFSET('Sanitation Data'!$H$32,0,10*ROW('Sanitation Data'!H147))="","",OFFSET('Sanitation Data'!$H$32,0,10*ROW('Sanitation Data'!H147)))</f>
        <v/>
      </c>
      <c r="DN153" s="33" t="str">
        <f ca="true">+IF(OFFSET('Sanitation Data'!$H$33,0,10*ROW('Sanitation Data'!H147))="","",OFFSET('Sanitation Data'!$H$33,0,10*ROW('Sanitation Data'!H147)))</f>
        <v/>
      </c>
      <c r="DO153" s="33" t="str">
        <f ca="true">+IF(OFFSET('Hygiene Data'!$C$12,0,10*ROW('Hygiene Data'!C147))="","",OFFSET('Hygiene Data'!$C$12,0,10*ROW('Hygiene Data'!C147)))</f>
        <v/>
      </c>
      <c r="DP153" s="33" t="str">
        <f ca="true">+IF(OFFSET('Hygiene Data'!$C$13,0,10*ROW('Hygiene Data'!C147))="","",OFFSET('Hygiene Data'!$C$13,0,10*ROW('Hygiene Data'!C147)))</f>
        <v/>
      </c>
      <c r="DQ153" s="33" t="str">
        <f ca="true">+IF(OFFSET('Hygiene Data'!$C$14,0,10*ROW('Hygiene Data'!C147))="","",OFFSET('Hygiene Data'!$C$14,0,10*ROW('Hygiene Data'!C147)))</f>
        <v/>
      </c>
      <c r="DR153" s="33" t="str">
        <f ca="true">+IF(OFFSET('Hygiene Data'!$D$12,0,10*ROW('Hygiene Data'!D147))="","",OFFSET('Hygiene Data'!$D$12,0,10*ROW('Hygiene Data'!D147)))</f>
        <v/>
      </c>
      <c r="DS153" s="33" t="str">
        <f ca="true">+IF(OFFSET('Hygiene Data'!$D$13,0,10*ROW('Hygiene Data'!D147))="","",OFFSET('Hygiene Data'!$D$13,0,10*ROW('Hygiene Data'!D147)))</f>
        <v/>
      </c>
      <c r="DT153" s="33" t="str">
        <f ca="true">+IF(OFFSET('Hygiene Data'!$D$14,0,10*ROW('Hygiene Data'!D147))="","",OFFSET('Hygiene Data'!$D$14,0,10*ROW('Hygiene Data'!D147)))</f>
        <v/>
      </c>
      <c r="DU153" s="33" t="str">
        <f ca="true">+IF(OFFSET('Hygiene Data'!$E$12,0,10*ROW('Hygiene Data'!E147))="","",OFFSET('Hygiene Data'!$E$12,0,10*ROW('Hygiene Data'!E147)))</f>
        <v/>
      </c>
      <c r="DV153" s="33" t="str">
        <f ca="true">+IF(OFFSET('Hygiene Data'!$E$13,0,10*ROW('Hygiene Data'!E147))="","",OFFSET('Hygiene Data'!$E$13,0,10*ROW('Hygiene Data'!E147)))</f>
        <v/>
      </c>
      <c r="DW153" s="33" t="str">
        <f ca="true">+IF(OFFSET('Hygiene Data'!$E$14,0,10*ROW('Hygiene Data'!E147))="","",OFFSET('Hygiene Data'!$E$14,0,10*ROW('Hygiene Data'!E147)))</f>
        <v/>
      </c>
      <c r="DX153" s="33" t="str">
        <f ca="true">+IF(OFFSET('Hygiene Data'!$F$12,0,10*ROW('Hygiene Data'!F147))="","",OFFSET('Hygiene Data'!$F$12,0,10*ROW('Hygiene Data'!F147)))</f>
        <v/>
      </c>
      <c r="DY153" s="33" t="str">
        <f ca="true">+IF(OFFSET('Hygiene Data'!$F$13,0,10*ROW('Hygiene Data'!F147))="","",OFFSET('Hygiene Data'!$F$13,0,10*ROW('Hygiene Data'!F147)))</f>
        <v/>
      </c>
      <c r="DZ153" s="33" t="str">
        <f ca="true">+IF(OFFSET('Hygiene Data'!$F$14,0,10*ROW('Hygiene Data'!F147))="","",OFFSET('Hygiene Data'!$F$14,0,10*ROW('Hygiene Data'!F147)))</f>
        <v/>
      </c>
      <c r="EA153" s="33" t="str">
        <f ca="true">+IF(OFFSET('Hygiene Data'!$G$12,0,10*ROW('Hygiene Data'!G147))="","",OFFSET('Hygiene Data'!$G$12,0,10*ROW('Hygiene Data'!G147)))</f>
        <v/>
      </c>
      <c r="EB153" s="33" t="str">
        <f ca="true">+IF(OFFSET('Hygiene Data'!$G$13,0,10*ROW('Hygiene Data'!G147))="","",OFFSET('Hygiene Data'!$G$13,0,10*ROW('Hygiene Data'!G147)))</f>
        <v/>
      </c>
      <c r="EC153" s="33" t="str">
        <f ca="true">+IF(OFFSET('Hygiene Data'!$G$14,0,10*ROW('Hygiene Data'!G147))="","",OFFSET('Hygiene Data'!$G$14,0,10*ROW('Hygiene Data'!G147)))</f>
        <v/>
      </c>
      <c r="ED153" s="33" t="str">
        <f ca="true">+IF(OFFSET('Hygiene Data'!$H$12,0,10*ROW('Hygiene Data'!H147))="","",OFFSET('Hygiene Data'!$H$12,0,10*ROW('Hygiene Data'!H147)))</f>
        <v/>
      </c>
      <c r="EE153" s="33" t="str">
        <f ca="true">+IF(OFFSET('Hygiene Data'!$H$13,0,10*ROW('Hygiene Data'!H147))="","",OFFSET('Hygiene Data'!$H$13,0,10*ROW('Hygiene Data'!H147)))</f>
        <v/>
      </c>
      <c r="EF153" s="33" t="str">
        <f ca="true">+IF(OFFSET('Hygiene Data'!$H$14,0,10*ROW('Hygiene Data'!H147))="","",OFFSET('Hygiene Data'!$H$14,0,10*ROW('Hygiene Data'!H147)))</f>
        <v/>
      </c>
    </row>
    <row r="154" x14ac:dyDescent="0.2">
      <c r="A154" s="56" t="str">
        <f ca="true">+IF(OFFSET('Water Data'!$B$1,0,10*ROW('Water Data'!B151))="","",OFFSET('Water Data'!$B$1,0,10*ROW('Water Data'!B151)))</f>
        <v/>
      </c>
      <c r="B154" s="56" t="str">
        <f ca="true">+IF(OFFSET('Water Data'!$A$3,0,10*ROW('Water Data'!A151))="","",OFFSET('Water Data'!$A$3,0,10*ROW('Water Data'!A151)))</f>
        <v/>
      </c>
      <c r="C154" s="56" t="str">
        <f ca="true">+IF(OFFSET('Water Data'!$C$3,0,10*ROW('Water Data'!C151))="","",OFFSET('Water Data'!$C$3,0,10*ROW('Water Data'!C151)))</f>
        <v/>
      </c>
      <c r="D154" s="244"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4"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4"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4"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4"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4"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4"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4"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4"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4"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4"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4"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4"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4"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4"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4"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4"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4"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5"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5"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5"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5"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5"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5"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5"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5"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5"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5"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5"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5"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5"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5"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5"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5"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5"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5"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5"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5"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5"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5"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5"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5"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5"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5"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5"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5"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5"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5"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6"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6"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6"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6"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6"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6"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6"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6"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6"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6"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6"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6"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6"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6"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6"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6"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6"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6"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3" t="str">
        <f ca="true">+IF(OFFSET('Water Data'!$C$28,0,10*ROW('Water Data'!C148))="","",OFFSET('Water Data'!$C$28,0,10*ROW('Water Data'!C148)))</f>
        <v/>
      </c>
      <c r="BT154" s="33" t="str">
        <f ca="true">+IF(OFFSET('Water Data'!$C$29,0,10*ROW('Water Data'!C148))="","",OFFSET('Water Data'!$C$29,0,10*ROW('Water Data'!C148)))</f>
        <v/>
      </c>
      <c r="BU154" s="33" t="str">
        <f ca="true">+IF(OFFSET('Water Data'!$C$30,0,10*ROW('Water Data'!C148))="","",OFFSET('Water Data'!$C$30,0,10*ROW('Water Data'!C148)))</f>
        <v/>
      </c>
      <c r="BV154" s="33" t="str">
        <f ca="true">+IF(OFFSET('Water Data'!$D$28,0,10*ROW('Water Data'!D148))="","",OFFSET('Water Data'!$D$28,0,10*ROW('Water Data'!D148)))</f>
        <v/>
      </c>
      <c r="BW154" s="33" t="str">
        <f ca="true">+IF(OFFSET('Water Data'!$D$29,0,10*ROW('Water Data'!D148))="","",OFFSET('Water Data'!$D$29,0,10*ROW('Water Data'!D148)))</f>
        <v/>
      </c>
      <c r="BX154" s="33" t="str">
        <f ca="true">+IF(OFFSET('Water Data'!$D$30,0,10*ROW('Water Data'!D148))="","",OFFSET('Water Data'!$D$30,0,10*ROW('Water Data'!D148)))</f>
        <v/>
      </c>
      <c r="BY154" s="33" t="str">
        <f ca="true">+IF(OFFSET('Water Data'!$E$28,0,10*ROW('Water Data'!E148))="","",OFFSET('Water Data'!$E$28,0,10*ROW('Water Data'!E148)))</f>
        <v/>
      </c>
      <c r="BZ154" s="33" t="str">
        <f ca="true">+IF(OFFSET('Water Data'!$E$29,0,10*ROW('Water Data'!E148))="","",OFFSET('Water Data'!$E$29,0,10*ROW('Water Data'!E148)))</f>
        <v/>
      </c>
      <c r="CA154" s="33" t="str">
        <f ca="true">+IF(OFFSET('Water Data'!$E$30,0,10*ROW('Water Data'!E148))="","",OFFSET('Water Data'!$E$30,0,10*ROW('Water Data'!E148)))</f>
        <v/>
      </c>
      <c r="CB154" s="33" t="str">
        <f ca="true">+IF(OFFSET('Water Data'!$F$28,0,10*ROW('Water Data'!F148))="","",OFFSET('Water Data'!$F$28,0,10*ROW('Water Data'!F148)))</f>
        <v/>
      </c>
      <c r="CC154" s="33" t="str">
        <f ca="true">+IF(OFFSET('Water Data'!$F$29,0,10*ROW('Water Data'!F148))="","",OFFSET('Water Data'!$F$29,0,10*ROW('Water Data'!F148)))</f>
        <v/>
      </c>
      <c r="CD154" s="33" t="str">
        <f ca="true">+IF(OFFSET('Water Data'!$F$30,0,10*ROW('Water Data'!F148))="","",OFFSET('Water Data'!$F$30,0,10*ROW('Water Data'!F148)))</f>
        <v/>
      </c>
      <c r="CE154" s="33" t="str">
        <f ca="true">+IF(OFFSET('Water Data'!$G$28,0,10*ROW('Water Data'!G148))="","",OFFSET('Water Data'!$G$28,0,10*ROW('Water Data'!G148)))</f>
        <v/>
      </c>
      <c r="CF154" s="33" t="str">
        <f ca="true">+IF(OFFSET('Water Data'!$G$29,0,10*ROW('Water Data'!G148))="","",OFFSET('Water Data'!$G$29,0,10*ROW('Water Data'!G148)))</f>
        <v/>
      </c>
      <c r="CG154" s="33" t="str">
        <f ca="true">+IF(OFFSET('Water Data'!$G$30,0,10*ROW('Water Data'!G148))="","",OFFSET('Water Data'!$G$30,0,10*ROW('Water Data'!G148)))</f>
        <v/>
      </c>
      <c r="CH154" s="33" t="str">
        <f ca="true">+IF(OFFSET('Water Data'!$H$28,0,10*ROW('Water Data'!H148))="","",OFFSET('Water Data'!$H$28,0,10*ROW('Water Data'!H148)))</f>
        <v/>
      </c>
      <c r="CI154" s="33" t="str">
        <f ca="true">+IF(OFFSET('Water Data'!$H$29,0,10*ROW('Water Data'!H148))="","",OFFSET('Water Data'!$H$29,0,10*ROW('Water Data'!H148)))</f>
        <v/>
      </c>
      <c r="CJ154" s="33" t="str">
        <f ca="true">+IF(OFFSET('Water Data'!$H$30,0,10*ROW('Water Data'!H148))="","",OFFSET('Water Data'!$H$30,0,10*ROW('Water Data'!H148)))</f>
        <v/>
      </c>
      <c r="CK154" s="33" t="str">
        <f ca="true">+IF(OFFSET('Sanitation Data'!$C$29,0,10*ROW('Sanitation Data'!C148))="","",OFFSET('Sanitation Data'!$C$29,0,10*ROW('Sanitation Data'!C148)))</f>
        <v/>
      </c>
      <c r="CL154" s="33" t="str">
        <f ca="true">+IF(OFFSET('Sanitation Data'!$C$30,0,10*ROW('Sanitation Data'!C148))="","",OFFSET('Sanitation Data'!$C$30,0,10*ROW('Sanitation Data'!C148)))</f>
        <v/>
      </c>
      <c r="CM154" s="33" t="str">
        <f ca="true">+IF(OFFSET('Sanitation Data'!$C$31,0,10*ROW('Sanitation Data'!C148))="","",OFFSET('Sanitation Data'!$C$31,0,10*ROW('Sanitation Data'!C148)))</f>
        <v/>
      </c>
      <c r="CN154" s="33" t="str">
        <f ca="true">+IF(OFFSET('Sanitation Data'!$C$32,0,10*ROW('Sanitation Data'!C148))="","",OFFSET('Sanitation Data'!$C$32,0,10*ROW('Sanitation Data'!C148)))</f>
        <v/>
      </c>
      <c r="CO154" s="33" t="str">
        <f ca="true">+IF(OFFSET('Sanitation Data'!$C$33,0,10*ROW('Sanitation Data'!C148))="","",OFFSET('Sanitation Data'!$C$33,0,10*ROW('Sanitation Data'!C148)))</f>
        <v/>
      </c>
      <c r="CP154" s="33" t="str">
        <f ca="true">+IF(OFFSET('Sanitation Data'!$D$29,0,10*ROW('Sanitation Data'!D148))="","",OFFSET('Sanitation Data'!$D$29,0,10*ROW('Sanitation Data'!D148)))</f>
        <v/>
      </c>
      <c r="CQ154" s="33" t="str">
        <f ca="true">+IF(OFFSET('Sanitation Data'!$D$30,0,10*ROW('Sanitation Data'!D148))="","",OFFSET('Sanitation Data'!$D$30,0,10*ROW('Sanitation Data'!D148)))</f>
        <v/>
      </c>
      <c r="CR154" s="33" t="str">
        <f ca="true">+IF(OFFSET('Sanitation Data'!$D$31,0,10*ROW('Sanitation Data'!D148))="","",OFFSET('Sanitation Data'!$D$31,0,10*ROW('Sanitation Data'!D148)))</f>
        <v/>
      </c>
      <c r="CS154" s="33" t="str">
        <f ca="true">+IF(OFFSET('Sanitation Data'!$D$32,0,10*ROW('Sanitation Data'!D148))="","",OFFSET('Sanitation Data'!$D$32,0,10*ROW('Sanitation Data'!D148)))</f>
        <v/>
      </c>
      <c r="CT154" s="33" t="str">
        <f ca="true">+IF(OFFSET('Sanitation Data'!$D$33,0,10*ROW('Sanitation Data'!D148))="","",OFFSET('Sanitation Data'!$D$33,0,10*ROW('Sanitation Data'!D148)))</f>
        <v/>
      </c>
      <c r="CU154" s="33" t="str">
        <f ca="true">+IF(OFFSET('Sanitation Data'!$E$29,0,10*ROW('Sanitation Data'!E148))="","",OFFSET('Sanitation Data'!$E$29,0,10*ROW('Sanitation Data'!E148)))</f>
        <v/>
      </c>
      <c r="CV154" s="33" t="str">
        <f ca="true">+IF(OFFSET('Sanitation Data'!$E$30,0,10*ROW('Sanitation Data'!E148))="","",OFFSET('Sanitation Data'!$E$30,0,10*ROW('Sanitation Data'!E148)))</f>
        <v/>
      </c>
      <c r="CW154" s="33" t="str">
        <f ca="true">+IF(OFFSET('Sanitation Data'!$E$31,0,10*ROW('Sanitation Data'!E148))="","",OFFSET('Sanitation Data'!$E$31,0,10*ROW('Sanitation Data'!E148)))</f>
        <v/>
      </c>
      <c r="CX154" s="33" t="str">
        <f ca="true">+IF(OFFSET('Sanitation Data'!$E$32,0,10*ROW('Sanitation Data'!E148))="","",OFFSET('Sanitation Data'!$E$32,0,10*ROW('Sanitation Data'!E148)))</f>
        <v/>
      </c>
      <c r="CY154" s="33" t="str">
        <f ca="true">+IF(OFFSET('Sanitation Data'!$E$33,0,10*ROW('Sanitation Data'!E148))="","",OFFSET('Sanitation Data'!$E$33,0,10*ROW('Sanitation Data'!E148)))</f>
        <v/>
      </c>
      <c r="CZ154" s="33" t="str">
        <f ca="true">+IF(OFFSET('Sanitation Data'!$F$29,0,10*ROW('Sanitation Data'!F148))="","",OFFSET('Sanitation Data'!$F$29,0,10*ROW('Sanitation Data'!F148)))</f>
        <v/>
      </c>
      <c r="DA154" s="33" t="str">
        <f ca="true">+IF(OFFSET('Sanitation Data'!$F$30,0,10*ROW('Sanitation Data'!F148))="","",OFFSET('Sanitation Data'!$F$30,0,10*ROW('Sanitation Data'!F148)))</f>
        <v/>
      </c>
      <c r="DB154" s="33" t="str">
        <f ca="true">+IF(OFFSET('Sanitation Data'!$F$31,0,10*ROW('Sanitation Data'!F148))="","",OFFSET('Sanitation Data'!$F$31,0,10*ROW('Sanitation Data'!F148)))</f>
        <v/>
      </c>
      <c r="DC154" s="33" t="str">
        <f ca="true">+IF(OFFSET('Sanitation Data'!$F$32,0,10*ROW('Sanitation Data'!F148))="","",OFFSET('Sanitation Data'!$F$32,0,10*ROW('Sanitation Data'!F148)))</f>
        <v/>
      </c>
      <c r="DD154" s="33" t="str">
        <f ca="true">+IF(OFFSET('Sanitation Data'!$F$33,0,10*ROW('Sanitation Data'!F148))="","",OFFSET('Sanitation Data'!$F$33,0,10*ROW('Sanitation Data'!F148)))</f>
        <v/>
      </c>
      <c r="DE154" s="33" t="str">
        <f ca="true">+IF(OFFSET('Sanitation Data'!$G$29,0,10*ROW('Sanitation Data'!G148))="","",OFFSET('Sanitation Data'!$G$29,0,10*ROW('Sanitation Data'!G148)))</f>
        <v/>
      </c>
      <c r="DF154" s="33" t="str">
        <f ca="true">+IF(OFFSET('Sanitation Data'!$G$30,0,10*ROW('Sanitation Data'!G148))="","",OFFSET('Sanitation Data'!$G$30,0,10*ROW('Sanitation Data'!G148)))</f>
        <v/>
      </c>
      <c r="DG154" s="33" t="str">
        <f ca="true">+IF(OFFSET('Sanitation Data'!$G$31,0,10*ROW('Sanitation Data'!G148))="","",OFFSET('Sanitation Data'!$G$31,0,10*ROW('Sanitation Data'!G148)))</f>
        <v/>
      </c>
      <c r="DH154" s="33" t="str">
        <f ca="true">+IF(OFFSET('Sanitation Data'!$G$32,0,10*ROW('Sanitation Data'!G148))="","",OFFSET('Sanitation Data'!$G$32,0,10*ROW('Sanitation Data'!G148)))</f>
        <v/>
      </c>
      <c r="DI154" s="33" t="str">
        <f ca="true">+IF(OFFSET('Sanitation Data'!$G$33,0,10*ROW('Sanitation Data'!G148))="","",OFFSET('Sanitation Data'!$G$33,0,10*ROW('Sanitation Data'!G148)))</f>
        <v/>
      </c>
      <c r="DJ154" s="33" t="str">
        <f ca="true">+IF(OFFSET('Sanitation Data'!$H$29,0,10*ROW('Sanitation Data'!H148))="","",OFFSET('Sanitation Data'!$H$29,0,10*ROW('Sanitation Data'!H148)))</f>
        <v/>
      </c>
      <c r="DK154" s="33" t="str">
        <f ca="true">+IF(OFFSET('Sanitation Data'!$H$30,0,10*ROW('Sanitation Data'!H148))="","",OFFSET('Sanitation Data'!$H$30,0,10*ROW('Sanitation Data'!H148)))</f>
        <v/>
      </c>
      <c r="DL154" s="33" t="str">
        <f ca="true">+IF(OFFSET('Sanitation Data'!$H$31,0,10*ROW('Sanitation Data'!H148))="","",OFFSET('Sanitation Data'!$H$31,0,10*ROW('Sanitation Data'!H148)))</f>
        <v/>
      </c>
      <c r="DM154" s="33" t="str">
        <f ca="true">+IF(OFFSET('Sanitation Data'!$H$32,0,10*ROW('Sanitation Data'!H148))="","",OFFSET('Sanitation Data'!$H$32,0,10*ROW('Sanitation Data'!H148)))</f>
        <v/>
      </c>
      <c r="DN154" s="33" t="str">
        <f ca="true">+IF(OFFSET('Sanitation Data'!$H$33,0,10*ROW('Sanitation Data'!H148))="","",OFFSET('Sanitation Data'!$H$33,0,10*ROW('Sanitation Data'!H148)))</f>
        <v/>
      </c>
      <c r="DO154" s="33" t="str">
        <f ca="true">+IF(OFFSET('Hygiene Data'!$C$12,0,10*ROW('Hygiene Data'!C148))="","",OFFSET('Hygiene Data'!$C$12,0,10*ROW('Hygiene Data'!C148)))</f>
        <v/>
      </c>
      <c r="DP154" s="33" t="str">
        <f ca="true">+IF(OFFSET('Hygiene Data'!$C$13,0,10*ROW('Hygiene Data'!C148))="","",OFFSET('Hygiene Data'!$C$13,0,10*ROW('Hygiene Data'!C148)))</f>
        <v/>
      </c>
      <c r="DQ154" s="33" t="str">
        <f ca="true">+IF(OFFSET('Hygiene Data'!$C$14,0,10*ROW('Hygiene Data'!C148))="","",OFFSET('Hygiene Data'!$C$14,0,10*ROW('Hygiene Data'!C148)))</f>
        <v/>
      </c>
      <c r="DR154" s="33" t="str">
        <f ca="true">+IF(OFFSET('Hygiene Data'!$D$12,0,10*ROW('Hygiene Data'!D148))="","",OFFSET('Hygiene Data'!$D$12,0,10*ROW('Hygiene Data'!D148)))</f>
        <v/>
      </c>
      <c r="DS154" s="33" t="str">
        <f ca="true">+IF(OFFSET('Hygiene Data'!$D$13,0,10*ROW('Hygiene Data'!D148))="","",OFFSET('Hygiene Data'!$D$13,0,10*ROW('Hygiene Data'!D148)))</f>
        <v/>
      </c>
      <c r="DT154" s="33" t="str">
        <f ca="true">+IF(OFFSET('Hygiene Data'!$D$14,0,10*ROW('Hygiene Data'!D148))="","",OFFSET('Hygiene Data'!$D$14,0,10*ROW('Hygiene Data'!D148)))</f>
        <v/>
      </c>
      <c r="DU154" s="33" t="str">
        <f ca="true">+IF(OFFSET('Hygiene Data'!$E$12,0,10*ROW('Hygiene Data'!E148))="","",OFFSET('Hygiene Data'!$E$12,0,10*ROW('Hygiene Data'!E148)))</f>
        <v/>
      </c>
      <c r="DV154" s="33" t="str">
        <f ca="true">+IF(OFFSET('Hygiene Data'!$E$13,0,10*ROW('Hygiene Data'!E148))="","",OFFSET('Hygiene Data'!$E$13,0,10*ROW('Hygiene Data'!E148)))</f>
        <v/>
      </c>
      <c r="DW154" s="33" t="str">
        <f ca="true">+IF(OFFSET('Hygiene Data'!$E$14,0,10*ROW('Hygiene Data'!E148))="","",OFFSET('Hygiene Data'!$E$14,0,10*ROW('Hygiene Data'!E148)))</f>
        <v/>
      </c>
      <c r="DX154" s="33" t="str">
        <f ca="true">+IF(OFFSET('Hygiene Data'!$F$12,0,10*ROW('Hygiene Data'!F148))="","",OFFSET('Hygiene Data'!$F$12,0,10*ROW('Hygiene Data'!F148)))</f>
        <v/>
      </c>
      <c r="DY154" s="33" t="str">
        <f ca="true">+IF(OFFSET('Hygiene Data'!$F$13,0,10*ROW('Hygiene Data'!F148))="","",OFFSET('Hygiene Data'!$F$13,0,10*ROW('Hygiene Data'!F148)))</f>
        <v/>
      </c>
      <c r="DZ154" s="33" t="str">
        <f ca="true">+IF(OFFSET('Hygiene Data'!$F$14,0,10*ROW('Hygiene Data'!F148))="","",OFFSET('Hygiene Data'!$F$14,0,10*ROW('Hygiene Data'!F148)))</f>
        <v/>
      </c>
      <c r="EA154" s="33" t="str">
        <f ca="true">+IF(OFFSET('Hygiene Data'!$G$12,0,10*ROW('Hygiene Data'!G148))="","",OFFSET('Hygiene Data'!$G$12,0,10*ROW('Hygiene Data'!G148)))</f>
        <v/>
      </c>
      <c r="EB154" s="33" t="str">
        <f ca="true">+IF(OFFSET('Hygiene Data'!$G$13,0,10*ROW('Hygiene Data'!G148))="","",OFFSET('Hygiene Data'!$G$13,0,10*ROW('Hygiene Data'!G148)))</f>
        <v/>
      </c>
      <c r="EC154" s="33" t="str">
        <f ca="true">+IF(OFFSET('Hygiene Data'!$G$14,0,10*ROW('Hygiene Data'!G148))="","",OFFSET('Hygiene Data'!$G$14,0,10*ROW('Hygiene Data'!G148)))</f>
        <v/>
      </c>
      <c r="ED154" s="33" t="str">
        <f ca="true">+IF(OFFSET('Hygiene Data'!$H$12,0,10*ROW('Hygiene Data'!H148))="","",OFFSET('Hygiene Data'!$H$12,0,10*ROW('Hygiene Data'!H148)))</f>
        <v/>
      </c>
      <c r="EE154" s="33" t="str">
        <f ca="true">+IF(OFFSET('Hygiene Data'!$H$13,0,10*ROW('Hygiene Data'!H148))="","",OFFSET('Hygiene Data'!$H$13,0,10*ROW('Hygiene Data'!H148)))</f>
        <v/>
      </c>
      <c r="EF154" s="33" t="str">
        <f ca="true">+IF(OFFSET('Hygiene Data'!$H$14,0,10*ROW('Hygiene Data'!H148))="","",OFFSET('Hygiene Data'!$H$14,0,10*ROW('Hygiene Data'!H148)))</f>
        <v/>
      </c>
    </row>
    <row r="155" x14ac:dyDescent="0.2">
      <c r="A155" s="56" t="str">
        <f ca="true">+IF(OFFSET('Water Data'!$B$1,0,10*ROW('Water Data'!B152))="","",OFFSET('Water Data'!$B$1,0,10*ROW('Water Data'!B152)))</f>
        <v/>
      </c>
      <c r="B155" s="56" t="str">
        <f ca="true">+IF(OFFSET('Water Data'!$A$3,0,10*ROW('Water Data'!A152))="","",OFFSET('Water Data'!$A$3,0,10*ROW('Water Data'!A152)))</f>
        <v/>
      </c>
      <c r="C155" s="56" t="str">
        <f ca="true">+IF(OFFSET('Water Data'!$C$3,0,10*ROW('Water Data'!C152))="","",OFFSET('Water Data'!$C$3,0,10*ROW('Water Data'!C152)))</f>
        <v/>
      </c>
      <c r="D155" s="244"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4"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4"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4"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4"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4"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4"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4"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4"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4"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4"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4"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4"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4"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4"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4"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4"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4"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5"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5"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5"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5"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5"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5"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5"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5"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5"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5"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5"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5"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5"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5"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5"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5"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5"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5"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5"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5"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5"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5"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5"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5"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5"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5"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5"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5"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5"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5"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6"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6"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6"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6"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6"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6"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6"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6"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6"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6"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6"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6"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6"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6"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6"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6"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6"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6"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3" t="str">
        <f ca="true">+IF(OFFSET('Water Data'!$C$28,0,10*ROW('Water Data'!C149))="","",OFFSET('Water Data'!$C$28,0,10*ROW('Water Data'!C149)))</f>
        <v/>
      </c>
      <c r="BT155" s="33" t="str">
        <f ca="true">+IF(OFFSET('Water Data'!$C$29,0,10*ROW('Water Data'!C149))="","",OFFSET('Water Data'!$C$29,0,10*ROW('Water Data'!C149)))</f>
        <v/>
      </c>
      <c r="BU155" s="33" t="str">
        <f ca="true">+IF(OFFSET('Water Data'!$C$30,0,10*ROW('Water Data'!C149))="","",OFFSET('Water Data'!$C$30,0,10*ROW('Water Data'!C149)))</f>
        <v/>
      </c>
      <c r="BV155" s="33" t="str">
        <f ca="true">+IF(OFFSET('Water Data'!$D$28,0,10*ROW('Water Data'!D149))="","",OFFSET('Water Data'!$D$28,0,10*ROW('Water Data'!D149)))</f>
        <v/>
      </c>
      <c r="BW155" s="33" t="str">
        <f ca="true">+IF(OFFSET('Water Data'!$D$29,0,10*ROW('Water Data'!D149))="","",OFFSET('Water Data'!$D$29,0,10*ROW('Water Data'!D149)))</f>
        <v/>
      </c>
      <c r="BX155" s="33" t="str">
        <f ca="true">+IF(OFFSET('Water Data'!$D$30,0,10*ROW('Water Data'!D149))="","",OFFSET('Water Data'!$D$30,0,10*ROW('Water Data'!D149)))</f>
        <v/>
      </c>
      <c r="BY155" s="33" t="str">
        <f ca="true">+IF(OFFSET('Water Data'!$E$28,0,10*ROW('Water Data'!E149))="","",OFFSET('Water Data'!$E$28,0,10*ROW('Water Data'!E149)))</f>
        <v/>
      </c>
      <c r="BZ155" s="33" t="str">
        <f ca="true">+IF(OFFSET('Water Data'!$E$29,0,10*ROW('Water Data'!E149))="","",OFFSET('Water Data'!$E$29,0,10*ROW('Water Data'!E149)))</f>
        <v/>
      </c>
      <c r="CA155" s="33" t="str">
        <f ca="true">+IF(OFFSET('Water Data'!$E$30,0,10*ROW('Water Data'!E149))="","",OFFSET('Water Data'!$E$30,0,10*ROW('Water Data'!E149)))</f>
        <v/>
      </c>
      <c r="CB155" s="33" t="str">
        <f ca="true">+IF(OFFSET('Water Data'!$F$28,0,10*ROW('Water Data'!F149))="","",OFFSET('Water Data'!$F$28,0,10*ROW('Water Data'!F149)))</f>
        <v/>
      </c>
      <c r="CC155" s="33" t="str">
        <f ca="true">+IF(OFFSET('Water Data'!$F$29,0,10*ROW('Water Data'!F149))="","",OFFSET('Water Data'!$F$29,0,10*ROW('Water Data'!F149)))</f>
        <v/>
      </c>
      <c r="CD155" s="33" t="str">
        <f ca="true">+IF(OFFSET('Water Data'!$F$30,0,10*ROW('Water Data'!F149))="","",OFFSET('Water Data'!$F$30,0,10*ROW('Water Data'!F149)))</f>
        <v/>
      </c>
      <c r="CE155" s="33" t="str">
        <f ca="true">+IF(OFFSET('Water Data'!$G$28,0,10*ROW('Water Data'!G149))="","",OFFSET('Water Data'!$G$28,0,10*ROW('Water Data'!G149)))</f>
        <v/>
      </c>
      <c r="CF155" s="33" t="str">
        <f ca="true">+IF(OFFSET('Water Data'!$G$29,0,10*ROW('Water Data'!G149))="","",OFFSET('Water Data'!$G$29,0,10*ROW('Water Data'!G149)))</f>
        <v/>
      </c>
      <c r="CG155" s="33" t="str">
        <f ca="true">+IF(OFFSET('Water Data'!$G$30,0,10*ROW('Water Data'!G149))="","",OFFSET('Water Data'!$G$30,0,10*ROW('Water Data'!G149)))</f>
        <v/>
      </c>
      <c r="CH155" s="33" t="str">
        <f ca="true">+IF(OFFSET('Water Data'!$H$28,0,10*ROW('Water Data'!H149))="","",OFFSET('Water Data'!$H$28,0,10*ROW('Water Data'!H149)))</f>
        <v/>
      </c>
      <c r="CI155" s="33" t="str">
        <f ca="true">+IF(OFFSET('Water Data'!$H$29,0,10*ROW('Water Data'!H149))="","",OFFSET('Water Data'!$H$29,0,10*ROW('Water Data'!H149)))</f>
        <v/>
      </c>
      <c r="CJ155" s="33" t="str">
        <f ca="true">+IF(OFFSET('Water Data'!$H$30,0,10*ROW('Water Data'!H149))="","",OFFSET('Water Data'!$H$30,0,10*ROW('Water Data'!H149)))</f>
        <v/>
      </c>
      <c r="CK155" s="33" t="str">
        <f ca="true">+IF(OFFSET('Sanitation Data'!$C$29,0,10*ROW('Sanitation Data'!C149))="","",OFFSET('Sanitation Data'!$C$29,0,10*ROW('Sanitation Data'!C149)))</f>
        <v/>
      </c>
      <c r="CL155" s="33" t="str">
        <f ca="true">+IF(OFFSET('Sanitation Data'!$C$30,0,10*ROW('Sanitation Data'!C149))="","",OFFSET('Sanitation Data'!$C$30,0,10*ROW('Sanitation Data'!C149)))</f>
        <v/>
      </c>
      <c r="CM155" s="33" t="str">
        <f ca="true">+IF(OFFSET('Sanitation Data'!$C$31,0,10*ROW('Sanitation Data'!C149))="","",OFFSET('Sanitation Data'!$C$31,0,10*ROW('Sanitation Data'!C149)))</f>
        <v/>
      </c>
      <c r="CN155" s="33" t="str">
        <f ca="true">+IF(OFFSET('Sanitation Data'!$C$32,0,10*ROW('Sanitation Data'!C149))="","",OFFSET('Sanitation Data'!$C$32,0,10*ROW('Sanitation Data'!C149)))</f>
        <v/>
      </c>
      <c r="CO155" s="33" t="str">
        <f ca="true">+IF(OFFSET('Sanitation Data'!$C$33,0,10*ROW('Sanitation Data'!C149))="","",OFFSET('Sanitation Data'!$C$33,0,10*ROW('Sanitation Data'!C149)))</f>
        <v/>
      </c>
      <c r="CP155" s="33" t="str">
        <f ca="true">+IF(OFFSET('Sanitation Data'!$D$29,0,10*ROW('Sanitation Data'!D149))="","",OFFSET('Sanitation Data'!$D$29,0,10*ROW('Sanitation Data'!D149)))</f>
        <v/>
      </c>
      <c r="CQ155" s="33" t="str">
        <f ca="true">+IF(OFFSET('Sanitation Data'!$D$30,0,10*ROW('Sanitation Data'!D149))="","",OFFSET('Sanitation Data'!$D$30,0,10*ROW('Sanitation Data'!D149)))</f>
        <v/>
      </c>
      <c r="CR155" s="33" t="str">
        <f ca="true">+IF(OFFSET('Sanitation Data'!$D$31,0,10*ROW('Sanitation Data'!D149))="","",OFFSET('Sanitation Data'!$D$31,0,10*ROW('Sanitation Data'!D149)))</f>
        <v/>
      </c>
      <c r="CS155" s="33" t="str">
        <f ca="true">+IF(OFFSET('Sanitation Data'!$D$32,0,10*ROW('Sanitation Data'!D149))="","",OFFSET('Sanitation Data'!$D$32,0,10*ROW('Sanitation Data'!D149)))</f>
        <v/>
      </c>
      <c r="CT155" s="33" t="str">
        <f ca="true">+IF(OFFSET('Sanitation Data'!$D$33,0,10*ROW('Sanitation Data'!D149))="","",OFFSET('Sanitation Data'!$D$33,0,10*ROW('Sanitation Data'!D149)))</f>
        <v/>
      </c>
      <c r="CU155" s="33" t="str">
        <f ca="true">+IF(OFFSET('Sanitation Data'!$E$29,0,10*ROW('Sanitation Data'!E149))="","",OFFSET('Sanitation Data'!$E$29,0,10*ROW('Sanitation Data'!E149)))</f>
        <v/>
      </c>
      <c r="CV155" s="33" t="str">
        <f ca="true">+IF(OFFSET('Sanitation Data'!$E$30,0,10*ROW('Sanitation Data'!E149))="","",OFFSET('Sanitation Data'!$E$30,0,10*ROW('Sanitation Data'!E149)))</f>
        <v/>
      </c>
      <c r="CW155" s="33" t="str">
        <f ca="true">+IF(OFFSET('Sanitation Data'!$E$31,0,10*ROW('Sanitation Data'!E149))="","",OFFSET('Sanitation Data'!$E$31,0,10*ROW('Sanitation Data'!E149)))</f>
        <v/>
      </c>
      <c r="CX155" s="33" t="str">
        <f ca="true">+IF(OFFSET('Sanitation Data'!$E$32,0,10*ROW('Sanitation Data'!E149))="","",OFFSET('Sanitation Data'!$E$32,0,10*ROW('Sanitation Data'!E149)))</f>
        <v/>
      </c>
      <c r="CY155" s="33" t="str">
        <f ca="true">+IF(OFFSET('Sanitation Data'!$E$33,0,10*ROW('Sanitation Data'!E149))="","",OFFSET('Sanitation Data'!$E$33,0,10*ROW('Sanitation Data'!E149)))</f>
        <v/>
      </c>
      <c r="CZ155" s="33" t="str">
        <f ca="true">+IF(OFFSET('Sanitation Data'!$F$29,0,10*ROW('Sanitation Data'!F149))="","",OFFSET('Sanitation Data'!$F$29,0,10*ROW('Sanitation Data'!F149)))</f>
        <v/>
      </c>
      <c r="DA155" s="33" t="str">
        <f ca="true">+IF(OFFSET('Sanitation Data'!$F$30,0,10*ROW('Sanitation Data'!F149))="","",OFFSET('Sanitation Data'!$F$30,0,10*ROW('Sanitation Data'!F149)))</f>
        <v/>
      </c>
      <c r="DB155" s="33" t="str">
        <f ca="true">+IF(OFFSET('Sanitation Data'!$F$31,0,10*ROW('Sanitation Data'!F149))="","",OFFSET('Sanitation Data'!$F$31,0,10*ROW('Sanitation Data'!F149)))</f>
        <v/>
      </c>
      <c r="DC155" s="33" t="str">
        <f ca="true">+IF(OFFSET('Sanitation Data'!$F$32,0,10*ROW('Sanitation Data'!F149))="","",OFFSET('Sanitation Data'!$F$32,0,10*ROW('Sanitation Data'!F149)))</f>
        <v/>
      </c>
      <c r="DD155" s="33" t="str">
        <f ca="true">+IF(OFFSET('Sanitation Data'!$F$33,0,10*ROW('Sanitation Data'!F149))="","",OFFSET('Sanitation Data'!$F$33,0,10*ROW('Sanitation Data'!F149)))</f>
        <v/>
      </c>
      <c r="DE155" s="33" t="str">
        <f ca="true">+IF(OFFSET('Sanitation Data'!$G$29,0,10*ROW('Sanitation Data'!G149))="","",OFFSET('Sanitation Data'!$G$29,0,10*ROW('Sanitation Data'!G149)))</f>
        <v/>
      </c>
      <c r="DF155" s="33" t="str">
        <f ca="true">+IF(OFFSET('Sanitation Data'!$G$30,0,10*ROW('Sanitation Data'!G149))="","",OFFSET('Sanitation Data'!$G$30,0,10*ROW('Sanitation Data'!G149)))</f>
        <v/>
      </c>
      <c r="DG155" s="33" t="str">
        <f ca="true">+IF(OFFSET('Sanitation Data'!$G$31,0,10*ROW('Sanitation Data'!G149))="","",OFFSET('Sanitation Data'!$G$31,0,10*ROW('Sanitation Data'!G149)))</f>
        <v/>
      </c>
      <c r="DH155" s="33" t="str">
        <f ca="true">+IF(OFFSET('Sanitation Data'!$G$32,0,10*ROW('Sanitation Data'!G149))="","",OFFSET('Sanitation Data'!$G$32,0,10*ROW('Sanitation Data'!G149)))</f>
        <v/>
      </c>
      <c r="DI155" s="33" t="str">
        <f ca="true">+IF(OFFSET('Sanitation Data'!$G$33,0,10*ROW('Sanitation Data'!G149))="","",OFFSET('Sanitation Data'!$G$33,0,10*ROW('Sanitation Data'!G149)))</f>
        <v/>
      </c>
      <c r="DJ155" s="33" t="str">
        <f ca="true">+IF(OFFSET('Sanitation Data'!$H$29,0,10*ROW('Sanitation Data'!H149))="","",OFFSET('Sanitation Data'!$H$29,0,10*ROW('Sanitation Data'!H149)))</f>
        <v/>
      </c>
      <c r="DK155" s="33" t="str">
        <f ca="true">+IF(OFFSET('Sanitation Data'!$H$30,0,10*ROW('Sanitation Data'!H149))="","",OFFSET('Sanitation Data'!$H$30,0,10*ROW('Sanitation Data'!H149)))</f>
        <v/>
      </c>
      <c r="DL155" s="33" t="str">
        <f ca="true">+IF(OFFSET('Sanitation Data'!$H$31,0,10*ROW('Sanitation Data'!H149))="","",OFFSET('Sanitation Data'!$H$31,0,10*ROW('Sanitation Data'!H149)))</f>
        <v/>
      </c>
      <c r="DM155" s="33" t="str">
        <f ca="true">+IF(OFFSET('Sanitation Data'!$H$32,0,10*ROW('Sanitation Data'!H149))="","",OFFSET('Sanitation Data'!$H$32,0,10*ROW('Sanitation Data'!H149)))</f>
        <v/>
      </c>
      <c r="DN155" s="33" t="str">
        <f ca="true">+IF(OFFSET('Sanitation Data'!$H$33,0,10*ROW('Sanitation Data'!H149))="","",OFFSET('Sanitation Data'!$H$33,0,10*ROW('Sanitation Data'!H149)))</f>
        <v/>
      </c>
      <c r="DO155" s="33" t="str">
        <f ca="true">+IF(OFFSET('Hygiene Data'!$C$12,0,10*ROW('Hygiene Data'!C149))="","",OFFSET('Hygiene Data'!$C$12,0,10*ROW('Hygiene Data'!C149)))</f>
        <v/>
      </c>
      <c r="DP155" s="33" t="str">
        <f ca="true">+IF(OFFSET('Hygiene Data'!$C$13,0,10*ROW('Hygiene Data'!C149))="","",OFFSET('Hygiene Data'!$C$13,0,10*ROW('Hygiene Data'!C149)))</f>
        <v/>
      </c>
      <c r="DQ155" s="33" t="str">
        <f ca="true">+IF(OFFSET('Hygiene Data'!$C$14,0,10*ROW('Hygiene Data'!C149))="","",OFFSET('Hygiene Data'!$C$14,0,10*ROW('Hygiene Data'!C149)))</f>
        <v/>
      </c>
      <c r="DR155" s="33" t="str">
        <f ca="true">+IF(OFFSET('Hygiene Data'!$D$12,0,10*ROW('Hygiene Data'!D149))="","",OFFSET('Hygiene Data'!$D$12,0,10*ROW('Hygiene Data'!D149)))</f>
        <v/>
      </c>
      <c r="DS155" s="33" t="str">
        <f ca="true">+IF(OFFSET('Hygiene Data'!$D$13,0,10*ROW('Hygiene Data'!D149))="","",OFFSET('Hygiene Data'!$D$13,0,10*ROW('Hygiene Data'!D149)))</f>
        <v/>
      </c>
      <c r="DT155" s="33" t="str">
        <f ca="true">+IF(OFFSET('Hygiene Data'!$D$14,0,10*ROW('Hygiene Data'!D149))="","",OFFSET('Hygiene Data'!$D$14,0,10*ROW('Hygiene Data'!D149)))</f>
        <v/>
      </c>
      <c r="DU155" s="33" t="str">
        <f ca="true">+IF(OFFSET('Hygiene Data'!$E$12,0,10*ROW('Hygiene Data'!E149))="","",OFFSET('Hygiene Data'!$E$12,0,10*ROW('Hygiene Data'!E149)))</f>
        <v/>
      </c>
      <c r="DV155" s="33" t="str">
        <f ca="true">+IF(OFFSET('Hygiene Data'!$E$13,0,10*ROW('Hygiene Data'!E149))="","",OFFSET('Hygiene Data'!$E$13,0,10*ROW('Hygiene Data'!E149)))</f>
        <v/>
      </c>
      <c r="DW155" s="33" t="str">
        <f ca="true">+IF(OFFSET('Hygiene Data'!$E$14,0,10*ROW('Hygiene Data'!E149))="","",OFFSET('Hygiene Data'!$E$14,0,10*ROW('Hygiene Data'!E149)))</f>
        <v/>
      </c>
      <c r="DX155" s="33" t="str">
        <f ca="true">+IF(OFFSET('Hygiene Data'!$F$12,0,10*ROW('Hygiene Data'!F149))="","",OFFSET('Hygiene Data'!$F$12,0,10*ROW('Hygiene Data'!F149)))</f>
        <v/>
      </c>
      <c r="DY155" s="33" t="str">
        <f ca="true">+IF(OFFSET('Hygiene Data'!$F$13,0,10*ROW('Hygiene Data'!F149))="","",OFFSET('Hygiene Data'!$F$13,0,10*ROW('Hygiene Data'!F149)))</f>
        <v/>
      </c>
      <c r="DZ155" s="33" t="str">
        <f ca="true">+IF(OFFSET('Hygiene Data'!$F$14,0,10*ROW('Hygiene Data'!F149))="","",OFFSET('Hygiene Data'!$F$14,0,10*ROW('Hygiene Data'!F149)))</f>
        <v/>
      </c>
      <c r="EA155" s="33" t="str">
        <f ca="true">+IF(OFFSET('Hygiene Data'!$G$12,0,10*ROW('Hygiene Data'!G149))="","",OFFSET('Hygiene Data'!$G$12,0,10*ROW('Hygiene Data'!G149)))</f>
        <v/>
      </c>
      <c r="EB155" s="33" t="str">
        <f ca="true">+IF(OFFSET('Hygiene Data'!$G$13,0,10*ROW('Hygiene Data'!G149))="","",OFFSET('Hygiene Data'!$G$13,0,10*ROW('Hygiene Data'!G149)))</f>
        <v/>
      </c>
      <c r="EC155" s="33" t="str">
        <f ca="true">+IF(OFFSET('Hygiene Data'!$G$14,0,10*ROW('Hygiene Data'!G149))="","",OFFSET('Hygiene Data'!$G$14,0,10*ROW('Hygiene Data'!G149)))</f>
        <v/>
      </c>
      <c r="ED155" s="33" t="str">
        <f ca="true">+IF(OFFSET('Hygiene Data'!$H$12,0,10*ROW('Hygiene Data'!H149))="","",OFFSET('Hygiene Data'!$H$12,0,10*ROW('Hygiene Data'!H149)))</f>
        <v/>
      </c>
      <c r="EE155" s="33" t="str">
        <f ca="true">+IF(OFFSET('Hygiene Data'!$H$13,0,10*ROW('Hygiene Data'!H149))="","",OFFSET('Hygiene Data'!$H$13,0,10*ROW('Hygiene Data'!H149)))</f>
        <v/>
      </c>
      <c r="EF155" s="33" t="str">
        <f ca="true">+IF(OFFSET('Hygiene Data'!$H$14,0,10*ROW('Hygiene Data'!H149))="","",OFFSET('Hygiene Data'!$H$14,0,10*ROW('Hygiene Data'!H149)))</f>
        <v/>
      </c>
    </row>
    <row r="156" x14ac:dyDescent="0.2">
      <c r="A156" s="56" t="str">
        <f ca="true">+IF(OFFSET('Water Data'!$B$1,0,10*ROW('Water Data'!B153))="","",OFFSET('Water Data'!$B$1,0,10*ROW('Water Data'!B153)))</f>
        <v/>
      </c>
      <c r="B156" s="56" t="str">
        <f ca="true">+IF(OFFSET('Water Data'!$A$3,0,10*ROW('Water Data'!A153))="","",OFFSET('Water Data'!$A$3,0,10*ROW('Water Data'!A153)))</f>
        <v/>
      </c>
      <c r="C156" s="56" t="str">
        <f ca="true">+IF(OFFSET('Water Data'!$C$3,0,10*ROW('Water Data'!C153))="","",OFFSET('Water Data'!$C$3,0,10*ROW('Water Data'!C153)))</f>
        <v/>
      </c>
      <c r="D156" s="244"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4"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4"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4"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4"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4"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4"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4"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4"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4"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4"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4"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4"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4"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4"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4"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4"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4"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5"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5"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5"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5"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5"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5"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5"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5"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5"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5"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5"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5"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5"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5"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5"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5"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5"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5"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5"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5"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5"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5"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5"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5"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5"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5"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5"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5"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5"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5"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6"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6"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6"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6"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6"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6"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6"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6"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6"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6"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6"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6"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6"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6"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6"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6"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6"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6"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3" t="str">
        <f ca="true">+IF(OFFSET('Water Data'!$C$28,0,10*ROW('Water Data'!C150))="","",OFFSET('Water Data'!$C$28,0,10*ROW('Water Data'!C150)))</f>
        <v/>
      </c>
      <c r="BT156" s="33" t="str">
        <f ca="true">+IF(OFFSET('Water Data'!$C$29,0,10*ROW('Water Data'!C150))="","",OFFSET('Water Data'!$C$29,0,10*ROW('Water Data'!C150)))</f>
        <v/>
      </c>
      <c r="BU156" s="33" t="str">
        <f ca="true">+IF(OFFSET('Water Data'!$C$30,0,10*ROW('Water Data'!C150))="","",OFFSET('Water Data'!$C$30,0,10*ROW('Water Data'!C150)))</f>
        <v/>
      </c>
      <c r="BV156" s="33" t="str">
        <f ca="true">+IF(OFFSET('Water Data'!$D$28,0,10*ROW('Water Data'!D150))="","",OFFSET('Water Data'!$D$28,0,10*ROW('Water Data'!D150)))</f>
        <v/>
      </c>
      <c r="BW156" s="33" t="str">
        <f ca="true">+IF(OFFSET('Water Data'!$D$29,0,10*ROW('Water Data'!D150))="","",OFFSET('Water Data'!$D$29,0,10*ROW('Water Data'!D150)))</f>
        <v/>
      </c>
      <c r="BX156" s="33" t="str">
        <f ca="true">+IF(OFFSET('Water Data'!$D$30,0,10*ROW('Water Data'!D150))="","",OFFSET('Water Data'!$D$30,0,10*ROW('Water Data'!D150)))</f>
        <v/>
      </c>
      <c r="BY156" s="33" t="str">
        <f ca="true">+IF(OFFSET('Water Data'!$E$28,0,10*ROW('Water Data'!E150))="","",OFFSET('Water Data'!$E$28,0,10*ROW('Water Data'!E150)))</f>
        <v/>
      </c>
      <c r="BZ156" s="33" t="str">
        <f ca="true">+IF(OFFSET('Water Data'!$E$29,0,10*ROW('Water Data'!E150))="","",OFFSET('Water Data'!$E$29,0,10*ROW('Water Data'!E150)))</f>
        <v/>
      </c>
      <c r="CA156" s="33" t="str">
        <f ca="true">+IF(OFFSET('Water Data'!$E$30,0,10*ROW('Water Data'!E150))="","",OFFSET('Water Data'!$E$30,0,10*ROW('Water Data'!E150)))</f>
        <v/>
      </c>
      <c r="CB156" s="33" t="str">
        <f ca="true">+IF(OFFSET('Water Data'!$F$28,0,10*ROW('Water Data'!F150))="","",OFFSET('Water Data'!$F$28,0,10*ROW('Water Data'!F150)))</f>
        <v/>
      </c>
      <c r="CC156" s="33" t="str">
        <f ca="true">+IF(OFFSET('Water Data'!$F$29,0,10*ROW('Water Data'!F150))="","",OFFSET('Water Data'!$F$29,0,10*ROW('Water Data'!F150)))</f>
        <v/>
      </c>
      <c r="CD156" s="33" t="str">
        <f ca="true">+IF(OFFSET('Water Data'!$F$30,0,10*ROW('Water Data'!F150))="","",OFFSET('Water Data'!$F$30,0,10*ROW('Water Data'!F150)))</f>
        <v/>
      </c>
      <c r="CE156" s="33" t="str">
        <f ca="true">+IF(OFFSET('Water Data'!$G$28,0,10*ROW('Water Data'!G150))="","",OFFSET('Water Data'!$G$28,0,10*ROW('Water Data'!G150)))</f>
        <v/>
      </c>
      <c r="CF156" s="33" t="str">
        <f ca="true">+IF(OFFSET('Water Data'!$G$29,0,10*ROW('Water Data'!G150))="","",OFFSET('Water Data'!$G$29,0,10*ROW('Water Data'!G150)))</f>
        <v/>
      </c>
      <c r="CG156" s="33" t="str">
        <f ca="true">+IF(OFFSET('Water Data'!$G$30,0,10*ROW('Water Data'!G150))="","",OFFSET('Water Data'!$G$30,0,10*ROW('Water Data'!G150)))</f>
        <v/>
      </c>
      <c r="CH156" s="33" t="str">
        <f ca="true">+IF(OFFSET('Water Data'!$H$28,0,10*ROW('Water Data'!H150))="","",OFFSET('Water Data'!$H$28,0,10*ROW('Water Data'!H150)))</f>
        <v/>
      </c>
      <c r="CI156" s="33" t="str">
        <f ca="true">+IF(OFFSET('Water Data'!$H$29,0,10*ROW('Water Data'!H150))="","",OFFSET('Water Data'!$H$29,0,10*ROW('Water Data'!H150)))</f>
        <v/>
      </c>
      <c r="CJ156" s="33" t="str">
        <f ca="true">+IF(OFFSET('Water Data'!$H$30,0,10*ROW('Water Data'!H150))="","",OFFSET('Water Data'!$H$30,0,10*ROW('Water Data'!H150)))</f>
        <v/>
      </c>
      <c r="CK156" s="33" t="str">
        <f ca="true">+IF(OFFSET('Sanitation Data'!$C$29,0,10*ROW('Sanitation Data'!C150))="","",OFFSET('Sanitation Data'!$C$29,0,10*ROW('Sanitation Data'!C150)))</f>
        <v/>
      </c>
      <c r="CL156" s="33" t="str">
        <f ca="true">+IF(OFFSET('Sanitation Data'!$C$30,0,10*ROW('Sanitation Data'!C150))="","",OFFSET('Sanitation Data'!$C$30,0,10*ROW('Sanitation Data'!C150)))</f>
        <v/>
      </c>
      <c r="CM156" s="33" t="str">
        <f ca="true">+IF(OFFSET('Sanitation Data'!$C$31,0,10*ROW('Sanitation Data'!C150))="","",OFFSET('Sanitation Data'!$C$31,0,10*ROW('Sanitation Data'!C150)))</f>
        <v/>
      </c>
      <c r="CN156" s="33" t="str">
        <f ca="true">+IF(OFFSET('Sanitation Data'!$C$32,0,10*ROW('Sanitation Data'!C150))="","",OFFSET('Sanitation Data'!$C$32,0,10*ROW('Sanitation Data'!C150)))</f>
        <v/>
      </c>
      <c r="CO156" s="33" t="str">
        <f ca="true">+IF(OFFSET('Sanitation Data'!$C$33,0,10*ROW('Sanitation Data'!C150))="","",OFFSET('Sanitation Data'!$C$33,0,10*ROW('Sanitation Data'!C150)))</f>
        <v/>
      </c>
      <c r="CP156" s="33" t="str">
        <f ca="true">+IF(OFFSET('Sanitation Data'!$D$29,0,10*ROW('Sanitation Data'!D150))="","",OFFSET('Sanitation Data'!$D$29,0,10*ROW('Sanitation Data'!D150)))</f>
        <v/>
      </c>
      <c r="CQ156" s="33" t="str">
        <f ca="true">+IF(OFFSET('Sanitation Data'!$D$30,0,10*ROW('Sanitation Data'!D150))="","",OFFSET('Sanitation Data'!$D$30,0,10*ROW('Sanitation Data'!D150)))</f>
        <v/>
      </c>
      <c r="CR156" s="33" t="str">
        <f ca="true">+IF(OFFSET('Sanitation Data'!$D$31,0,10*ROW('Sanitation Data'!D150))="","",OFFSET('Sanitation Data'!$D$31,0,10*ROW('Sanitation Data'!D150)))</f>
        <v/>
      </c>
      <c r="CS156" s="33" t="str">
        <f ca="true">+IF(OFFSET('Sanitation Data'!$D$32,0,10*ROW('Sanitation Data'!D150))="","",OFFSET('Sanitation Data'!$D$32,0,10*ROW('Sanitation Data'!D150)))</f>
        <v/>
      </c>
      <c r="CT156" s="33" t="str">
        <f ca="true">+IF(OFFSET('Sanitation Data'!$D$33,0,10*ROW('Sanitation Data'!D150))="","",OFFSET('Sanitation Data'!$D$33,0,10*ROW('Sanitation Data'!D150)))</f>
        <v/>
      </c>
      <c r="CU156" s="33" t="str">
        <f ca="true">+IF(OFFSET('Sanitation Data'!$E$29,0,10*ROW('Sanitation Data'!E150))="","",OFFSET('Sanitation Data'!$E$29,0,10*ROW('Sanitation Data'!E150)))</f>
        <v/>
      </c>
      <c r="CV156" s="33" t="str">
        <f ca="true">+IF(OFFSET('Sanitation Data'!$E$30,0,10*ROW('Sanitation Data'!E150))="","",OFFSET('Sanitation Data'!$E$30,0,10*ROW('Sanitation Data'!E150)))</f>
        <v/>
      </c>
      <c r="CW156" s="33" t="str">
        <f ca="true">+IF(OFFSET('Sanitation Data'!$E$31,0,10*ROW('Sanitation Data'!E150))="","",OFFSET('Sanitation Data'!$E$31,0,10*ROW('Sanitation Data'!E150)))</f>
        <v/>
      </c>
      <c r="CX156" s="33" t="str">
        <f ca="true">+IF(OFFSET('Sanitation Data'!$E$32,0,10*ROW('Sanitation Data'!E150))="","",OFFSET('Sanitation Data'!$E$32,0,10*ROW('Sanitation Data'!E150)))</f>
        <v/>
      </c>
      <c r="CY156" s="33" t="str">
        <f ca="true">+IF(OFFSET('Sanitation Data'!$E$33,0,10*ROW('Sanitation Data'!E150))="","",OFFSET('Sanitation Data'!$E$33,0,10*ROW('Sanitation Data'!E150)))</f>
        <v/>
      </c>
      <c r="CZ156" s="33" t="str">
        <f ca="true">+IF(OFFSET('Sanitation Data'!$F$29,0,10*ROW('Sanitation Data'!F150))="","",OFFSET('Sanitation Data'!$F$29,0,10*ROW('Sanitation Data'!F150)))</f>
        <v/>
      </c>
      <c r="DA156" s="33" t="str">
        <f ca="true">+IF(OFFSET('Sanitation Data'!$F$30,0,10*ROW('Sanitation Data'!F150))="","",OFFSET('Sanitation Data'!$F$30,0,10*ROW('Sanitation Data'!F150)))</f>
        <v/>
      </c>
      <c r="DB156" s="33" t="str">
        <f ca="true">+IF(OFFSET('Sanitation Data'!$F$31,0,10*ROW('Sanitation Data'!F150))="","",OFFSET('Sanitation Data'!$F$31,0,10*ROW('Sanitation Data'!F150)))</f>
        <v/>
      </c>
      <c r="DC156" s="33" t="str">
        <f ca="true">+IF(OFFSET('Sanitation Data'!$F$32,0,10*ROW('Sanitation Data'!F150))="","",OFFSET('Sanitation Data'!$F$32,0,10*ROW('Sanitation Data'!F150)))</f>
        <v/>
      </c>
      <c r="DD156" s="33" t="str">
        <f ca="true">+IF(OFFSET('Sanitation Data'!$F$33,0,10*ROW('Sanitation Data'!F150))="","",OFFSET('Sanitation Data'!$F$33,0,10*ROW('Sanitation Data'!F150)))</f>
        <v/>
      </c>
      <c r="DE156" s="33" t="str">
        <f ca="true">+IF(OFFSET('Sanitation Data'!$G$29,0,10*ROW('Sanitation Data'!G150))="","",OFFSET('Sanitation Data'!$G$29,0,10*ROW('Sanitation Data'!G150)))</f>
        <v/>
      </c>
      <c r="DF156" s="33" t="str">
        <f ca="true">+IF(OFFSET('Sanitation Data'!$G$30,0,10*ROW('Sanitation Data'!G150))="","",OFFSET('Sanitation Data'!$G$30,0,10*ROW('Sanitation Data'!G150)))</f>
        <v/>
      </c>
      <c r="DG156" s="33" t="str">
        <f ca="true">+IF(OFFSET('Sanitation Data'!$G$31,0,10*ROW('Sanitation Data'!G150))="","",OFFSET('Sanitation Data'!$G$31,0,10*ROW('Sanitation Data'!G150)))</f>
        <v/>
      </c>
      <c r="DH156" s="33" t="str">
        <f ca="true">+IF(OFFSET('Sanitation Data'!$G$32,0,10*ROW('Sanitation Data'!G150))="","",OFFSET('Sanitation Data'!$G$32,0,10*ROW('Sanitation Data'!G150)))</f>
        <v/>
      </c>
      <c r="DI156" s="33" t="str">
        <f ca="true">+IF(OFFSET('Sanitation Data'!$G$33,0,10*ROW('Sanitation Data'!G150))="","",OFFSET('Sanitation Data'!$G$33,0,10*ROW('Sanitation Data'!G150)))</f>
        <v/>
      </c>
      <c r="DJ156" s="33" t="str">
        <f ca="true">+IF(OFFSET('Sanitation Data'!$H$29,0,10*ROW('Sanitation Data'!H150))="","",OFFSET('Sanitation Data'!$H$29,0,10*ROW('Sanitation Data'!H150)))</f>
        <v/>
      </c>
      <c r="DK156" s="33" t="str">
        <f ca="true">+IF(OFFSET('Sanitation Data'!$H$30,0,10*ROW('Sanitation Data'!H150))="","",OFFSET('Sanitation Data'!$H$30,0,10*ROW('Sanitation Data'!H150)))</f>
        <v/>
      </c>
      <c r="DL156" s="33" t="str">
        <f ca="true">+IF(OFFSET('Sanitation Data'!$H$31,0,10*ROW('Sanitation Data'!H150))="","",OFFSET('Sanitation Data'!$H$31,0,10*ROW('Sanitation Data'!H150)))</f>
        <v/>
      </c>
      <c r="DM156" s="33" t="str">
        <f ca="true">+IF(OFFSET('Sanitation Data'!$H$32,0,10*ROW('Sanitation Data'!H150))="","",OFFSET('Sanitation Data'!$H$32,0,10*ROW('Sanitation Data'!H150)))</f>
        <v/>
      </c>
      <c r="DN156" s="33" t="str">
        <f ca="true">+IF(OFFSET('Sanitation Data'!$H$33,0,10*ROW('Sanitation Data'!H150))="","",OFFSET('Sanitation Data'!$H$33,0,10*ROW('Sanitation Data'!H150)))</f>
        <v/>
      </c>
      <c r="DO156" s="33" t="str">
        <f ca="true">+IF(OFFSET('Hygiene Data'!$C$12,0,10*ROW('Hygiene Data'!C150))="","",OFFSET('Hygiene Data'!$C$12,0,10*ROW('Hygiene Data'!C150)))</f>
        <v/>
      </c>
      <c r="DP156" s="33" t="str">
        <f ca="true">+IF(OFFSET('Hygiene Data'!$C$13,0,10*ROW('Hygiene Data'!C150))="","",OFFSET('Hygiene Data'!$C$13,0,10*ROW('Hygiene Data'!C150)))</f>
        <v/>
      </c>
      <c r="DQ156" s="33" t="str">
        <f ca="true">+IF(OFFSET('Hygiene Data'!$C$14,0,10*ROW('Hygiene Data'!C150))="","",OFFSET('Hygiene Data'!$C$14,0,10*ROW('Hygiene Data'!C150)))</f>
        <v/>
      </c>
      <c r="DR156" s="33" t="str">
        <f ca="true">+IF(OFFSET('Hygiene Data'!$D$12,0,10*ROW('Hygiene Data'!D150))="","",OFFSET('Hygiene Data'!$D$12,0,10*ROW('Hygiene Data'!D150)))</f>
        <v/>
      </c>
      <c r="DS156" s="33" t="str">
        <f ca="true">+IF(OFFSET('Hygiene Data'!$D$13,0,10*ROW('Hygiene Data'!D150))="","",OFFSET('Hygiene Data'!$D$13,0,10*ROW('Hygiene Data'!D150)))</f>
        <v/>
      </c>
      <c r="DT156" s="33" t="str">
        <f ca="true">+IF(OFFSET('Hygiene Data'!$D$14,0,10*ROW('Hygiene Data'!D150))="","",OFFSET('Hygiene Data'!$D$14,0,10*ROW('Hygiene Data'!D150)))</f>
        <v/>
      </c>
      <c r="DU156" s="33" t="str">
        <f ca="true">+IF(OFFSET('Hygiene Data'!$E$12,0,10*ROW('Hygiene Data'!E150))="","",OFFSET('Hygiene Data'!$E$12,0,10*ROW('Hygiene Data'!E150)))</f>
        <v/>
      </c>
      <c r="DV156" s="33" t="str">
        <f ca="true">+IF(OFFSET('Hygiene Data'!$E$13,0,10*ROW('Hygiene Data'!E150))="","",OFFSET('Hygiene Data'!$E$13,0,10*ROW('Hygiene Data'!E150)))</f>
        <v/>
      </c>
      <c r="DW156" s="33" t="str">
        <f ca="true">+IF(OFFSET('Hygiene Data'!$E$14,0,10*ROW('Hygiene Data'!E150))="","",OFFSET('Hygiene Data'!$E$14,0,10*ROW('Hygiene Data'!E150)))</f>
        <v/>
      </c>
      <c r="DX156" s="33" t="str">
        <f ca="true">+IF(OFFSET('Hygiene Data'!$F$12,0,10*ROW('Hygiene Data'!F150))="","",OFFSET('Hygiene Data'!$F$12,0,10*ROW('Hygiene Data'!F150)))</f>
        <v/>
      </c>
      <c r="DY156" s="33" t="str">
        <f ca="true">+IF(OFFSET('Hygiene Data'!$F$13,0,10*ROW('Hygiene Data'!F150))="","",OFFSET('Hygiene Data'!$F$13,0,10*ROW('Hygiene Data'!F150)))</f>
        <v/>
      </c>
      <c r="DZ156" s="33" t="str">
        <f ca="true">+IF(OFFSET('Hygiene Data'!$F$14,0,10*ROW('Hygiene Data'!F150))="","",OFFSET('Hygiene Data'!$F$14,0,10*ROW('Hygiene Data'!F150)))</f>
        <v/>
      </c>
      <c r="EA156" s="33" t="str">
        <f ca="true">+IF(OFFSET('Hygiene Data'!$G$12,0,10*ROW('Hygiene Data'!G150))="","",OFFSET('Hygiene Data'!$G$12,0,10*ROW('Hygiene Data'!G150)))</f>
        <v/>
      </c>
      <c r="EB156" s="33" t="str">
        <f ca="true">+IF(OFFSET('Hygiene Data'!$G$13,0,10*ROW('Hygiene Data'!G150))="","",OFFSET('Hygiene Data'!$G$13,0,10*ROW('Hygiene Data'!G150)))</f>
        <v/>
      </c>
      <c r="EC156" s="33" t="str">
        <f ca="true">+IF(OFFSET('Hygiene Data'!$G$14,0,10*ROW('Hygiene Data'!G150))="","",OFFSET('Hygiene Data'!$G$14,0,10*ROW('Hygiene Data'!G150)))</f>
        <v/>
      </c>
      <c r="ED156" s="33" t="str">
        <f ca="true">+IF(OFFSET('Hygiene Data'!$H$12,0,10*ROW('Hygiene Data'!H150))="","",OFFSET('Hygiene Data'!$H$12,0,10*ROW('Hygiene Data'!H150)))</f>
        <v/>
      </c>
      <c r="EE156" s="33" t="str">
        <f ca="true">+IF(OFFSET('Hygiene Data'!$H$13,0,10*ROW('Hygiene Data'!H150))="","",OFFSET('Hygiene Data'!$H$13,0,10*ROW('Hygiene Data'!H150)))</f>
        <v/>
      </c>
      <c r="EF156" s="33" t="str">
        <f ca="true">+IF(OFFSET('Hygiene Data'!$H$14,0,10*ROW('Hygiene Data'!H150))="","",OFFSET('Hygiene Data'!$H$14,0,10*ROW('Hygiene Data'!H150)))</f>
        <v/>
      </c>
    </row>
    <row r="157" x14ac:dyDescent="0.2">
      <c r="A157" s="56" t="str">
        <f ca="true">+IF(OFFSET('Water Data'!$B$1,0,10*ROW('Water Data'!B154))="","",OFFSET('Water Data'!$B$1,0,10*ROW('Water Data'!B154)))</f>
        <v/>
      </c>
      <c r="B157" s="56" t="str">
        <f ca="true">+IF(OFFSET('Water Data'!$A$3,0,10*ROW('Water Data'!A154))="","",OFFSET('Water Data'!$A$3,0,10*ROW('Water Data'!A154)))</f>
        <v/>
      </c>
      <c r="C157" s="56" t="str">
        <f ca="true">+IF(OFFSET('Water Data'!$C$3,0,10*ROW('Water Data'!C154))="","",OFFSET('Water Data'!$C$3,0,10*ROW('Water Data'!C154)))</f>
        <v/>
      </c>
      <c r="D157" s="244"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4"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4"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4"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4"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4"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4"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4"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4"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4"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4"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4"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4"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4"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4"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4"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4"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4"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5"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5"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5"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5"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5"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5"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5"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5"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5"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5"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5"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5"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5"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5"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5"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5"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5"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5"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5"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5"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5"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5"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5"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5"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5"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5"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5"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5"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5"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5"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6"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6"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6"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6"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6"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6"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6"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6"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6"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6"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6"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6"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6"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6"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6"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6"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6"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6"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3" t="str">
        <f ca="true">+IF(OFFSET('Water Data'!$C$28,0,10*ROW('Water Data'!C151))="","",OFFSET('Water Data'!$C$28,0,10*ROW('Water Data'!C151)))</f>
        <v/>
      </c>
      <c r="BT157" s="33" t="str">
        <f ca="true">+IF(OFFSET('Water Data'!$C$29,0,10*ROW('Water Data'!C151))="","",OFFSET('Water Data'!$C$29,0,10*ROW('Water Data'!C151)))</f>
        <v/>
      </c>
      <c r="BU157" s="33" t="str">
        <f ca="true">+IF(OFFSET('Water Data'!$C$30,0,10*ROW('Water Data'!C151))="","",OFFSET('Water Data'!$C$30,0,10*ROW('Water Data'!C151)))</f>
        <v/>
      </c>
      <c r="BV157" s="33" t="str">
        <f ca="true">+IF(OFFSET('Water Data'!$D$28,0,10*ROW('Water Data'!D151))="","",OFFSET('Water Data'!$D$28,0,10*ROW('Water Data'!D151)))</f>
        <v/>
      </c>
      <c r="BW157" s="33" t="str">
        <f ca="true">+IF(OFFSET('Water Data'!$D$29,0,10*ROW('Water Data'!D151))="","",OFFSET('Water Data'!$D$29,0,10*ROW('Water Data'!D151)))</f>
        <v/>
      </c>
      <c r="BX157" s="33" t="str">
        <f ca="true">+IF(OFFSET('Water Data'!$D$30,0,10*ROW('Water Data'!D151))="","",OFFSET('Water Data'!$D$30,0,10*ROW('Water Data'!D151)))</f>
        <v/>
      </c>
      <c r="BY157" s="33" t="str">
        <f ca="true">+IF(OFFSET('Water Data'!$E$28,0,10*ROW('Water Data'!E151))="","",OFFSET('Water Data'!$E$28,0,10*ROW('Water Data'!E151)))</f>
        <v/>
      </c>
      <c r="BZ157" s="33" t="str">
        <f ca="true">+IF(OFFSET('Water Data'!$E$29,0,10*ROW('Water Data'!E151))="","",OFFSET('Water Data'!$E$29,0,10*ROW('Water Data'!E151)))</f>
        <v/>
      </c>
      <c r="CA157" s="33" t="str">
        <f ca="true">+IF(OFFSET('Water Data'!$E$30,0,10*ROW('Water Data'!E151))="","",OFFSET('Water Data'!$E$30,0,10*ROW('Water Data'!E151)))</f>
        <v/>
      </c>
      <c r="CB157" s="33" t="str">
        <f ca="true">+IF(OFFSET('Water Data'!$F$28,0,10*ROW('Water Data'!F151))="","",OFFSET('Water Data'!$F$28,0,10*ROW('Water Data'!F151)))</f>
        <v/>
      </c>
      <c r="CC157" s="33" t="str">
        <f ca="true">+IF(OFFSET('Water Data'!$F$29,0,10*ROW('Water Data'!F151))="","",OFFSET('Water Data'!$F$29,0,10*ROW('Water Data'!F151)))</f>
        <v/>
      </c>
      <c r="CD157" s="33" t="str">
        <f ca="true">+IF(OFFSET('Water Data'!$F$30,0,10*ROW('Water Data'!F151))="","",OFFSET('Water Data'!$F$30,0,10*ROW('Water Data'!F151)))</f>
        <v/>
      </c>
      <c r="CE157" s="33" t="str">
        <f ca="true">+IF(OFFSET('Water Data'!$G$28,0,10*ROW('Water Data'!G151))="","",OFFSET('Water Data'!$G$28,0,10*ROW('Water Data'!G151)))</f>
        <v/>
      </c>
      <c r="CF157" s="33" t="str">
        <f ca="true">+IF(OFFSET('Water Data'!$G$29,0,10*ROW('Water Data'!G151))="","",OFFSET('Water Data'!$G$29,0,10*ROW('Water Data'!G151)))</f>
        <v/>
      </c>
      <c r="CG157" s="33" t="str">
        <f ca="true">+IF(OFFSET('Water Data'!$G$30,0,10*ROW('Water Data'!G151))="","",OFFSET('Water Data'!$G$30,0,10*ROW('Water Data'!G151)))</f>
        <v/>
      </c>
      <c r="CH157" s="33" t="str">
        <f ca="true">+IF(OFFSET('Water Data'!$H$28,0,10*ROW('Water Data'!H151))="","",OFFSET('Water Data'!$H$28,0,10*ROW('Water Data'!H151)))</f>
        <v/>
      </c>
      <c r="CI157" s="33" t="str">
        <f ca="true">+IF(OFFSET('Water Data'!$H$29,0,10*ROW('Water Data'!H151))="","",OFFSET('Water Data'!$H$29,0,10*ROW('Water Data'!H151)))</f>
        <v/>
      </c>
      <c r="CJ157" s="33" t="str">
        <f ca="true">+IF(OFFSET('Water Data'!$H$30,0,10*ROW('Water Data'!H151))="","",OFFSET('Water Data'!$H$30,0,10*ROW('Water Data'!H151)))</f>
        <v/>
      </c>
      <c r="CK157" s="33" t="str">
        <f ca="true">+IF(OFFSET('Sanitation Data'!$C$29,0,10*ROW('Sanitation Data'!C151))="","",OFFSET('Sanitation Data'!$C$29,0,10*ROW('Sanitation Data'!C151)))</f>
        <v/>
      </c>
      <c r="CL157" s="33" t="str">
        <f ca="true">+IF(OFFSET('Sanitation Data'!$C$30,0,10*ROW('Sanitation Data'!C151))="","",OFFSET('Sanitation Data'!$C$30,0,10*ROW('Sanitation Data'!C151)))</f>
        <v/>
      </c>
      <c r="CM157" s="33" t="str">
        <f ca="true">+IF(OFFSET('Sanitation Data'!$C$31,0,10*ROW('Sanitation Data'!C151))="","",OFFSET('Sanitation Data'!$C$31,0,10*ROW('Sanitation Data'!C151)))</f>
        <v/>
      </c>
      <c r="CN157" s="33" t="str">
        <f ca="true">+IF(OFFSET('Sanitation Data'!$C$32,0,10*ROW('Sanitation Data'!C151))="","",OFFSET('Sanitation Data'!$C$32,0,10*ROW('Sanitation Data'!C151)))</f>
        <v/>
      </c>
      <c r="CO157" s="33" t="str">
        <f ca="true">+IF(OFFSET('Sanitation Data'!$C$33,0,10*ROW('Sanitation Data'!C151))="","",OFFSET('Sanitation Data'!$C$33,0,10*ROW('Sanitation Data'!C151)))</f>
        <v/>
      </c>
      <c r="CP157" s="33" t="str">
        <f ca="true">+IF(OFFSET('Sanitation Data'!$D$29,0,10*ROW('Sanitation Data'!D151))="","",OFFSET('Sanitation Data'!$D$29,0,10*ROW('Sanitation Data'!D151)))</f>
        <v/>
      </c>
      <c r="CQ157" s="33" t="str">
        <f ca="true">+IF(OFFSET('Sanitation Data'!$D$30,0,10*ROW('Sanitation Data'!D151))="","",OFFSET('Sanitation Data'!$D$30,0,10*ROW('Sanitation Data'!D151)))</f>
        <v/>
      </c>
      <c r="CR157" s="33" t="str">
        <f ca="true">+IF(OFFSET('Sanitation Data'!$D$31,0,10*ROW('Sanitation Data'!D151))="","",OFFSET('Sanitation Data'!$D$31,0,10*ROW('Sanitation Data'!D151)))</f>
        <v/>
      </c>
      <c r="CS157" s="33" t="str">
        <f ca="true">+IF(OFFSET('Sanitation Data'!$D$32,0,10*ROW('Sanitation Data'!D151))="","",OFFSET('Sanitation Data'!$D$32,0,10*ROW('Sanitation Data'!D151)))</f>
        <v/>
      </c>
      <c r="CT157" s="33" t="str">
        <f ca="true">+IF(OFFSET('Sanitation Data'!$D$33,0,10*ROW('Sanitation Data'!D151))="","",OFFSET('Sanitation Data'!$D$33,0,10*ROW('Sanitation Data'!D151)))</f>
        <v/>
      </c>
      <c r="CU157" s="33" t="str">
        <f ca="true">+IF(OFFSET('Sanitation Data'!$E$29,0,10*ROW('Sanitation Data'!E151))="","",OFFSET('Sanitation Data'!$E$29,0,10*ROW('Sanitation Data'!E151)))</f>
        <v/>
      </c>
      <c r="CV157" s="33" t="str">
        <f ca="true">+IF(OFFSET('Sanitation Data'!$E$30,0,10*ROW('Sanitation Data'!E151))="","",OFFSET('Sanitation Data'!$E$30,0,10*ROW('Sanitation Data'!E151)))</f>
        <v/>
      </c>
      <c r="CW157" s="33" t="str">
        <f ca="true">+IF(OFFSET('Sanitation Data'!$E$31,0,10*ROW('Sanitation Data'!E151))="","",OFFSET('Sanitation Data'!$E$31,0,10*ROW('Sanitation Data'!E151)))</f>
        <v/>
      </c>
      <c r="CX157" s="33" t="str">
        <f ca="true">+IF(OFFSET('Sanitation Data'!$E$32,0,10*ROW('Sanitation Data'!E151))="","",OFFSET('Sanitation Data'!$E$32,0,10*ROW('Sanitation Data'!E151)))</f>
        <v/>
      </c>
      <c r="CY157" s="33" t="str">
        <f ca="true">+IF(OFFSET('Sanitation Data'!$E$33,0,10*ROW('Sanitation Data'!E151))="","",OFFSET('Sanitation Data'!$E$33,0,10*ROW('Sanitation Data'!E151)))</f>
        <v/>
      </c>
      <c r="CZ157" s="33" t="str">
        <f ca="true">+IF(OFFSET('Sanitation Data'!$F$29,0,10*ROW('Sanitation Data'!F151))="","",OFFSET('Sanitation Data'!$F$29,0,10*ROW('Sanitation Data'!F151)))</f>
        <v/>
      </c>
      <c r="DA157" s="33" t="str">
        <f ca="true">+IF(OFFSET('Sanitation Data'!$F$30,0,10*ROW('Sanitation Data'!F151))="","",OFFSET('Sanitation Data'!$F$30,0,10*ROW('Sanitation Data'!F151)))</f>
        <v/>
      </c>
      <c r="DB157" s="33" t="str">
        <f ca="true">+IF(OFFSET('Sanitation Data'!$F$31,0,10*ROW('Sanitation Data'!F151))="","",OFFSET('Sanitation Data'!$F$31,0,10*ROW('Sanitation Data'!F151)))</f>
        <v/>
      </c>
      <c r="DC157" s="33" t="str">
        <f ca="true">+IF(OFFSET('Sanitation Data'!$F$32,0,10*ROW('Sanitation Data'!F151))="","",OFFSET('Sanitation Data'!$F$32,0,10*ROW('Sanitation Data'!F151)))</f>
        <v/>
      </c>
      <c r="DD157" s="33" t="str">
        <f ca="true">+IF(OFFSET('Sanitation Data'!$F$33,0,10*ROW('Sanitation Data'!F151))="","",OFFSET('Sanitation Data'!$F$33,0,10*ROW('Sanitation Data'!F151)))</f>
        <v/>
      </c>
      <c r="DE157" s="33" t="str">
        <f ca="true">+IF(OFFSET('Sanitation Data'!$G$29,0,10*ROW('Sanitation Data'!G151))="","",OFFSET('Sanitation Data'!$G$29,0,10*ROW('Sanitation Data'!G151)))</f>
        <v/>
      </c>
      <c r="DF157" s="33" t="str">
        <f ca="true">+IF(OFFSET('Sanitation Data'!$G$30,0,10*ROW('Sanitation Data'!G151))="","",OFFSET('Sanitation Data'!$G$30,0,10*ROW('Sanitation Data'!G151)))</f>
        <v/>
      </c>
      <c r="DG157" s="33" t="str">
        <f ca="true">+IF(OFFSET('Sanitation Data'!$G$31,0,10*ROW('Sanitation Data'!G151))="","",OFFSET('Sanitation Data'!$G$31,0,10*ROW('Sanitation Data'!G151)))</f>
        <v/>
      </c>
      <c r="DH157" s="33" t="str">
        <f ca="true">+IF(OFFSET('Sanitation Data'!$G$32,0,10*ROW('Sanitation Data'!G151))="","",OFFSET('Sanitation Data'!$G$32,0,10*ROW('Sanitation Data'!G151)))</f>
        <v/>
      </c>
      <c r="DI157" s="33" t="str">
        <f ca="true">+IF(OFFSET('Sanitation Data'!$G$33,0,10*ROW('Sanitation Data'!G151))="","",OFFSET('Sanitation Data'!$G$33,0,10*ROW('Sanitation Data'!G151)))</f>
        <v/>
      </c>
      <c r="DJ157" s="33" t="str">
        <f ca="true">+IF(OFFSET('Sanitation Data'!$H$29,0,10*ROW('Sanitation Data'!H151))="","",OFFSET('Sanitation Data'!$H$29,0,10*ROW('Sanitation Data'!H151)))</f>
        <v/>
      </c>
      <c r="DK157" s="33" t="str">
        <f ca="true">+IF(OFFSET('Sanitation Data'!$H$30,0,10*ROW('Sanitation Data'!H151))="","",OFFSET('Sanitation Data'!$H$30,0,10*ROW('Sanitation Data'!H151)))</f>
        <v/>
      </c>
      <c r="DL157" s="33" t="str">
        <f ca="true">+IF(OFFSET('Sanitation Data'!$H$31,0,10*ROW('Sanitation Data'!H151))="","",OFFSET('Sanitation Data'!$H$31,0,10*ROW('Sanitation Data'!H151)))</f>
        <v/>
      </c>
      <c r="DM157" s="33" t="str">
        <f ca="true">+IF(OFFSET('Sanitation Data'!$H$32,0,10*ROW('Sanitation Data'!H151))="","",OFFSET('Sanitation Data'!$H$32,0,10*ROW('Sanitation Data'!H151)))</f>
        <v/>
      </c>
      <c r="DN157" s="33" t="str">
        <f ca="true">+IF(OFFSET('Sanitation Data'!$H$33,0,10*ROW('Sanitation Data'!H151))="","",OFFSET('Sanitation Data'!$H$33,0,10*ROW('Sanitation Data'!H151)))</f>
        <v/>
      </c>
      <c r="DO157" s="33" t="str">
        <f ca="true">+IF(OFFSET('Hygiene Data'!$C$12,0,10*ROW('Hygiene Data'!C151))="","",OFFSET('Hygiene Data'!$C$12,0,10*ROW('Hygiene Data'!C151)))</f>
        <v/>
      </c>
      <c r="DP157" s="33" t="str">
        <f ca="true">+IF(OFFSET('Hygiene Data'!$C$13,0,10*ROW('Hygiene Data'!C151))="","",OFFSET('Hygiene Data'!$C$13,0,10*ROW('Hygiene Data'!C151)))</f>
        <v/>
      </c>
      <c r="DQ157" s="33" t="str">
        <f ca="true">+IF(OFFSET('Hygiene Data'!$C$14,0,10*ROW('Hygiene Data'!C151))="","",OFFSET('Hygiene Data'!$C$14,0,10*ROW('Hygiene Data'!C151)))</f>
        <v/>
      </c>
      <c r="DR157" s="33" t="str">
        <f ca="true">+IF(OFFSET('Hygiene Data'!$D$12,0,10*ROW('Hygiene Data'!D151))="","",OFFSET('Hygiene Data'!$D$12,0,10*ROW('Hygiene Data'!D151)))</f>
        <v/>
      </c>
      <c r="DS157" s="33" t="str">
        <f ca="true">+IF(OFFSET('Hygiene Data'!$D$13,0,10*ROW('Hygiene Data'!D151))="","",OFFSET('Hygiene Data'!$D$13,0,10*ROW('Hygiene Data'!D151)))</f>
        <v/>
      </c>
      <c r="DT157" s="33" t="str">
        <f ca="true">+IF(OFFSET('Hygiene Data'!$D$14,0,10*ROW('Hygiene Data'!D151))="","",OFFSET('Hygiene Data'!$D$14,0,10*ROW('Hygiene Data'!D151)))</f>
        <v/>
      </c>
      <c r="DU157" s="33" t="str">
        <f ca="true">+IF(OFFSET('Hygiene Data'!$E$12,0,10*ROW('Hygiene Data'!E151))="","",OFFSET('Hygiene Data'!$E$12,0,10*ROW('Hygiene Data'!E151)))</f>
        <v/>
      </c>
      <c r="DV157" s="33" t="str">
        <f ca="true">+IF(OFFSET('Hygiene Data'!$E$13,0,10*ROW('Hygiene Data'!E151))="","",OFFSET('Hygiene Data'!$E$13,0,10*ROW('Hygiene Data'!E151)))</f>
        <v/>
      </c>
      <c r="DW157" s="33" t="str">
        <f ca="true">+IF(OFFSET('Hygiene Data'!$E$14,0,10*ROW('Hygiene Data'!E151))="","",OFFSET('Hygiene Data'!$E$14,0,10*ROW('Hygiene Data'!E151)))</f>
        <v/>
      </c>
      <c r="DX157" s="33" t="str">
        <f ca="true">+IF(OFFSET('Hygiene Data'!$F$12,0,10*ROW('Hygiene Data'!F151))="","",OFFSET('Hygiene Data'!$F$12,0,10*ROW('Hygiene Data'!F151)))</f>
        <v/>
      </c>
      <c r="DY157" s="33" t="str">
        <f ca="true">+IF(OFFSET('Hygiene Data'!$F$13,0,10*ROW('Hygiene Data'!F151))="","",OFFSET('Hygiene Data'!$F$13,0,10*ROW('Hygiene Data'!F151)))</f>
        <v/>
      </c>
      <c r="DZ157" s="33" t="str">
        <f ca="true">+IF(OFFSET('Hygiene Data'!$F$14,0,10*ROW('Hygiene Data'!F151))="","",OFFSET('Hygiene Data'!$F$14,0,10*ROW('Hygiene Data'!F151)))</f>
        <v/>
      </c>
      <c r="EA157" s="33" t="str">
        <f ca="true">+IF(OFFSET('Hygiene Data'!$G$12,0,10*ROW('Hygiene Data'!G151))="","",OFFSET('Hygiene Data'!$G$12,0,10*ROW('Hygiene Data'!G151)))</f>
        <v/>
      </c>
      <c r="EB157" s="33" t="str">
        <f ca="true">+IF(OFFSET('Hygiene Data'!$G$13,0,10*ROW('Hygiene Data'!G151))="","",OFFSET('Hygiene Data'!$G$13,0,10*ROW('Hygiene Data'!G151)))</f>
        <v/>
      </c>
      <c r="EC157" s="33" t="str">
        <f ca="true">+IF(OFFSET('Hygiene Data'!$G$14,0,10*ROW('Hygiene Data'!G151))="","",OFFSET('Hygiene Data'!$G$14,0,10*ROW('Hygiene Data'!G151)))</f>
        <v/>
      </c>
      <c r="ED157" s="33" t="str">
        <f ca="true">+IF(OFFSET('Hygiene Data'!$H$12,0,10*ROW('Hygiene Data'!H151))="","",OFFSET('Hygiene Data'!$H$12,0,10*ROW('Hygiene Data'!H151)))</f>
        <v/>
      </c>
      <c r="EE157" s="33" t="str">
        <f ca="true">+IF(OFFSET('Hygiene Data'!$H$13,0,10*ROW('Hygiene Data'!H151))="","",OFFSET('Hygiene Data'!$H$13,0,10*ROW('Hygiene Data'!H151)))</f>
        <v/>
      </c>
      <c r="EF157" s="33" t="str">
        <f ca="true">+IF(OFFSET('Hygiene Data'!$H$14,0,10*ROW('Hygiene Data'!H151))="","",OFFSET('Hygiene Data'!$H$14,0,10*ROW('Hygiene Data'!H151)))</f>
        <v/>
      </c>
    </row>
    <row r="158" x14ac:dyDescent="0.2">
      <c r="A158" s="56" t="str">
        <f ca="true">+IF(OFFSET('Water Data'!$B$1,0,10*ROW('Water Data'!B155))="","",OFFSET('Water Data'!$B$1,0,10*ROW('Water Data'!B155)))</f>
        <v/>
      </c>
      <c r="B158" s="56" t="str">
        <f ca="true">+IF(OFFSET('Water Data'!$A$3,0,10*ROW('Water Data'!A155))="","",OFFSET('Water Data'!$A$3,0,10*ROW('Water Data'!A155)))</f>
        <v/>
      </c>
      <c r="C158" s="56" t="str">
        <f ca="true">+IF(OFFSET('Water Data'!$C$3,0,10*ROW('Water Data'!C155))="","",OFFSET('Water Data'!$C$3,0,10*ROW('Water Data'!C155)))</f>
        <v/>
      </c>
      <c r="D158" s="244"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4"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4"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4"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4"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4"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4"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4"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4"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4"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4"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4"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4"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4"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4"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4"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4"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4"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5"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5"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5"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5"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5"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5"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5"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5"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5"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5"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5"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5"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5"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5"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5"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5"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5"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5"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5"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5"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5"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5"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5"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5"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5"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5"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5"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5"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5"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5"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6"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6"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6"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6"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6"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6"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6"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6"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6"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6"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6"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6"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6"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6"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6"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6"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6"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6"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3" t="str">
        <f ca="true">+IF(OFFSET('Water Data'!$C$28,0,10*ROW('Water Data'!C152))="","",OFFSET('Water Data'!$C$28,0,10*ROW('Water Data'!C152)))</f>
        <v/>
      </c>
      <c r="BT158" s="33" t="str">
        <f ca="true">+IF(OFFSET('Water Data'!$C$29,0,10*ROW('Water Data'!C152))="","",OFFSET('Water Data'!$C$29,0,10*ROW('Water Data'!C152)))</f>
        <v/>
      </c>
      <c r="BU158" s="33" t="str">
        <f ca="true">+IF(OFFSET('Water Data'!$C$30,0,10*ROW('Water Data'!C152))="","",OFFSET('Water Data'!$C$30,0,10*ROW('Water Data'!C152)))</f>
        <v/>
      </c>
      <c r="BV158" s="33" t="str">
        <f ca="true">+IF(OFFSET('Water Data'!$D$28,0,10*ROW('Water Data'!D152))="","",OFFSET('Water Data'!$D$28,0,10*ROW('Water Data'!D152)))</f>
        <v/>
      </c>
      <c r="BW158" s="33" t="str">
        <f ca="true">+IF(OFFSET('Water Data'!$D$29,0,10*ROW('Water Data'!D152))="","",OFFSET('Water Data'!$D$29,0,10*ROW('Water Data'!D152)))</f>
        <v/>
      </c>
      <c r="BX158" s="33" t="str">
        <f ca="true">+IF(OFFSET('Water Data'!$D$30,0,10*ROW('Water Data'!D152))="","",OFFSET('Water Data'!$D$30,0,10*ROW('Water Data'!D152)))</f>
        <v/>
      </c>
      <c r="BY158" s="33" t="str">
        <f ca="true">+IF(OFFSET('Water Data'!$E$28,0,10*ROW('Water Data'!E152))="","",OFFSET('Water Data'!$E$28,0,10*ROW('Water Data'!E152)))</f>
        <v/>
      </c>
      <c r="BZ158" s="33" t="str">
        <f ca="true">+IF(OFFSET('Water Data'!$E$29,0,10*ROW('Water Data'!E152))="","",OFFSET('Water Data'!$E$29,0,10*ROW('Water Data'!E152)))</f>
        <v/>
      </c>
      <c r="CA158" s="33" t="str">
        <f ca="true">+IF(OFFSET('Water Data'!$E$30,0,10*ROW('Water Data'!E152))="","",OFFSET('Water Data'!$E$30,0,10*ROW('Water Data'!E152)))</f>
        <v/>
      </c>
      <c r="CB158" s="33" t="str">
        <f ca="true">+IF(OFFSET('Water Data'!$F$28,0,10*ROW('Water Data'!F152))="","",OFFSET('Water Data'!$F$28,0,10*ROW('Water Data'!F152)))</f>
        <v/>
      </c>
      <c r="CC158" s="33" t="str">
        <f ca="true">+IF(OFFSET('Water Data'!$F$29,0,10*ROW('Water Data'!F152))="","",OFFSET('Water Data'!$F$29,0,10*ROW('Water Data'!F152)))</f>
        <v/>
      </c>
      <c r="CD158" s="33" t="str">
        <f ca="true">+IF(OFFSET('Water Data'!$F$30,0,10*ROW('Water Data'!F152))="","",OFFSET('Water Data'!$F$30,0,10*ROW('Water Data'!F152)))</f>
        <v/>
      </c>
      <c r="CE158" s="33" t="str">
        <f ca="true">+IF(OFFSET('Water Data'!$G$28,0,10*ROW('Water Data'!G152))="","",OFFSET('Water Data'!$G$28,0,10*ROW('Water Data'!G152)))</f>
        <v/>
      </c>
      <c r="CF158" s="33" t="str">
        <f ca="true">+IF(OFFSET('Water Data'!$G$29,0,10*ROW('Water Data'!G152))="","",OFFSET('Water Data'!$G$29,0,10*ROW('Water Data'!G152)))</f>
        <v/>
      </c>
      <c r="CG158" s="33" t="str">
        <f ca="true">+IF(OFFSET('Water Data'!$G$30,0,10*ROW('Water Data'!G152))="","",OFFSET('Water Data'!$G$30,0,10*ROW('Water Data'!G152)))</f>
        <v/>
      </c>
      <c r="CH158" s="33" t="str">
        <f ca="true">+IF(OFFSET('Water Data'!$H$28,0,10*ROW('Water Data'!H152))="","",OFFSET('Water Data'!$H$28,0,10*ROW('Water Data'!H152)))</f>
        <v/>
      </c>
      <c r="CI158" s="33" t="str">
        <f ca="true">+IF(OFFSET('Water Data'!$H$29,0,10*ROW('Water Data'!H152))="","",OFFSET('Water Data'!$H$29,0,10*ROW('Water Data'!H152)))</f>
        <v/>
      </c>
      <c r="CJ158" s="33" t="str">
        <f ca="true">+IF(OFFSET('Water Data'!$H$30,0,10*ROW('Water Data'!H152))="","",OFFSET('Water Data'!$H$30,0,10*ROW('Water Data'!H152)))</f>
        <v/>
      </c>
      <c r="CK158" s="33" t="str">
        <f ca="true">+IF(OFFSET('Sanitation Data'!$C$29,0,10*ROW('Sanitation Data'!C152))="","",OFFSET('Sanitation Data'!$C$29,0,10*ROW('Sanitation Data'!C152)))</f>
        <v/>
      </c>
      <c r="CL158" s="33" t="str">
        <f ca="true">+IF(OFFSET('Sanitation Data'!$C$30,0,10*ROW('Sanitation Data'!C152))="","",OFFSET('Sanitation Data'!$C$30,0,10*ROW('Sanitation Data'!C152)))</f>
        <v/>
      </c>
      <c r="CM158" s="33" t="str">
        <f ca="true">+IF(OFFSET('Sanitation Data'!$C$31,0,10*ROW('Sanitation Data'!C152))="","",OFFSET('Sanitation Data'!$C$31,0,10*ROW('Sanitation Data'!C152)))</f>
        <v/>
      </c>
      <c r="CN158" s="33" t="str">
        <f ca="true">+IF(OFFSET('Sanitation Data'!$C$32,0,10*ROW('Sanitation Data'!C152))="","",OFFSET('Sanitation Data'!$C$32,0,10*ROW('Sanitation Data'!C152)))</f>
        <v/>
      </c>
      <c r="CO158" s="33" t="str">
        <f ca="true">+IF(OFFSET('Sanitation Data'!$C$33,0,10*ROW('Sanitation Data'!C152))="","",OFFSET('Sanitation Data'!$C$33,0,10*ROW('Sanitation Data'!C152)))</f>
        <v/>
      </c>
      <c r="CP158" s="33" t="str">
        <f ca="true">+IF(OFFSET('Sanitation Data'!$D$29,0,10*ROW('Sanitation Data'!D152))="","",OFFSET('Sanitation Data'!$D$29,0,10*ROW('Sanitation Data'!D152)))</f>
        <v/>
      </c>
      <c r="CQ158" s="33" t="str">
        <f ca="true">+IF(OFFSET('Sanitation Data'!$D$30,0,10*ROW('Sanitation Data'!D152))="","",OFFSET('Sanitation Data'!$D$30,0,10*ROW('Sanitation Data'!D152)))</f>
        <v/>
      </c>
      <c r="CR158" s="33" t="str">
        <f ca="true">+IF(OFFSET('Sanitation Data'!$D$31,0,10*ROW('Sanitation Data'!D152))="","",OFFSET('Sanitation Data'!$D$31,0,10*ROW('Sanitation Data'!D152)))</f>
        <v/>
      </c>
      <c r="CS158" s="33" t="str">
        <f ca="true">+IF(OFFSET('Sanitation Data'!$D$32,0,10*ROW('Sanitation Data'!D152))="","",OFFSET('Sanitation Data'!$D$32,0,10*ROW('Sanitation Data'!D152)))</f>
        <v/>
      </c>
      <c r="CT158" s="33" t="str">
        <f ca="true">+IF(OFFSET('Sanitation Data'!$D$33,0,10*ROW('Sanitation Data'!D152))="","",OFFSET('Sanitation Data'!$D$33,0,10*ROW('Sanitation Data'!D152)))</f>
        <v/>
      </c>
      <c r="CU158" s="33" t="str">
        <f ca="true">+IF(OFFSET('Sanitation Data'!$E$29,0,10*ROW('Sanitation Data'!E152))="","",OFFSET('Sanitation Data'!$E$29,0,10*ROW('Sanitation Data'!E152)))</f>
        <v/>
      </c>
      <c r="CV158" s="33" t="str">
        <f ca="true">+IF(OFFSET('Sanitation Data'!$E$30,0,10*ROW('Sanitation Data'!E152))="","",OFFSET('Sanitation Data'!$E$30,0,10*ROW('Sanitation Data'!E152)))</f>
        <v/>
      </c>
      <c r="CW158" s="33" t="str">
        <f ca="true">+IF(OFFSET('Sanitation Data'!$E$31,0,10*ROW('Sanitation Data'!E152))="","",OFFSET('Sanitation Data'!$E$31,0,10*ROW('Sanitation Data'!E152)))</f>
        <v/>
      </c>
      <c r="CX158" s="33" t="str">
        <f ca="true">+IF(OFFSET('Sanitation Data'!$E$32,0,10*ROW('Sanitation Data'!E152))="","",OFFSET('Sanitation Data'!$E$32,0,10*ROW('Sanitation Data'!E152)))</f>
        <v/>
      </c>
      <c r="CY158" s="33" t="str">
        <f ca="true">+IF(OFFSET('Sanitation Data'!$E$33,0,10*ROW('Sanitation Data'!E152))="","",OFFSET('Sanitation Data'!$E$33,0,10*ROW('Sanitation Data'!E152)))</f>
        <v/>
      </c>
      <c r="CZ158" s="33" t="str">
        <f ca="true">+IF(OFFSET('Sanitation Data'!$F$29,0,10*ROW('Sanitation Data'!F152))="","",OFFSET('Sanitation Data'!$F$29,0,10*ROW('Sanitation Data'!F152)))</f>
        <v/>
      </c>
      <c r="DA158" s="33" t="str">
        <f ca="true">+IF(OFFSET('Sanitation Data'!$F$30,0,10*ROW('Sanitation Data'!F152))="","",OFFSET('Sanitation Data'!$F$30,0,10*ROW('Sanitation Data'!F152)))</f>
        <v/>
      </c>
      <c r="DB158" s="33" t="str">
        <f ca="true">+IF(OFFSET('Sanitation Data'!$F$31,0,10*ROW('Sanitation Data'!F152))="","",OFFSET('Sanitation Data'!$F$31,0,10*ROW('Sanitation Data'!F152)))</f>
        <v/>
      </c>
      <c r="DC158" s="33" t="str">
        <f ca="true">+IF(OFFSET('Sanitation Data'!$F$32,0,10*ROW('Sanitation Data'!F152))="","",OFFSET('Sanitation Data'!$F$32,0,10*ROW('Sanitation Data'!F152)))</f>
        <v/>
      </c>
      <c r="DD158" s="33" t="str">
        <f ca="true">+IF(OFFSET('Sanitation Data'!$F$33,0,10*ROW('Sanitation Data'!F152))="","",OFFSET('Sanitation Data'!$F$33,0,10*ROW('Sanitation Data'!F152)))</f>
        <v/>
      </c>
      <c r="DE158" s="33" t="str">
        <f ca="true">+IF(OFFSET('Sanitation Data'!$G$29,0,10*ROW('Sanitation Data'!G152))="","",OFFSET('Sanitation Data'!$G$29,0,10*ROW('Sanitation Data'!G152)))</f>
        <v/>
      </c>
      <c r="DF158" s="33" t="str">
        <f ca="true">+IF(OFFSET('Sanitation Data'!$G$30,0,10*ROW('Sanitation Data'!G152))="","",OFFSET('Sanitation Data'!$G$30,0,10*ROW('Sanitation Data'!G152)))</f>
        <v/>
      </c>
      <c r="DG158" s="33" t="str">
        <f ca="true">+IF(OFFSET('Sanitation Data'!$G$31,0,10*ROW('Sanitation Data'!G152))="","",OFFSET('Sanitation Data'!$G$31,0,10*ROW('Sanitation Data'!G152)))</f>
        <v/>
      </c>
      <c r="DH158" s="33" t="str">
        <f ca="true">+IF(OFFSET('Sanitation Data'!$G$32,0,10*ROW('Sanitation Data'!G152))="","",OFFSET('Sanitation Data'!$G$32,0,10*ROW('Sanitation Data'!G152)))</f>
        <v/>
      </c>
      <c r="DI158" s="33" t="str">
        <f ca="true">+IF(OFFSET('Sanitation Data'!$G$33,0,10*ROW('Sanitation Data'!G152))="","",OFFSET('Sanitation Data'!$G$33,0,10*ROW('Sanitation Data'!G152)))</f>
        <v/>
      </c>
      <c r="DJ158" s="33" t="str">
        <f ca="true">+IF(OFFSET('Sanitation Data'!$H$29,0,10*ROW('Sanitation Data'!H152))="","",OFFSET('Sanitation Data'!$H$29,0,10*ROW('Sanitation Data'!H152)))</f>
        <v/>
      </c>
      <c r="DK158" s="33" t="str">
        <f ca="true">+IF(OFFSET('Sanitation Data'!$H$30,0,10*ROW('Sanitation Data'!H152))="","",OFFSET('Sanitation Data'!$H$30,0,10*ROW('Sanitation Data'!H152)))</f>
        <v/>
      </c>
      <c r="DL158" s="33" t="str">
        <f ca="true">+IF(OFFSET('Sanitation Data'!$H$31,0,10*ROW('Sanitation Data'!H152))="","",OFFSET('Sanitation Data'!$H$31,0,10*ROW('Sanitation Data'!H152)))</f>
        <v/>
      </c>
      <c r="DM158" s="33" t="str">
        <f ca="true">+IF(OFFSET('Sanitation Data'!$H$32,0,10*ROW('Sanitation Data'!H152))="","",OFFSET('Sanitation Data'!$H$32,0,10*ROW('Sanitation Data'!H152)))</f>
        <v/>
      </c>
      <c r="DN158" s="33" t="str">
        <f ca="true">+IF(OFFSET('Sanitation Data'!$H$33,0,10*ROW('Sanitation Data'!H152))="","",OFFSET('Sanitation Data'!$H$33,0,10*ROW('Sanitation Data'!H152)))</f>
        <v/>
      </c>
      <c r="DO158" s="33" t="str">
        <f ca="true">+IF(OFFSET('Hygiene Data'!$C$12,0,10*ROW('Hygiene Data'!C152))="","",OFFSET('Hygiene Data'!$C$12,0,10*ROW('Hygiene Data'!C152)))</f>
        <v/>
      </c>
      <c r="DP158" s="33" t="str">
        <f ca="true">+IF(OFFSET('Hygiene Data'!$C$13,0,10*ROW('Hygiene Data'!C152))="","",OFFSET('Hygiene Data'!$C$13,0,10*ROW('Hygiene Data'!C152)))</f>
        <v/>
      </c>
      <c r="DQ158" s="33" t="str">
        <f ca="true">+IF(OFFSET('Hygiene Data'!$C$14,0,10*ROW('Hygiene Data'!C152))="","",OFFSET('Hygiene Data'!$C$14,0,10*ROW('Hygiene Data'!C152)))</f>
        <v/>
      </c>
      <c r="DR158" s="33" t="str">
        <f ca="true">+IF(OFFSET('Hygiene Data'!$D$12,0,10*ROW('Hygiene Data'!D152))="","",OFFSET('Hygiene Data'!$D$12,0,10*ROW('Hygiene Data'!D152)))</f>
        <v/>
      </c>
      <c r="DS158" s="33" t="str">
        <f ca="true">+IF(OFFSET('Hygiene Data'!$D$13,0,10*ROW('Hygiene Data'!D152))="","",OFFSET('Hygiene Data'!$D$13,0,10*ROW('Hygiene Data'!D152)))</f>
        <v/>
      </c>
      <c r="DT158" s="33" t="str">
        <f ca="true">+IF(OFFSET('Hygiene Data'!$D$14,0,10*ROW('Hygiene Data'!D152))="","",OFFSET('Hygiene Data'!$D$14,0,10*ROW('Hygiene Data'!D152)))</f>
        <v/>
      </c>
      <c r="DU158" s="33" t="str">
        <f ca="true">+IF(OFFSET('Hygiene Data'!$E$12,0,10*ROW('Hygiene Data'!E152))="","",OFFSET('Hygiene Data'!$E$12,0,10*ROW('Hygiene Data'!E152)))</f>
        <v/>
      </c>
      <c r="DV158" s="33" t="str">
        <f ca="true">+IF(OFFSET('Hygiene Data'!$E$13,0,10*ROW('Hygiene Data'!E152))="","",OFFSET('Hygiene Data'!$E$13,0,10*ROW('Hygiene Data'!E152)))</f>
        <v/>
      </c>
      <c r="DW158" s="33" t="str">
        <f ca="true">+IF(OFFSET('Hygiene Data'!$E$14,0,10*ROW('Hygiene Data'!E152))="","",OFFSET('Hygiene Data'!$E$14,0,10*ROW('Hygiene Data'!E152)))</f>
        <v/>
      </c>
      <c r="DX158" s="33" t="str">
        <f ca="true">+IF(OFFSET('Hygiene Data'!$F$12,0,10*ROW('Hygiene Data'!F152))="","",OFFSET('Hygiene Data'!$F$12,0,10*ROW('Hygiene Data'!F152)))</f>
        <v/>
      </c>
      <c r="DY158" s="33" t="str">
        <f ca="true">+IF(OFFSET('Hygiene Data'!$F$13,0,10*ROW('Hygiene Data'!F152))="","",OFFSET('Hygiene Data'!$F$13,0,10*ROW('Hygiene Data'!F152)))</f>
        <v/>
      </c>
      <c r="DZ158" s="33" t="str">
        <f ca="true">+IF(OFFSET('Hygiene Data'!$F$14,0,10*ROW('Hygiene Data'!F152))="","",OFFSET('Hygiene Data'!$F$14,0,10*ROW('Hygiene Data'!F152)))</f>
        <v/>
      </c>
      <c r="EA158" s="33" t="str">
        <f ca="true">+IF(OFFSET('Hygiene Data'!$G$12,0,10*ROW('Hygiene Data'!G152))="","",OFFSET('Hygiene Data'!$G$12,0,10*ROW('Hygiene Data'!G152)))</f>
        <v/>
      </c>
      <c r="EB158" s="33" t="str">
        <f ca="true">+IF(OFFSET('Hygiene Data'!$G$13,0,10*ROW('Hygiene Data'!G152))="","",OFFSET('Hygiene Data'!$G$13,0,10*ROW('Hygiene Data'!G152)))</f>
        <v/>
      </c>
      <c r="EC158" s="33" t="str">
        <f ca="true">+IF(OFFSET('Hygiene Data'!$G$14,0,10*ROW('Hygiene Data'!G152))="","",OFFSET('Hygiene Data'!$G$14,0,10*ROW('Hygiene Data'!G152)))</f>
        <v/>
      </c>
      <c r="ED158" s="33" t="str">
        <f ca="true">+IF(OFFSET('Hygiene Data'!$H$12,0,10*ROW('Hygiene Data'!H152))="","",OFFSET('Hygiene Data'!$H$12,0,10*ROW('Hygiene Data'!H152)))</f>
        <v/>
      </c>
      <c r="EE158" s="33" t="str">
        <f ca="true">+IF(OFFSET('Hygiene Data'!$H$13,0,10*ROW('Hygiene Data'!H152))="","",OFFSET('Hygiene Data'!$H$13,0,10*ROW('Hygiene Data'!H152)))</f>
        <v/>
      </c>
      <c r="EF158" s="33" t="str">
        <f ca="true">+IF(OFFSET('Hygiene Data'!$H$14,0,10*ROW('Hygiene Data'!H152))="","",OFFSET('Hygiene Data'!$H$14,0,10*ROW('Hygiene Data'!H152)))</f>
        <v/>
      </c>
    </row>
    <row r="159" x14ac:dyDescent="0.2">
      <c r="A159" s="56" t="str">
        <f ca="true">+IF(OFFSET('Water Data'!$B$1,0,10*ROW('Water Data'!B156))="","",OFFSET('Water Data'!$B$1,0,10*ROW('Water Data'!B156)))</f>
        <v/>
      </c>
      <c r="B159" s="56" t="str">
        <f ca="true">+IF(OFFSET('Water Data'!$A$3,0,10*ROW('Water Data'!A156))="","",OFFSET('Water Data'!$A$3,0,10*ROW('Water Data'!A156)))</f>
        <v/>
      </c>
      <c r="C159" s="56" t="str">
        <f ca="true">+IF(OFFSET('Water Data'!$C$3,0,10*ROW('Water Data'!C156))="","",OFFSET('Water Data'!$C$3,0,10*ROW('Water Data'!C156)))</f>
        <v/>
      </c>
      <c r="D159" s="244"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4"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4"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4"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4"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4"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4"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4"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4"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4"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4"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4"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4"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4"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4"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4"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4"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4"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5"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5"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5"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5"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5"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5"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5"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5"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5"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5"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5"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5"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5"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5"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5"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5"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5"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5"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5"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5"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5"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5"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5"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5"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5"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5"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5"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5"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5"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5"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6"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6"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6"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6"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6"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6"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6"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6"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6"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6"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6"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6"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6"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6"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6"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6"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6"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6"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3" t="str">
        <f ca="true">+IF(OFFSET('Water Data'!$C$28,0,10*ROW('Water Data'!C153))="","",OFFSET('Water Data'!$C$28,0,10*ROW('Water Data'!C153)))</f>
        <v/>
      </c>
      <c r="BT159" s="33" t="str">
        <f ca="true">+IF(OFFSET('Water Data'!$C$29,0,10*ROW('Water Data'!C153))="","",OFFSET('Water Data'!$C$29,0,10*ROW('Water Data'!C153)))</f>
        <v/>
      </c>
      <c r="BU159" s="33" t="str">
        <f ca="true">+IF(OFFSET('Water Data'!$C$30,0,10*ROW('Water Data'!C153))="","",OFFSET('Water Data'!$C$30,0,10*ROW('Water Data'!C153)))</f>
        <v/>
      </c>
      <c r="BV159" s="33" t="str">
        <f ca="true">+IF(OFFSET('Water Data'!$D$28,0,10*ROW('Water Data'!D153))="","",OFFSET('Water Data'!$D$28,0,10*ROW('Water Data'!D153)))</f>
        <v/>
      </c>
      <c r="BW159" s="33" t="str">
        <f ca="true">+IF(OFFSET('Water Data'!$D$29,0,10*ROW('Water Data'!D153))="","",OFFSET('Water Data'!$D$29,0,10*ROW('Water Data'!D153)))</f>
        <v/>
      </c>
      <c r="BX159" s="33" t="str">
        <f ca="true">+IF(OFFSET('Water Data'!$D$30,0,10*ROW('Water Data'!D153))="","",OFFSET('Water Data'!$D$30,0,10*ROW('Water Data'!D153)))</f>
        <v/>
      </c>
      <c r="BY159" s="33" t="str">
        <f ca="true">+IF(OFFSET('Water Data'!$E$28,0,10*ROW('Water Data'!E153))="","",OFFSET('Water Data'!$E$28,0,10*ROW('Water Data'!E153)))</f>
        <v/>
      </c>
      <c r="BZ159" s="33" t="str">
        <f ca="true">+IF(OFFSET('Water Data'!$E$29,0,10*ROW('Water Data'!E153))="","",OFFSET('Water Data'!$E$29,0,10*ROW('Water Data'!E153)))</f>
        <v/>
      </c>
      <c r="CA159" s="33" t="str">
        <f ca="true">+IF(OFFSET('Water Data'!$E$30,0,10*ROW('Water Data'!E153))="","",OFFSET('Water Data'!$E$30,0,10*ROW('Water Data'!E153)))</f>
        <v/>
      </c>
      <c r="CB159" s="33" t="str">
        <f ca="true">+IF(OFFSET('Water Data'!$F$28,0,10*ROW('Water Data'!F153))="","",OFFSET('Water Data'!$F$28,0,10*ROW('Water Data'!F153)))</f>
        <v/>
      </c>
      <c r="CC159" s="33" t="str">
        <f ca="true">+IF(OFFSET('Water Data'!$F$29,0,10*ROW('Water Data'!F153))="","",OFFSET('Water Data'!$F$29,0,10*ROW('Water Data'!F153)))</f>
        <v/>
      </c>
      <c r="CD159" s="33" t="str">
        <f ca="true">+IF(OFFSET('Water Data'!$F$30,0,10*ROW('Water Data'!F153))="","",OFFSET('Water Data'!$F$30,0,10*ROW('Water Data'!F153)))</f>
        <v/>
      </c>
      <c r="CE159" s="33" t="str">
        <f ca="true">+IF(OFFSET('Water Data'!$G$28,0,10*ROW('Water Data'!G153))="","",OFFSET('Water Data'!$G$28,0,10*ROW('Water Data'!G153)))</f>
        <v/>
      </c>
      <c r="CF159" s="33" t="str">
        <f ca="true">+IF(OFFSET('Water Data'!$G$29,0,10*ROW('Water Data'!G153))="","",OFFSET('Water Data'!$G$29,0,10*ROW('Water Data'!G153)))</f>
        <v/>
      </c>
      <c r="CG159" s="33" t="str">
        <f ca="true">+IF(OFFSET('Water Data'!$G$30,0,10*ROW('Water Data'!G153))="","",OFFSET('Water Data'!$G$30,0,10*ROW('Water Data'!G153)))</f>
        <v/>
      </c>
      <c r="CH159" s="33" t="str">
        <f ca="true">+IF(OFFSET('Water Data'!$H$28,0,10*ROW('Water Data'!H153))="","",OFFSET('Water Data'!$H$28,0,10*ROW('Water Data'!H153)))</f>
        <v/>
      </c>
      <c r="CI159" s="33" t="str">
        <f ca="true">+IF(OFFSET('Water Data'!$H$29,0,10*ROW('Water Data'!H153))="","",OFFSET('Water Data'!$H$29,0,10*ROW('Water Data'!H153)))</f>
        <v/>
      </c>
      <c r="CJ159" s="33" t="str">
        <f ca="true">+IF(OFFSET('Water Data'!$H$30,0,10*ROW('Water Data'!H153))="","",OFFSET('Water Data'!$H$30,0,10*ROW('Water Data'!H153)))</f>
        <v/>
      </c>
      <c r="CK159" s="33" t="str">
        <f ca="true">+IF(OFFSET('Sanitation Data'!$C$29,0,10*ROW('Sanitation Data'!C153))="","",OFFSET('Sanitation Data'!$C$29,0,10*ROW('Sanitation Data'!C153)))</f>
        <v/>
      </c>
      <c r="CL159" s="33" t="str">
        <f ca="true">+IF(OFFSET('Sanitation Data'!$C$30,0,10*ROW('Sanitation Data'!C153))="","",OFFSET('Sanitation Data'!$C$30,0,10*ROW('Sanitation Data'!C153)))</f>
        <v/>
      </c>
      <c r="CM159" s="33" t="str">
        <f ca="true">+IF(OFFSET('Sanitation Data'!$C$31,0,10*ROW('Sanitation Data'!C153))="","",OFFSET('Sanitation Data'!$C$31,0,10*ROW('Sanitation Data'!C153)))</f>
        <v/>
      </c>
      <c r="CN159" s="33" t="str">
        <f ca="true">+IF(OFFSET('Sanitation Data'!$C$32,0,10*ROW('Sanitation Data'!C153))="","",OFFSET('Sanitation Data'!$C$32,0,10*ROW('Sanitation Data'!C153)))</f>
        <v/>
      </c>
      <c r="CO159" s="33" t="str">
        <f ca="true">+IF(OFFSET('Sanitation Data'!$C$33,0,10*ROW('Sanitation Data'!C153))="","",OFFSET('Sanitation Data'!$C$33,0,10*ROW('Sanitation Data'!C153)))</f>
        <v/>
      </c>
      <c r="CP159" s="33" t="str">
        <f ca="true">+IF(OFFSET('Sanitation Data'!$D$29,0,10*ROW('Sanitation Data'!D153))="","",OFFSET('Sanitation Data'!$D$29,0,10*ROW('Sanitation Data'!D153)))</f>
        <v/>
      </c>
      <c r="CQ159" s="33" t="str">
        <f ca="true">+IF(OFFSET('Sanitation Data'!$D$30,0,10*ROW('Sanitation Data'!D153))="","",OFFSET('Sanitation Data'!$D$30,0,10*ROW('Sanitation Data'!D153)))</f>
        <v/>
      </c>
      <c r="CR159" s="33" t="str">
        <f ca="true">+IF(OFFSET('Sanitation Data'!$D$31,0,10*ROW('Sanitation Data'!D153))="","",OFFSET('Sanitation Data'!$D$31,0,10*ROW('Sanitation Data'!D153)))</f>
        <v/>
      </c>
      <c r="CS159" s="33" t="str">
        <f ca="true">+IF(OFFSET('Sanitation Data'!$D$32,0,10*ROW('Sanitation Data'!D153))="","",OFFSET('Sanitation Data'!$D$32,0,10*ROW('Sanitation Data'!D153)))</f>
        <v/>
      </c>
      <c r="CT159" s="33" t="str">
        <f ca="true">+IF(OFFSET('Sanitation Data'!$D$33,0,10*ROW('Sanitation Data'!D153))="","",OFFSET('Sanitation Data'!$D$33,0,10*ROW('Sanitation Data'!D153)))</f>
        <v/>
      </c>
      <c r="CU159" s="33" t="str">
        <f ca="true">+IF(OFFSET('Sanitation Data'!$E$29,0,10*ROW('Sanitation Data'!E153))="","",OFFSET('Sanitation Data'!$E$29,0,10*ROW('Sanitation Data'!E153)))</f>
        <v/>
      </c>
      <c r="CV159" s="33" t="str">
        <f ca="true">+IF(OFFSET('Sanitation Data'!$E$30,0,10*ROW('Sanitation Data'!E153))="","",OFFSET('Sanitation Data'!$E$30,0,10*ROW('Sanitation Data'!E153)))</f>
        <v/>
      </c>
      <c r="CW159" s="33" t="str">
        <f ca="true">+IF(OFFSET('Sanitation Data'!$E$31,0,10*ROW('Sanitation Data'!E153))="","",OFFSET('Sanitation Data'!$E$31,0,10*ROW('Sanitation Data'!E153)))</f>
        <v/>
      </c>
      <c r="CX159" s="33" t="str">
        <f ca="true">+IF(OFFSET('Sanitation Data'!$E$32,0,10*ROW('Sanitation Data'!E153))="","",OFFSET('Sanitation Data'!$E$32,0,10*ROW('Sanitation Data'!E153)))</f>
        <v/>
      </c>
      <c r="CY159" s="33" t="str">
        <f ca="true">+IF(OFFSET('Sanitation Data'!$E$33,0,10*ROW('Sanitation Data'!E153))="","",OFFSET('Sanitation Data'!$E$33,0,10*ROW('Sanitation Data'!E153)))</f>
        <v/>
      </c>
      <c r="CZ159" s="33" t="str">
        <f ca="true">+IF(OFFSET('Sanitation Data'!$F$29,0,10*ROW('Sanitation Data'!F153))="","",OFFSET('Sanitation Data'!$F$29,0,10*ROW('Sanitation Data'!F153)))</f>
        <v/>
      </c>
      <c r="DA159" s="33" t="str">
        <f ca="true">+IF(OFFSET('Sanitation Data'!$F$30,0,10*ROW('Sanitation Data'!F153))="","",OFFSET('Sanitation Data'!$F$30,0,10*ROW('Sanitation Data'!F153)))</f>
        <v/>
      </c>
      <c r="DB159" s="33" t="str">
        <f ca="true">+IF(OFFSET('Sanitation Data'!$F$31,0,10*ROW('Sanitation Data'!F153))="","",OFFSET('Sanitation Data'!$F$31,0,10*ROW('Sanitation Data'!F153)))</f>
        <v/>
      </c>
      <c r="DC159" s="33" t="str">
        <f ca="true">+IF(OFFSET('Sanitation Data'!$F$32,0,10*ROW('Sanitation Data'!F153))="","",OFFSET('Sanitation Data'!$F$32,0,10*ROW('Sanitation Data'!F153)))</f>
        <v/>
      </c>
      <c r="DD159" s="33" t="str">
        <f ca="true">+IF(OFFSET('Sanitation Data'!$F$33,0,10*ROW('Sanitation Data'!F153))="","",OFFSET('Sanitation Data'!$F$33,0,10*ROW('Sanitation Data'!F153)))</f>
        <v/>
      </c>
      <c r="DE159" s="33" t="str">
        <f ca="true">+IF(OFFSET('Sanitation Data'!$G$29,0,10*ROW('Sanitation Data'!G153))="","",OFFSET('Sanitation Data'!$G$29,0,10*ROW('Sanitation Data'!G153)))</f>
        <v/>
      </c>
      <c r="DF159" s="33" t="str">
        <f ca="true">+IF(OFFSET('Sanitation Data'!$G$30,0,10*ROW('Sanitation Data'!G153))="","",OFFSET('Sanitation Data'!$G$30,0,10*ROW('Sanitation Data'!G153)))</f>
        <v/>
      </c>
      <c r="DG159" s="33" t="str">
        <f ca="true">+IF(OFFSET('Sanitation Data'!$G$31,0,10*ROW('Sanitation Data'!G153))="","",OFFSET('Sanitation Data'!$G$31,0,10*ROW('Sanitation Data'!G153)))</f>
        <v/>
      </c>
      <c r="DH159" s="33" t="str">
        <f ca="true">+IF(OFFSET('Sanitation Data'!$G$32,0,10*ROW('Sanitation Data'!G153))="","",OFFSET('Sanitation Data'!$G$32,0,10*ROW('Sanitation Data'!G153)))</f>
        <v/>
      </c>
      <c r="DI159" s="33" t="str">
        <f ca="true">+IF(OFFSET('Sanitation Data'!$G$33,0,10*ROW('Sanitation Data'!G153))="","",OFFSET('Sanitation Data'!$G$33,0,10*ROW('Sanitation Data'!G153)))</f>
        <v/>
      </c>
      <c r="DJ159" s="33" t="str">
        <f ca="true">+IF(OFFSET('Sanitation Data'!$H$29,0,10*ROW('Sanitation Data'!H153))="","",OFFSET('Sanitation Data'!$H$29,0,10*ROW('Sanitation Data'!H153)))</f>
        <v/>
      </c>
      <c r="DK159" s="33" t="str">
        <f ca="true">+IF(OFFSET('Sanitation Data'!$H$30,0,10*ROW('Sanitation Data'!H153))="","",OFFSET('Sanitation Data'!$H$30,0,10*ROW('Sanitation Data'!H153)))</f>
        <v/>
      </c>
      <c r="DL159" s="33" t="str">
        <f ca="true">+IF(OFFSET('Sanitation Data'!$H$31,0,10*ROW('Sanitation Data'!H153))="","",OFFSET('Sanitation Data'!$H$31,0,10*ROW('Sanitation Data'!H153)))</f>
        <v/>
      </c>
      <c r="DM159" s="33" t="str">
        <f ca="true">+IF(OFFSET('Sanitation Data'!$H$32,0,10*ROW('Sanitation Data'!H153))="","",OFFSET('Sanitation Data'!$H$32,0,10*ROW('Sanitation Data'!H153)))</f>
        <v/>
      </c>
      <c r="DN159" s="33" t="str">
        <f ca="true">+IF(OFFSET('Sanitation Data'!$H$33,0,10*ROW('Sanitation Data'!H153))="","",OFFSET('Sanitation Data'!$H$33,0,10*ROW('Sanitation Data'!H153)))</f>
        <v/>
      </c>
      <c r="DO159" s="33" t="str">
        <f ca="true">+IF(OFFSET('Hygiene Data'!$C$12,0,10*ROW('Hygiene Data'!C153))="","",OFFSET('Hygiene Data'!$C$12,0,10*ROW('Hygiene Data'!C153)))</f>
        <v/>
      </c>
      <c r="DP159" s="33" t="str">
        <f ca="true">+IF(OFFSET('Hygiene Data'!$C$13,0,10*ROW('Hygiene Data'!C153))="","",OFFSET('Hygiene Data'!$C$13,0,10*ROW('Hygiene Data'!C153)))</f>
        <v/>
      </c>
      <c r="DQ159" s="33" t="str">
        <f ca="true">+IF(OFFSET('Hygiene Data'!$C$14,0,10*ROW('Hygiene Data'!C153))="","",OFFSET('Hygiene Data'!$C$14,0,10*ROW('Hygiene Data'!C153)))</f>
        <v/>
      </c>
      <c r="DR159" s="33" t="str">
        <f ca="true">+IF(OFFSET('Hygiene Data'!$D$12,0,10*ROW('Hygiene Data'!D153))="","",OFFSET('Hygiene Data'!$D$12,0,10*ROW('Hygiene Data'!D153)))</f>
        <v/>
      </c>
      <c r="DS159" s="33" t="str">
        <f ca="true">+IF(OFFSET('Hygiene Data'!$D$13,0,10*ROW('Hygiene Data'!D153))="","",OFFSET('Hygiene Data'!$D$13,0,10*ROW('Hygiene Data'!D153)))</f>
        <v/>
      </c>
      <c r="DT159" s="33" t="str">
        <f ca="true">+IF(OFFSET('Hygiene Data'!$D$14,0,10*ROW('Hygiene Data'!D153))="","",OFFSET('Hygiene Data'!$D$14,0,10*ROW('Hygiene Data'!D153)))</f>
        <v/>
      </c>
      <c r="DU159" s="33" t="str">
        <f ca="true">+IF(OFFSET('Hygiene Data'!$E$12,0,10*ROW('Hygiene Data'!E153))="","",OFFSET('Hygiene Data'!$E$12,0,10*ROW('Hygiene Data'!E153)))</f>
        <v/>
      </c>
      <c r="DV159" s="33" t="str">
        <f ca="true">+IF(OFFSET('Hygiene Data'!$E$13,0,10*ROW('Hygiene Data'!E153))="","",OFFSET('Hygiene Data'!$E$13,0,10*ROW('Hygiene Data'!E153)))</f>
        <v/>
      </c>
      <c r="DW159" s="33" t="str">
        <f ca="true">+IF(OFFSET('Hygiene Data'!$E$14,0,10*ROW('Hygiene Data'!E153))="","",OFFSET('Hygiene Data'!$E$14,0,10*ROW('Hygiene Data'!E153)))</f>
        <v/>
      </c>
      <c r="DX159" s="33" t="str">
        <f ca="true">+IF(OFFSET('Hygiene Data'!$F$12,0,10*ROW('Hygiene Data'!F153))="","",OFFSET('Hygiene Data'!$F$12,0,10*ROW('Hygiene Data'!F153)))</f>
        <v/>
      </c>
      <c r="DY159" s="33" t="str">
        <f ca="true">+IF(OFFSET('Hygiene Data'!$F$13,0,10*ROW('Hygiene Data'!F153))="","",OFFSET('Hygiene Data'!$F$13,0,10*ROW('Hygiene Data'!F153)))</f>
        <v/>
      </c>
      <c r="DZ159" s="33" t="str">
        <f ca="true">+IF(OFFSET('Hygiene Data'!$F$14,0,10*ROW('Hygiene Data'!F153))="","",OFFSET('Hygiene Data'!$F$14,0,10*ROW('Hygiene Data'!F153)))</f>
        <v/>
      </c>
      <c r="EA159" s="33" t="str">
        <f ca="true">+IF(OFFSET('Hygiene Data'!$G$12,0,10*ROW('Hygiene Data'!G153))="","",OFFSET('Hygiene Data'!$G$12,0,10*ROW('Hygiene Data'!G153)))</f>
        <v/>
      </c>
      <c r="EB159" s="33" t="str">
        <f ca="true">+IF(OFFSET('Hygiene Data'!$G$13,0,10*ROW('Hygiene Data'!G153))="","",OFFSET('Hygiene Data'!$G$13,0,10*ROW('Hygiene Data'!G153)))</f>
        <v/>
      </c>
      <c r="EC159" s="33" t="str">
        <f ca="true">+IF(OFFSET('Hygiene Data'!$G$14,0,10*ROW('Hygiene Data'!G153))="","",OFFSET('Hygiene Data'!$G$14,0,10*ROW('Hygiene Data'!G153)))</f>
        <v/>
      </c>
      <c r="ED159" s="33" t="str">
        <f ca="true">+IF(OFFSET('Hygiene Data'!$H$12,0,10*ROW('Hygiene Data'!H153))="","",OFFSET('Hygiene Data'!$H$12,0,10*ROW('Hygiene Data'!H153)))</f>
        <v/>
      </c>
      <c r="EE159" s="33" t="str">
        <f ca="true">+IF(OFFSET('Hygiene Data'!$H$13,0,10*ROW('Hygiene Data'!H153))="","",OFFSET('Hygiene Data'!$H$13,0,10*ROW('Hygiene Data'!H153)))</f>
        <v/>
      </c>
      <c r="EF159" s="33" t="str">
        <f ca="true">+IF(OFFSET('Hygiene Data'!$H$14,0,10*ROW('Hygiene Data'!H153))="","",OFFSET('Hygiene Data'!$H$14,0,10*ROW('Hygiene Data'!H153)))</f>
        <v/>
      </c>
    </row>
    <row r="160" x14ac:dyDescent="0.2">
      <c r="A160" s="56" t="str">
        <f ca="true">+IF(OFFSET('Water Data'!$B$1,0,10*ROW('Water Data'!B157))="","",OFFSET('Water Data'!$B$1,0,10*ROW('Water Data'!B157)))</f>
        <v/>
      </c>
      <c r="B160" s="56" t="str">
        <f ca="true">+IF(OFFSET('Water Data'!$A$3,0,10*ROW('Water Data'!A157))="","",OFFSET('Water Data'!$A$3,0,10*ROW('Water Data'!A157)))</f>
        <v/>
      </c>
      <c r="C160" s="56" t="str">
        <f ca="true">+IF(OFFSET('Water Data'!$C$3,0,10*ROW('Water Data'!C157))="","",OFFSET('Water Data'!$C$3,0,10*ROW('Water Data'!C157)))</f>
        <v/>
      </c>
      <c r="D160" s="244"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4"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4"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4"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4"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4"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4"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4"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4"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4"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4"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4"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4"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4"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4"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4"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4"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4"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5"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5"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5"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5"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5"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5"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5"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5"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5"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5"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5"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5"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5"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5"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5"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5"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5"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5"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5"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5"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5"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5"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5"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5"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5"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5"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5"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5"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5"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5"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6"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6"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6"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6"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6"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6"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6"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6"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6"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6"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6"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6"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6"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6"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6"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6"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6"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6"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3" t="str">
        <f ca="true">+IF(OFFSET('Water Data'!$C$28,0,10*ROW('Water Data'!C154))="","",OFFSET('Water Data'!$C$28,0,10*ROW('Water Data'!C154)))</f>
        <v/>
      </c>
      <c r="BT160" s="33" t="str">
        <f ca="true">+IF(OFFSET('Water Data'!$C$29,0,10*ROW('Water Data'!C154))="","",OFFSET('Water Data'!$C$29,0,10*ROW('Water Data'!C154)))</f>
        <v/>
      </c>
      <c r="BU160" s="33" t="str">
        <f ca="true">+IF(OFFSET('Water Data'!$C$30,0,10*ROW('Water Data'!C154))="","",OFFSET('Water Data'!$C$30,0,10*ROW('Water Data'!C154)))</f>
        <v/>
      </c>
      <c r="BV160" s="33" t="str">
        <f ca="true">+IF(OFFSET('Water Data'!$D$28,0,10*ROW('Water Data'!D154))="","",OFFSET('Water Data'!$D$28,0,10*ROW('Water Data'!D154)))</f>
        <v/>
      </c>
      <c r="BW160" s="33" t="str">
        <f ca="true">+IF(OFFSET('Water Data'!$D$29,0,10*ROW('Water Data'!D154))="","",OFFSET('Water Data'!$D$29,0,10*ROW('Water Data'!D154)))</f>
        <v/>
      </c>
      <c r="BX160" s="33" t="str">
        <f ca="true">+IF(OFFSET('Water Data'!$D$30,0,10*ROW('Water Data'!D154))="","",OFFSET('Water Data'!$D$30,0,10*ROW('Water Data'!D154)))</f>
        <v/>
      </c>
      <c r="BY160" s="33" t="str">
        <f ca="true">+IF(OFFSET('Water Data'!$E$28,0,10*ROW('Water Data'!E154))="","",OFFSET('Water Data'!$E$28,0,10*ROW('Water Data'!E154)))</f>
        <v/>
      </c>
      <c r="BZ160" s="33" t="str">
        <f ca="true">+IF(OFFSET('Water Data'!$E$29,0,10*ROW('Water Data'!E154))="","",OFFSET('Water Data'!$E$29,0,10*ROW('Water Data'!E154)))</f>
        <v/>
      </c>
      <c r="CA160" s="33" t="str">
        <f ca="true">+IF(OFFSET('Water Data'!$E$30,0,10*ROW('Water Data'!E154))="","",OFFSET('Water Data'!$E$30,0,10*ROW('Water Data'!E154)))</f>
        <v/>
      </c>
      <c r="CB160" s="33" t="str">
        <f ca="true">+IF(OFFSET('Water Data'!$F$28,0,10*ROW('Water Data'!F154))="","",OFFSET('Water Data'!$F$28,0,10*ROW('Water Data'!F154)))</f>
        <v/>
      </c>
      <c r="CC160" s="33" t="str">
        <f ca="true">+IF(OFFSET('Water Data'!$F$29,0,10*ROW('Water Data'!F154))="","",OFFSET('Water Data'!$F$29,0,10*ROW('Water Data'!F154)))</f>
        <v/>
      </c>
      <c r="CD160" s="33" t="str">
        <f ca="true">+IF(OFFSET('Water Data'!$F$30,0,10*ROW('Water Data'!F154))="","",OFFSET('Water Data'!$F$30,0,10*ROW('Water Data'!F154)))</f>
        <v/>
      </c>
      <c r="CE160" s="33" t="str">
        <f ca="true">+IF(OFFSET('Water Data'!$G$28,0,10*ROW('Water Data'!G154))="","",OFFSET('Water Data'!$G$28,0,10*ROW('Water Data'!G154)))</f>
        <v/>
      </c>
      <c r="CF160" s="33" t="str">
        <f ca="true">+IF(OFFSET('Water Data'!$G$29,0,10*ROW('Water Data'!G154))="","",OFFSET('Water Data'!$G$29,0,10*ROW('Water Data'!G154)))</f>
        <v/>
      </c>
      <c r="CG160" s="33" t="str">
        <f ca="true">+IF(OFFSET('Water Data'!$G$30,0,10*ROW('Water Data'!G154))="","",OFFSET('Water Data'!$G$30,0,10*ROW('Water Data'!G154)))</f>
        <v/>
      </c>
      <c r="CH160" s="33" t="str">
        <f ca="true">+IF(OFFSET('Water Data'!$H$28,0,10*ROW('Water Data'!H154))="","",OFFSET('Water Data'!$H$28,0,10*ROW('Water Data'!H154)))</f>
        <v/>
      </c>
      <c r="CI160" s="33" t="str">
        <f ca="true">+IF(OFFSET('Water Data'!$H$29,0,10*ROW('Water Data'!H154))="","",OFFSET('Water Data'!$H$29,0,10*ROW('Water Data'!H154)))</f>
        <v/>
      </c>
      <c r="CJ160" s="33" t="str">
        <f ca="true">+IF(OFFSET('Water Data'!$H$30,0,10*ROW('Water Data'!H154))="","",OFFSET('Water Data'!$H$30,0,10*ROW('Water Data'!H154)))</f>
        <v/>
      </c>
      <c r="CK160" s="33" t="str">
        <f ca="true">+IF(OFFSET('Sanitation Data'!$C$29,0,10*ROW('Sanitation Data'!C154))="","",OFFSET('Sanitation Data'!$C$29,0,10*ROW('Sanitation Data'!C154)))</f>
        <v/>
      </c>
      <c r="CL160" s="33" t="str">
        <f ca="true">+IF(OFFSET('Sanitation Data'!$C$30,0,10*ROW('Sanitation Data'!C154))="","",OFFSET('Sanitation Data'!$C$30,0,10*ROW('Sanitation Data'!C154)))</f>
        <v/>
      </c>
      <c r="CM160" s="33" t="str">
        <f ca="true">+IF(OFFSET('Sanitation Data'!$C$31,0,10*ROW('Sanitation Data'!C154))="","",OFFSET('Sanitation Data'!$C$31,0,10*ROW('Sanitation Data'!C154)))</f>
        <v/>
      </c>
      <c r="CN160" s="33" t="str">
        <f ca="true">+IF(OFFSET('Sanitation Data'!$C$32,0,10*ROW('Sanitation Data'!C154))="","",OFFSET('Sanitation Data'!$C$32,0,10*ROW('Sanitation Data'!C154)))</f>
        <v/>
      </c>
      <c r="CO160" s="33" t="str">
        <f ca="true">+IF(OFFSET('Sanitation Data'!$C$33,0,10*ROW('Sanitation Data'!C154))="","",OFFSET('Sanitation Data'!$C$33,0,10*ROW('Sanitation Data'!C154)))</f>
        <v/>
      </c>
      <c r="CP160" s="33" t="str">
        <f ca="true">+IF(OFFSET('Sanitation Data'!$D$29,0,10*ROW('Sanitation Data'!D154))="","",OFFSET('Sanitation Data'!$D$29,0,10*ROW('Sanitation Data'!D154)))</f>
        <v/>
      </c>
      <c r="CQ160" s="33" t="str">
        <f ca="true">+IF(OFFSET('Sanitation Data'!$D$30,0,10*ROW('Sanitation Data'!D154))="","",OFFSET('Sanitation Data'!$D$30,0,10*ROW('Sanitation Data'!D154)))</f>
        <v/>
      </c>
      <c r="CR160" s="33" t="str">
        <f ca="true">+IF(OFFSET('Sanitation Data'!$D$31,0,10*ROW('Sanitation Data'!D154))="","",OFFSET('Sanitation Data'!$D$31,0,10*ROW('Sanitation Data'!D154)))</f>
        <v/>
      </c>
      <c r="CS160" s="33" t="str">
        <f ca="true">+IF(OFFSET('Sanitation Data'!$D$32,0,10*ROW('Sanitation Data'!D154))="","",OFFSET('Sanitation Data'!$D$32,0,10*ROW('Sanitation Data'!D154)))</f>
        <v/>
      </c>
      <c r="CT160" s="33" t="str">
        <f ca="true">+IF(OFFSET('Sanitation Data'!$D$33,0,10*ROW('Sanitation Data'!D154))="","",OFFSET('Sanitation Data'!$D$33,0,10*ROW('Sanitation Data'!D154)))</f>
        <v/>
      </c>
      <c r="CU160" s="33" t="str">
        <f ca="true">+IF(OFFSET('Sanitation Data'!$E$29,0,10*ROW('Sanitation Data'!E154))="","",OFFSET('Sanitation Data'!$E$29,0,10*ROW('Sanitation Data'!E154)))</f>
        <v/>
      </c>
      <c r="CV160" s="33" t="str">
        <f ca="true">+IF(OFFSET('Sanitation Data'!$E$30,0,10*ROW('Sanitation Data'!E154))="","",OFFSET('Sanitation Data'!$E$30,0,10*ROW('Sanitation Data'!E154)))</f>
        <v/>
      </c>
      <c r="CW160" s="33" t="str">
        <f ca="true">+IF(OFFSET('Sanitation Data'!$E$31,0,10*ROW('Sanitation Data'!E154))="","",OFFSET('Sanitation Data'!$E$31,0,10*ROW('Sanitation Data'!E154)))</f>
        <v/>
      </c>
      <c r="CX160" s="33" t="str">
        <f ca="true">+IF(OFFSET('Sanitation Data'!$E$32,0,10*ROW('Sanitation Data'!E154))="","",OFFSET('Sanitation Data'!$E$32,0,10*ROW('Sanitation Data'!E154)))</f>
        <v/>
      </c>
      <c r="CY160" s="33" t="str">
        <f ca="true">+IF(OFFSET('Sanitation Data'!$E$33,0,10*ROW('Sanitation Data'!E154))="","",OFFSET('Sanitation Data'!$E$33,0,10*ROW('Sanitation Data'!E154)))</f>
        <v/>
      </c>
      <c r="CZ160" s="33" t="str">
        <f ca="true">+IF(OFFSET('Sanitation Data'!$F$29,0,10*ROW('Sanitation Data'!F154))="","",OFFSET('Sanitation Data'!$F$29,0,10*ROW('Sanitation Data'!F154)))</f>
        <v/>
      </c>
      <c r="DA160" s="33" t="str">
        <f ca="true">+IF(OFFSET('Sanitation Data'!$F$30,0,10*ROW('Sanitation Data'!F154))="","",OFFSET('Sanitation Data'!$F$30,0,10*ROW('Sanitation Data'!F154)))</f>
        <v/>
      </c>
      <c r="DB160" s="33" t="str">
        <f ca="true">+IF(OFFSET('Sanitation Data'!$F$31,0,10*ROW('Sanitation Data'!F154))="","",OFFSET('Sanitation Data'!$F$31,0,10*ROW('Sanitation Data'!F154)))</f>
        <v/>
      </c>
      <c r="DC160" s="33" t="str">
        <f ca="true">+IF(OFFSET('Sanitation Data'!$F$32,0,10*ROW('Sanitation Data'!F154))="","",OFFSET('Sanitation Data'!$F$32,0,10*ROW('Sanitation Data'!F154)))</f>
        <v/>
      </c>
      <c r="DD160" s="33" t="str">
        <f ca="true">+IF(OFFSET('Sanitation Data'!$F$33,0,10*ROW('Sanitation Data'!F154))="","",OFFSET('Sanitation Data'!$F$33,0,10*ROW('Sanitation Data'!F154)))</f>
        <v/>
      </c>
      <c r="DE160" s="33" t="str">
        <f ca="true">+IF(OFFSET('Sanitation Data'!$G$29,0,10*ROW('Sanitation Data'!G154))="","",OFFSET('Sanitation Data'!$G$29,0,10*ROW('Sanitation Data'!G154)))</f>
        <v/>
      </c>
      <c r="DF160" s="33" t="str">
        <f ca="true">+IF(OFFSET('Sanitation Data'!$G$30,0,10*ROW('Sanitation Data'!G154))="","",OFFSET('Sanitation Data'!$G$30,0,10*ROW('Sanitation Data'!G154)))</f>
        <v/>
      </c>
      <c r="DG160" s="33" t="str">
        <f ca="true">+IF(OFFSET('Sanitation Data'!$G$31,0,10*ROW('Sanitation Data'!G154))="","",OFFSET('Sanitation Data'!$G$31,0,10*ROW('Sanitation Data'!G154)))</f>
        <v/>
      </c>
      <c r="DH160" s="33" t="str">
        <f ca="true">+IF(OFFSET('Sanitation Data'!$G$32,0,10*ROW('Sanitation Data'!G154))="","",OFFSET('Sanitation Data'!$G$32,0,10*ROW('Sanitation Data'!G154)))</f>
        <v/>
      </c>
      <c r="DI160" s="33" t="str">
        <f ca="true">+IF(OFFSET('Sanitation Data'!$G$33,0,10*ROW('Sanitation Data'!G154))="","",OFFSET('Sanitation Data'!$G$33,0,10*ROW('Sanitation Data'!G154)))</f>
        <v/>
      </c>
      <c r="DJ160" s="33" t="str">
        <f ca="true">+IF(OFFSET('Sanitation Data'!$H$29,0,10*ROW('Sanitation Data'!H154))="","",OFFSET('Sanitation Data'!$H$29,0,10*ROW('Sanitation Data'!H154)))</f>
        <v/>
      </c>
      <c r="DK160" s="33" t="str">
        <f ca="true">+IF(OFFSET('Sanitation Data'!$H$30,0,10*ROW('Sanitation Data'!H154))="","",OFFSET('Sanitation Data'!$H$30,0,10*ROW('Sanitation Data'!H154)))</f>
        <v/>
      </c>
      <c r="DL160" s="33" t="str">
        <f ca="true">+IF(OFFSET('Sanitation Data'!$H$31,0,10*ROW('Sanitation Data'!H154))="","",OFFSET('Sanitation Data'!$H$31,0,10*ROW('Sanitation Data'!H154)))</f>
        <v/>
      </c>
      <c r="DM160" s="33" t="str">
        <f ca="true">+IF(OFFSET('Sanitation Data'!$H$32,0,10*ROW('Sanitation Data'!H154))="","",OFFSET('Sanitation Data'!$H$32,0,10*ROW('Sanitation Data'!H154)))</f>
        <v/>
      </c>
      <c r="DN160" s="33" t="str">
        <f ca="true">+IF(OFFSET('Sanitation Data'!$H$33,0,10*ROW('Sanitation Data'!H154))="","",OFFSET('Sanitation Data'!$H$33,0,10*ROW('Sanitation Data'!H154)))</f>
        <v/>
      </c>
      <c r="DO160" s="33" t="str">
        <f ca="true">+IF(OFFSET('Hygiene Data'!$C$12,0,10*ROW('Hygiene Data'!C154))="","",OFFSET('Hygiene Data'!$C$12,0,10*ROW('Hygiene Data'!C154)))</f>
        <v/>
      </c>
      <c r="DP160" s="33" t="str">
        <f ca="true">+IF(OFFSET('Hygiene Data'!$C$13,0,10*ROW('Hygiene Data'!C154))="","",OFFSET('Hygiene Data'!$C$13,0,10*ROW('Hygiene Data'!C154)))</f>
        <v/>
      </c>
      <c r="DQ160" s="33" t="str">
        <f ca="true">+IF(OFFSET('Hygiene Data'!$C$14,0,10*ROW('Hygiene Data'!C154))="","",OFFSET('Hygiene Data'!$C$14,0,10*ROW('Hygiene Data'!C154)))</f>
        <v/>
      </c>
      <c r="DR160" s="33" t="str">
        <f ca="true">+IF(OFFSET('Hygiene Data'!$D$12,0,10*ROW('Hygiene Data'!D154))="","",OFFSET('Hygiene Data'!$D$12,0,10*ROW('Hygiene Data'!D154)))</f>
        <v/>
      </c>
      <c r="DS160" s="33" t="str">
        <f ca="true">+IF(OFFSET('Hygiene Data'!$D$13,0,10*ROW('Hygiene Data'!D154))="","",OFFSET('Hygiene Data'!$D$13,0,10*ROW('Hygiene Data'!D154)))</f>
        <v/>
      </c>
      <c r="DT160" s="33" t="str">
        <f ca="true">+IF(OFFSET('Hygiene Data'!$D$14,0,10*ROW('Hygiene Data'!D154))="","",OFFSET('Hygiene Data'!$D$14,0,10*ROW('Hygiene Data'!D154)))</f>
        <v/>
      </c>
      <c r="DU160" s="33" t="str">
        <f ca="true">+IF(OFFSET('Hygiene Data'!$E$12,0,10*ROW('Hygiene Data'!E154))="","",OFFSET('Hygiene Data'!$E$12,0,10*ROW('Hygiene Data'!E154)))</f>
        <v/>
      </c>
      <c r="DV160" s="33" t="str">
        <f ca="true">+IF(OFFSET('Hygiene Data'!$E$13,0,10*ROW('Hygiene Data'!E154))="","",OFFSET('Hygiene Data'!$E$13,0,10*ROW('Hygiene Data'!E154)))</f>
        <v/>
      </c>
      <c r="DW160" s="33" t="str">
        <f ca="true">+IF(OFFSET('Hygiene Data'!$E$14,0,10*ROW('Hygiene Data'!E154))="","",OFFSET('Hygiene Data'!$E$14,0,10*ROW('Hygiene Data'!E154)))</f>
        <v/>
      </c>
      <c r="DX160" s="33" t="str">
        <f ca="true">+IF(OFFSET('Hygiene Data'!$F$12,0,10*ROW('Hygiene Data'!F154))="","",OFFSET('Hygiene Data'!$F$12,0,10*ROW('Hygiene Data'!F154)))</f>
        <v/>
      </c>
      <c r="DY160" s="33" t="str">
        <f ca="true">+IF(OFFSET('Hygiene Data'!$F$13,0,10*ROW('Hygiene Data'!F154))="","",OFFSET('Hygiene Data'!$F$13,0,10*ROW('Hygiene Data'!F154)))</f>
        <v/>
      </c>
      <c r="DZ160" s="33" t="str">
        <f ca="true">+IF(OFFSET('Hygiene Data'!$F$14,0,10*ROW('Hygiene Data'!F154))="","",OFFSET('Hygiene Data'!$F$14,0,10*ROW('Hygiene Data'!F154)))</f>
        <v/>
      </c>
      <c r="EA160" s="33" t="str">
        <f ca="true">+IF(OFFSET('Hygiene Data'!$G$12,0,10*ROW('Hygiene Data'!G154))="","",OFFSET('Hygiene Data'!$G$12,0,10*ROW('Hygiene Data'!G154)))</f>
        <v/>
      </c>
      <c r="EB160" s="33" t="str">
        <f ca="true">+IF(OFFSET('Hygiene Data'!$G$13,0,10*ROW('Hygiene Data'!G154))="","",OFFSET('Hygiene Data'!$G$13,0,10*ROW('Hygiene Data'!G154)))</f>
        <v/>
      </c>
      <c r="EC160" s="33" t="str">
        <f ca="true">+IF(OFFSET('Hygiene Data'!$G$14,0,10*ROW('Hygiene Data'!G154))="","",OFFSET('Hygiene Data'!$G$14,0,10*ROW('Hygiene Data'!G154)))</f>
        <v/>
      </c>
      <c r="ED160" s="33" t="str">
        <f ca="true">+IF(OFFSET('Hygiene Data'!$H$12,0,10*ROW('Hygiene Data'!H154))="","",OFFSET('Hygiene Data'!$H$12,0,10*ROW('Hygiene Data'!H154)))</f>
        <v/>
      </c>
      <c r="EE160" s="33" t="str">
        <f ca="true">+IF(OFFSET('Hygiene Data'!$H$13,0,10*ROW('Hygiene Data'!H154))="","",OFFSET('Hygiene Data'!$H$13,0,10*ROW('Hygiene Data'!H154)))</f>
        <v/>
      </c>
      <c r="EF160" s="33" t="str">
        <f ca="true">+IF(OFFSET('Hygiene Data'!$H$14,0,10*ROW('Hygiene Data'!H154))="","",OFFSET('Hygiene Data'!$H$14,0,10*ROW('Hygiene Data'!H154)))</f>
        <v/>
      </c>
    </row>
    <row r="161" x14ac:dyDescent="0.2">
      <c r="A161" s="56" t="str">
        <f ca="true">+IF(OFFSET('Water Data'!$B$1,0,10*ROW('Water Data'!B158))="","",OFFSET('Water Data'!$B$1,0,10*ROW('Water Data'!B158)))</f>
        <v/>
      </c>
      <c r="B161" s="56" t="str">
        <f ca="true">+IF(OFFSET('Water Data'!$A$3,0,10*ROW('Water Data'!A158))="","",OFFSET('Water Data'!$A$3,0,10*ROW('Water Data'!A158)))</f>
        <v/>
      </c>
      <c r="C161" s="56" t="str">
        <f ca="true">+IF(OFFSET('Water Data'!$C$3,0,10*ROW('Water Data'!C158))="","",OFFSET('Water Data'!$C$3,0,10*ROW('Water Data'!C158)))</f>
        <v/>
      </c>
      <c r="D161" s="244"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4"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4"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4"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4"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4"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4"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4"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4"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4"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4"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4"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4"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4"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4"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4"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4"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4"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5"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5"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5"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5"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5"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5"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5"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5"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5"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5"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5"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5"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5"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5"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5"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5"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5"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5"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5"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5"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5"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5"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5"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5"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5"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5"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5"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5"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5"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5"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6"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6"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6"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6"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6"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6"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6"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6"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6"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6"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6"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6"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6"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6"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6"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6"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6"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6"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3" t="str">
        <f ca="true">+IF(OFFSET('Water Data'!$C$28,0,10*ROW('Water Data'!C155))="","",OFFSET('Water Data'!$C$28,0,10*ROW('Water Data'!C155)))</f>
        <v/>
      </c>
      <c r="BT161" s="33" t="str">
        <f ca="true">+IF(OFFSET('Water Data'!$C$29,0,10*ROW('Water Data'!C155))="","",OFFSET('Water Data'!$C$29,0,10*ROW('Water Data'!C155)))</f>
        <v/>
      </c>
      <c r="BU161" s="33" t="str">
        <f ca="true">+IF(OFFSET('Water Data'!$C$30,0,10*ROW('Water Data'!C155))="","",OFFSET('Water Data'!$C$30,0,10*ROW('Water Data'!C155)))</f>
        <v/>
      </c>
      <c r="BV161" s="33" t="str">
        <f ca="true">+IF(OFFSET('Water Data'!$D$28,0,10*ROW('Water Data'!D155))="","",OFFSET('Water Data'!$D$28,0,10*ROW('Water Data'!D155)))</f>
        <v/>
      </c>
      <c r="BW161" s="33" t="str">
        <f ca="true">+IF(OFFSET('Water Data'!$D$29,0,10*ROW('Water Data'!D155))="","",OFFSET('Water Data'!$D$29,0,10*ROW('Water Data'!D155)))</f>
        <v/>
      </c>
      <c r="BX161" s="33" t="str">
        <f ca="true">+IF(OFFSET('Water Data'!$D$30,0,10*ROW('Water Data'!D155))="","",OFFSET('Water Data'!$D$30,0,10*ROW('Water Data'!D155)))</f>
        <v/>
      </c>
      <c r="BY161" s="33" t="str">
        <f ca="true">+IF(OFFSET('Water Data'!$E$28,0,10*ROW('Water Data'!E155))="","",OFFSET('Water Data'!$E$28,0,10*ROW('Water Data'!E155)))</f>
        <v/>
      </c>
      <c r="BZ161" s="33" t="str">
        <f ca="true">+IF(OFFSET('Water Data'!$E$29,0,10*ROW('Water Data'!E155))="","",OFFSET('Water Data'!$E$29,0,10*ROW('Water Data'!E155)))</f>
        <v/>
      </c>
      <c r="CA161" s="33" t="str">
        <f ca="true">+IF(OFFSET('Water Data'!$E$30,0,10*ROW('Water Data'!E155))="","",OFFSET('Water Data'!$E$30,0,10*ROW('Water Data'!E155)))</f>
        <v/>
      </c>
      <c r="CB161" s="33" t="str">
        <f ca="true">+IF(OFFSET('Water Data'!$F$28,0,10*ROW('Water Data'!F155))="","",OFFSET('Water Data'!$F$28,0,10*ROW('Water Data'!F155)))</f>
        <v/>
      </c>
      <c r="CC161" s="33" t="str">
        <f ca="true">+IF(OFFSET('Water Data'!$F$29,0,10*ROW('Water Data'!F155))="","",OFFSET('Water Data'!$F$29,0,10*ROW('Water Data'!F155)))</f>
        <v/>
      </c>
      <c r="CD161" s="33" t="str">
        <f ca="true">+IF(OFFSET('Water Data'!$F$30,0,10*ROW('Water Data'!F155))="","",OFFSET('Water Data'!$F$30,0,10*ROW('Water Data'!F155)))</f>
        <v/>
      </c>
      <c r="CE161" s="33" t="str">
        <f ca="true">+IF(OFFSET('Water Data'!$G$28,0,10*ROW('Water Data'!G155))="","",OFFSET('Water Data'!$G$28,0,10*ROW('Water Data'!G155)))</f>
        <v/>
      </c>
      <c r="CF161" s="33" t="str">
        <f ca="true">+IF(OFFSET('Water Data'!$G$29,0,10*ROW('Water Data'!G155))="","",OFFSET('Water Data'!$G$29,0,10*ROW('Water Data'!G155)))</f>
        <v/>
      </c>
      <c r="CG161" s="33" t="str">
        <f ca="true">+IF(OFFSET('Water Data'!$G$30,0,10*ROW('Water Data'!G155))="","",OFFSET('Water Data'!$G$30,0,10*ROW('Water Data'!G155)))</f>
        <v/>
      </c>
      <c r="CH161" s="33" t="str">
        <f ca="true">+IF(OFFSET('Water Data'!$H$28,0,10*ROW('Water Data'!H155))="","",OFFSET('Water Data'!$H$28,0,10*ROW('Water Data'!H155)))</f>
        <v/>
      </c>
      <c r="CI161" s="33" t="str">
        <f ca="true">+IF(OFFSET('Water Data'!$H$29,0,10*ROW('Water Data'!H155))="","",OFFSET('Water Data'!$H$29,0,10*ROW('Water Data'!H155)))</f>
        <v/>
      </c>
      <c r="CJ161" s="33" t="str">
        <f ca="true">+IF(OFFSET('Water Data'!$H$30,0,10*ROW('Water Data'!H155))="","",OFFSET('Water Data'!$H$30,0,10*ROW('Water Data'!H155)))</f>
        <v/>
      </c>
      <c r="CK161" s="33" t="str">
        <f ca="true">+IF(OFFSET('Sanitation Data'!$C$29,0,10*ROW('Sanitation Data'!C155))="","",OFFSET('Sanitation Data'!$C$29,0,10*ROW('Sanitation Data'!C155)))</f>
        <v/>
      </c>
      <c r="CL161" s="33" t="str">
        <f ca="true">+IF(OFFSET('Sanitation Data'!$C$30,0,10*ROW('Sanitation Data'!C155))="","",OFFSET('Sanitation Data'!$C$30,0,10*ROW('Sanitation Data'!C155)))</f>
        <v/>
      </c>
      <c r="CM161" s="33" t="str">
        <f ca="true">+IF(OFFSET('Sanitation Data'!$C$31,0,10*ROW('Sanitation Data'!C155))="","",OFFSET('Sanitation Data'!$C$31,0,10*ROW('Sanitation Data'!C155)))</f>
        <v/>
      </c>
      <c r="CN161" s="33" t="str">
        <f ca="true">+IF(OFFSET('Sanitation Data'!$C$32,0,10*ROW('Sanitation Data'!C155))="","",OFFSET('Sanitation Data'!$C$32,0,10*ROW('Sanitation Data'!C155)))</f>
        <v/>
      </c>
      <c r="CO161" s="33" t="str">
        <f ca="true">+IF(OFFSET('Sanitation Data'!$C$33,0,10*ROW('Sanitation Data'!C155))="","",OFFSET('Sanitation Data'!$C$33,0,10*ROW('Sanitation Data'!C155)))</f>
        <v/>
      </c>
      <c r="CP161" s="33" t="str">
        <f ca="true">+IF(OFFSET('Sanitation Data'!$D$29,0,10*ROW('Sanitation Data'!D155))="","",OFFSET('Sanitation Data'!$D$29,0,10*ROW('Sanitation Data'!D155)))</f>
        <v/>
      </c>
      <c r="CQ161" s="33" t="str">
        <f ca="true">+IF(OFFSET('Sanitation Data'!$D$30,0,10*ROW('Sanitation Data'!D155))="","",OFFSET('Sanitation Data'!$D$30,0,10*ROW('Sanitation Data'!D155)))</f>
        <v/>
      </c>
      <c r="CR161" s="33" t="str">
        <f ca="true">+IF(OFFSET('Sanitation Data'!$D$31,0,10*ROW('Sanitation Data'!D155))="","",OFFSET('Sanitation Data'!$D$31,0,10*ROW('Sanitation Data'!D155)))</f>
        <v/>
      </c>
      <c r="CS161" s="33" t="str">
        <f ca="true">+IF(OFFSET('Sanitation Data'!$D$32,0,10*ROW('Sanitation Data'!D155))="","",OFFSET('Sanitation Data'!$D$32,0,10*ROW('Sanitation Data'!D155)))</f>
        <v/>
      </c>
      <c r="CT161" s="33" t="str">
        <f ca="true">+IF(OFFSET('Sanitation Data'!$D$33,0,10*ROW('Sanitation Data'!D155))="","",OFFSET('Sanitation Data'!$D$33,0,10*ROW('Sanitation Data'!D155)))</f>
        <v/>
      </c>
      <c r="CU161" s="33" t="str">
        <f ca="true">+IF(OFFSET('Sanitation Data'!$E$29,0,10*ROW('Sanitation Data'!E155))="","",OFFSET('Sanitation Data'!$E$29,0,10*ROW('Sanitation Data'!E155)))</f>
        <v/>
      </c>
      <c r="CV161" s="33" t="str">
        <f ca="true">+IF(OFFSET('Sanitation Data'!$E$30,0,10*ROW('Sanitation Data'!E155))="","",OFFSET('Sanitation Data'!$E$30,0,10*ROW('Sanitation Data'!E155)))</f>
        <v/>
      </c>
      <c r="CW161" s="33" t="str">
        <f ca="true">+IF(OFFSET('Sanitation Data'!$E$31,0,10*ROW('Sanitation Data'!E155))="","",OFFSET('Sanitation Data'!$E$31,0,10*ROW('Sanitation Data'!E155)))</f>
        <v/>
      </c>
      <c r="CX161" s="33" t="str">
        <f ca="true">+IF(OFFSET('Sanitation Data'!$E$32,0,10*ROW('Sanitation Data'!E155))="","",OFFSET('Sanitation Data'!$E$32,0,10*ROW('Sanitation Data'!E155)))</f>
        <v/>
      </c>
      <c r="CY161" s="33" t="str">
        <f ca="true">+IF(OFFSET('Sanitation Data'!$E$33,0,10*ROW('Sanitation Data'!E155))="","",OFFSET('Sanitation Data'!$E$33,0,10*ROW('Sanitation Data'!E155)))</f>
        <v/>
      </c>
      <c r="CZ161" s="33" t="str">
        <f ca="true">+IF(OFFSET('Sanitation Data'!$F$29,0,10*ROW('Sanitation Data'!F155))="","",OFFSET('Sanitation Data'!$F$29,0,10*ROW('Sanitation Data'!F155)))</f>
        <v/>
      </c>
      <c r="DA161" s="33" t="str">
        <f ca="true">+IF(OFFSET('Sanitation Data'!$F$30,0,10*ROW('Sanitation Data'!F155))="","",OFFSET('Sanitation Data'!$F$30,0,10*ROW('Sanitation Data'!F155)))</f>
        <v/>
      </c>
      <c r="DB161" s="33" t="str">
        <f ca="true">+IF(OFFSET('Sanitation Data'!$F$31,0,10*ROW('Sanitation Data'!F155))="","",OFFSET('Sanitation Data'!$F$31,0,10*ROW('Sanitation Data'!F155)))</f>
        <v/>
      </c>
      <c r="DC161" s="33" t="str">
        <f ca="true">+IF(OFFSET('Sanitation Data'!$F$32,0,10*ROW('Sanitation Data'!F155))="","",OFFSET('Sanitation Data'!$F$32,0,10*ROW('Sanitation Data'!F155)))</f>
        <v/>
      </c>
      <c r="DD161" s="33" t="str">
        <f ca="true">+IF(OFFSET('Sanitation Data'!$F$33,0,10*ROW('Sanitation Data'!F155))="","",OFFSET('Sanitation Data'!$F$33,0,10*ROW('Sanitation Data'!F155)))</f>
        <v/>
      </c>
      <c r="DE161" s="33" t="str">
        <f ca="true">+IF(OFFSET('Sanitation Data'!$G$29,0,10*ROW('Sanitation Data'!G155))="","",OFFSET('Sanitation Data'!$G$29,0,10*ROW('Sanitation Data'!G155)))</f>
        <v/>
      </c>
      <c r="DF161" s="33" t="str">
        <f ca="true">+IF(OFFSET('Sanitation Data'!$G$30,0,10*ROW('Sanitation Data'!G155))="","",OFFSET('Sanitation Data'!$G$30,0,10*ROW('Sanitation Data'!G155)))</f>
        <v/>
      </c>
      <c r="DG161" s="33" t="str">
        <f ca="true">+IF(OFFSET('Sanitation Data'!$G$31,0,10*ROW('Sanitation Data'!G155))="","",OFFSET('Sanitation Data'!$G$31,0,10*ROW('Sanitation Data'!G155)))</f>
        <v/>
      </c>
      <c r="DH161" s="33" t="str">
        <f ca="true">+IF(OFFSET('Sanitation Data'!$G$32,0,10*ROW('Sanitation Data'!G155))="","",OFFSET('Sanitation Data'!$G$32,0,10*ROW('Sanitation Data'!G155)))</f>
        <v/>
      </c>
      <c r="DI161" s="33" t="str">
        <f ca="true">+IF(OFFSET('Sanitation Data'!$G$33,0,10*ROW('Sanitation Data'!G155))="","",OFFSET('Sanitation Data'!$G$33,0,10*ROW('Sanitation Data'!G155)))</f>
        <v/>
      </c>
      <c r="DJ161" s="33" t="str">
        <f ca="true">+IF(OFFSET('Sanitation Data'!$H$29,0,10*ROW('Sanitation Data'!H155))="","",OFFSET('Sanitation Data'!$H$29,0,10*ROW('Sanitation Data'!H155)))</f>
        <v/>
      </c>
      <c r="DK161" s="33" t="str">
        <f ca="true">+IF(OFFSET('Sanitation Data'!$H$30,0,10*ROW('Sanitation Data'!H155))="","",OFFSET('Sanitation Data'!$H$30,0,10*ROW('Sanitation Data'!H155)))</f>
        <v/>
      </c>
      <c r="DL161" s="33" t="str">
        <f ca="true">+IF(OFFSET('Sanitation Data'!$H$31,0,10*ROW('Sanitation Data'!H155))="","",OFFSET('Sanitation Data'!$H$31,0,10*ROW('Sanitation Data'!H155)))</f>
        <v/>
      </c>
      <c r="DM161" s="33" t="str">
        <f ca="true">+IF(OFFSET('Sanitation Data'!$H$32,0,10*ROW('Sanitation Data'!H155))="","",OFFSET('Sanitation Data'!$H$32,0,10*ROW('Sanitation Data'!H155)))</f>
        <v/>
      </c>
      <c r="DN161" s="33" t="str">
        <f ca="true">+IF(OFFSET('Sanitation Data'!$H$33,0,10*ROW('Sanitation Data'!H155))="","",OFFSET('Sanitation Data'!$H$33,0,10*ROW('Sanitation Data'!H155)))</f>
        <v/>
      </c>
      <c r="DO161" s="33" t="str">
        <f ca="true">+IF(OFFSET('Hygiene Data'!$C$12,0,10*ROW('Hygiene Data'!C155))="","",OFFSET('Hygiene Data'!$C$12,0,10*ROW('Hygiene Data'!C155)))</f>
        <v/>
      </c>
      <c r="DP161" s="33" t="str">
        <f ca="true">+IF(OFFSET('Hygiene Data'!$C$13,0,10*ROW('Hygiene Data'!C155))="","",OFFSET('Hygiene Data'!$C$13,0,10*ROW('Hygiene Data'!C155)))</f>
        <v/>
      </c>
      <c r="DQ161" s="33" t="str">
        <f ca="true">+IF(OFFSET('Hygiene Data'!$C$14,0,10*ROW('Hygiene Data'!C155))="","",OFFSET('Hygiene Data'!$C$14,0,10*ROW('Hygiene Data'!C155)))</f>
        <v/>
      </c>
      <c r="DR161" s="33" t="str">
        <f ca="true">+IF(OFFSET('Hygiene Data'!$D$12,0,10*ROW('Hygiene Data'!D155))="","",OFFSET('Hygiene Data'!$D$12,0,10*ROW('Hygiene Data'!D155)))</f>
        <v/>
      </c>
      <c r="DS161" s="33" t="str">
        <f ca="true">+IF(OFFSET('Hygiene Data'!$D$13,0,10*ROW('Hygiene Data'!D155))="","",OFFSET('Hygiene Data'!$D$13,0,10*ROW('Hygiene Data'!D155)))</f>
        <v/>
      </c>
      <c r="DT161" s="33" t="str">
        <f ca="true">+IF(OFFSET('Hygiene Data'!$D$14,0,10*ROW('Hygiene Data'!D155))="","",OFFSET('Hygiene Data'!$D$14,0,10*ROW('Hygiene Data'!D155)))</f>
        <v/>
      </c>
      <c r="DU161" s="33" t="str">
        <f ca="true">+IF(OFFSET('Hygiene Data'!$E$12,0,10*ROW('Hygiene Data'!E155))="","",OFFSET('Hygiene Data'!$E$12,0,10*ROW('Hygiene Data'!E155)))</f>
        <v/>
      </c>
      <c r="DV161" s="33" t="str">
        <f ca="true">+IF(OFFSET('Hygiene Data'!$E$13,0,10*ROW('Hygiene Data'!E155))="","",OFFSET('Hygiene Data'!$E$13,0,10*ROW('Hygiene Data'!E155)))</f>
        <v/>
      </c>
      <c r="DW161" s="33" t="str">
        <f ca="true">+IF(OFFSET('Hygiene Data'!$E$14,0,10*ROW('Hygiene Data'!E155))="","",OFFSET('Hygiene Data'!$E$14,0,10*ROW('Hygiene Data'!E155)))</f>
        <v/>
      </c>
      <c r="DX161" s="33" t="str">
        <f ca="true">+IF(OFFSET('Hygiene Data'!$F$12,0,10*ROW('Hygiene Data'!F155))="","",OFFSET('Hygiene Data'!$F$12,0,10*ROW('Hygiene Data'!F155)))</f>
        <v/>
      </c>
      <c r="DY161" s="33" t="str">
        <f ca="true">+IF(OFFSET('Hygiene Data'!$F$13,0,10*ROW('Hygiene Data'!F155))="","",OFFSET('Hygiene Data'!$F$13,0,10*ROW('Hygiene Data'!F155)))</f>
        <v/>
      </c>
      <c r="DZ161" s="33" t="str">
        <f ca="true">+IF(OFFSET('Hygiene Data'!$F$14,0,10*ROW('Hygiene Data'!F155))="","",OFFSET('Hygiene Data'!$F$14,0,10*ROW('Hygiene Data'!F155)))</f>
        <v/>
      </c>
      <c r="EA161" s="33" t="str">
        <f ca="true">+IF(OFFSET('Hygiene Data'!$G$12,0,10*ROW('Hygiene Data'!G155))="","",OFFSET('Hygiene Data'!$G$12,0,10*ROW('Hygiene Data'!G155)))</f>
        <v/>
      </c>
      <c r="EB161" s="33" t="str">
        <f ca="true">+IF(OFFSET('Hygiene Data'!$G$13,0,10*ROW('Hygiene Data'!G155))="","",OFFSET('Hygiene Data'!$G$13,0,10*ROW('Hygiene Data'!G155)))</f>
        <v/>
      </c>
      <c r="EC161" s="33" t="str">
        <f ca="true">+IF(OFFSET('Hygiene Data'!$G$14,0,10*ROW('Hygiene Data'!G155))="","",OFFSET('Hygiene Data'!$G$14,0,10*ROW('Hygiene Data'!G155)))</f>
        <v/>
      </c>
      <c r="ED161" s="33" t="str">
        <f ca="true">+IF(OFFSET('Hygiene Data'!$H$12,0,10*ROW('Hygiene Data'!H155))="","",OFFSET('Hygiene Data'!$H$12,0,10*ROW('Hygiene Data'!H155)))</f>
        <v/>
      </c>
      <c r="EE161" s="33" t="str">
        <f ca="true">+IF(OFFSET('Hygiene Data'!$H$13,0,10*ROW('Hygiene Data'!H155))="","",OFFSET('Hygiene Data'!$H$13,0,10*ROW('Hygiene Data'!H155)))</f>
        <v/>
      </c>
      <c r="EF161" s="33" t="str">
        <f ca="true">+IF(OFFSET('Hygiene Data'!$H$14,0,10*ROW('Hygiene Data'!H155))="","",OFFSET('Hygiene Data'!$H$14,0,10*ROW('Hygiene Data'!H155)))</f>
        <v/>
      </c>
    </row>
    <row r="162" x14ac:dyDescent="0.2">
      <c r="A162" s="56" t="str">
        <f ca="true">+IF(OFFSET('Water Data'!$B$1,0,10*ROW('Water Data'!B159))="","",OFFSET('Water Data'!$B$1,0,10*ROW('Water Data'!B159)))</f>
        <v/>
      </c>
      <c r="B162" s="56" t="str">
        <f ca="true">+IF(OFFSET('Water Data'!$A$3,0,10*ROW('Water Data'!A159))="","",OFFSET('Water Data'!$A$3,0,10*ROW('Water Data'!A159)))</f>
        <v/>
      </c>
      <c r="C162" s="56" t="str">
        <f ca="true">+IF(OFFSET('Water Data'!$C$3,0,10*ROW('Water Data'!C159))="","",OFFSET('Water Data'!$C$3,0,10*ROW('Water Data'!C159)))</f>
        <v/>
      </c>
      <c r="D162" s="244"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4"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4"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4"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4"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4"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4"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4"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4"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4"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4"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4"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4"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4"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4"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4"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4"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4"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5"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5"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5"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5"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5"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5"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5"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5"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5"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5"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5"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5"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5"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5"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5"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5"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5"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5"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5"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5"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5"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5"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5"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5"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5"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5"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5"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5"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5"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5"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6"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6"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6"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6"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6"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6"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6"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6"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6"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6"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6"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6"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6"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6"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6"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6"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6"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6"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3" t="str">
        <f ca="true">+IF(OFFSET('Water Data'!$C$28,0,10*ROW('Water Data'!C156))="","",OFFSET('Water Data'!$C$28,0,10*ROW('Water Data'!C156)))</f>
        <v/>
      </c>
      <c r="BT162" s="33" t="str">
        <f ca="true">+IF(OFFSET('Water Data'!$C$29,0,10*ROW('Water Data'!C156))="","",OFFSET('Water Data'!$C$29,0,10*ROW('Water Data'!C156)))</f>
        <v/>
      </c>
      <c r="BU162" s="33" t="str">
        <f ca="true">+IF(OFFSET('Water Data'!$C$30,0,10*ROW('Water Data'!C156))="","",OFFSET('Water Data'!$C$30,0,10*ROW('Water Data'!C156)))</f>
        <v/>
      </c>
      <c r="BV162" s="33" t="str">
        <f ca="true">+IF(OFFSET('Water Data'!$D$28,0,10*ROW('Water Data'!D156))="","",OFFSET('Water Data'!$D$28,0,10*ROW('Water Data'!D156)))</f>
        <v/>
      </c>
      <c r="BW162" s="33" t="str">
        <f ca="true">+IF(OFFSET('Water Data'!$D$29,0,10*ROW('Water Data'!D156))="","",OFFSET('Water Data'!$D$29,0,10*ROW('Water Data'!D156)))</f>
        <v/>
      </c>
      <c r="BX162" s="33" t="str">
        <f ca="true">+IF(OFFSET('Water Data'!$D$30,0,10*ROW('Water Data'!D156))="","",OFFSET('Water Data'!$D$30,0,10*ROW('Water Data'!D156)))</f>
        <v/>
      </c>
      <c r="BY162" s="33" t="str">
        <f ca="true">+IF(OFFSET('Water Data'!$E$28,0,10*ROW('Water Data'!E156))="","",OFFSET('Water Data'!$E$28,0,10*ROW('Water Data'!E156)))</f>
        <v/>
      </c>
      <c r="BZ162" s="33" t="str">
        <f ca="true">+IF(OFFSET('Water Data'!$E$29,0,10*ROW('Water Data'!E156))="","",OFFSET('Water Data'!$E$29,0,10*ROW('Water Data'!E156)))</f>
        <v/>
      </c>
      <c r="CA162" s="33" t="str">
        <f ca="true">+IF(OFFSET('Water Data'!$E$30,0,10*ROW('Water Data'!E156))="","",OFFSET('Water Data'!$E$30,0,10*ROW('Water Data'!E156)))</f>
        <v/>
      </c>
      <c r="CB162" s="33" t="str">
        <f ca="true">+IF(OFFSET('Water Data'!$F$28,0,10*ROW('Water Data'!F156))="","",OFFSET('Water Data'!$F$28,0,10*ROW('Water Data'!F156)))</f>
        <v/>
      </c>
      <c r="CC162" s="33" t="str">
        <f ca="true">+IF(OFFSET('Water Data'!$F$29,0,10*ROW('Water Data'!F156))="","",OFFSET('Water Data'!$F$29,0,10*ROW('Water Data'!F156)))</f>
        <v/>
      </c>
      <c r="CD162" s="33" t="str">
        <f ca="true">+IF(OFFSET('Water Data'!$F$30,0,10*ROW('Water Data'!F156))="","",OFFSET('Water Data'!$F$30,0,10*ROW('Water Data'!F156)))</f>
        <v/>
      </c>
      <c r="CE162" s="33" t="str">
        <f ca="true">+IF(OFFSET('Water Data'!$G$28,0,10*ROW('Water Data'!G156))="","",OFFSET('Water Data'!$G$28,0,10*ROW('Water Data'!G156)))</f>
        <v/>
      </c>
      <c r="CF162" s="33" t="str">
        <f ca="true">+IF(OFFSET('Water Data'!$G$29,0,10*ROW('Water Data'!G156))="","",OFFSET('Water Data'!$G$29,0,10*ROW('Water Data'!G156)))</f>
        <v/>
      </c>
      <c r="CG162" s="33" t="str">
        <f ca="true">+IF(OFFSET('Water Data'!$G$30,0,10*ROW('Water Data'!G156))="","",OFFSET('Water Data'!$G$30,0,10*ROW('Water Data'!G156)))</f>
        <v/>
      </c>
      <c r="CH162" s="33" t="str">
        <f ca="true">+IF(OFFSET('Water Data'!$H$28,0,10*ROW('Water Data'!H156))="","",OFFSET('Water Data'!$H$28,0,10*ROW('Water Data'!H156)))</f>
        <v/>
      </c>
      <c r="CI162" s="33" t="str">
        <f ca="true">+IF(OFFSET('Water Data'!$H$29,0,10*ROW('Water Data'!H156))="","",OFFSET('Water Data'!$H$29,0,10*ROW('Water Data'!H156)))</f>
        <v/>
      </c>
      <c r="CJ162" s="33" t="str">
        <f ca="true">+IF(OFFSET('Water Data'!$H$30,0,10*ROW('Water Data'!H156))="","",OFFSET('Water Data'!$H$30,0,10*ROW('Water Data'!H156)))</f>
        <v/>
      </c>
      <c r="CK162" s="33" t="str">
        <f ca="true">+IF(OFFSET('Sanitation Data'!$C$29,0,10*ROW('Sanitation Data'!C156))="","",OFFSET('Sanitation Data'!$C$29,0,10*ROW('Sanitation Data'!C156)))</f>
        <v/>
      </c>
      <c r="CL162" s="33" t="str">
        <f ca="true">+IF(OFFSET('Sanitation Data'!$C$30,0,10*ROW('Sanitation Data'!C156))="","",OFFSET('Sanitation Data'!$C$30,0,10*ROW('Sanitation Data'!C156)))</f>
        <v/>
      </c>
      <c r="CM162" s="33" t="str">
        <f ca="true">+IF(OFFSET('Sanitation Data'!$C$31,0,10*ROW('Sanitation Data'!C156))="","",OFFSET('Sanitation Data'!$C$31,0,10*ROW('Sanitation Data'!C156)))</f>
        <v/>
      </c>
      <c r="CN162" s="33" t="str">
        <f ca="true">+IF(OFFSET('Sanitation Data'!$C$32,0,10*ROW('Sanitation Data'!C156))="","",OFFSET('Sanitation Data'!$C$32,0,10*ROW('Sanitation Data'!C156)))</f>
        <v/>
      </c>
      <c r="CO162" s="33" t="str">
        <f ca="true">+IF(OFFSET('Sanitation Data'!$C$33,0,10*ROW('Sanitation Data'!C156))="","",OFFSET('Sanitation Data'!$C$33,0,10*ROW('Sanitation Data'!C156)))</f>
        <v/>
      </c>
      <c r="CP162" s="33" t="str">
        <f ca="true">+IF(OFFSET('Sanitation Data'!$D$29,0,10*ROW('Sanitation Data'!D156))="","",OFFSET('Sanitation Data'!$D$29,0,10*ROW('Sanitation Data'!D156)))</f>
        <v/>
      </c>
      <c r="CQ162" s="33" t="str">
        <f ca="true">+IF(OFFSET('Sanitation Data'!$D$30,0,10*ROW('Sanitation Data'!D156))="","",OFFSET('Sanitation Data'!$D$30,0,10*ROW('Sanitation Data'!D156)))</f>
        <v/>
      </c>
      <c r="CR162" s="33" t="str">
        <f ca="true">+IF(OFFSET('Sanitation Data'!$D$31,0,10*ROW('Sanitation Data'!D156))="","",OFFSET('Sanitation Data'!$D$31,0,10*ROW('Sanitation Data'!D156)))</f>
        <v/>
      </c>
      <c r="CS162" s="33" t="str">
        <f ca="true">+IF(OFFSET('Sanitation Data'!$D$32,0,10*ROW('Sanitation Data'!D156))="","",OFFSET('Sanitation Data'!$D$32,0,10*ROW('Sanitation Data'!D156)))</f>
        <v/>
      </c>
      <c r="CT162" s="33" t="str">
        <f ca="true">+IF(OFFSET('Sanitation Data'!$D$33,0,10*ROW('Sanitation Data'!D156))="","",OFFSET('Sanitation Data'!$D$33,0,10*ROW('Sanitation Data'!D156)))</f>
        <v/>
      </c>
      <c r="CU162" s="33" t="str">
        <f ca="true">+IF(OFFSET('Sanitation Data'!$E$29,0,10*ROW('Sanitation Data'!E156))="","",OFFSET('Sanitation Data'!$E$29,0,10*ROW('Sanitation Data'!E156)))</f>
        <v/>
      </c>
      <c r="CV162" s="33" t="str">
        <f ca="true">+IF(OFFSET('Sanitation Data'!$E$30,0,10*ROW('Sanitation Data'!E156))="","",OFFSET('Sanitation Data'!$E$30,0,10*ROW('Sanitation Data'!E156)))</f>
        <v/>
      </c>
      <c r="CW162" s="33" t="str">
        <f ca="true">+IF(OFFSET('Sanitation Data'!$E$31,0,10*ROW('Sanitation Data'!E156))="","",OFFSET('Sanitation Data'!$E$31,0,10*ROW('Sanitation Data'!E156)))</f>
        <v/>
      </c>
      <c r="CX162" s="33" t="str">
        <f ca="true">+IF(OFFSET('Sanitation Data'!$E$32,0,10*ROW('Sanitation Data'!E156))="","",OFFSET('Sanitation Data'!$E$32,0,10*ROW('Sanitation Data'!E156)))</f>
        <v/>
      </c>
      <c r="CY162" s="33" t="str">
        <f ca="true">+IF(OFFSET('Sanitation Data'!$E$33,0,10*ROW('Sanitation Data'!E156))="","",OFFSET('Sanitation Data'!$E$33,0,10*ROW('Sanitation Data'!E156)))</f>
        <v/>
      </c>
      <c r="CZ162" s="33" t="str">
        <f ca="true">+IF(OFFSET('Sanitation Data'!$F$29,0,10*ROW('Sanitation Data'!F156))="","",OFFSET('Sanitation Data'!$F$29,0,10*ROW('Sanitation Data'!F156)))</f>
        <v/>
      </c>
      <c r="DA162" s="33" t="str">
        <f ca="true">+IF(OFFSET('Sanitation Data'!$F$30,0,10*ROW('Sanitation Data'!F156))="","",OFFSET('Sanitation Data'!$F$30,0,10*ROW('Sanitation Data'!F156)))</f>
        <v/>
      </c>
      <c r="DB162" s="33" t="str">
        <f ca="true">+IF(OFFSET('Sanitation Data'!$F$31,0,10*ROW('Sanitation Data'!F156))="","",OFFSET('Sanitation Data'!$F$31,0,10*ROW('Sanitation Data'!F156)))</f>
        <v/>
      </c>
      <c r="DC162" s="33" t="str">
        <f ca="true">+IF(OFFSET('Sanitation Data'!$F$32,0,10*ROW('Sanitation Data'!F156))="","",OFFSET('Sanitation Data'!$F$32,0,10*ROW('Sanitation Data'!F156)))</f>
        <v/>
      </c>
      <c r="DD162" s="33" t="str">
        <f ca="true">+IF(OFFSET('Sanitation Data'!$F$33,0,10*ROW('Sanitation Data'!F156))="","",OFFSET('Sanitation Data'!$F$33,0,10*ROW('Sanitation Data'!F156)))</f>
        <v/>
      </c>
      <c r="DE162" s="33" t="str">
        <f ca="true">+IF(OFFSET('Sanitation Data'!$G$29,0,10*ROW('Sanitation Data'!G156))="","",OFFSET('Sanitation Data'!$G$29,0,10*ROW('Sanitation Data'!G156)))</f>
        <v/>
      </c>
      <c r="DF162" s="33" t="str">
        <f ca="true">+IF(OFFSET('Sanitation Data'!$G$30,0,10*ROW('Sanitation Data'!G156))="","",OFFSET('Sanitation Data'!$G$30,0,10*ROW('Sanitation Data'!G156)))</f>
        <v/>
      </c>
      <c r="DG162" s="33" t="str">
        <f ca="true">+IF(OFFSET('Sanitation Data'!$G$31,0,10*ROW('Sanitation Data'!G156))="","",OFFSET('Sanitation Data'!$G$31,0,10*ROW('Sanitation Data'!G156)))</f>
        <v/>
      </c>
      <c r="DH162" s="33" t="str">
        <f ca="true">+IF(OFFSET('Sanitation Data'!$G$32,0,10*ROW('Sanitation Data'!G156))="","",OFFSET('Sanitation Data'!$G$32,0,10*ROW('Sanitation Data'!G156)))</f>
        <v/>
      </c>
      <c r="DI162" s="33" t="str">
        <f ca="true">+IF(OFFSET('Sanitation Data'!$G$33,0,10*ROW('Sanitation Data'!G156))="","",OFFSET('Sanitation Data'!$G$33,0,10*ROW('Sanitation Data'!G156)))</f>
        <v/>
      </c>
      <c r="DJ162" s="33" t="str">
        <f ca="true">+IF(OFFSET('Sanitation Data'!$H$29,0,10*ROW('Sanitation Data'!H156))="","",OFFSET('Sanitation Data'!$H$29,0,10*ROW('Sanitation Data'!H156)))</f>
        <v/>
      </c>
      <c r="DK162" s="33" t="str">
        <f ca="true">+IF(OFFSET('Sanitation Data'!$H$30,0,10*ROW('Sanitation Data'!H156))="","",OFFSET('Sanitation Data'!$H$30,0,10*ROW('Sanitation Data'!H156)))</f>
        <v/>
      </c>
      <c r="DL162" s="33" t="str">
        <f ca="true">+IF(OFFSET('Sanitation Data'!$H$31,0,10*ROW('Sanitation Data'!H156))="","",OFFSET('Sanitation Data'!$H$31,0,10*ROW('Sanitation Data'!H156)))</f>
        <v/>
      </c>
      <c r="DM162" s="33" t="str">
        <f ca="true">+IF(OFFSET('Sanitation Data'!$H$32,0,10*ROW('Sanitation Data'!H156))="","",OFFSET('Sanitation Data'!$H$32,0,10*ROW('Sanitation Data'!H156)))</f>
        <v/>
      </c>
      <c r="DN162" s="33" t="str">
        <f ca="true">+IF(OFFSET('Sanitation Data'!$H$33,0,10*ROW('Sanitation Data'!H156))="","",OFFSET('Sanitation Data'!$H$33,0,10*ROW('Sanitation Data'!H156)))</f>
        <v/>
      </c>
      <c r="DO162" s="33" t="str">
        <f ca="true">+IF(OFFSET('Hygiene Data'!$C$12,0,10*ROW('Hygiene Data'!C156))="","",OFFSET('Hygiene Data'!$C$12,0,10*ROW('Hygiene Data'!C156)))</f>
        <v/>
      </c>
      <c r="DP162" s="33" t="str">
        <f ca="true">+IF(OFFSET('Hygiene Data'!$C$13,0,10*ROW('Hygiene Data'!C156))="","",OFFSET('Hygiene Data'!$C$13,0,10*ROW('Hygiene Data'!C156)))</f>
        <v/>
      </c>
      <c r="DQ162" s="33" t="str">
        <f ca="true">+IF(OFFSET('Hygiene Data'!$C$14,0,10*ROW('Hygiene Data'!C156))="","",OFFSET('Hygiene Data'!$C$14,0,10*ROW('Hygiene Data'!C156)))</f>
        <v/>
      </c>
      <c r="DR162" s="33" t="str">
        <f ca="true">+IF(OFFSET('Hygiene Data'!$D$12,0,10*ROW('Hygiene Data'!D156))="","",OFFSET('Hygiene Data'!$D$12,0,10*ROW('Hygiene Data'!D156)))</f>
        <v/>
      </c>
      <c r="DS162" s="33" t="str">
        <f ca="true">+IF(OFFSET('Hygiene Data'!$D$13,0,10*ROW('Hygiene Data'!D156))="","",OFFSET('Hygiene Data'!$D$13,0,10*ROW('Hygiene Data'!D156)))</f>
        <v/>
      </c>
      <c r="DT162" s="33" t="str">
        <f ca="true">+IF(OFFSET('Hygiene Data'!$D$14,0,10*ROW('Hygiene Data'!D156))="","",OFFSET('Hygiene Data'!$D$14,0,10*ROW('Hygiene Data'!D156)))</f>
        <v/>
      </c>
      <c r="DU162" s="33" t="str">
        <f ca="true">+IF(OFFSET('Hygiene Data'!$E$12,0,10*ROW('Hygiene Data'!E156))="","",OFFSET('Hygiene Data'!$E$12,0,10*ROW('Hygiene Data'!E156)))</f>
        <v/>
      </c>
      <c r="DV162" s="33" t="str">
        <f ca="true">+IF(OFFSET('Hygiene Data'!$E$13,0,10*ROW('Hygiene Data'!E156))="","",OFFSET('Hygiene Data'!$E$13,0,10*ROW('Hygiene Data'!E156)))</f>
        <v/>
      </c>
      <c r="DW162" s="33" t="str">
        <f ca="true">+IF(OFFSET('Hygiene Data'!$E$14,0,10*ROW('Hygiene Data'!E156))="","",OFFSET('Hygiene Data'!$E$14,0,10*ROW('Hygiene Data'!E156)))</f>
        <v/>
      </c>
      <c r="DX162" s="33" t="str">
        <f ca="true">+IF(OFFSET('Hygiene Data'!$F$12,0,10*ROW('Hygiene Data'!F156))="","",OFFSET('Hygiene Data'!$F$12,0,10*ROW('Hygiene Data'!F156)))</f>
        <v/>
      </c>
      <c r="DY162" s="33" t="str">
        <f ca="true">+IF(OFFSET('Hygiene Data'!$F$13,0,10*ROW('Hygiene Data'!F156))="","",OFFSET('Hygiene Data'!$F$13,0,10*ROW('Hygiene Data'!F156)))</f>
        <v/>
      </c>
      <c r="DZ162" s="33" t="str">
        <f ca="true">+IF(OFFSET('Hygiene Data'!$F$14,0,10*ROW('Hygiene Data'!F156))="","",OFFSET('Hygiene Data'!$F$14,0,10*ROW('Hygiene Data'!F156)))</f>
        <v/>
      </c>
      <c r="EA162" s="33" t="str">
        <f ca="true">+IF(OFFSET('Hygiene Data'!$G$12,0,10*ROW('Hygiene Data'!G156))="","",OFFSET('Hygiene Data'!$G$12,0,10*ROW('Hygiene Data'!G156)))</f>
        <v/>
      </c>
      <c r="EB162" s="33" t="str">
        <f ca="true">+IF(OFFSET('Hygiene Data'!$G$13,0,10*ROW('Hygiene Data'!G156))="","",OFFSET('Hygiene Data'!$G$13,0,10*ROW('Hygiene Data'!G156)))</f>
        <v/>
      </c>
      <c r="EC162" s="33" t="str">
        <f ca="true">+IF(OFFSET('Hygiene Data'!$G$14,0,10*ROW('Hygiene Data'!G156))="","",OFFSET('Hygiene Data'!$G$14,0,10*ROW('Hygiene Data'!G156)))</f>
        <v/>
      </c>
      <c r="ED162" s="33" t="str">
        <f ca="true">+IF(OFFSET('Hygiene Data'!$H$12,0,10*ROW('Hygiene Data'!H156))="","",OFFSET('Hygiene Data'!$H$12,0,10*ROW('Hygiene Data'!H156)))</f>
        <v/>
      </c>
      <c r="EE162" s="33" t="str">
        <f ca="true">+IF(OFFSET('Hygiene Data'!$H$13,0,10*ROW('Hygiene Data'!H156))="","",OFFSET('Hygiene Data'!$H$13,0,10*ROW('Hygiene Data'!H156)))</f>
        <v/>
      </c>
      <c r="EF162" s="33" t="str">
        <f ca="true">+IF(OFFSET('Hygiene Data'!$H$14,0,10*ROW('Hygiene Data'!H156))="","",OFFSET('Hygiene Data'!$H$14,0,10*ROW('Hygiene Data'!H156)))</f>
        <v/>
      </c>
    </row>
    <row r="163" x14ac:dyDescent="0.2">
      <c r="A163" s="56" t="str">
        <f ca="true">+IF(OFFSET('Water Data'!$B$1,0,10*ROW('Water Data'!B160))="","",OFFSET('Water Data'!$B$1,0,10*ROW('Water Data'!B160)))</f>
        <v/>
      </c>
      <c r="B163" s="56" t="str">
        <f ca="true">+IF(OFFSET('Water Data'!$A$3,0,10*ROW('Water Data'!A160))="","",OFFSET('Water Data'!$A$3,0,10*ROW('Water Data'!A160)))</f>
        <v/>
      </c>
      <c r="C163" s="56" t="str">
        <f ca="true">+IF(OFFSET('Water Data'!$C$3,0,10*ROW('Water Data'!C160))="","",OFFSET('Water Data'!$C$3,0,10*ROW('Water Data'!C160)))</f>
        <v/>
      </c>
      <c r="D163" s="244"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4"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4"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4"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4"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4"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4"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4"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4"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4"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4"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4"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4"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4"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4"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4"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4"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4"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5"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5"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5"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5"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5"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5"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5"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5"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5"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5"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5"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5"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5"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5"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5"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5"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5"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5"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5"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5"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5"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5"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5"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5"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5"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5"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5"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5"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5"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5"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6"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6"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6"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6"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6"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6"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6"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6"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6"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6"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6"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6"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6"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6"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6"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6"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6"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6"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3" t="str">
        <f ca="true">+IF(OFFSET('Water Data'!$C$28,0,10*ROW('Water Data'!C157))="","",OFFSET('Water Data'!$C$28,0,10*ROW('Water Data'!C157)))</f>
        <v/>
      </c>
      <c r="BT163" s="33" t="str">
        <f ca="true">+IF(OFFSET('Water Data'!$C$29,0,10*ROW('Water Data'!C157))="","",OFFSET('Water Data'!$C$29,0,10*ROW('Water Data'!C157)))</f>
        <v/>
      </c>
      <c r="BU163" s="33" t="str">
        <f ca="true">+IF(OFFSET('Water Data'!$C$30,0,10*ROW('Water Data'!C157))="","",OFFSET('Water Data'!$C$30,0,10*ROW('Water Data'!C157)))</f>
        <v/>
      </c>
      <c r="BV163" s="33" t="str">
        <f ca="true">+IF(OFFSET('Water Data'!$D$28,0,10*ROW('Water Data'!D157))="","",OFFSET('Water Data'!$D$28,0,10*ROW('Water Data'!D157)))</f>
        <v/>
      </c>
      <c r="BW163" s="33" t="str">
        <f ca="true">+IF(OFFSET('Water Data'!$D$29,0,10*ROW('Water Data'!D157))="","",OFFSET('Water Data'!$D$29,0,10*ROW('Water Data'!D157)))</f>
        <v/>
      </c>
      <c r="BX163" s="33" t="str">
        <f ca="true">+IF(OFFSET('Water Data'!$D$30,0,10*ROW('Water Data'!D157))="","",OFFSET('Water Data'!$D$30,0,10*ROW('Water Data'!D157)))</f>
        <v/>
      </c>
      <c r="BY163" s="33" t="str">
        <f ca="true">+IF(OFFSET('Water Data'!$E$28,0,10*ROW('Water Data'!E157))="","",OFFSET('Water Data'!$E$28,0,10*ROW('Water Data'!E157)))</f>
        <v/>
      </c>
      <c r="BZ163" s="33" t="str">
        <f ca="true">+IF(OFFSET('Water Data'!$E$29,0,10*ROW('Water Data'!E157))="","",OFFSET('Water Data'!$E$29,0,10*ROW('Water Data'!E157)))</f>
        <v/>
      </c>
      <c r="CA163" s="33" t="str">
        <f ca="true">+IF(OFFSET('Water Data'!$E$30,0,10*ROW('Water Data'!E157))="","",OFFSET('Water Data'!$E$30,0,10*ROW('Water Data'!E157)))</f>
        <v/>
      </c>
      <c r="CB163" s="33" t="str">
        <f ca="true">+IF(OFFSET('Water Data'!$F$28,0,10*ROW('Water Data'!F157))="","",OFFSET('Water Data'!$F$28,0,10*ROW('Water Data'!F157)))</f>
        <v/>
      </c>
      <c r="CC163" s="33" t="str">
        <f ca="true">+IF(OFFSET('Water Data'!$F$29,0,10*ROW('Water Data'!F157))="","",OFFSET('Water Data'!$F$29,0,10*ROW('Water Data'!F157)))</f>
        <v/>
      </c>
      <c r="CD163" s="33" t="str">
        <f ca="true">+IF(OFFSET('Water Data'!$F$30,0,10*ROW('Water Data'!F157))="","",OFFSET('Water Data'!$F$30,0,10*ROW('Water Data'!F157)))</f>
        <v/>
      </c>
      <c r="CE163" s="33" t="str">
        <f ca="true">+IF(OFFSET('Water Data'!$G$28,0,10*ROW('Water Data'!G157))="","",OFFSET('Water Data'!$G$28,0,10*ROW('Water Data'!G157)))</f>
        <v/>
      </c>
      <c r="CF163" s="33" t="str">
        <f ca="true">+IF(OFFSET('Water Data'!$G$29,0,10*ROW('Water Data'!G157))="","",OFFSET('Water Data'!$G$29,0,10*ROW('Water Data'!G157)))</f>
        <v/>
      </c>
      <c r="CG163" s="33" t="str">
        <f ca="true">+IF(OFFSET('Water Data'!$G$30,0,10*ROW('Water Data'!G157))="","",OFFSET('Water Data'!$G$30,0,10*ROW('Water Data'!G157)))</f>
        <v/>
      </c>
      <c r="CH163" s="33" t="str">
        <f ca="true">+IF(OFFSET('Water Data'!$H$28,0,10*ROW('Water Data'!H157))="","",OFFSET('Water Data'!$H$28,0,10*ROW('Water Data'!H157)))</f>
        <v/>
      </c>
      <c r="CI163" s="33" t="str">
        <f ca="true">+IF(OFFSET('Water Data'!$H$29,0,10*ROW('Water Data'!H157))="","",OFFSET('Water Data'!$H$29,0,10*ROW('Water Data'!H157)))</f>
        <v/>
      </c>
      <c r="CJ163" s="33" t="str">
        <f ca="true">+IF(OFFSET('Water Data'!$H$30,0,10*ROW('Water Data'!H157))="","",OFFSET('Water Data'!$H$30,0,10*ROW('Water Data'!H157)))</f>
        <v/>
      </c>
      <c r="CK163" s="33" t="str">
        <f ca="true">+IF(OFFSET('Sanitation Data'!$C$29,0,10*ROW('Sanitation Data'!C157))="","",OFFSET('Sanitation Data'!$C$29,0,10*ROW('Sanitation Data'!C157)))</f>
        <v/>
      </c>
      <c r="CL163" s="33" t="str">
        <f ca="true">+IF(OFFSET('Sanitation Data'!$C$30,0,10*ROW('Sanitation Data'!C157))="","",OFFSET('Sanitation Data'!$C$30,0,10*ROW('Sanitation Data'!C157)))</f>
        <v/>
      </c>
      <c r="CM163" s="33" t="str">
        <f ca="true">+IF(OFFSET('Sanitation Data'!$C$31,0,10*ROW('Sanitation Data'!C157))="","",OFFSET('Sanitation Data'!$C$31,0,10*ROW('Sanitation Data'!C157)))</f>
        <v/>
      </c>
      <c r="CN163" s="33" t="str">
        <f ca="true">+IF(OFFSET('Sanitation Data'!$C$32,0,10*ROW('Sanitation Data'!C157))="","",OFFSET('Sanitation Data'!$C$32,0,10*ROW('Sanitation Data'!C157)))</f>
        <v/>
      </c>
      <c r="CO163" s="33" t="str">
        <f ca="true">+IF(OFFSET('Sanitation Data'!$C$33,0,10*ROW('Sanitation Data'!C157))="","",OFFSET('Sanitation Data'!$C$33,0,10*ROW('Sanitation Data'!C157)))</f>
        <v/>
      </c>
      <c r="CP163" s="33" t="str">
        <f ca="true">+IF(OFFSET('Sanitation Data'!$D$29,0,10*ROW('Sanitation Data'!D157))="","",OFFSET('Sanitation Data'!$D$29,0,10*ROW('Sanitation Data'!D157)))</f>
        <v/>
      </c>
      <c r="CQ163" s="33" t="str">
        <f ca="true">+IF(OFFSET('Sanitation Data'!$D$30,0,10*ROW('Sanitation Data'!D157))="","",OFFSET('Sanitation Data'!$D$30,0,10*ROW('Sanitation Data'!D157)))</f>
        <v/>
      </c>
      <c r="CR163" s="33" t="str">
        <f ca="true">+IF(OFFSET('Sanitation Data'!$D$31,0,10*ROW('Sanitation Data'!D157))="","",OFFSET('Sanitation Data'!$D$31,0,10*ROW('Sanitation Data'!D157)))</f>
        <v/>
      </c>
      <c r="CS163" s="33" t="str">
        <f ca="true">+IF(OFFSET('Sanitation Data'!$D$32,0,10*ROW('Sanitation Data'!D157))="","",OFFSET('Sanitation Data'!$D$32,0,10*ROW('Sanitation Data'!D157)))</f>
        <v/>
      </c>
      <c r="CT163" s="33" t="str">
        <f ca="true">+IF(OFFSET('Sanitation Data'!$D$33,0,10*ROW('Sanitation Data'!D157))="","",OFFSET('Sanitation Data'!$D$33,0,10*ROW('Sanitation Data'!D157)))</f>
        <v/>
      </c>
      <c r="CU163" s="33" t="str">
        <f ca="true">+IF(OFFSET('Sanitation Data'!$E$29,0,10*ROW('Sanitation Data'!E157))="","",OFFSET('Sanitation Data'!$E$29,0,10*ROW('Sanitation Data'!E157)))</f>
        <v/>
      </c>
      <c r="CV163" s="33" t="str">
        <f ca="true">+IF(OFFSET('Sanitation Data'!$E$30,0,10*ROW('Sanitation Data'!E157))="","",OFFSET('Sanitation Data'!$E$30,0,10*ROW('Sanitation Data'!E157)))</f>
        <v/>
      </c>
      <c r="CW163" s="33" t="str">
        <f ca="true">+IF(OFFSET('Sanitation Data'!$E$31,0,10*ROW('Sanitation Data'!E157))="","",OFFSET('Sanitation Data'!$E$31,0,10*ROW('Sanitation Data'!E157)))</f>
        <v/>
      </c>
      <c r="CX163" s="33" t="str">
        <f ca="true">+IF(OFFSET('Sanitation Data'!$E$32,0,10*ROW('Sanitation Data'!E157))="","",OFFSET('Sanitation Data'!$E$32,0,10*ROW('Sanitation Data'!E157)))</f>
        <v/>
      </c>
      <c r="CY163" s="33" t="str">
        <f ca="true">+IF(OFFSET('Sanitation Data'!$E$33,0,10*ROW('Sanitation Data'!E157))="","",OFFSET('Sanitation Data'!$E$33,0,10*ROW('Sanitation Data'!E157)))</f>
        <v/>
      </c>
      <c r="CZ163" s="33" t="str">
        <f ca="true">+IF(OFFSET('Sanitation Data'!$F$29,0,10*ROW('Sanitation Data'!F157))="","",OFFSET('Sanitation Data'!$F$29,0,10*ROW('Sanitation Data'!F157)))</f>
        <v/>
      </c>
      <c r="DA163" s="33" t="str">
        <f ca="true">+IF(OFFSET('Sanitation Data'!$F$30,0,10*ROW('Sanitation Data'!F157))="","",OFFSET('Sanitation Data'!$F$30,0,10*ROW('Sanitation Data'!F157)))</f>
        <v/>
      </c>
      <c r="DB163" s="33" t="str">
        <f ca="true">+IF(OFFSET('Sanitation Data'!$F$31,0,10*ROW('Sanitation Data'!F157))="","",OFFSET('Sanitation Data'!$F$31,0,10*ROW('Sanitation Data'!F157)))</f>
        <v/>
      </c>
      <c r="DC163" s="33" t="str">
        <f ca="true">+IF(OFFSET('Sanitation Data'!$F$32,0,10*ROW('Sanitation Data'!F157))="","",OFFSET('Sanitation Data'!$F$32,0,10*ROW('Sanitation Data'!F157)))</f>
        <v/>
      </c>
      <c r="DD163" s="33" t="str">
        <f ca="true">+IF(OFFSET('Sanitation Data'!$F$33,0,10*ROW('Sanitation Data'!F157))="","",OFFSET('Sanitation Data'!$F$33,0,10*ROW('Sanitation Data'!F157)))</f>
        <v/>
      </c>
      <c r="DE163" s="33" t="str">
        <f ca="true">+IF(OFFSET('Sanitation Data'!$G$29,0,10*ROW('Sanitation Data'!G157))="","",OFFSET('Sanitation Data'!$G$29,0,10*ROW('Sanitation Data'!G157)))</f>
        <v/>
      </c>
      <c r="DF163" s="33" t="str">
        <f ca="true">+IF(OFFSET('Sanitation Data'!$G$30,0,10*ROW('Sanitation Data'!G157))="","",OFFSET('Sanitation Data'!$G$30,0,10*ROW('Sanitation Data'!G157)))</f>
        <v/>
      </c>
      <c r="DG163" s="33" t="str">
        <f ca="true">+IF(OFFSET('Sanitation Data'!$G$31,0,10*ROW('Sanitation Data'!G157))="","",OFFSET('Sanitation Data'!$G$31,0,10*ROW('Sanitation Data'!G157)))</f>
        <v/>
      </c>
      <c r="DH163" s="33" t="str">
        <f ca="true">+IF(OFFSET('Sanitation Data'!$G$32,0,10*ROW('Sanitation Data'!G157))="","",OFFSET('Sanitation Data'!$G$32,0,10*ROW('Sanitation Data'!G157)))</f>
        <v/>
      </c>
      <c r="DI163" s="33" t="str">
        <f ca="true">+IF(OFFSET('Sanitation Data'!$G$33,0,10*ROW('Sanitation Data'!G157))="","",OFFSET('Sanitation Data'!$G$33,0,10*ROW('Sanitation Data'!G157)))</f>
        <v/>
      </c>
      <c r="DJ163" s="33" t="str">
        <f ca="true">+IF(OFFSET('Sanitation Data'!$H$29,0,10*ROW('Sanitation Data'!H157))="","",OFFSET('Sanitation Data'!$H$29,0,10*ROW('Sanitation Data'!H157)))</f>
        <v/>
      </c>
      <c r="DK163" s="33" t="str">
        <f ca="true">+IF(OFFSET('Sanitation Data'!$H$30,0,10*ROW('Sanitation Data'!H157))="","",OFFSET('Sanitation Data'!$H$30,0,10*ROW('Sanitation Data'!H157)))</f>
        <v/>
      </c>
      <c r="DL163" s="33" t="str">
        <f ca="true">+IF(OFFSET('Sanitation Data'!$H$31,0,10*ROW('Sanitation Data'!H157))="","",OFFSET('Sanitation Data'!$H$31,0,10*ROW('Sanitation Data'!H157)))</f>
        <v/>
      </c>
      <c r="DM163" s="33" t="str">
        <f ca="true">+IF(OFFSET('Sanitation Data'!$H$32,0,10*ROW('Sanitation Data'!H157))="","",OFFSET('Sanitation Data'!$H$32,0,10*ROW('Sanitation Data'!H157)))</f>
        <v/>
      </c>
      <c r="DN163" s="33" t="str">
        <f ca="true">+IF(OFFSET('Sanitation Data'!$H$33,0,10*ROW('Sanitation Data'!H157))="","",OFFSET('Sanitation Data'!$H$33,0,10*ROW('Sanitation Data'!H157)))</f>
        <v/>
      </c>
      <c r="DO163" s="33" t="str">
        <f ca="true">+IF(OFFSET('Hygiene Data'!$C$12,0,10*ROW('Hygiene Data'!C157))="","",OFFSET('Hygiene Data'!$C$12,0,10*ROW('Hygiene Data'!C157)))</f>
        <v/>
      </c>
      <c r="DP163" s="33" t="str">
        <f ca="true">+IF(OFFSET('Hygiene Data'!$C$13,0,10*ROW('Hygiene Data'!C157))="","",OFFSET('Hygiene Data'!$C$13,0,10*ROW('Hygiene Data'!C157)))</f>
        <v/>
      </c>
      <c r="DQ163" s="33" t="str">
        <f ca="true">+IF(OFFSET('Hygiene Data'!$C$14,0,10*ROW('Hygiene Data'!C157))="","",OFFSET('Hygiene Data'!$C$14,0,10*ROW('Hygiene Data'!C157)))</f>
        <v/>
      </c>
      <c r="DR163" s="33" t="str">
        <f ca="true">+IF(OFFSET('Hygiene Data'!$D$12,0,10*ROW('Hygiene Data'!D157))="","",OFFSET('Hygiene Data'!$D$12,0,10*ROW('Hygiene Data'!D157)))</f>
        <v/>
      </c>
      <c r="DS163" s="33" t="str">
        <f ca="true">+IF(OFFSET('Hygiene Data'!$D$13,0,10*ROW('Hygiene Data'!D157))="","",OFFSET('Hygiene Data'!$D$13,0,10*ROW('Hygiene Data'!D157)))</f>
        <v/>
      </c>
      <c r="DT163" s="33" t="str">
        <f ca="true">+IF(OFFSET('Hygiene Data'!$D$14,0,10*ROW('Hygiene Data'!D157))="","",OFFSET('Hygiene Data'!$D$14,0,10*ROW('Hygiene Data'!D157)))</f>
        <v/>
      </c>
      <c r="DU163" s="33" t="str">
        <f ca="true">+IF(OFFSET('Hygiene Data'!$E$12,0,10*ROW('Hygiene Data'!E157))="","",OFFSET('Hygiene Data'!$E$12,0,10*ROW('Hygiene Data'!E157)))</f>
        <v/>
      </c>
      <c r="DV163" s="33" t="str">
        <f ca="true">+IF(OFFSET('Hygiene Data'!$E$13,0,10*ROW('Hygiene Data'!E157))="","",OFFSET('Hygiene Data'!$E$13,0,10*ROW('Hygiene Data'!E157)))</f>
        <v/>
      </c>
      <c r="DW163" s="33" t="str">
        <f ca="true">+IF(OFFSET('Hygiene Data'!$E$14,0,10*ROW('Hygiene Data'!E157))="","",OFFSET('Hygiene Data'!$E$14,0,10*ROW('Hygiene Data'!E157)))</f>
        <v/>
      </c>
      <c r="DX163" s="33" t="str">
        <f ca="true">+IF(OFFSET('Hygiene Data'!$F$12,0,10*ROW('Hygiene Data'!F157))="","",OFFSET('Hygiene Data'!$F$12,0,10*ROW('Hygiene Data'!F157)))</f>
        <v/>
      </c>
      <c r="DY163" s="33" t="str">
        <f ca="true">+IF(OFFSET('Hygiene Data'!$F$13,0,10*ROW('Hygiene Data'!F157))="","",OFFSET('Hygiene Data'!$F$13,0,10*ROW('Hygiene Data'!F157)))</f>
        <v/>
      </c>
      <c r="DZ163" s="33" t="str">
        <f ca="true">+IF(OFFSET('Hygiene Data'!$F$14,0,10*ROW('Hygiene Data'!F157))="","",OFFSET('Hygiene Data'!$F$14,0,10*ROW('Hygiene Data'!F157)))</f>
        <v/>
      </c>
      <c r="EA163" s="33" t="str">
        <f ca="true">+IF(OFFSET('Hygiene Data'!$G$12,0,10*ROW('Hygiene Data'!G157))="","",OFFSET('Hygiene Data'!$G$12,0,10*ROW('Hygiene Data'!G157)))</f>
        <v/>
      </c>
      <c r="EB163" s="33" t="str">
        <f ca="true">+IF(OFFSET('Hygiene Data'!$G$13,0,10*ROW('Hygiene Data'!G157))="","",OFFSET('Hygiene Data'!$G$13,0,10*ROW('Hygiene Data'!G157)))</f>
        <v/>
      </c>
      <c r="EC163" s="33" t="str">
        <f ca="true">+IF(OFFSET('Hygiene Data'!$G$14,0,10*ROW('Hygiene Data'!G157))="","",OFFSET('Hygiene Data'!$G$14,0,10*ROW('Hygiene Data'!G157)))</f>
        <v/>
      </c>
      <c r="ED163" s="33" t="str">
        <f ca="true">+IF(OFFSET('Hygiene Data'!$H$12,0,10*ROW('Hygiene Data'!H157))="","",OFFSET('Hygiene Data'!$H$12,0,10*ROW('Hygiene Data'!H157)))</f>
        <v/>
      </c>
      <c r="EE163" s="33" t="str">
        <f ca="true">+IF(OFFSET('Hygiene Data'!$H$13,0,10*ROW('Hygiene Data'!H157))="","",OFFSET('Hygiene Data'!$H$13,0,10*ROW('Hygiene Data'!H157)))</f>
        <v/>
      </c>
      <c r="EF163" s="33" t="str">
        <f ca="true">+IF(OFFSET('Hygiene Data'!$H$14,0,10*ROW('Hygiene Data'!H157))="","",OFFSET('Hygiene Data'!$H$14,0,10*ROW('Hygiene Data'!H157)))</f>
        <v/>
      </c>
    </row>
    <row r="164" x14ac:dyDescent="0.2">
      <c r="A164" s="56" t="str">
        <f ca="true">+IF(OFFSET('Water Data'!$B$1,0,10*ROW('Water Data'!B161))="","",OFFSET('Water Data'!$B$1,0,10*ROW('Water Data'!B161)))</f>
        <v/>
      </c>
      <c r="B164" s="56" t="str">
        <f ca="true">+IF(OFFSET('Water Data'!$A$3,0,10*ROW('Water Data'!A161))="","",OFFSET('Water Data'!$A$3,0,10*ROW('Water Data'!A161)))</f>
        <v/>
      </c>
      <c r="C164" s="56" t="str">
        <f ca="true">+IF(OFFSET('Water Data'!$C$3,0,10*ROW('Water Data'!C161))="","",OFFSET('Water Data'!$C$3,0,10*ROW('Water Data'!C161)))</f>
        <v/>
      </c>
      <c r="D164" s="244"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4"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4"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4"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4"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4"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4"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4"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4"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4"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4"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4"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4"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4"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4"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4"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4"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4"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5"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5"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5"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5"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5"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5"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5"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5"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5"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5"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5"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5"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5"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5"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5"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5"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5"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5"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5"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5"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5"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5"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5"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5"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5"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5"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5"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5"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5"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5"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6"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6"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6"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6"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6"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6"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6"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6"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6"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6"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6"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6"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6"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6"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6"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6"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6"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6"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3" t="str">
        <f ca="true">+IF(OFFSET('Water Data'!$C$28,0,10*ROW('Water Data'!C158))="","",OFFSET('Water Data'!$C$28,0,10*ROW('Water Data'!C158)))</f>
        <v/>
      </c>
      <c r="BT164" s="33" t="str">
        <f ca="true">+IF(OFFSET('Water Data'!$C$29,0,10*ROW('Water Data'!C158))="","",OFFSET('Water Data'!$C$29,0,10*ROW('Water Data'!C158)))</f>
        <v/>
      </c>
      <c r="BU164" s="33" t="str">
        <f ca="true">+IF(OFFSET('Water Data'!$C$30,0,10*ROW('Water Data'!C158))="","",OFFSET('Water Data'!$C$30,0,10*ROW('Water Data'!C158)))</f>
        <v/>
      </c>
      <c r="BV164" s="33" t="str">
        <f ca="true">+IF(OFFSET('Water Data'!$D$28,0,10*ROW('Water Data'!D158))="","",OFFSET('Water Data'!$D$28,0,10*ROW('Water Data'!D158)))</f>
        <v/>
      </c>
      <c r="BW164" s="33" t="str">
        <f ca="true">+IF(OFFSET('Water Data'!$D$29,0,10*ROW('Water Data'!D158))="","",OFFSET('Water Data'!$D$29,0,10*ROW('Water Data'!D158)))</f>
        <v/>
      </c>
      <c r="BX164" s="33" t="str">
        <f ca="true">+IF(OFFSET('Water Data'!$D$30,0,10*ROW('Water Data'!D158))="","",OFFSET('Water Data'!$D$30,0,10*ROW('Water Data'!D158)))</f>
        <v/>
      </c>
      <c r="BY164" s="33" t="str">
        <f ca="true">+IF(OFFSET('Water Data'!$E$28,0,10*ROW('Water Data'!E158))="","",OFFSET('Water Data'!$E$28,0,10*ROW('Water Data'!E158)))</f>
        <v/>
      </c>
      <c r="BZ164" s="33" t="str">
        <f ca="true">+IF(OFFSET('Water Data'!$E$29,0,10*ROW('Water Data'!E158))="","",OFFSET('Water Data'!$E$29,0,10*ROW('Water Data'!E158)))</f>
        <v/>
      </c>
      <c r="CA164" s="33" t="str">
        <f ca="true">+IF(OFFSET('Water Data'!$E$30,0,10*ROW('Water Data'!E158))="","",OFFSET('Water Data'!$E$30,0,10*ROW('Water Data'!E158)))</f>
        <v/>
      </c>
      <c r="CB164" s="33" t="str">
        <f ca="true">+IF(OFFSET('Water Data'!$F$28,0,10*ROW('Water Data'!F158))="","",OFFSET('Water Data'!$F$28,0,10*ROW('Water Data'!F158)))</f>
        <v/>
      </c>
      <c r="CC164" s="33" t="str">
        <f ca="true">+IF(OFFSET('Water Data'!$F$29,0,10*ROW('Water Data'!F158))="","",OFFSET('Water Data'!$F$29,0,10*ROW('Water Data'!F158)))</f>
        <v/>
      </c>
      <c r="CD164" s="33" t="str">
        <f ca="true">+IF(OFFSET('Water Data'!$F$30,0,10*ROW('Water Data'!F158))="","",OFFSET('Water Data'!$F$30,0,10*ROW('Water Data'!F158)))</f>
        <v/>
      </c>
      <c r="CE164" s="33" t="str">
        <f ca="true">+IF(OFFSET('Water Data'!$G$28,0,10*ROW('Water Data'!G158))="","",OFFSET('Water Data'!$G$28,0,10*ROW('Water Data'!G158)))</f>
        <v/>
      </c>
      <c r="CF164" s="33" t="str">
        <f ca="true">+IF(OFFSET('Water Data'!$G$29,0,10*ROW('Water Data'!G158))="","",OFFSET('Water Data'!$G$29,0,10*ROW('Water Data'!G158)))</f>
        <v/>
      </c>
      <c r="CG164" s="33" t="str">
        <f ca="true">+IF(OFFSET('Water Data'!$G$30,0,10*ROW('Water Data'!G158))="","",OFFSET('Water Data'!$G$30,0,10*ROW('Water Data'!G158)))</f>
        <v/>
      </c>
      <c r="CH164" s="33" t="str">
        <f ca="true">+IF(OFFSET('Water Data'!$H$28,0,10*ROW('Water Data'!H158))="","",OFFSET('Water Data'!$H$28,0,10*ROW('Water Data'!H158)))</f>
        <v/>
      </c>
      <c r="CI164" s="33" t="str">
        <f ca="true">+IF(OFFSET('Water Data'!$H$29,0,10*ROW('Water Data'!H158))="","",OFFSET('Water Data'!$H$29,0,10*ROW('Water Data'!H158)))</f>
        <v/>
      </c>
      <c r="CJ164" s="33" t="str">
        <f ca="true">+IF(OFFSET('Water Data'!$H$30,0,10*ROW('Water Data'!H158))="","",OFFSET('Water Data'!$H$30,0,10*ROW('Water Data'!H158)))</f>
        <v/>
      </c>
      <c r="CK164" s="33" t="str">
        <f ca="true">+IF(OFFSET('Sanitation Data'!$C$29,0,10*ROW('Sanitation Data'!C158))="","",OFFSET('Sanitation Data'!$C$29,0,10*ROW('Sanitation Data'!C158)))</f>
        <v/>
      </c>
      <c r="CL164" s="33" t="str">
        <f ca="true">+IF(OFFSET('Sanitation Data'!$C$30,0,10*ROW('Sanitation Data'!C158))="","",OFFSET('Sanitation Data'!$C$30,0,10*ROW('Sanitation Data'!C158)))</f>
        <v/>
      </c>
      <c r="CM164" s="33" t="str">
        <f ca="true">+IF(OFFSET('Sanitation Data'!$C$31,0,10*ROW('Sanitation Data'!C158))="","",OFFSET('Sanitation Data'!$C$31,0,10*ROW('Sanitation Data'!C158)))</f>
        <v/>
      </c>
      <c r="CN164" s="33" t="str">
        <f ca="true">+IF(OFFSET('Sanitation Data'!$C$32,0,10*ROW('Sanitation Data'!C158))="","",OFFSET('Sanitation Data'!$C$32,0,10*ROW('Sanitation Data'!C158)))</f>
        <v/>
      </c>
      <c r="CO164" s="33" t="str">
        <f ca="true">+IF(OFFSET('Sanitation Data'!$C$33,0,10*ROW('Sanitation Data'!C158))="","",OFFSET('Sanitation Data'!$C$33,0,10*ROW('Sanitation Data'!C158)))</f>
        <v/>
      </c>
      <c r="CP164" s="33" t="str">
        <f ca="true">+IF(OFFSET('Sanitation Data'!$D$29,0,10*ROW('Sanitation Data'!D158))="","",OFFSET('Sanitation Data'!$D$29,0,10*ROW('Sanitation Data'!D158)))</f>
        <v/>
      </c>
      <c r="CQ164" s="33" t="str">
        <f ca="true">+IF(OFFSET('Sanitation Data'!$D$30,0,10*ROW('Sanitation Data'!D158))="","",OFFSET('Sanitation Data'!$D$30,0,10*ROW('Sanitation Data'!D158)))</f>
        <v/>
      </c>
      <c r="CR164" s="33" t="str">
        <f ca="true">+IF(OFFSET('Sanitation Data'!$D$31,0,10*ROW('Sanitation Data'!D158))="","",OFFSET('Sanitation Data'!$D$31,0,10*ROW('Sanitation Data'!D158)))</f>
        <v/>
      </c>
      <c r="CS164" s="33" t="str">
        <f ca="true">+IF(OFFSET('Sanitation Data'!$D$32,0,10*ROW('Sanitation Data'!D158))="","",OFFSET('Sanitation Data'!$D$32,0,10*ROW('Sanitation Data'!D158)))</f>
        <v/>
      </c>
      <c r="CT164" s="33" t="str">
        <f ca="true">+IF(OFFSET('Sanitation Data'!$D$33,0,10*ROW('Sanitation Data'!D158))="","",OFFSET('Sanitation Data'!$D$33,0,10*ROW('Sanitation Data'!D158)))</f>
        <v/>
      </c>
      <c r="CU164" s="33" t="str">
        <f ca="true">+IF(OFFSET('Sanitation Data'!$E$29,0,10*ROW('Sanitation Data'!E158))="","",OFFSET('Sanitation Data'!$E$29,0,10*ROW('Sanitation Data'!E158)))</f>
        <v/>
      </c>
      <c r="CV164" s="33" t="str">
        <f ca="true">+IF(OFFSET('Sanitation Data'!$E$30,0,10*ROW('Sanitation Data'!E158))="","",OFFSET('Sanitation Data'!$E$30,0,10*ROW('Sanitation Data'!E158)))</f>
        <v/>
      </c>
      <c r="CW164" s="33" t="str">
        <f ca="true">+IF(OFFSET('Sanitation Data'!$E$31,0,10*ROW('Sanitation Data'!E158))="","",OFFSET('Sanitation Data'!$E$31,0,10*ROW('Sanitation Data'!E158)))</f>
        <v/>
      </c>
      <c r="CX164" s="33" t="str">
        <f ca="true">+IF(OFFSET('Sanitation Data'!$E$32,0,10*ROW('Sanitation Data'!E158))="","",OFFSET('Sanitation Data'!$E$32,0,10*ROW('Sanitation Data'!E158)))</f>
        <v/>
      </c>
      <c r="CY164" s="33" t="str">
        <f ca="true">+IF(OFFSET('Sanitation Data'!$E$33,0,10*ROW('Sanitation Data'!E158))="","",OFFSET('Sanitation Data'!$E$33,0,10*ROW('Sanitation Data'!E158)))</f>
        <v/>
      </c>
      <c r="CZ164" s="33" t="str">
        <f ca="true">+IF(OFFSET('Sanitation Data'!$F$29,0,10*ROW('Sanitation Data'!F158))="","",OFFSET('Sanitation Data'!$F$29,0,10*ROW('Sanitation Data'!F158)))</f>
        <v/>
      </c>
      <c r="DA164" s="33" t="str">
        <f ca="true">+IF(OFFSET('Sanitation Data'!$F$30,0,10*ROW('Sanitation Data'!F158))="","",OFFSET('Sanitation Data'!$F$30,0,10*ROW('Sanitation Data'!F158)))</f>
        <v/>
      </c>
      <c r="DB164" s="33" t="str">
        <f ca="true">+IF(OFFSET('Sanitation Data'!$F$31,0,10*ROW('Sanitation Data'!F158))="","",OFFSET('Sanitation Data'!$F$31,0,10*ROW('Sanitation Data'!F158)))</f>
        <v/>
      </c>
      <c r="DC164" s="33" t="str">
        <f ca="true">+IF(OFFSET('Sanitation Data'!$F$32,0,10*ROW('Sanitation Data'!F158))="","",OFFSET('Sanitation Data'!$F$32,0,10*ROW('Sanitation Data'!F158)))</f>
        <v/>
      </c>
      <c r="DD164" s="33" t="str">
        <f ca="true">+IF(OFFSET('Sanitation Data'!$F$33,0,10*ROW('Sanitation Data'!F158))="","",OFFSET('Sanitation Data'!$F$33,0,10*ROW('Sanitation Data'!F158)))</f>
        <v/>
      </c>
      <c r="DE164" s="33" t="str">
        <f ca="true">+IF(OFFSET('Sanitation Data'!$G$29,0,10*ROW('Sanitation Data'!G158))="","",OFFSET('Sanitation Data'!$G$29,0,10*ROW('Sanitation Data'!G158)))</f>
        <v/>
      </c>
      <c r="DF164" s="33" t="str">
        <f ca="true">+IF(OFFSET('Sanitation Data'!$G$30,0,10*ROW('Sanitation Data'!G158))="","",OFFSET('Sanitation Data'!$G$30,0,10*ROW('Sanitation Data'!G158)))</f>
        <v/>
      </c>
      <c r="DG164" s="33" t="str">
        <f ca="true">+IF(OFFSET('Sanitation Data'!$G$31,0,10*ROW('Sanitation Data'!G158))="","",OFFSET('Sanitation Data'!$G$31,0,10*ROW('Sanitation Data'!G158)))</f>
        <v/>
      </c>
      <c r="DH164" s="33" t="str">
        <f ca="true">+IF(OFFSET('Sanitation Data'!$G$32,0,10*ROW('Sanitation Data'!G158))="","",OFFSET('Sanitation Data'!$G$32,0,10*ROW('Sanitation Data'!G158)))</f>
        <v/>
      </c>
      <c r="DI164" s="33" t="str">
        <f ca="true">+IF(OFFSET('Sanitation Data'!$G$33,0,10*ROW('Sanitation Data'!G158))="","",OFFSET('Sanitation Data'!$G$33,0,10*ROW('Sanitation Data'!G158)))</f>
        <v/>
      </c>
      <c r="DJ164" s="33" t="str">
        <f ca="true">+IF(OFFSET('Sanitation Data'!$H$29,0,10*ROW('Sanitation Data'!H158))="","",OFFSET('Sanitation Data'!$H$29,0,10*ROW('Sanitation Data'!H158)))</f>
        <v/>
      </c>
      <c r="DK164" s="33" t="str">
        <f ca="true">+IF(OFFSET('Sanitation Data'!$H$30,0,10*ROW('Sanitation Data'!H158))="","",OFFSET('Sanitation Data'!$H$30,0,10*ROW('Sanitation Data'!H158)))</f>
        <v/>
      </c>
      <c r="DL164" s="33" t="str">
        <f ca="true">+IF(OFFSET('Sanitation Data'!$H$31,0,10*ROW('Sanitation Data'!H158))="","",OFFSET('Sanitation Data'!$H$31,0,10*ROW('Sanitation Data'!H158)))</f>
        <v/>
      </c>
      <c r="DM164" s="33" t="str">
        <f ca="true">+IF(OFFSET('Sanitation Data'!$H$32,0,10*ROW('Sanitation Data'!H158))="","",OFFSET('Sanitation Data'!$H$32,0,10*ROW('Sanitation Data'!H158)))</f>
        <v/>
      </c>
      <c r="DN164" s="33" t="str">
        <f ca="true">+IF(OFFSET('Sanitation Data'!$H$33,0,10*ROW('Sanitation Data'!H158))="","",OFFSET('Sanitation Data'!$H$33,0,10*ROW('Sanitation Data'!H158)))</f>
        <v/>
      </c>
      <c r="DO164" s="33" t="str">
        <f ca="true">+IF(OFFSET('Hygiene Data'!$C$12,0,10*ROW('Hygiene Data'!C158))="","",OFFSET('Hygiene Data'!$C$12,0,10*ROW('Hygiene Data'!C158)))</f>
        <v/>
      </c>
      <c r="DP164" s="33" t="str">
        <f ca="true">+IF(OFFSET('Hygiene Data'!$C$13,0,10*ROW('Hygiene Data'!C158))="","",OFFSET('Hygiene Data'!$C$13,0,10*ROW('Hygiene Data'!C158)))</f>
        <v/>
      </c>
      <c r="DQ164" s="33" t="str">
        <f ca="true">+IF(OFFSET('Hygiene Data'!$C$14,0,10*ROW('Hygiene Data'!C158))="","",OFFSET('Hygiene Data'!$C$14,0,10*ROW('Hygiene Data'!C158)))</f>
        <v/>
      </c>
      <c r="DR164" s="33" t="str">
        <f ca="true">+IF(OFFSET('Hygiene Data'!$D$12,0,10*ROW('Hygiene Data'!D158))="","",OFFSET('Hygiene Data'!$D$12,0,10*ROW('Hygiene Data'!D158)))</f>
        <v/>
      </c>
      <c r="DS164" s="33" t="str">
        <f ca="true">+IF(OFFSET('Hygiene Data'!$D$13,0,10*ROW('Hygiene Data'!D158))="","",OFFSET('Hygiene Data'!$D$13,0,10*ROW('Hygiene Data'!D158)))</f>
        <v/>
      </c>
      <c r="DT164" s="33" t="str">
        <f ca="true">+IF(OFFSET('Hygiene Data'!$D$14,0,10*ROW('Hygiene Data'!D158))="","",OFFSET('Hygiene Data'!$D$14,0,10*ROW('Hygiene Data'!D158)))</f>
        <v/>
      </c>
      <c r="DU164" s="33" t="str">
        <f ca="true">+IF(OFFSET('Hygiene Data'!$E$12,0,10*ROW('Hygiene Data'!E158))="","",OFFSET('Hygiene Data'!$E$12,0,10*ROW('Hygiene Data'!E158)))</f>
        <v/>
      </c>
      <c r="DV164" s="33" t="str">
        <f ca="true">+IF(OFFSET('Hygiene Data'!$E$13,0,10*ROW('Hygiene Data'!E158))="","",OFFSET('Hygiene Data'!$E$13,0,10*ROW('Hygiene Data'!E158)))</f>
        <v/>
      </c>
      <c r="DW164" s="33" t="str">
        <f ca="true">+IF(OFFSET('Hygiene Data'!$E$14,0,10*ROW('Hygiene Data'!E158))="","",OFFSET('Hygiene Data'!$E$14,0,10*ROW('Hygiene Data'!E158)))</f>
        <v/>
      </c>
      <c r="DX164" s="33" t="str">
        <f ca="true">+IF(OFFSET('Hygiene Data'!$F$12,0,10*ROW('Hygiene Data'!F158))="","",OFFSET('Hygiene Data'!$F$12,0,10*ROW('Hygiene Data'!F158)))</f>
        <v/>
      </c>
      <c r="DY164" s="33" t="str">
        <f ca="true">+IF(OFFSET('Hygiene Data'!$F$13,0,10*ROW('Hygiene Data'!F158))="","",OFFSET('Hygiene Data'!$F$13,0,10*ROW('Hygiene Data'!F158)))</f>
        <v/>
      </c>
      <c r="DZ164" s="33" t="str">
        <f ca="true">+IF(OFFSET('Hygiene Data'!$F$14,0,10*ROW('Hygiene Data'!F158))="","",OFFSET('Hygiene Data'!$F$14,0,10*ROW('Hygiene Data'!F158)))</f>
        <v/>
      </c>
      <c r="EA164" s="33" t="str">
        <f ca="true">+IF(OFFSET('Hygiene Data'!$G$12,0,10*ROW('Hygiene Data'!G158))="","",OFFSET('Hygiene Data'!$G$12,0,10*ROW('Hygiene Data'!G158)))</f>
        <v/>
      </c>
      <c r="EB164" s="33" t="str">
        <f ca="true">+IF(OFFSET('Hygiene Data'!$G$13,0,10*ROW('Hygiene Data'!G158))="","",OFFSET('Hygiene Data'!$G$13,0,10*ROW('Hygiene Data'!G158)))</f>
        <v/>
      </c>
      <c r="EC164" s="33" t="str">
        <f ca="true">+IF(OFFSET('Hygiene Data'!$G$14,0,10*ROW('Hygiene Data'!G158))="","",OFFSET('Hygiene Data'!$G$14,0,10*ROW('Hygiene Data'!G158)))</f>
        <v/>
      </c>
      <c r="ED164" s="33" t="str">
        <f ca="true">+IF(OFFSET('Hygiene Data'!$H$12,0,10*ROW('Hygiene Data'!H158))="","",OFFSET('Hygiene Data'!$H$12,0,10*ROW('Hygiene Data'!H158)))</f>
        <v/>
      </c>
      <c r="EE164" s="33" t="str">
        <f ca="true">+IF(OFFSET('Hygiene Data'!$H$13,0,10*ROW('Hygiene Data'!H158))="","",OFFSET('Hygiene Data'!$H$13,0,10*ROW('Hygiene Data'!H158)))</f>
        <v/>
      </c>
      <c r="EF164" s="33" t="str">
        <f ca="true">+IF(OFFSET('Hygiene Data'!$H$14,0,10*ROW('Hygiene Data'!H158))="","",OFFSET('Hygiene Data'!$H$14,0,10*ROW('Hygiene Data'!H158)))</f>
        <v/>
      </c>
    </row>
    <row r="165" x14ac:dyDescent="0.2">
      <c r="A165" s="56" t="str">
        <f ca="true">+IF(OFFSET('Water Data'!$B$1,0,10*ROW('Water Data'!B162))="","",OFFSET('Water Data'!$B$1,0,10*ROW('Water Data'!B162)))</f>
        <v/>
      </c>
      <c r="B165" s="56" t="str">
        <f ca="true">+IF(OFFSET('Water Data'!$A$3,0,10*ROW('Water Data'!A162))="","",OFFSET('Water Data'!$A$3,0,10*ROW('Water Data'!A162)))</f>
        <v/>
      </c>
      <c r="C165" s="56" t="str">
        <f ca="true">+IF(OFFSET('Water Data'!$C$3,0,10*ROW('Water Data'!C162))="","",OFFSET('Water Data'!$C$3,0,10*ROW('Water Data'!C162)))</f>
        <v/>
      </c>
      <c r="D165" s="244"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4"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4"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4"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4"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4"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4"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4"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4"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4"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4"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4"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4"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4"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4"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4"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4"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4"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5"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5"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5"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5"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5"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5"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5"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5"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5"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5"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5"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5"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5"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5"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5"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5"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5"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5"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5"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5"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5"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5"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5"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5"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5"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5"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5"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5"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5"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5"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6"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6"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6"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6"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6"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6"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6"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6"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6"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6"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6"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6"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6"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6"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6"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6"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6"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6"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3" t="str">
        <f ca="true">+IF(OFFSET('Water Data'!$C$28,0,10*ROW('Water Data'!C159))="","",OFFSET('Water Data'!$C$28,0,10*ROW('Water Data'!C159)))</f>
        <v/>
      </c>
      <c r="BT165" s="33" t="str">
        <f ca="true">+IF(OFFSET('Water Data'!$C$29,0,10*ROW('Water Data'!C159))="","",OFFSET('Water Data'!$C$29,0,10*ROW('Water Data'!C159)))</f>
        <v/>
      </c>
      <c r="BU165" s="33" t="str">
        <f ca="true">+IF(OFFSET('Water Data'!$C$30,0,10*ROW('Water Data'!C159))="","",OFFSET('Water Data'!$C$30,0,10*ROW('Water Data'!C159)))</f>
        <v/>
      </c>
      <c r="BV165" s="33" t="str">
        <f ca="true">+IF(OFFSET('Water Data'!$D$28,0,10*ROW('Water Data'!D159))="","",OFFSET('Water Data'!$D$28,0,10*ROW('Water Data'!D159)))</f>
        <v/>
      </c>
      <c r="BW165" s="33" t="str">
        <f ca="true">+IF(OFFSET('Water Data'!$D$29,0,10*ROW('Water Data'!D159))="","",OFFSET('Water Data'!$D$29,0,10*ROW('Water Data'!D159)))</f>
        <v/>
      </c>
      <c r="BX165" s="33" t="str">
        <f ca="true">+IF(OFFSET('Water Data'!$D$30,0,10*ROW('Water Data'!D159))="","",OFFSET('Water Data'!$D$30,0,10*ROW('Water Data'!D159)))</f>
        <v/>
      </c>
      <c r="BY165" s="33" t="str">
        <f ca="true">+IF(OFFSET('Water Data'!$E$28,0,10*ROW('Water Data'!E159))="","",OFFSET('Water Data'!$E$28,0,10*ROW('Water Data'!E159)))</f>
        <v/>
      </c>
      <c r="BZ165" s="33" t="str">
        <f ca="true">+IF(OFFSET('Water Data'!$E$29,0,10*ROW('Water Data'!E159))="","",OFFSET('Water Data'!$E$29,0,10*ROW('Water Data'!E159)))</f>
        <v/>
      </c>
      <c r="CA165" s="33" t="str">
        <f ca="true">+IF(OFFSET('Water Data'!$E$30,0,10*ROW('Water Data'!E159))="","",OFFSET('Water Data'!$E$30,0,10*ROW('Water Data'!E159)))</f>
        <v/>
      </c>
      <c r="CB165" s="33" t="str">
        <f ca="true">+IF(OFFSET('Water Data'!$F$28,0,10*ROW('Water Data'!F159))="","",OFFSET('Water Data'!$F$28,0,10*ROW('Water Data'!F159)))</f>
        <v/>
      </c>
      <c r="CC165" s="33" t="str">
        <f ca="true">+IF(OFFSET('Water Data'!$F$29,0,10*ROW('Water Data'!F159))="","",OFFSET('Water Data'!$F$29,0,10*ROW('Water Data'!F159)))</f>
        <v/>
      </c>
      <c r="CD165" s="33" t="str">
        <f ca="true">+IF(OFFSET('Water Data'!$F$30,0,10*ROW('Water Data'!F159))="","",OFFSET('Water Data'!$F$30,0,10*ROW('Water Data'!F159)))</f>
        <v/>
      </c>
      <c r="CE165" s="33" t="str">
        <f ca="true">+IF(OFFSET('Water Data'!$G$28,0,10*ROW('Water Data'!G159))="","",OFFSET('Water Data'!$G$28,0,10*ROW('Water Data'!G159)))</f>
        <v/>
      </c>
      <c r="CF165" s="33" t="str">
        <f ca="true">+IF(OFFSET('Water Data'!$G$29,0,10*ROW('Water Data'!G159))="","",OFFSET('Water Data'!$G$29,0,10*ROW('Water Data'!G159)))</f>
        <v/>
      </c>
      <c r="CG165" s="33" t="str">
        <f ca="true">+IF(OFFSET('Water Data'!$G$30,0,10*ROW('Water Data'!G159))="","",OFFSET('Water Data'!$G$30,0,10*ROW('Water Data'!G159)))</f>
        <v/>
      </c>
      <c r="CH165" s="33" t="str">
        <f ca="true">+IF(OFFSET('Water Data'!$H$28,0,10*ROW('Water Data'!H159))="","",OFFSET('Water Data'!$H$28,0,10*ROW('Water Data'!H159)))</f>
        <v/>
      </c>
      <c r="CI165" s="33" t="str">
        <f ca="true">+IF(OFFSET('Water Data'!$H$29,0,10*ROW('Water Data'!H159))="","",OFFSET('Water Data'!$H$29,0,10*ROW('Water Data'!H159)))</f>
        <v/>
      </c>
      <c r="CJ165" s="33" t="str">
        <f ca="true">+IF(OFFSET('Water Data'!$H$30,0,10*ROW('Water Data'!H159))="","",OFFSET('Water Data'!$H$30,0,10*ROW('Water Data'!H159)))</f>
        <v/>
      </c>
      <c r="CK165" s="33" t="str">
        <f ca="true">+IF(OFFSET('Sanitation Data'!$C$29,0,10*ROW('Sanitation Data'!C159))="","",OFFSET('Sanitation Data'!$C$29,0,10*ROW('Sanitation Data'!C159)))</f>
        <v/>
      </c>
      <c r="CL165" s="33" t="str">
        <f ca="true">+IF(OFFSET('Sanitation Data'!$C$30,0,10*ROW('Sanitation Data'!C159))="","",OFFSET('Sanitation Data'!$C$30,0,10*ROW('Sanitation Data'!C159)))</f>
        <v/>
      </c>
      <c r="CM165" s="33" t="str">
        <f ca="true">+IF(OFFSET('Sanitation Data'!$C$31,0,10*ROW('Sanitation Data'!C159))="","",OFFSET('Sanitation Data'!$C$31,0,10*ROW('Sanitation Data'!C159)))</f>
        <v/>
      </c>
      <c r="CN165" s="33" t="str">
        <f ca="true">+IF(OFFSET('Sanitation Data'!$C$32,0,10*ROW('Sanitation Data'!C159))="","",OFFSET('Sanitation Data'!$C$32,0,10*ROW('Sanitation Data'!C159)))</f>
        <v/>
      </c>
      <c r="CO165" s="33" t="str">
        <f ca="true">+IF(OFFSET('Sanitation Data'!$C$33,0,10*ROW('Sanitation Data'!C159))="","",OFFSET('Sanitation Data'!$C$33,0,10*ROW('Sanitation Data'!C159)))</f>
        <v/>
      </c>
      <c r="CP165" s="33" t="str">
        <f ca="true">+IF(OFFSET('Sanitation Data'!$D$29,0,10*ROW('Sanitation Data'!D159))="","",OFFSET('Sanitation Data'!$D$29,0,10*ROW('Sanitation Data'!D159)))</f>
        <v/>
      </c>
      <c r="CQ165" s="33" t="str">
        <f ca="true">+IF(OFFSET('Sanitation Data'!$D$30,0,10*ROW('Sanitation Data'!D159))="","",OFFSET('Sanitation Data'!$D$30,0,10*ROW('Sanitation Data'!D159)))</f>
        <v/>
      </c>
      <c r="CR165" s="33" t="str">
        <f ca="true">+IF(OFFSET('Sanitation Data'!$D$31,0,10*ROW('Sanitation Data'!D159))="","",OFFSET('Sanitation Data'!$D$31,0,10*ROW('Sanitation Data'!D159)))</f>
        <v/>
      </c>
      <c r="CS165" s="33" t="str">
        <f ca="true">+IF(OFFSET('Sanitation Data'!$D$32,0,10*ROW('Sanitation Data'!D159))="","",OFFSET('Sanitation Data'!$D$32,0,10*ROW('Sanitation Data'!D159)))</f>
        <v/>
      </c>
      <c r="CT165" s="33" t="str">
        <f ca="true">+IF(OFFSET('Sanitation Data'!$D$33,0,10*ROW('Sanitation Data'!D159))="","",OFFSET('Sanitation Data'!$D$33,0,10*ROW('Sanitation Data'!D159)))</f>
        <v/>
      </c>
      <c r="CU165" s="33" t="str">
        <f ca="true">+IF(OFFSET('Sanitation Data'!$E$29,0,10*ROW('Sanitation Data'!E159))="","",OFFSET('Sanitation Data'!$E$29,0,10*ROW('Sanitation Data'!E159)))</f>
        <v/>
      </c>
      <c r="CV165" s="33" t="str">
        <f ca="true">+IF(OFFSET('Sanitation Data'!$E$30,0,10*ROW('Sanitation Data'!E159))="","",OFFSET('Sanitation Data'!$E$30,0,10*ROW('Sanitation Data'!E159)))</f>
        <v/>
      </c>
      <c r="CW165" s="33" t="str">
        <f ca="true">+IF(OFFSET('Sanitation Data'!$E$31,0,10*ROW('Sanitation Data'!E159))="","",OFFSET('Sanitation Data'!$E$31,0,10*ROW('Sanitation Data'!E159)))</f>
        <v/>
      </c>
      <c r="CX165" s="33" t="str">
        <f ca="true">+IF(OFFSET('Sanitation Data'!$E$32,0,10*ROW('Sanitation Data'!E159))="","",OFFSET('Sanitation Data'!$E$32,0,10*ROW('Sanitation Data'!E159)))</f>
        <v/>
      </c>
      <c r="CY165" s="33" t="str">
        <f ca="true">+IF(OFFSET('Sanitation Data'!$E$33,0,10*ROW('Sanitation Data'!E159))="","",OFFSET('Sanitation Data'!$E$33,0,10*ROW('Sanitation Data'!E159)))</f>
        <v/>
      </c>
      <c r="CZ165" s="33" t="str">
        <f ca="true">+IF(OFFSET('Sanitation Data'!$F$29,0,10*ROW('Sanitation Data'!F159))="","",OFFSET('Sanitation Data'!$F$29,0,10*ROW('Sanitation Data'!F159)))</f>
        <v/>
      </c>
      <c r="DA165" s="33" t="str">
        <f ca="true">+IF(OFFSET('Sanitation Data'!$F$30,0,10*ROW('Sanitation Data'!F159))="","",OFFSET('Sanitation Data'!$F$30,0,10*ROW('Sanitation Data'!F159)))</f>
        <v/>
      </c>
      <c r="DB165" s="33" t="str">
        <f ca="true">+IF(OFFSET('Sanitation Data'!$F$31,0,10*ROW('Sanitation Data'!F159))="","",OFFSET('Sanitation Data'!$F$31,0,10*ROW('Sanitation Data'!F159)))</f>
        <v/>
      </c>
      <c r="DC165" s="33" t="str">
        <f ca="true">+IF(OFFSET('Sanitation Data'!$F$32,0,10*ROW('Sanitation Data'!F159))="","",OFFSET('Sanitation Data'!$F$32,0,10*ROW('Sanitation Data'!F159)))</f>
        <v/>
      </c>
      <c r="DD165" s="33" t="str">
        <f ca="true">+IF(OFFSET('Sanitation Data'!$F$33,0,10*ROW('Sanitation Data'!F159))="","",OFFSET('Sanitation Data'!$F$33,0,10*ROW('Sanitation Data'!F159)))</f>
        <v/>
      </c>
      <c r="DE165" s="33" t="str">
        <f ca="true">+IF(OFFSET('Sanitation Data'!$G$29,0,10*ROW('Sanitation Data'!G159))="","",OFFSET('Sanitation Data'!$G$29,0,10*ROW('Sanitation Data'!G159)))</f>
        <v/>
      </c>
      <c r="DF165" s="33" t="str">
        <f ca="true">+IF(OFFSET('Sanitation Data'!$G$30,0,10*ROW('Sanitation Data'!G159))="","",OFFSET('Sanitation Data'!$G$30,0,10*ROW('Sanitation Data'!G159)))</f>
        <v/>
      </c>
      <c r="DG165" s="33" t="str">
        <f ca="true">+IF(OFFSET('Sanitation Data'!$G$31,0,10*ROW('Sanitation Data'!G159))="","",OFFSET('Sanitation Data'!$G$31,0,10*ROW('Sanitation Data'!G159)))</f>
        <v/>
      </c>
      <c r="DH165" s="33" t="str">
        <f ca="true">+IF(OFFSET('Sanitation Data'!$G$32,0,10*ROW('Sanitation Data'!G159))="","",OFFSET('Sanitation Data'!$G$32,0,10*ROW('Sanitation Data'!G159)))</f>
        <v/>
      </c>
      <c r="DI165" s="33" t="str">
        <f ca="true">+IF(OFFSET('Sanitation Data'!$G$33,0,10*ROW('Sanitation Data'!G159))="","",OFFSET('Sanitation Data'!$G$33,0,10*ROW('Sanitation Data'!G159)))</f>
        <v/>
      </c>
      <c r="DJ165" s="33" t="str">
        <f ca="true">+IF(OFFSET('Sanitation Data'!$H$29,0,10*ROW('Sanitation Data'!H159))="","",OFFSET('Sanitation Data'!$H$29,0,10*ROW('Sanitation Data'!H159)))</f>
        <v/>
      </c>
      <c r="DK165" s="33" t="str">
        <f ca="true">+IF(OFFSET('Sanitation Data'!$H$30,0,10*ROW('Sanitation Data'!H159))="","",OFFSET('Sanitation Data'!$H$30,0,10*ROW('Sanitation Data'!H159)))</f>
        <v/>
      </c>
      <c r="DL165" s="33" t="str">
        <f ca="true">+IF(OFFSET('Sanitation Data'!$H$31,0,10*ROW('Sanitation Data'!H159))="","",OFFSET('Sanitation Data'!$H$31,0,10*ROW('Sanitation Data'!H159)))</f>
        <v/>
      </c>
      <c r="DM165" s="33" t="str">
        <f ca="true">+IF(OFFSET('Sanitation Data'!$H$32,0,10*ROW('Sanitation Data'!H159))="","",OFFSET('Sanitation Data'!$H$32,0,10*ROW('Sanitation Data'!H159)))</f>
        <v/>
      </c>
      <c r="DN165" s="33" t="str">
        <f ca="true">+IF(OFFSET('Sanitation Data'!$H$33,0,10*ROW('Sanitation Data'!H159))="","",OFFSET('Sanitation Data'!$H$33,0,10*ROW('Sanitation Data'!H159)))</f>
        <v/>
      </c>
      <c r="DO165" s="33" t="str">
        <f ca="true">+IF(OFFSET('Hygiene Data'!$C$12,0,10*ROW('Hygiene Data'!C159))="","",OFFSET('Hygiene Data'!$C$12,0,10*ROW('Hygiene Data'!C159)))</f>
        <v/>
      </c>
      <c r="DP165" s="33" t="str">
        <f ca="true">+IF(OFFSET('Hygiene Data'!$C$13,0,10*ROW('Hygiene Data'!C159))="","",OFFSET('Hygiene Data'!$C$13,0,10*ROW('Hygiene Data'!C159)))</f>
        <v/>
      </c>
      <c r="DQ165" s="33" t="str">
        <f ca="true">+IF(OFFSET('Hygiene Data'!$C$14,0,10*ROW('Hygiene Data'!C159))="","",OFFSET('Hygiene Data'!$C$14,0,10*ROW('Hygiene Data'!C159)))</f>
        <v/>
      </c>
      <c r="DR165" s="33" t="str">
        <f ca="true">+IF(OFFSET('Hygiene Data'!$D$12,0,10*ROW('Hygiene Data'!D159))="","",OFFSET('Hygiene Data'!$D$12,0,10*ROW('Hygiene Data'!D159)))</f>
        <v/>
      </c>
      <c r="DS165" s="33" t="str">
        <f ca="true">+IF(OFFSET('Hygiene Data'!$D$13,0,10*ROW('Hygiene Data'!D159))="","",OFFSET('Hygiene Data'!$D$13,0,10*ROW('Hygiene Data'!D159)))</f>
        <v/>
      </c>
      <c r="DT165" s="33" t="str">
        <f ca="true">+IF(OFFSET('Hygiene Data'!$D$14,0,10*ROW('Hygiene Data'!D159))="","",OFFSET('Hygiene Data'!$D$14,0,10*ROW('Hygiene Data'!D159)))</f>
        <v/>
      </c>
      <c r="DU165" s="33" t="str">
        <f ca="true">+IF(OFFSET('Hygiene Data'!$E$12,0,10*ROW('Hygiene Data'!E159))="","",OFFSET('Hygiene Data'!$E$12,0,10*ROW('Hygiene Data'!E159)))</f>
        <v/>
      </c>
      <c r="DV165" s="33" t="str">
        <f ca="true">+IF(OFFSET('Hygiene Data'!$E$13,0,10*ROW('Hygiene Data'!E159))="","",OFFSET('Hygiene Data'!$E$13,0,10*ROW('Hygiene Data'!E159)))</f>
        <v/>
      </c>
      <c r="DW165" s="33" t="str">
        <f ca="true">+IF(OFFSET('Hygiene Data'!$E$14,0,10*ROW('Hygiene Data'!E159))="","",OFFSET('Hygiene Data'!$E$14,0,10*ROW('Hygiene Data'!E159)))</f>
        <v/>
      </c>
      <c r="DX165" s="33" t="str">
        <f ca="true">+IF(OFFSET('Hygiene Data'!$F$12,0,10*ROW('Hygiene Data'!F159))="","",OFFSET('Hygiene Data'!$F$12,0,10*ROW('Hygiene Data'!F159)))</f>
        <v/>
      </c>
      <c r="DY165" s="33" t="str">
        <f ca="true">+IF(OFFSET('Hygiene Data'!$F$13,0,10*ROW('Hygiene Data'!F159))="","",OFFSET('Hygiene Data'!$F$13,0,10*ROW('Hygiene Data'!F159)))</f>
        <v/>
      </c>
      <c r="DZ165" s="33" t="str">
        <f ca="true">+IF(OFFSET('Hygiene Data'!$F$14,0,10*ROW('Hygiene Data'!F159))="","",OFFSET('Hygiene Data'!$F$14,0,10*ROW('Hygiene Data'!F159)))</f>
        <v/>
      </c>
      <c r="EA165" s="33" t="str">
        <f ca="true">+IF(OFFSET('Hygiene Data'!$G$12,0,10*ROW('Hygiene Data'!G159))="","",OFFSET('Hygiene Data'!$G$12,0,10*ROW('Hygiene Data'!G159)))</f>
        <v/>
      </c>
      <c r="EB165" s="33" t="str">
        <f ca="true">+IF(OFFSET('Hygiene Data'!$G$13,0,10*ROW('Hygiene Data'!G159))="","",OFFSET('Hygiene Data'!$G$13,0,10*ROW('Hygiene Data'!G159)))</f>
        <v/>
      </c>
      <c r="EC165" s="33" t="str">
        <f ca="true">+IF(OFFSET('Hygiene Data'!$G$14,0,10*ROW('Hygiene Data'!G159))="","",OFFSET('Hygiene Data'!$G$14,0,10*ROW('Hygiene Data'!G159)))</f>
        <v/>
      </c>
      <c r="ED165" s="33" t="str">
        <f ca="true">+IF(OFFSET('Hygiene Data'!$H$12,0,10*ROW('Hygiene Data'!H159))="","",OFFSET('Hygiene Data'!$H$12,0,10*ROW('Hygiene Data'!H159)))</f>
        <v/>
      </c>
      <c r="EE165" s="33" t="str">
        <f ca="true">+IF(OFFSET('Hygiene Data'!$H$13,0,10*ROW('Hygiene Data'!H159))="","",OFFSET('Hygiene Data'!$H$13,0,10*ROW('Hygiene Data'!H159)))</f>
        <v/>
      </c>
      <c r="EF165" s="33" t="str">
        <f ca="true">+IF(OFFSET('Hygiene Data'!$H$14,0,10*ROW('Hygiene Data'!H159))="","",OFFSET('Hygiene Data'!$H$14,0,10*ROW('Hygiene Data'!H159)))</f>
        <v/>
      </c>
    </row>
    <row r="166" x14ac:dyDescent="0.2">
      <c r="A166" s="56" t="str">
        <f ca="true">+IF(OFFSET('Water Data'!$B$1,0,10*ROW('Water Data'!B163))="","",OFFSET('Water Data'!$B$1,0,10*ROW('Water Data'!B163)))</f>
        <v/>
      </c>
      <c r="B166" s="56" t="str">
        <f ca="true">+IF(OFFSET('Water Data'!$A$3,0,10*ROW('Water Data'!A163))="","",OFFSET('Water Data'!$A$3,0,10*ROW('Water Data'!A163)))</f>
        <v/>
      </c>
      <c r="C166" s="56" t="str">
        <f ca="true">+IF(OFFSET('Water Data'!$C$3,0,10*ROW('Water Data'!C163))="","",OFFSET('Water Data'!$C$3,0,10*ROW('Water Data'!C163)))</f>
        <v/>
      </c>
      <c r="D166" s="244"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4"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4"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4"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4"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4"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4"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4"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4"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4"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4"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4"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4"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4"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4"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4"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4"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4"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5"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5"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5"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5"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5"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5"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5"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5"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5"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5"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5"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5"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5"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5"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5"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5"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5"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5"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5"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5"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5"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5"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5"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5"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5"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5"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5"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5"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5"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5"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6"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6"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6"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6"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6"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6"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6"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6"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6"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6"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6"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6"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6"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6"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6"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6"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6"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6"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3" t="str">
        <f ca="true">+IF(OFFSET('Water Data'!$C$28,0,10*ROW('Water Data'!C160))="","",OFFSET('Water Data'!$C$28,0,10*ROW('Water Data'!C160)))</f>
        <v/>
      </c>
      <c r="BT166" s="33" t="str">
        <f ca="true">+IF(OFFSET('Water Data'!$C$29,0,10*ROW('Water Data'!C160))="","",OFFSET('Water Data'!$C$29,0,10*ROW('Water Data'!C160)))</f>
        <v/>
      </c>
      <c r="BU166" s="33" t="str">
        <f ca="true">+IF(OFFSET('Water Data'!$C$30,0,10*ROW('Water Data'!C160))="","",OFFSET('Water Data'!$C$30,0,10*ROW('Water Data'!C160)))</f>
        <v/>
      </c>
      <c r="BV166" s="33" t="str">
        <f ca="true">+IF(OFFSET('Water Data'!$D$28,0,10*ROW('Water Data'!D160))="","",OFFSET('Water Data'!$D$28,0,10*ROW('Water Data'!D160)))</f>
        <v/>
      </c>
      <c r="BW166" s="33" t="str">
        <f ca="true">+IF(OFFSET('Water Data'!$D$29,0,10*ROW('Water Data'!D160))="","",OFFSET('Water Data'!$D$29,0,10*ROW('Water Data'!D160)))</f>
        <v/>
      </c>
      <c r="BX166" s="33" t="str">
        <f ca="true">+IF(OFFSET('Water Data'!$D$30,0,10*ROW('Water Data'!D160))="","",OFFSET('Water Data'!$D$30,0,10*ROW('Water Data'!D160)))</f>
        <v/>
      </c>
      <c r="BY166" s="33" t="str">
        <f ca="true">+IF(OFFSET('Water Data'!$E$28,0,10*ROW('Water Data'!E160))="","",OFFSET('Water Data'!$E$28,0,10*ROW('Water Data'!E160)))</f>
        <v/>
      </c>
      <c r="BZ166" s="33" t="str">
        <f ca="true">+IF(OFFSET('Water Data'!$E$29,0,10*ROW('Water Data'!E160))="","",OFFSET('Water Data'!$E$29,0,10*ROW('Water Data'!E160)))</f>
        <v/>
      </c>
      <c r="CA166" s="33" t="str">
        <f ca="true">+IF(OFFSET('Water Data'!$E$30,0,10*ROW('Water Data'!E160))="","",OFFSET('Water Data'!$E$30,0,10*ROW('Water Data'!E160)))</f>
        <v/>
      </c>
      <c r="CB166" s="33" t="str">
        <f ca="true">+IF(OFFSET('Water Data'!$F$28,0,10*ROW('Water Data'!F160))="","",OFFSET('Water Data'!$F$28,0,10*ROW('Water Data'!F160)))</f>
        <v/>
      </c>
      <c r="CC166" s="33" t="str">
        <f ca="true">+IF(OFFSET('Water Data'!$F$29,0,10*ROW('Water Data'!F160))="","",OFFSET('Water Data'!$F$29,0,10*ROW('Water Data'!F160)))</f>
        <v/>
      </c>
      <c r="CD166" s="33" t="str">
        <f ca="true">+IF(OFFSET('Water Data'!$F$30,0,10*ROW('Water Data'!F160))="","",OFFSET('Water Data'!$F$30,0,10*ROW('Water Data'!F160)))</f>
        <v/>
      </c>
      <c r="CE166" s="33" t="str">
        <f ca="true">+IF(OFFSET('Water Data'!$G$28,0,10*ROW('Water Data'!G160))="","",OFFSET('Water Data'!$G$28,0,10*ROW('Water Data'!G160)))</f>
        <v/>
      </c>
      <c r="CF166" s="33" t="str">
        <f ca="true">+IF(OFFSET('Water Data'!$G$29,0,10*ROW('Water Data'!G160))="","",OFFSET('Water Data'!$G$29,0,10*ROW('Water Data'!G160)))</f>
        <v/>
      </c>
      <c r="CG166" s="33" t="str">
        <f ca="true">+IF(OFFSET('Water Data'!$G$30,0,10*ROW('Water Data'!G160))="","",OFFSET('Water Data'!$G$30,0,10*ROW('Water Data'!G160)))</f>
        <v/>
      </c>
      <c r="CH166" s="33" t="str">
        <f ca="true">+IF(OFFSET('Water Data'!$H$28,0,10*ROW('Water Data'!H160))="","",OFFSET('Water Data'!$H$28,0,10*ROW('Water Data'!H160)))</f>
        <v/>
      </c>
      <c r="CI166" s="33" t="str">
        <f ca="true">+IF(OFFSET('Water Data'!$H$29,0,10*ROW('Water Data'!H160))="","",OFFSET('Water Data'!$H$29,0,10*ROW('Water Data'!H160)))</f>
        <v/>
      </c>
      <c r="CJ166" s="33" t="str">
        <f ca="true">+IF(OFFSET('Water Data'!$H$30,0,10*ROW('Water Data'!H160))="","",OFFSET('Water Data'!$H$30,0,10*ROW('Water Data'!H160)))</f>
        <v/>
      </c>
      <c r="CK166" s="33" t="str">
        <f ca="true">+IF(OFFSET('Sanitation Data'!$C$29,0,10*ROW('Sanitation Data'!C160))="","",OFFSET('Sanitation Data'!$C$29,0,10*ROW('Sanitation Data'!C160)))</f>
        <v/>
      </c>
      <c r="CL166" s="33" t="str">
        <f ca="true">+IF(OFFSET('Sanitation Data'!$C$30,0,10*ROW('Sanitation Data'!C160))="","",OFFSET('Sanitation Data'!$C$30,0,10*ROW('Sanitation Data'!C160)))</f>
        <v/>
      </c>
      <c r="CM166" s="33" t="str">
        <f ca="true">+IF(OFFSET('Sanitation Data'!$C$31,0,10*ROW('Sanitation Data'!C160))="","",OFFSET('Sanitation Data'!$C$31,0,10*ROW('Sanitation Data'!C160)))</f>
        <v/>
      </c>
      <c r="CN166" s="33" t="str">
        <f ca="true">+IF(OFFSET('Sanitation Data'!$C$32,0,10*ROW('Sanitation Data'!C160))="","",OFFSET('Sanitation Data'!$C$32,0,10*ROW('Sanitation Data'!C160)))</f>
        <v/>
      </c>
      <c r="CO166" s="33" t="str">
        <f ca="true">+IF(OFFSET('Sanitation Data'!$C$33,0,10*ROW('Sanitation Data'!C160))="","",OFFSET('Sanitation Data'!$C$33,0,10*ROW('Sanitation Data'!C160)))</f>
        <v/>
      </c>
      <c r="CP166" s="33" t="str">
        <f ca="true">+IF(OFFSET('Sanitation Data'!$D$29,0,10*ROW('Sanitation Data'!D160))="","",OFFSET('Sanitation Data'!$D$29,0,10*ROW('Sanitation Data'!D160)))</f>
        <v/>
      </c>
      <c r="CQ166" s="33" t="str">
        <f ca="true">+IF(OFFSET('Sanitation Data'!$D$30,0,10*ROW('Sanitation Data'!D160))="","",OFFSET('Sanitation Data'!$D$30,0,10*ROW('Sanitation Data'!D160)))</f>
        <v/>
      </c>
      <c r="CR166" s="33" t="str">
        <f ca="true">+IF(OFFSET('Sanitation Data'!$D$31,0,10*ROW('Sanitation Data'!D160))="","",OFFSET('Sanitation Data'!$D$31,0,10*ROW('Sanitation Data'!D160)))</f>
        <v/>
      </c>
      <c r="CS166" s="33" t="str">
        <f ca="true">+IF(OFFSET('Sanitation Data'!$D$32,0,10*ROW('Sanitation Data'!D160))="","",OFFSET('Sanitation Data'!$D$32,0,10*ROW('Sanitation Data'!D160)))</f>
        <v/>
      </c>
      <c r="CT166" s="33" t="str">
        <f ca="true">+IF(OFFSET('Sanitation Data'!$D$33,0,10*ROW('Sanitation Data'!D160))="","",OFFSET('Sanitation Data'!$D$33,0,10*ROW('Sanitation Data'!D160)))</f>
        <v/>
      </c>
      <c r="CU166" s="33" t="str">
        <f ca="true">+IF(OFFSET('Sanitation Data'!$E$29,0,10*ROW('Sanitation Data'!E160))="","",OFFSET('Sanitation Data'!$E$29,0,10*ROW('Sanitation Data'!E160)))</f>
        <v/>
      </c>
      <c r="CV166" s="33" t="str">
        <f ca="true">+IF(OFFSET('Sanitation Data'!$E$30,0,10*ROW('Sanitation Data'!E160))="","",OFFSET('Sanitation Data'!$E$30,0,10*ROW('Sanitation Data'!E160)))</f>
        <v/>
      </c>
      <c r="CW166" s="33" t="str">
        <f ca="true">+IF(OFFSET('Sanitation Data'!$E$31,0,10*ROW('Sanitation Data'!E160))="","",OFFSET('Sanitation Data'!$E$31,0,10*ROW('Sanitation Data'!E160)))</f>
        <v/>
      </c>
      <c r="CX166" s="33" t="str">
        <f ca="true">+IF(OFFSET('Sanitation Data'!$E$32,0,10*ROW('Sanitation Data'!E160))="","",OFFSET('Sanitation Data'!$E$32,0,10*ROW('Sanitation Data'!E160)))</f>
        <v/>
      </c>
      <c r="CY166" s="33" t="str">
        <f ca="true">+IF(OFFSET('Sanitation Data'!$E$33,0,10*ROW('Sanitation Data'!E160))="","",OFFSET('Sanitation Data'!$E$33,0,10*ROW('Sanitation Data'!E160)))</f>
        <v/>
      </c>
      <c r="CZ166" s="33" t="str">
        <f ca="true">+IF(OFFSET('Sanitation Data'!$F$29,0,10*ROW('Sanitation Data'!F160))="","",OFFSET('Sanitation Data'!$F$29,0,10*ROW('Sanitation Data'!F160)))</f>
        <v/>
      </c>
      <c r="DA166" s="33" t="str">
        <f ca="true">+IF(OFFSET('Sanitation Data'!$F$30,0,10*ROW('Sanitation Data'!F160))="","",OFFSET('Sanitation Data'!$F$30,0,10*ROW('Sanitation Data'!F160)))</f>
        <v/>
      </c>
      <c r="DB166" s="33" t="str">
        <f ca="true">+IF(OFFSET('Sanitation Data'!$F$31,0,10*ROW('Sanitation Data'!F160))="","",OFFSET('Sanitation Data'!$F$31,0,10*ROW('Sanitation Data'!F160)))</f>
        <v/>
      </c>
      <c r="DC166" s="33" t="str">
        <f ca="true">+IF(OFFSET('Sanitation Data'!$F$32,0,10*ROW('Sanitation Data'!F160))="","",OFFSET('Sanitation Data'!$F$32,0,10*ROW('Sanitation Data'!F160)))</f>
        <v/>
      </c>
      <c r="DD166" s="33" t="str">
        <f ca="true">+IF(OFFSET('Sanitation Data'!$F$33,0,10*ROW('Sanitation Data'!F160))="","",OFFSET('Sanitation Data'!$F$33,0,10*ROW('Sanitation Data'!F160)))</f>
        <v/>
      </c>
      <c r="DE166" s="33" t="str">
        <f ca="true">+IF(OFFSET('Sanitation Data'!$G$29,0,10*ROW('Sanitation Data'!G160))="","",OFFSET('Sanitation Data'!$G$29,0,10*ROW('Sanitation Data'!G160)))</f>
        <v/>
      </c>
      <c r="DF166" s="33" t="str">
        <f ca="true">+IF(OFFSET('Sanitation Data'!$G$30,0,10*ROW('Sanitation Data'!G160))="","",OFFSET('Sanitation Data'!$G$30,0,10*ROW('Sanitation Data'!G160)))</f>
        <v/>
      </c>
      <c r="DG166" s="33" t="str">
        <f ca="true">+IF(OFFSET('Sanitation Data'!$G$31,0,10*ROW('Sanitation Data'!G160))="","",OFFSET('Sanitation Data'!$G$31,0,10*ROW('Sanitation Data'!G160)))</f>
        <v/>
      </c>
      <c r="DH166" s="33" t="str">
        <f ca="true">+IF(OFFSET('Sanitation Data'!$G$32,0,10*ROW('Sanitation Data'!G160))="","",OFFSET('Sanitation Data'!$G$32,0,10*ROW('Sanitation Data'!G160)))</f>
        <v/>
      </c>
      <c r="DI166" s="33" t="str">
        <f ca="true">+IF(OFFSET('Sanitation Data'!$G$33,0,10*ROW('Sanitation Data'!G160))="","",OFFSET('Sanitation Data'!$G$33,0,10*ROW('Sanitation Data'!G160)))</f>
        <v/>
      </c>
      <c r="DJ166" s="33" t="str">
        <f ca="true">+IF(OFFSET('Sanitation Data'!$H$29,0,10*ROW('Sanitation Data'!H160))="","",OFFSET('Sanitation Data'!$H$29,0,10*ROW('Sanitation Data'!H160)))</f>
        <v/>
      </c>
      <c r="DK166" s="33" t="str">
        <f ca="true">+IF(OFFSET('Sanitation Data'!$H$30,0,10*ROW('Sanitation Data'!H160))="","",OFFSET('Sanitation Data'!$H$30,0,10*ROW('Sanitation Data'!H160)))</f>
        <v/>
      </c>
      <c r="DL166" s="33" t="str">
        <f ca="true">+IF(OFFSET('Sanitation Data'!$H$31,0,10*ROW('Sanitation Data'!H160))="","",OFFSET('Sanitation Data'!$H$31,0,10*ROW('Sanitation Data'!H160)))</f>
        <v/>
      </c>
      <c r="DM166" s="33" t="str">
        <f ca="true">+IF(OFFSET('Sanitation Data'!$H$32,0,10*ROW('Sanitation Data'!H160))="","",OFFSET('Sanitation Data'!$H$32,0,10*ROW('Sanitation Data'!H160)))</f>
        <v/>
      </c>
      <c r="DN166" s="33" t="str">
        <f ca="true">+IF(OFFSET('Sanitation Data'!$H$33,0,10*ROW('Sanitation Data'!H160))="","",OFFSET('Sanitation Data'!$H$33,0,10*ROW('Sanitation Data'!H160)))</f>
        <v/>
      </c>
      <c r="DO166" s="33" t="str">
        <f ca="true">+IF(OFFSET('Hygiene Data'!$C$12,0,10*ROW('Hygiene Data'!C160))="","",OFFSET('Hygiene Data'!$C$12,0,10*ROW('Hygiene Data'!C160)))</f>
        <v/>
      </c>
      <c r="DP166" s="33" t="str">
        <f ca="true">+IF(OFFSET('Hygiene Data'!$C$13,0,10*ROW('Hygiene Data'!C160))="","",OFFSET('Hygiene Data'!$C$13,0,10*ROW('Hygiene Data'!C160)))</f>
        <v/>
      </c>
      <c r="DQ166" s="33" t="str">
        <f ca="true">+IF(OFFSET('Hygiene Data'!$C$14,0,10*ROW('Hygiene Data'!C160))="","",OFFSET('Hygiene Data'!$C$14,0,10*ROW('Hygiene Data'!C160)))</f>
        <v/>
      </c>
      <c r="DR166" s="33" t="str">
        <f ca="true">+IF(OFFSET('Hygiene Data'!$D$12,0,10*ROW('Hygiene Data'!D160))="","",OFFSET('Hygiene Data'!$D$12,0,10*ROW('Hygiene Data'!D160)))</f>
        <v/>
      </c>
      <c r="DS166" s="33" t="str">
        <f ca="true">+IF(OFFSET('Hygiene Data'!$D$13,0,10*ROW('Hygiene Data'!D160))="","",OFFSET('Hygiene Data'!$D$13,0,10*ROW('Hygiene Data'!D160)))</f>
        <v/>
      </c>
      <c r="DT166" s="33" t="str">
        <f ca="true">+IF(OFFSET('Hygiene Data'!$D$14,0,10*ROW('Hygiene Data'!D160))="","",OFFSET('Hygiene Data'!$D$14,0,10*ROW('Hygiene Data'!D160)))</f>
        <v/>
      </c>
      <c r="DU166" s="33" t="str">
        <f ca="true">+IF(OFFSET('Hygiene Data'!$E$12,0,10*ROW('Hygiene Data'!E160))="","",OFFSET('Hygiene Data'!$E$12,0,10*ROW('Hygiene Data'!E160)))</f>
        <v/>
      </c>
      <c r="DV166" s="33" t="str">
        <f ca="true">+IF(OFFSET('Hygiene Data'!$E$13,0,10*ROW('Hygiene Data'!E160))="","",OFFSET('Hygiene Data'!$E$13,0,10*ROW('Hygiene Data'!E160)))</f>
        <v/>
      </c>
      <c r="DW166" s="33" t="str">
        <f ca="true">+IF(OFFSET('Hygiene Data'!$E$14,0,10*ROW('Hygiene Data'!E160))="","",OFFSET('Hygiene Data'!$E$14,0,10*ROW('Hygiene Data'!E160)))</f>
        <v/>
      </c>
      <c r="DX166" s="33" t="str">
        <f ca="true">+IF(OFFSET('Hygiene Data'!$F$12,0,10*ROW('Hygiene Data'!F160))="","",OFFSET('Hygiene Data'!$F$12,0,10*ROW('Hygiene Data'!F160)))</f>
        <v/>
      </c>
      <c r="DY166" s="33" t="str">
        <f ca="true">+IF(OFFSET('Hygiene Data'!$F$13,0,10*ROW('Hygiene Data'!F160))="","",OFFSET('Hygiene Data'!$F$13,0,10*ROW('Hygiene Data'!F160)))</f>
        <v/>
      </c>
      <c r="DZ166" s="33" t="str">
        <f ca="true">+IF(OFFSET('Hygiene Data'!$F$14,0,10*ROW('Hygiene Data'!F160))="","",OFFSET('Hygiene Data'!$F$14,0,10*ROW('Hygiene Data'!F160)))</f>
        <v/>
      </c>
      <c r="EA166" s="33" t="str">
        <f ca="true">+IF(OFFSET('Hygiene Data'!$G$12,0,10*ROW('Hygiene Data'!G160))="","",OFFSET('Hygiene Data'!$G$12,0,10*ROW('Hygiene Data'!G160)))</f>
        <v/>
      </c>
      <c r="EB166" s="33" t="str">
        <f ca="true">+IF(OFFSET('Hygiene Data'!$G$13,0,10*ROW('Hygiene Data'!G160))="","",OFFSET('Hygiene Data'!$G$13,0,10*ROW('Hygiene Data'!G160)))</f>
        <v/>
      </c>
      <c r="EC166" s="33" t="str">
        <f ca="true">+IF(OFFSET('Hygiene Data'!$G$14,0,10*ROW('Hygiene Data'!G160))="","",OFFSET('Hygiene Data'!$G$14,0,10*ROW('Hygiene Data'!G160)))</f>
        <v/>
      </c>
      <c r="ED166" s="33" t="str">
        <f ca="true">+IF(OFFSET('Hygiene Data'!$H$12,0,10*ROW('Hygiene Data'!H160))="","",OFFSET('Hygiene Data'!$H$12,0,10*ROW('Hygiene Data'!H160)))</f>
        <v/>
      </c>
      <c r="EE166" s="33" t="str">
        <f ca="true">+IF(OFFSET('Hygiene Data'!$H$13,0,10*ROW('Hygiene Data'!H160))="","",OFFSET('Hygiene Data'!$H$13,0,10*ROW('Hygiene Data'!H160)))</f>
        <v/>
      </c>
      <c r="EF166" s="33" t="str">
        <f ca="true">+IF(OFFSET('Hygiene Data'!$H$14,0,10*ROW('Hygiene Data'!H160))="","",OFFSET('Hygiene Data'!$H$14,0,10*ROW('Hygiene Data'!H160)))</f>
        <v/>
      </c>
    </row>
    <row r="167" x14ac:dyDescent="0.2">
      <c r="A167" s="56" t="str">
        <f ca="true">+IF(OFFSET('Water Data'!$B$1,0,10*ROW('Water Data'!B164))="","",OFFSET('Water Data'!$B$1,0,10*ROW('Water Data'!B164)))</f>
        <v/>
      </c>
      <c r="B167" s="56" t="str">
        <f ca="true">+IF(OFFSET('Water Data'!$A$3,0,10*ROW('Water Data'!A164))="","",OFFSET('Water Data'!$A$3,0,10*ROW('Water Data'!A164)))</f>
        <v/>
      </c>
      <c r="C167" s="56" t="str">
        <f ca="true">+IF(OFFSET('Water Data'!$C$3,0,10*ROW('Water Data'!C164))="","",OFFSET('Water Data'!$C$3,0,10*ROW('Water Data'!C164)))</f>
        <v/>
      </c>
      <c r="D167" s="244"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4"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4"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4"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4"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4"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4"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4"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4"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4"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4"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4"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4"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4"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4"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4"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4"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4"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5"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5"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5"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5"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5"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5"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5"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5"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5"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5"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5"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5"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5"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5"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5"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5"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5"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5"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5"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5"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5"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5"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5"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5"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5"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5"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5"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5"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5"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5"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6"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6"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6"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6"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6"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6"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6"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6"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6"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6"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6"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6"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6"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6"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6"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6"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6"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6"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3" t="str">
        <f ca="true">+IF(OFFSET('Water Data'!$C$28,0,10*ROW('Water Data'!C161))="","",OFFSET('Water Data'!$C$28,0,10*ROW('Water Data'!C161)))</f>
        <v/>
      </c>
      <c r="BT167" s="33" t="str">
        <f ca="true">+IF(OFFSET('Water Data'!$C$29,0,10*ROW('Water Data'!C161))="","",OFFSET('Water Data'!$C$29,0,10*ROW('Water Data'!C161)))</f>
        <v/>
      </c>
      <c r="BU167" s="33" t="str">
        <f ca="true">+IF(OFFSET('Water Data'!$C$30,0,10*ROW('Water Data'!C161))="","",OFFSET('Water Data'!$C$30,0,10*ROW('Water Data'!C161)))</f>
        <v/>
      </c>
      <c r="BV167" s="33" t="str">
        <f ca="true">+IF(OFFSET('Water Data'!$D$28,0,10*ROW('Water Data'!D161))="","",OFFSET('Water Data'!$D$28,0,10*ROW('Water Data'!D161)))</f>
        <v/>
      </c>
      <c r="BW167" s="33" t="str">
        <f ca="true">+IF(OFFSET('Water Data'!$D$29,0,10*ROW('Water Data'!D161))="","",OFFSET('Water Data'!$D$29,0,10*ROW('Water Data'!D161)))</f>
        <v/>
      </c>
      <c r="BX167" s="33" t="str">
        <f ca="true">+IF(OFFSET('Water Data'!$D$30,0,10*ROW('Water Data'!D161))="","",OFFSET('Water Data'!$D$30,0,10*ROW('Water Data'!D161)))</f>
        <v/>
      </c>
      <c r="BY167" s="33" t="str">
        <f ca="true">+IF(OFFSET('Water Data'!$E$28,0,10*ROW('Water Data'!E161))="","",OFFSET('Water Data'!$E$28,0,10*ROW('Water Data'!E161)))</f>
        <v/>
      </c>
      <c r="BZ167" s="33" t="str">
        <f ca="true">+IF(OFFSET('Water Data'!$E$29,0,10*ROW('Water Data'!E161))="","",OFFSET('Water Data'!$E$29,0,10*ROW('Water Data'!E161)))</f>
        <v/>
      </c>
      <c r="CA167" s="33" t="str">
        <f ca="true">+IF(OFFSET('Water Data'!$E$30,0,10*ROW('Water Data'!E161))="","",OFFSET('Water Data'!$E$30,0,10*ROW('Water Data'!E161)))</f>
        <v/>
      </c>
      <c r="CB167" s="33" t="str">
        <f ca="true">+IF(OFFSET('Water Data'!$F$28,0,10*ROW('Water Data'!F161))="","",OFFSET('Water Data'!$F$28,0,10*ROW('Water Data'!F161)))</f>
        <v/>
      </c>
      <c r="CC167" s="33" t="str">
        <f ca="true">+IF(OFFSET('Water Data'!$F$29,0,10*ROW('Water Data'!F161))="","",OFFSET('Water Data'!$F$29,0,10*ROW('Water Data'!F161)))</f>
        <v/>
      </c>
      <c r="CD167" s="33" t="str">
        <f ca="true">+IF(OFFSET('Water Data'!$F$30,0,10*ROW('Water Data'!F161))="","",OFFSET('Water Data'!$F$30,0,10*ROW('Water Data'!F161)))</f>
        <v/>
      </c>
      <c r="CE167" s="33" t="str">
        <f ca="true">+IF(OFFSET('Water Data'!$G$28,0,10*ROW('Water Data'!G161))="","",OFFSET('Water Data'!$G$28,0,10*ROW('Water Data'!G161)))</f>
        <v/>
      </c>
      <c r="CF167" s="33" t="str">
        <f ca="true">+IF(OFFSET('Water Data'!$G$29,0,10*ROW('Water Data'!G161))="","",OFFSET('Water Data'!$G$29,0,10*ROW('Water Data'!G161)))</f>
        <v/>
      </c>
      <c r="CG167" s="33" t="str">
        <f ca="true">+IF(OFFSET('Water Data'!$G$30,0,10*ROW('Water Data'!G161))="","",OFFSET('Water Data'!$G$30,0,10*ROW('Water Data'!G161)))</f>
        <v/>
      </c>
      <c r="CH167" s="33" t="str">
        <f ca="true">+IF(OFFSET('Water Data'!$H$28,0,10*ROW('Water Data'!H161))="","",OFFSET('Water Data'!$H$28,0,10*ROW('Water Data'!H161)))</f>
        <v/>
      </c>
      <c r="CI167" s="33" t="str">
        <f ca="true">+IF(OFFSET('Water Data'!$H$29,0,10*ROW('Water Data'!H161))="","",OFFSET('Water Data'!$H$29,0,10*ROW('Water Data'!H161)))</f>
        <v/>
      </c>
      <c r="CJ167" s="33" t="str">
        <f ca="true">+IF(OFFSET('Water Data'!$H$30,0,10*ROW('Water Data'!H161))="","",OFFSET('Water Data'!$H$30,0,10*ROW('Water Data'!H161)))</f>
        <v/>
      </c>
      <c r="CK167" s="33" t="str">
        <f ca="true">+IF(OFFSET('Sanitation Data'!$C$29,0,10*ROW('Sanitation Data'!C161))="","",OFFSET('Sanitation Data'!$C$29,0,10*ROW('Sanitation Data'!C161)))</f>
        <v/>
      </c>
      <c r="CL167" s="33" t="str">
        <f ca="true">+IF(OFFSET('Sanitation Data'!$C$30,0,10*ROW('Sanitation Data'!C161))="","",OFFSET('Sanitation Data'!$C$30,0,10*ROW('Sanitation Data'!C161)))</f>
        <v/>
      </c>
      <c r="CM167" s="33" t="str">
        <f ca="true">+IF(OFFSET('Sanitation Data'!$C$31,0,10*ROW('Sanitation Data'!C161))="","",OFFSET('Sanitation Data'!$C$31,0,10*ROW('Sanitation Data'!C161)))</f>
        <v/>
      </c>
      <c r="CN167" s="33" t="str">
        <f ca="true">+IF(OFFSET('Sanitation Data'!$C$32,0,10*ROW('Sanitation Data'!C161))="","",OFFSET('Sanitation Data'!$C$32,0,10*ROW('Sanitation Data'!C161)))</f>
        <v/>
      </c>
      <c r="CO167" s="33" t="str">
        <f ca="true">+IF(OFFSET('Sanitation Data'!$C$33,0,10*ROW('Sanitation Data'!C161))="","",OFFSET('Sanitation Data'!$C$33,0,10*ROW('Sanitation Data'!C161)))</f>
        <v/>
      </c>
      <c r="CP167" s="33" t="str">
        <f ca="true">+IF(OFFSET('Sanitation Data'!$D$29,0,10*ROW('Sanitation Data'!D161))="","",OFFSET('Sanitation Data'!$D$29,0,10*ROW('Sanitation Data'!D161)))</f>
        <v/>
      </c>
      <c r="CQ167" s="33" t="str">
        <f ca="true">+IF(OFFSET('Sanitation Data'!$D$30,0,10*ROW('Sanitation Data'!D161))="","",OFFSET('Sanitation Data'!$D$30,0,10*ROW('Sanitation Data'!D161)))</f>
        <v/>
      </c>
      <c r="CR167" s="33" t="str">
        <f ca="true">+IF(OFFSET('Sanitation Data'!$D$31,0,10*ROW('Sanitation Data'!D161))="","",OFFSET('Sanitation Data'!$D$31,0,10*ROW('Sanitation Data'!D161)))</f>
        <v/>
      </c>
      <c r="CS167" s="33" t="str">
        <f ca="true">+IF(OFFSET('Sanitation Data'!$D$32,0,10*ROW('Sanitation Data'!D161))="","",OFFSET('Sanitation Data'!$D$32,0,10*ROW('Sanitation Data'!D161)))</f>
        <v/>
      </c>
      <c r="CT167" s="33" t="str">
        <f ca="true">+IF(OFFSET('Sanitation Data'!$D$33,0,10*ROW('Sanitation Data'!D161))="","",OFFSET('Sanitation Data'!$D$33,0,10*ROW('Sanitation Data'!D161)))</f>
        <v/>
      </c>
      <c r="CU167" s="33" t="str">
        <f ca="true">+IF(OFFSET('Sanitation Data'!$E$29,0,10*ROW('Sanitation Data'!E161))="","",OFFSET('Sanitation Data'!$E$29,0,10*ROW('Sanitation Data'!E161)))</f>
        <v/>
      </c>
      <c r="CV167" s="33" t="str">
        <f ca="true">+IF(OFFSET('Sanitation Data'!$E$30,0,10*ROW('Sanitation Data'!E161))="","",OFFSET('Sanitation Data'!$E$30,0,10*ROW('Sanitation Data'!E161)))</f>
        <v/>
      </c>
      <c r="CW167" s="33" t="str">
        <f ca="true">+IF(OFFSET('Sanitation Data'!$E$31,0,10*ROW('Sanitation Data'!E161))="","",OFFSET('Sanitation Data'!$E$31,0,10*ROW('Sanitation Data'!E161)))</f>
        <v/>
      </c>
      <c r="CX167" s="33" t="str">
        <f ca="true">+IF(OFFSET('Sanitation Data'!$E$32,0,10*ROW('Sanitation Data'!E161))="","",OFFSET('Sanitation Data'!$E$32,0,10*ROW('Sanitation Data'!E161)))</f>
        <v/>
      </c>
      <c r="CY167" s="33" t="str">
        <f ca="true">+IF(OFFSET('Sanitation Data'!$E$33,0,10*ROW('Sanitation Data'!E161))="","",OFFSET('Sanitation Data'!$E$33,0,10*ROW('Sanitation Data'!E161)))</f>
        <v/>
      </c>
      <c r="CZ167" s="33" t="str">
        <f ca="true">+IF(OFFSET('Sanitation Data'!$F$29,0,10*ROW('Sanitation Data'!F161))="","",OFFSET('Sanitation Data'!$F$29,0,10*ROW('Sanitation Data'!F161)))</f>
        <v/>
      </c>
      <c r="DA167" s="33" t="str">
        <f ca="true">+IF(OFFSET('Sanitation Data'!$F$30,0,10*ROW('Sanitation Data'!F161))="","",OFFSET('Sanitation Data'!$F$30,0,10*ROW('Sanitation Data'!F161)))</f>
        <v/>
      </c>
      <c r="DB167" s="33" t="str">
        <f ca="true">+IF(OFFSET('Sanitation Data'!$F$31,0,10*ROW('Sanitation Data'!F161))="","",OFFSET('Sanitation Data'!$F$31,0,10*ROW('Sanitation Data'!F161)))</f>
        <v/>
      </c>
      <c r="DC167" s="33" t="str">
        <f ca="true">+IF(OFFSET('Sanitation Data'!$F$32,0,10*ROW('Sanitation Data'!F161))="","",OFFSET('Sanitation Data'!$F$32,0,10*ROW('Sanitation Data'!F161)))</f>
        <v/>
      </c>
      <c r="DD167" s="33" t="str">
        <f ca="true">+IF(OFFSET('Sanitation Data'!$F$33,0,10*ROW('Sanitation Data'!F161))="","",OFFSET('Sanitation Data'!$F$33,0,10*ROW('Sanitation Data'!F161)))</f>
        <v/>
      </c>
      <c r="DE167" s="33" t="str">
        <f ca="true">+IF(OFFSET('Sanitation Data'!$G$29,0,10*ROW('Sanitation Data'!G161))="","",OFFSET('Sanitation Data'!$G$29,0,10*ROW('Sanitation Data'!G161)))</f>
        <v/>
      </c>
      <c r="DF167" s="33" t="str">
        <f ca="true">+IF(OFFSET('Sanitation Data'!$G$30,0,10*ROW('Sanitation Data'!G161))="","",OFFSET('Sanitation Data'!$G$30,0,10*ROW('Sanitation Data'!G161)))</f>
        <v/>
      </c>
      <c r="DG167" s="33" t="str">
        <f ca="true">+IF(OFFSET('Sanitation Data'!$G$31,0,10*ROW('Sanitation Data'!G161))="","",OFFSET('Sanitation Data'!$G$31,0,10*ROW('Sanitation Data'!G161)))</f>
        <v/>
      </c>
      <c r="DH167" s="33" t="str">
        <f ca="true">+IF(OFFSET('Sanitation Data'!$G$32,0,10*ROW('Sanitation Data'!G161))="","",OFFSET('Sanitation Data'!$G$32,0,10*ROW('Sanitation Data'!G161)))</f>
        <v/>
      </c>
      <c r="DI167" s="33" t="str">
        <f ca="true">+IF(OFFSET('Sanitation Data'!$G$33,0,10*ROW('Sanitation Data'!G161))="","",OFFSET('Sanitation Data'!$G$33,0,10*ROW('Sanitation Data'!G161)))</f>
        <v/>
      </c>
      <c r="DJ167" s="33" t="str">
        <f ca="true">+IF(OFFSET('Sanitation Data'!$H$29,0,10*ROW('Sanitation Data'!H161))="","",OFFSET('Sanitation Data'!$H$29,0,10*ROW('Sanitation Data'!H161)))</f>
        <v/>
      </c>
      <c r="DK167" s="33" t="str">
        <f ca="true">+IF(OFFSET('Sanitation Data'!$H$30,0,10*ROW('Sanitation Data'!H161))="","",OFFSET('Sanitation Data'!$H$30,0,10*ROW('Sanitation Data'!H161)))</f>
        <v/>
      </c>
      <c r="DL167" s="33" t="str">
        <f ca="true">+IF(OFFSET('Sanitation Data'!$H$31,0,10*ROW('Sanitation Data'!H161))="","",OFFSET('Sanitation Data'!$H$31,0,10*ROW('Sanitation Data'!H161)))</f>
        <v/>
      </c>
      <c r="DM167" s="33" t="str">
        <f ca="true">+IF(OFFSET('Sanitation Data'!$H$32,0,10*ROW('Sanitation Data'!H161))="","",OFFSET('Sanitation Data'!$H$32,0,10*ROW('Sanitation Data'!H161)))</f>
        <v/>
      </c>
      <c r="DN167" s="33" t="str">
        <f ca="true">+IF(OFFSET('Sanitation Data'!$H$33,0,10*ROW('Sanitation Data'!H161))="","",OFFSET('Sanitation Data'!$H$33,0,10*ROW('Sanitation Data'!H161)))</f>
        <v/>
      </c>
      <c r="DO167" s="33" t="str">
        <f ca="true">+IF(OFFSET('Hygiene Data'!$C$12,0,10*ROW('Hygiene Data'!C161))="","",OFFSET('Hygiene Data'!$C$12,0,10*ROW('Hygiene Data'!C161)))</f>
        <v/>
      </c>
      <c r="DP167" s="33" t="str">
        <f ca="true">+IF(OFFSET('Hygiene Data'!$C$13,0,10*ROW('Hygiene Data'!C161))="","",OFFSET('Hygiene Data'!$C$13,0,10*ROW('Hygiene Data'!C161)))</f>
        <v/>
      </c>
      <c r="DQ167" s="33" t="str">
        <f ca="true">+IF(OFFSET('Hygiene Data'!$C$14,0,10*ROW('Hygiene Data'!C161))="","",OFFSET('Hygiene Data'!$C$14,0,10*ROW('Hygiene Data'!C161)))</f>
        <v/>
      </c>
      <c r="DR167" s="33" t="str">
        <f ca="true">+IF(OFFSET('Hygiene Data'!$D$12,0,10*ROW('Hygiene Data'!D161))="","",OFFSET('Hygiene Data'!$D$12,0,10*ROW('Hygiene Data'!D161)))</f>
        <v/>
      </c>
      <c r="DS167" s="33" t="str">
        <f ca="true">+IF(OFFSET('Hygiene Data'!$D$13,0,10*ROW('Hygiene Data'!D161))="","",OFFSET('Hygiene Data'!$D$13,0,10*ROW('Hygiene Data'!D161)))</f>
        <v/>
      </c>
      <c r="DT167" s="33" t="str">
        <f ca="true">+IF(OFFSET('Hygiene Data'!$D$14,0,10*ROW('Hygiene Data'!D161))="","",OFFSET('Hygiene Data'!$D$14,0,10*ROW('Hygiene Data'!D161)))</f>
        <v/>
      </c>
      <c r="DU167" s="33" t="str">
        <f ca="true">+IF(OFFSET('Hygiene Data'!$E$12,0,10*ROW('Hygiene Data'!E161))="","",OFFSET('Hygiene Data'!$E$12,0,10*ROW('Hygiene Data'!E161)))</f>
        <v/>
      </c>
      <c r="DV167" s="33" t="str">
        <f ca="true">+IF(OFFSET('Hygiene Data'!$E$13,0,10*ROW('Hygiene Data'!E161))="","",OFFSET('Hygiene Data'!$E$13,0,10*ROW('Hygiene Data'!E161)))</f>
        <v/>
      </c>
      <c r="DW167" s="33" t="str">
        <f ca="true">+IF(OFFSET('Hygiene Data'!$E$14,0,10*ROW('Hygiene Data'!E161))="","",OFFSET('Hygiene Data'!$E$14,0,10*ROW('Hygiene Data'!E161)))</f>
        <v/>
      </c>
      <c r="DX167" s="33" t="str">
        <f ca="true">+IF(OFFSET('Hygiene Data'!$F$12,0,10*ROW('Hygiene Data'!F161))="","",OFFSET('Hygiene Data'!$F$12,0,10*ROW('Hygiene Data'!F161)))</f>
        <v/>
      </c>
      <c r="DY167" s="33" t="str">
        <f ca="true">+IF(OFFSET('Hygiene Data'!$F$13,0,10*ROW('Hygiene Data'!F161))="","",OFFSET('Hygiene Data'!$F$13,0,10*ROW('Hygiene Data'!F161)))</f>
        <v/>
      </c>
      <c r="DZ167" s="33" t="str">
        <f ca="true">+IF(OFFSET('Hygiene Data'!$F$14,0,10*ROW('Hygiene Data'!F161))="","",OFFSET('Hygiene Data'!$F$14,0,10*ROW('Hygiene Data'!F161)))</f>
        <v/>
      </c>
      <c r="EA167" s="33" t="str">
        <f ca="true">+IF(OFFSET('Hygiene Data'!$G$12,0,10*ROW('Hygiene Data'!G161))="","",OFFSET('Hygiene Data'!$G$12,0,10*ROW('Hygiene Data'!G161)))</f>
        <v/>
      </c>
      <c r="EB167" s="33" t="str">
        <f ca="true">+IF(OFFSET('Hygiene Data'!$G$13,0,10*ROW('Hygiene Data'!G161))="","",OFFSET('Hygiene Data'!$G$13,0,10*ROW('Hygiene Data'!G161)))</f>
        <v/>
      </c>
      <c r="EC167" s="33" t="str">
        <f ca="true">+IF(OFFSET('Hygiene Data'!$G$14,0,10*ROW('Hygiene Data'!G161))="","",OFFSET('Hygiene Data'!$G$14,0,10*ROW('Hygiene Data'!G161)))</f>
        <v/>
      </c>
      <c r="ED167" s="33" t="str">
        <f ca="true">+IF(OFFSET('Hygiene Data'!$H$12,0,10*ROW('Hygiene Data'!H161))="","",OFFSET('Hygiene Data'!$H$12,0,10*ROW('Hygiene Data'!H161)))</f>
        <v/>
      </c>
      <c r="EE167" s="33" t="str">
        <f ca="true">+IF(OFFSET('Hygiene Data'!$H$13,0,10*ROW('Hygiene Data'!H161))="","",OFFSET('Hygiene Data'!$H$13,0,10*ROW('Hygiene Data'!H161)))</f>
        <v/>
      </c>
      <c r="EF167" s="33" t="str">
        <f ca="true">+IF(OFFSET('Hygiene Data'!$H$14,0,10*ROW('Hygiene Data'!H161))="","",OFFSET('Hygiene Data'!$H$14,0,10*ROW('Hygiene Data'!H161)))</f>
        <v/>
      </c>
    </row>
    <row r="168" x14ac:dyDescent="0.2">
      <c r="A168" s="56" t="str">
        <f ca="true">+IF(OFFSET('Water Data'!$B$1,0,10*ROW('Water Data'!B165))="","",OFFSET('Water Data'!$B$1,0,10*ROW('Water Data'!B165)))</f>
        <v/>
      </c>
      <c r="B168" s="56" t="str">
        <f ca="true">+IF(OFFSET('Water Data'!$A$3,0,10*ROW('Water Data'!A165))="","",OFFSET('Water Data'!$A$3,0,10*ROW('Water Data'!A165)))</f>
        <v/>
      </c>
      <c r="C168" s="56" t="str">
        <f ca="true">+IF(OFFSET('Water Data'!$C$3,0,10*ROW('Water Data'!C165))="","",OFFSET('Water Data'!$C$3,0,10*ROW('Water Data'!C165)))</f>
        <v/>
      </c>
      <c r="D168" s="244"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4"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4"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4"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4"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4"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4"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4"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4"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4"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4"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4"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4"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4"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4"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4"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4"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4"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5"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5"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5"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5"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5"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5"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5"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5"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5"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5"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5"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5"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5"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5"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5"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5"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5"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5"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5"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5"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5"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5"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5"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5"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5"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5"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5"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5"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5"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5"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6"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6"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6"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6"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6"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6"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6"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6"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6"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6"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6"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6"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6"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6"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6"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6"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6"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6"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3" t="str">
        <f ca="true">+IF(OFFSET('Water Data'!$C$28,0,10*ROW('Water Data'!C162))="","",OFFSET('Water Data'!$C$28,0,10*ROW('Water Data'!C162)))</f>
        <v/>
      </c>
      <c r="BT168" s="33" t="str">
        <f ca="true">+IF(OFFSET('Water Data'!$C$29,0,10*ROW('Water Data'!C162))="","",OFFSET('Water Data'!$C$29,0,10*ROW('Water Data'!C162)))</f>
        <v/>
      </c>
      <c r="BU168" s="33" t="str">
        <f ca="true">+IF(OFFSET('Water Data'!$C$30,0,10*ROW('Water Data'!C162))="","",OFFSET('Water Data'!$C$30,0,10*ROW('Water Data'!C162)))</f>
        <v/>
      </c>
      <c r="BV168" s="33" t="str">
        <f ca="true">+IF(OFFSET('Water Data'!$D$28,0,10*ROW('Water Data'!D162))="","",OFFSET('Water Data'!$D$28,0,10*ROW('Water Data'!D162)))</f>
        <v/>
      </c>
      <c r="BW168" s="33" t="str">
        <f ca="true">+IF(OFFSET('Water Data'!$D$29,0,10*ROW('Water Data'!D162))="","",OFFSET('Water Data'!$D$29,0,10*ROW('Water Data'!D162)))</f>
        <v/>
      </c>
      <c r="BX168" s="33" t="str">
        <f ca="true">+IF(OFFSET('Water Data'!$D$30,0,10*ROW('Water Data'!D162))="","",OFFSET('Water Data'!$D$30,0,10*ROW('Water Data'!D162)))</f>
        <v/>
      </c>
      <c r="BY168" s="33" t="str">
        <f ca="true">+IF(OFFSET('Water Data'!$E$28,0,10*ROW('Water Data'!E162))="","",OFFSET('Water Data'!$E$28,0,10*ROW('Water Data'!E162)))</f>
        <v/>
      </c>
      <c r="BZ168" s="33" t="str">
        <f ca="true">+IF(OFFSET('Water Data'!$E$29,0,10*ROW('Water Data'!E162))="","",OFFSET('Water Data'!$E$29,0,10*ROW('Water Data'!E162)))</f>
        <v/>
      </c>
      <c r="CA168" s="33" t="str">
        <f ca="true">+IF(OFFSET('Water Data'!$E$30,0,10*ROW('Water Data'!E162))="","",OFFSET('Water Data'!$E$30,0,10*ROW('Water Data'!E162)))</f>
        <v/>
      </c>
      <c r="CB168" s="33" t="str">
        <f ca="true">+IF(OFFSET('Water Data'!$F$28,0,10*ROW('Water Data'!F162))="","",OFFSET('Water Data'!$F$28,0,10*ROW('Water Data'!F162)))</f>
        <v/>
      </c>
      <c r="CC168" s="33" t="str">
        <f ca="true">+IF(OFFSET('Water Data'!$F$29,0,10*ROW('Water Data'!F162))="","",OFFSET('Water Data'!$F$29,0,10*ROW('Water Data'!F162)))</f>
        <v/>
      </c>
      <c r="CD168" s="33" t="str">
        <f ca="true">+IF(OFFSET('Water Data'!$F$30,0,10*ROW('Water Data'!F162))="","",OFFSET('Water Data'!$F$30,0,10*ROW('Water Data'!F162)))</f>
        <v/>
      </c>
      <c r="CE168" s="33" t="str">
        <f ca="true">+IF(OFFSET('Water Data'!$G$28,0,10*ROW('Water Data'!G162))="","",OFFSET('Water Data'!$G$28,0,10*ROW('Water Data'!G162)))</f>
        <v/>
      </c>
      <c r="CF168" s="33" t="str">
        <f ca="true">+IF(OFFSET('Water Data'!$G$29,0,10*ROW('Water Data'!G162))="","",OFFSET('Water Data'!$G$29,0,10*ROW('Water Data'!G162)))</f>
        <v/>
      </c>
      <c r="CG168" s="33" t="str">
        <f ca="true">+IF(OFFSET('Water Data'!$G$30,0,10*ROW('Water Data'!G162))="","",OFFSET('Water Data'!$G$30,0,10*ROW('Water Data'!G162)))</f>
        <v/>
      </c>
      <c r="CH168" s="33" t="str">
        <f ca="true">+IF(OFFSET('Water Data'!$H$28,0,10*ROW('Water Data'!H162))="","",OFFSET('Water Data'!$H$28,0,10*ROW('Water Data'!H162)))</f>
        <v/>
      </c>
      <c r="CI168" s="33" t="str">
        <f ca="true">+IF(OFFSET('Water Data'!$H$29,0,10*ROW('Water Data'!H162))="","",OFFSET('Water Data'!$H$29,0,10*ROW('Water Data'!H162)))</f>
        <v/>
      </c>
      <c r="CJ168" s="33" t="str">
        <f ca="true">+IF(OFFSET('Water Data'!$H$30,0,10*ROW('Water Data'!H162))="","",OFFSET('Water Data'!$H$30,0,10*ROW('Water Data'!H162)))</f>
        <v/>
      </c>
      <c r="CK168" s="33" t="str">
        <f ca="true">+IF(OFFSET('Sanitation Data'!$C$29,0,10*ROW('Sanitation Data'!C162))="","",OFFSET('Sanitation Data'!$C$29,0,10*ROW('Sanitation Data'!C162)))</f>
        <v/>
      </c>
      <c r="CL168" s="33" t="str">
        <f ca="true">+IF(OFFSET('Sanitation Data'!$C$30,0,10*ROW('Sanitation Data'!C162))="","",OFFSET('Sanitation Data'!$C$30,0,10*ROW('Sanitation Data'!C162)))</f>
        <v/>
      </c>
      <c r="CM168" s="33" t="str">
        <f ca="true">+IF(OFFSET('Sanitation Data'!$C$31,0,10*ROW('Sanitation Data'!C162))="","",OFFSET('Sanitation Data'!$C$31,0,10*ROW('Sanitation Data'!C162)))</f>
        <v/>
      </c>
      <c r="CN168" s="33" t="str">
        <f ca="true">+IF(OFFSET('Sanitation Data'!$C$32,0,10*ROW('Sanitation Data'!C162))="","",OFFSET('Sanitation Data'!$C$32,0,10*ROW('Sanitation Data'!C162)))</f>
        <v/>
      </c>
      <c r="CO168" s="33" t="str">
        <f ca="true">+IF(OFFSET('Sanitation Data'!$C$33,0,10*ROW('Sanitation Data'!C162))="","",OFFSET('Sanitation Data'!$C$33,0,10*ROW('Sanitation Data'!C162)))</f>
        <v/>
      </c>
      <c r="CP168" s="33" t="str">
        <f ca="true">+IF(OFFSET('Sanitation Data'!$D$29,0,10*ROW('Sanitation Data'!D162))="","",OFFSET('Sanitation Data'!$D$29,0,10*ROW('Sanitation Data'!D162)))</f>
        <v/>
      </c>
      <c r="CQ168" s="33" t="str">
        <f ca="true">+IF(OFFSET('Sanitation Data'!$D$30,0,10*ROW('Sanitation Data'!D162))="","",OFFSET('Sanitation Data'!$D$30,0,10*ROW('Sanitation Data'!D162)))</f>
        <v/>
      </c>
      <c r="CR168" s="33" t="str">
        <f ca="true">+IF(OFFSET('Sanitation Data'!$D$31,0,10*ROW('Sanitation Data'!D162))="","",OFFSET('Sanitation Data'!$D$31,0,10*ROW('Sanitation Data'!D162)))</f>
        <v/>
      </c>
      <c r="CS168" s="33" t="str">
        <f ca="true">+IF(OFFSET('Sanitation Data'!$D$32,0,10*ROW('Sanitation Data'!D162))="","",OFFSET('Sanitation Data'!$D$32,0,10*ROW('Sanitation Data'!D162)))</f>
        <v/>
      </c>
      <c r="CT168" s="33" t="str">
        <f ca="true">+IF(OFFSET('Sanitation Data'!$D$33,0,10*ROW('Sanitation Data'!D162))="","",OFFSET('Sanitation Data'!$D$33,0,10*ROW('Sanitation Data'!D162)))</f>
        <v/>
      </c>
      <c r="CU168" s="33" t="str">
        <f ca="true">+IF(OFFSET('Sanitation Data'!$E$29,0,10*ROW('Sanitation Data'!E162))="","",OFFSET('Sanitation Data'!$E$29,0,10*ROW('Sanitation Data'!E162)))</f>
        <v/>
      </c>
      <c r="CV168" s="33" t="str">
        <f ca="true">+IF(OFFSET('Sanitation Data'!$E$30,0,10*ROW('Sanitation Data'!E162))="","",OFFSET('Sanitation Data'!$E$30,0,10*ROW('Sanitation Data'!E162)))</f>
        <v/>
      </c>
      <c r="CW168" s="33" t="str">
        <f ca="true">+IF(OFFSET('Sanitation Data'!$E$31,0,10*ROW('Sanitation Data'!E162))="","",OFFSET('Sanitation Data'!$E$31,0,10*ROW('Sanitation Data'!E162)))</f>
        <v/>
      </c>
      <c r="CX168" s="33" t="str">
        <f ca="true">+IF(OFFSET('Sanitation Data'!$E$32,0,10*ROW('Sanitation Data'!E162))="","",OFFSET('Sanitation Data'!$E$32,0,10*ROW('Sanitation Data'!E162)))</f>
        <v/>
      </c>
      <c r="CY168" s="33" t="str">
        <f ca="true">+IF(OFFSET('Sanitation Data'!$E$33,0,10*ROW('Sanitation Data'!E162))="","",OFFSET('Sanitation Data'!$E$33,0,10*ROW('Sanitation Data'!E162)))</f>
        <v/>
      </c>
      <c r="CZ168" s="33" t="str">
        <f ca="true">+IF(OFFSET('Sanitation Data'!$F$29,0,10*ROW('Sanitation Data'!F162))="","",OFFSET('Sanitation Data'!$F$29,0,10*ROW('Sanitation Data'!F162)))</f>
        <v/>
      </c>
      <c r="DA168" s="33" t="str">
        <f ca="true">+IF(OFFSET('Sanitation Data'!$F$30,0,10*ROW('Sanitation Data'!F162))="","",OFFSET('Sanitation Data'!$F$30,0,10*ROW('Sanitation Data'!F162)))</f>
        <v/>
      </c>
      <c r="DB168" s="33" t="str">
        <f ca="true">+IF(OFFSET('Sanitation Data'!$F$31,0,10*ROW('Sanitation Data'!F162))="","",OFFSET('Sanitation Data'!$F$31,0,10*ROW('Sanitation Data'!F162)))</f>
        <v/>
      </c>
      <c r="DC168" s="33" t="str">
        <f ca="true">+IF(OFFSET('Sanitation Data'!$F$32,0,10*ROW('Sanitation Data'!F162))="","",OFFSET('Sanitation Data'!$F$32,0,10*ROW('Sanitation Data'!F162)))</f>
        <v/>
      </c>
      <c r="DD168" s="33" t="str">
        <f ca="true">+IF(OFFSET('Sanitation Data'!$F$33,0,10*ROW('Sanitation Data'!F162))="","",OFFSET('Sanitation Data'!$F$33,0,10*ROW('Sanitation Data'!F162)))</f>
        <v/>
      </c>
      <c r="DE168" s="33" t="str">
        <f ca="true">+IF(OFFSET('Sanitation Data'!$G$29,0,10*ROW('Sanitation Data'!G162))="","",OFFSET('Sanitation Data'!$G$29,0,10*ROW('Sanitation Data'!G162)))</f>
        <v/>
      </c>
      <c r="DF168" s="33" t="str">
        <f ca="true">+IF(OFFSET('Sanitation Data'!$G$30,0,10*ROW('Sanitation Data'!G162))="","",OFFSET('Sanitation Data'!$G$30,0,10*ROW('Sanitation Data'!G162)))</f>
        <v/>
      </c>
      <c r="DG168" s="33" t="str">
        <f ca="true">+IF(OFFSET('Sanitation Data'!$G$31,0,10*ROW('Sanitation Data'!G162))="","",OFFSET('Sanitation Data'!$G$31,0,10*ROW('Sanitation Data'!G162)))</f>
        <v/>
      </c>
      <c r="DH168" s="33" t="str">
        <f ca="true">+IF(OFFSET('Sanitation Data'!$G$32,0,10*ROW('Sanitation Data'!G162))="","",OFFSET('Sanitation Data'!$G$32,0,10*ROW('Sanitation Data'!G162)))</f>
        <v/>
      </c>
      <c r="DI168" s="33" t="str">
        <f ca="true">+IF(OFFSET('Sanitation Data'!$G$33,0,10*ROW('Sanitation Data'!G162))="","",OFFSET('Sanitation Data'!$G$33,0,10*ROW('Sanitation Data'!G162)))</f>
        <v/>
      </c>
      <c r="DJ168" s="33" t="str">
        <f ca="true">+IF(OFFSET('Sanitation Data'!$H$29,0,10*ROW('Sanitation Data'!H162))="","",OFFSET('Sanitation Data'!$H$29,0,10*ROW('Sanitation Data'!H162)))</f>
        <v/>
      </c>
      <c r="DK168" s="33" t="str">
        <f ca="true">+IF(OFFSET('Sanitation Data'!$H$30,0,10*ROW('Sanitation Data'!H162))="","",OFFSET('Sanitation Data'!$H$30,0,10*ROW('Sanitation Data'!H162)))</f>
        <v/>
      </c>
      <c r="DL168" s="33" t="str">
        <f ca="true">+IF(OFFSET('Sanitation Data'!$H$31,0,10*ROW('Sanitation Data'!H162))="","",OFFSET('Sanitation Data'!$H$31,0,10*ROW('Sanitation Data'!H162)))</f>
        <v/>
      </c>
      <c r="DM168" s="33" t="str">
        <f ca="true">+IF(OFFSET('Sanitation Data'!$H$32,0,10*ROW('Sanitation Data'!H162))="","",OFFSET('Sanitation Data'!$H$32,0,10*ROW('Sanitation Data'!H162)))</f>
        <v/>
      </c>
      <c r="DN168" s="33" t="str">
        <f ca="true">+IF(OFFSET('Sanitation Data'!$H$33,0,10*ROW('Sanitation Data'!H162))="","",OFFSET('Sanitation Data'!$H$33,0,10*ROW('Sanitation Data'!H162)))</f>
        <v/>
      </c>
      <c r="DO168" s="33" t="str">
        <f ca="true">+IF(OFFSET('Hygiene Data'!$C$12,0,10*ROW('Hygiene Data'!C162))="","",OFFSET('Hygiene Data'!$C$12,0,10*ROW('Hygiene Data'!C162)))</f>
        <v/>
      </c>
      <c r="DP168" s="33" t="str">
        <f ca="true">+IF(OFFSET('Hygiene Data'!$C$13,0,10*ROW('Hygiene Data'!C162))="","",OFFSET('Hygiene Data'!$C$13,0,10*ROW('Hygiene Data'!C162)))</f>
        <v/>
      </c>
      <c r="DQ168" s="33" t="str">
        <f ca="true">+IF(OFFSET('Hygiene Data'!$C$14,0,10*ROW('Hygiene Data'!C162))="","",OFFSET('Hygiene Data'!$C$14,0,10*ROW('Hygiene Data'!C162)))</f>
        <v/>
      </c>
      <c r="DR168" s="33" t="str">
        <f ca="true">+IF(OFFSET('Hygiene Data'!$D$12,0,10*ROW('Hygiene Data'!D162))="","",OFFSET('Hygiene Data'!$D$12,0,10*ROW('Hygiene Data'!D162)))</f>
        <v/>
      </c>
      <c r="DS168" s="33" t="str">
        <f ca="true">+IF(OFFSET('Hygiene Data'!$D$13,0,10*ROW('Hygiene Data'!D162))="","",OFFSET('Hygiene Data'!$D$13,0,10*ROW('Hygiene Data'!D162)))</f>
        <v/>
      </c>
      <c r="DT168" s="33" t="str">
        <f ca="true">+IF(OFFSET('Hygiene Data'!$D$14,0,10*ROW('Hygiene Data'!D162))="","",OFFSET('Hygiene Data'!$D$14,0,10*ROW('Hygiene Data'!D162)))</f>
        <v/>
      </c>
      <c r="DU168" s="33" t="str">
        <f ca="true">+IF(OFFSET('Hygiene Data'!$E$12,0,10*ROW('Hygiene Data'!E162))="","",OFFSET('Hygiene Data'!$E$12,0,10*ROW('Hygiene Data'!E162)))</f>
        <v/>
      </c>
      <c r="DV168" s="33" t="str">
        <f ca="true">+IF(OFFSET('Hygiene Data'!$E$13,0,10*ROW('Hygiene Data'!E162))="","",OFFSET('Hygiene Data'!$E$13,0,10*ROW('Hygiene Data'!E162)))</f>
        <v/>
      </c>
      <c r="DW168" s="33" t="str">
        <f ca="true">+IF(OFFSET('Hygiene Data'!$E$14,0,10*ROW('Hygiene Data'!E162))="","",OFFSET('Hygiene Data'!$E$14,0,10*ROW('Hygiene Data'!E162)))</f>
        <v/>
      </c>
      <c r="DX168" s="33" t="str">
        <f ca="true">+IF(OFFSET('Hygiene Data'!$F$12,0,10*ROW('Hygiene Data'!F162))="","",OFFSET('Hygiene Data'!$F$12,0,10*ROW('Hygiene Data'!F162)))</f>
        <v/>
      </c>
      <c r="DY168" s="33" t="str">
        <f ca="true">+IF(OFFSET('Hygiene Data'!$F$13,0,10*ROW('Hygiene Data'!F162))="","",OFFSET('Hygiene Data'!$F$13,0,10*ROW('Hygiene Data'!F162)))</f>
        <v/>
      </c>
      <c r="DZ168" s="33" t="str">
        <f ca="true">+IF(OFFSET('Hygiene Data'!$F$14,0,10*ROW('Hygiene Data'!F162))="","",OFFSET('Hygiene Data'!$F$14,0,10*ROW('Hygiene Data'!F162)))</f>
        <v/>
      </c>
      <c r="EA168" s="33" t="str">
        <f ca="true">+IF(OFFSET('Hygiene Data'!$G$12,0,10*ROW('Hygiene Data'!G162))="","",OFFSET('Hygiene Data'!$G$12,0,10*ROW('Hygiene Data'!G162)))</f>
        <v/>
      </c>
      <c r="EB168" s="33" t="str">
        <f ca="true">+IF(OFFSET('Hygiene Data'!$G$13,0,10*ROW('Hygiene Data'!G162))="","",OFFSET('Hygiene Data'!$G$13,0,10*ROW('Hygiene Data'!G162)))</f>
        <v/>
      </c>
      <c r="EC168" s="33" t="str">
        <f ca="true">+IF(OFFSET('Hygiene Data'!$G$14,0,10*ROW('Hygiene Data'!G162))="","",OFFSET('Hygiene Data'!$G$14,0,10*ROW('Hygiene Data'!G162)))</f>
        <v/>
      </c>
      <c r="ED168" s="33" t="str">
        <f ca="true">+IF(OFFSET('Hygiene Data'!$H$12,0,10*ROW('Hygiene Data'!H162))="","",OFFSET('Hygiene Data'!$H$12,0,10*ROW('Hygiene Data'!H162)))</f>
        <v/>
      </c>
      <c r="EE168" s="33" t="str">
        <f ca="true">+IF(OFFSET('Hygiene Data'!$H$13,0,10*ROW('Hygiene Data'!H162))="","",OFFSET('Hygiene Data'!$H$13,0,10*ROW('Hygiene Data'!H162)))</f>
        <v/>
      </c>
      <c r="EF168" s="33" t="str">
        <f ca="true">+IF(OFFSET('Hygiene Data'!$H$14,0,10*ROW('Hygiene Data'!H162))="","",OFFSET('Hygiene Data'!$H$14,0,10*ROW('Hygiene Data'!H162)))</f>
        <v/>
      </c>
    </row>
    <row r="169" x14ac:dyDescent="0.2">
      <c r="A169" s="56" t="str">
        <f ca="true">+IF(OFFSET('Water Data'!$B$1,0,10*ROW('Water Data'!B166))="","",OFFSET('Water Data'!$B$1,0,10*ROW('Water Data'!B166)))</f>
        <v/>
      </c>
      <c r="B169" s="56" t="str">
        <f ca="true">+IF(OFFSET('Water Data'!$A$3,0,10*ROW('Water Data'!A166))="","",OFFSET('Water Data'!$A$3,0,10*ROW('Water Data'!A166)))</f>
        <v/>
      </c>
      <c r="C169" s="56" t="str">
        <f ca="true">+IF(OFFSET('Water Data'!$C$3,0,10*ROW('Water Data'!C166))="","",OFFSET('Water Data'!$C$3,0,10*ROW('Water Data'!C166)))</f>
        <v/>
      </c>
      <c r="D169" s="244"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4"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4"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4"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4"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4"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4"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4"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4"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4"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4"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4"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4"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4"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4"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4"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4"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4"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5"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5"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5"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5"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5"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5"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5"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5"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5"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5"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5"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5"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5"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5"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5"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5"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5"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5"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5"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5"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5"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5"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5"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5"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5"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5"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5"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5"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5"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5"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6"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6"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6"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6"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6"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6"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6"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6"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6"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6"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6"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6"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6"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6"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6"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6"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6"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6"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3" t="str">
        <f ca="true">+IF(OFFSET('Water Data'!$C$28,0,10*ROW('Water Data'!C163))="","",OFFSET('Water Data'!$C$28,0,10*ROW('Water Data'!C163)))</f>
        <v/>
      </c>
      <c r="BT169" s="33" t="str">
        <f ca="true">+IF(OFFSET('Water Data'!$C$29,0,10*ROW('Water Data'!C163))="","",OFFSET('Water Data'!$C$29,0,10*ROW('Water Data'!C163)))</f>
        <v/>
      </c>
      <c r="BU169" s="33" t="str">
        <f ca="true">+IF(OFFSET('Water Data'!$C$30,0,10*ROW('Water Data'!C163))="","",OFFSET('Water Data'!$C$30,0,10*ROW('Water Data'!C163)))</f>
        <v/>
      </c>
      <c r="BV169" s="33" t="str">
        <f ca="true">+IF(OFFSET('Water Data'!$D$28,0,10*ROW('Water Data'!D163))="","",OFFSET('Water Data'!$D$28,0,10*ROW('Water Data'!D163)))</f>
        <v/>
      </c>
      <c r="BW169" s="33" t="str">
        <f ca="true">+IF(OFFSET('Water Data'!$D$29,0,10*ROW('Water Data'!D163))="","",OFFSET('Water Data'!$D$29,0,10*ROW('Water Data'!D163)))</f>
        <v/>
      </c>
      <c r="BX169" s="33" t="str">
        <f ca="true">+IF(OFFSET('Water Data'!$D$30,0,10*ROW('Water Data'!D163))="","",OFFSET('Water Data'!$D$30,0,10*ROW('Water Data'!D163)))</f>
        <v/>
      </c>
      <c r="BY169" s="33" t="str">
        <f ca="true">+IF(OFFSET('Water Data'!$E$28,0,10*ROW('Water Data'!E163))="","",OFFSET('Water Data'!$E$28,0,10*ROW('Water Data'!E163)))</f>
        <v/>
      </c>
      <c r="BZ169" s="33" t="str">
        <f ca="true">+IF(OFFSET('Water Data'!$E$29,0,10*ROW('Water Data'!E163))="","",OFFSET('Water Data'!$E$29,0,10*ROW('Water Data'!E163)))</f>
        <v/>
      </c>
      <c r="CA169" s="33" t="str">
        <f ca="true">+IF(OFFSET('Water Data'!$E$30,0,10*ROW('Water Data'!E163))="","",OFFSET('Water Data'!$E$30,0,10*ROW('Water Data'!E163)))</f>
        <v/>
      </c>
      <c r="CB169" s="33" t="str">
        <f ca="true">+IF(OFFSET('Water Data'!$F$28,0,10*ROW('Water Data'!F163))="","",OFFSET('Water Data'!$F$28,0,10*ROW('Water Data'!F163)))</f>
        <v/>
      </c>
      <c r="CC169" s="33" t="str">
        <f ca="true">+IF(OFFSET('Water Data'!$F$29,0,10*ROW('Water Data'!F163))="","",OFFSET('Water Data'!$F$29,0,10*ROW('Water Data'!F163)))</f>
        <v/>
      </c>
      <c r="CD169" s="33" t="str">
        <f ca="true">+IF(OFFSET('Water Data'!$F$30,0,10*ROW('Water Data'!F163))="","",OFFSET('Water Data'!$F$30,0,10*ROW('Water Data'!F163)))</f>
        <v/>
      </c>
      <c r="CE169" s="33" t="str">
        <f ca="true">+IF(OFFSET('Water Data'!$G$28,0,10*ROW('Water Data'!G163))="","",OFFSET('Water Data'!$G$28,0,10*ROW('Water Data'!G163)))</f>
        <v/>
      </c>
      <c r="CF169" s="33" t="str">
        <f ca="true">+IF(OFFSET('Water Data'!$G$29,0,10*ROW('Water Data'!G163))="","",OFFSET('Water Data'!$G$29,0,10*ROW('Water Data'!G163)))</f>
        <v/>
      </c>
      <c r="CG169" s="33" t="str">
        <f ca="true">+IF(OFFSET('Water Data'!$G$30,0,10*ROW('Water Data'!G163))="","",OFFSET('Water Data'!$G$30,0,10*ROW('Water Data'!G163)))</f>
        <v/>
      </c>
      <c r="CH169" s="33" t="str">
        <f ca="true">+IF(OFFSET('Water Data'!$H$28,0,10*ROW('Water Data'!H163))="","",OFFSET('Water Data'!$H$28,0,10*ROW('Water Data'!H163)))</f>
        <v/>
      </c>
      <c r="CI169" s="33" t="str">
        <f ca="true">+IF(OFFSET('Water Data'!$H$29,0,10*ROW('Water Data'!H163))="","",OFFSET('Water Data'!$H$29,0,10*ROW('Water Data'!H163)))</f>
        <v/>
      </c>
      <c r="CJ169" s="33" t="str">
        <f ca="true">+IF(OFFSET('Water Data'!$H$30,0,10*ROW('Water Data'!H163))="","",OFFSET('Water Data'!$H$30,0,10*ROW('Water Data'!H163)))</f>
        <v/>
      </c>
      <c r="CK169" s="33" t="str">
        <f ca="true">+IF(OFFSET('Sanitation Data'!$C$29,0,10*ROW('Sanitation Data'!C163))="","",OFFSET('Sanitation Data'!$C$29,0,10*ROW('Sanitation Data'!C163)))</f>
        <v/>
      </c>
      <c r="CL169" s="33" t="str">
        <f ca="true">+IF(OFFSET('Sanitation Data'!$C$30,0,10*ROW('Sanitation Data'!C163))="","",OFFSET('Sanitation Data'!$C$30,0,10*ROW('Sanitation Data'!C163)))</f>
        <v/>
      </c>
      <c r="CM169" s="33" t="str">
        <f ca="true">+IF(OFFSET('Sanitation Data'!$C$31,0,10*ROW('Sanitation Data'!C163))="","",OFFSET('Sanitation Data'!$C$31,0,10*ROW('Sanitation Data'!C163)))</f>
        <v/>
      </c>
      <c r="CN169" s="33" t="str">
        <f ca="true">+IF(OFFSET('Sanitation Data'!$C$32,0,10*ROW('Sanitation Data'!C163))="","",OFFSET('Sanitation Data'!$C$32,0,10*ROW('Sanitation Data'!C163)))</f>
        <v/>
      </c>
      <c r="CO169" s="33" t="str">
        <f ca="true">+IF(OFFSET('Sanitation Data'!$C$33,0,10*ROW('Sanitation Data'!C163))="","",OFFSET('Sanitation Data'!$C$33,0,10*ROW('Sanitation Data'!C163)))</f>
        <v/>
      </c>
      <c r="CP169" s="33" t="str">
        <f ca="true">+IF(OFFSET('Sanitation Data'!$D$29,0,10*ROW('Sanitation Data'!D163))="","",OFFSET('Sanitation Data'!$D$29,0,10*ROW('Sanitation Data'!D163)))</f>
        <v/>
      </c>
      <c r="CQ169" s="33" t="str">
        <f ca="true">+IF(OFFSET('Sanitation Data'!$D$30,0,10*ROW('Sanitation Data'!D163))="","",OFFSET('Sanitation Data'!$D$30,0,10*ROW('Sanitation Data'!D163)))</f>
        <v/>
      </c>
      <c r="CR169" s="33" t="str">
        <f ca="true">+IF(OFFSET('Sanitation Data'!$D$31,0,10*ROW('Sanitation Data'!D163))="","",OFFSET('Sanitation Data'!$D$31,0,10*ROW('Sanitation Data'!D163)))</f>
        <v/>
      </c>
      <c r="CS169" s="33" t="str">
        <f ca="true">+IF(OFFSET('Sanitation Data'!$D$32,0,10*ROW('Sanitation Data'!D163))="","",OFFSET('Sanitation Data'!$D$32,0,10*ROW('Sanitation Data'!D163)))</f>
        <v/>
      </c>
      <c r="CT169" s="33" t="str">
        <f ca="true">+IF(OFFSET('Sanitation Data'!$D$33,0,10*ROW('Sanitation Data'!D163))="","",OFFSET('Sanitation Data'!$D$33,0,10*ROW('Sanitation Data'!D163)))</f>
        <v/>
      </c>
      <c r="CU169" s="33" t="str">
        <f ca="true">+IF(OFFSET('Sanitation Data'!$E$29,0,10*ROW('Sanitation Data'!E163))="","",OFFSET('Sanitation Data'!$E$29,0,10*ROW('Sanitation Data'!E163)))</f>
        <v/>
      </c>
      <c r="CV169" s="33" t="str">
        <f ca="true">+IF(OFFSET('Sanitation Data'!$E$30,0,10*ROW('Sanitation Data'!E163))="","",OFFSET('Sanitation Data'!$E$30,0,10*ROW('Sanitation Data'!E163)))</f>
        <v/>
      </c>
      <c r="CW169" s="33" t="str">
        <f ca="true">+IF(OFFSET('Sanitation Data'!$E$31,0,10*ROW('Sanitation Data'!E163))="","",OFFSET('Sanitation Data'!$E$31,0,10*ROW('Sanitation Data'!E163)))</f>
        <v/>
      </c>
      <c r="CX169" s="33" t="str">
        <f ca="true">+IF(OFFSET('Sanitation Data'!$E$32,0,10*ROW('Sanitation Data'!E163))="","",OFFSET('Sanitation Data'!$E$32,0,10*ROW('Sanitation Data'!E163)))</f>
        <v/>
      </c>
      <c r="CY169" s="33" t="str">
        <f ca="true">+IF(OFFSET('Sanitation Data'!$E$33,0,10*ROW('Sanitation Data'!E163))="","",OFFSET('Sanitation Data'!$E$33,0,10*ROW('Sanitation Data'!E163)))</f>
        <v/>
      </c>
      <c r="CZ169" s="33" t="str">
        <f ca="true">+IF(OFFSET('Sanitation Data'!$F$29,0,10*ROW('Sanitation Data'!F163))="","",OFFSET('Sanitation Data'!$F$29,0,10*ROW('Sanitation Data'!F163)))</f>
        <v/>
      </c>
      <c r="DA169" s="33" t="str">
        <f ca="true">+IF(OFFSET('Sanitation Data'!$F$30,0,10*ROW('Sanitation Data'!F163))="","",OFFSET('Sanitation Data'!$F$30,0,10*ROW('Sanitation Data'!F163)))</f>
        <v/>
      </c>
      <c r="DB169" s="33" t="str">
        <f ca="true">+IF(OFFSET('Sanitation Data'!$F$31,0,10*ROW('Sanitation Data'!F163))="","",OFFSET('Sanitation Data'!$F$31,0,10*ROW('Sanitation Data'!F163)))</f>
        <v/>
      </c>
      <c r="DC169" s="33" t="str">
        <f ca="true">+IF(OFFSET('Sanitation Data'!$F$32,0,10*ROW('Sanitation Data'!F163))="","",OFFSET('Sanitation Data'!$F$32,0,10*ROW('Sanitation Data'!F163)))</f>
        <v/>
      </c>
      <c r="DD169" s="33" t="str">
        <f ca="true">+IF(OFFSET('Sanitation Data'!$F$33,0,10*ROW('Sanitation Data'!F163))="","",OFFSET('Sanitation Data'!$F$33,0,10*ROW('Sanitation Data'!F163)))</f>
        <v/>
      </c>
      <c r="DE169" s="33" t="str">
        <f ca="true">+IF(OFFSET('Sanitation Data'!$G$29,0,10*ROW('Sanitation Data'!G163))="","",OFFSET('Sanitation Data'!$G$29,0,10*ROW('Sanitation Data'!G163)))</f>
        <v/>
      </c>
      <c r="DF169" s="33" t="str">
        <f ca="true">+IF(OFFSET('Sanitation Data'!$G$30,0,10*ROW('Sanitation Data'!G163))="","",OFFSET('Sanitation Data'!$G$30,0,10*ROW('Sanitation Data'!G163)))</f>
        <v/>
      </c>
      <c r="DG169" s="33" t="str">
        <f ca="true">+IF(OFFSET('Sanitation Data'!$G$31,0,10*ROW('Sanitation Data'!G163))="","",OFFSET('Sanitation Data'!$G$31,0,10*ROW('Sanitation Data'!G163)))</f>
        <v/>
      </c>
      <c r="DH169" s="33" t="str">
        <f ca="true">+IF(OFFSET('Sanitation Data'!$G$32,0,10*ROW('Sanitation Data'!G163))="","",OFFSET('Sanitation Data'!$G$32,0,10*ROW('Sanitation Data'!G163)))</f>
        <v/>
      </c>
      <c r="DI169" s="33" t="str">
        <f ca="true">+IF(OFFSET('Sanitation Data'!$G$33,0,10*ROW('Sanitation Data'!G163))="","",OFFSET('Sanitation Data'!$G$33,0,10*ROW('Sanitation Data'!G163)))</f>
        <v/>
      </c>
      <c r="DJ169" s="33" t="str">
        <f ca="true">+IF(OFFSET('Sanitation Data'!$H$29,0,10*ROW('Sanitation Data'!H163))="","",OFFSET('Sanitation Data'!$H$29,0,10*ROW('Sanitation Data'!H163)))</f>
        <v/>
      </c>
      <c r="DK169" s="33" t="str">
        <f ca="true">+IF(OFFSET('Sanitation Data'!$H$30,0,10*ROW('Sanitation Data'!H163))="","",OFFSET('Sanitation Data'!$H$30,0,10*ROW('Sanitation Data'!H163)))</f>
        <v/>
      </c>
      <c r="DL169" s="33" t="str">
        <f ca="true">+IF(OFFSET('Sanitation Data'!$H$31,0,10*ROW('Sanitation Data'!H163))="","",OFFSET('Sanitation Data'!$H$31,0,10*ROW('Sanitation Data'!H163)))</f>
        <v/>
      </c>
      <c r="DM169" s="33" t="str">
        <f ca="true">+IF(OFFSET('Sanitation Data'!$H$32,0,10*ROW('Sanitation Data'!H163))="","",OFFSET('Sanitation Data'!$H$32,0,10*ROW('Sanitation Data'!H163)))</f>
        <v/>
      </c>
      <c r="DN169" s="33" t="str">
        <f ca="true">+IF(OFFSET('Sanitation Data'!$H$33,0,10*ROW('Sanitation Data'!H163))="","",OFFSET('Sanitation Data'!$H$33,0,10*ROW('Sanitation Data'!H163)))</f>
        <v/>
      </c>
      <c r="DO169" s="33" t="str">
        <f ca="true">+IF(OFFSET('Hygiene Data'!$C$12,0,10*ROW('Hygiene Data'!C163))="","",OFFSET('Hygiene Data'!$C$12,0,10*ROW('Hygiene Data'!C163)))</f>
        <v/>
      </c>
      <c r="DP169" s="33" t="str">
        <f ca="true">+IF(OFFSET('Hygiene Data'!$C$13,0,10*ROW('Hygiene Data'!C163))="","",OFFSET('Hygiene Data'!$C$13,0,10*ROW('Hygiene Data'!C163)))</f>
        <v/>
      </c>
      <c r="DQ169" s="33" t="str">
        <f ca="true">+IF(OFFSET('Hygiene Data'!$C$14,0,10*ROW('Hygiene Data'!C163))="","",OFFSET('Hygiene Data'!$C$14,0,10*ROW('Hygiene Data'!C163)))</f>
        <v/>
      </c>
      <c r="DR169" s="33" t="str">
        <f ca="true">+IF(OFFSET('Hygiene Data'!$D$12,0,10*ROW('Hygiene Data'!D163))="","",OFFSET('Hygiene Data'!$D$12,0,10*ROW('Hygiene Data'!D163)))</f>
        <v/>
      </c>
      <c r="DS169" s="33" t="str">
        <f ca="true">+IF(OFFSET('Hygiene Data'!$D$13,0,10*ROW('Hygiene Data'!D163))="","",OFFSET('Hygiene Data'!$D$13,0,10*ROW('Hygiene Data'!D163)))</f>
        <v/>
      </c>
      <c r="DT169" s="33" t="str">
        <f ca="true">+IF(OFFSET('Hygiene Data'!$D$14,0,10*ROW('Hygiene Data'!D163))="","",OFFSET('Hygiene Data'!$D$14,0,10*ROW('Hygiene Data'!D163)))</f>
        <v/>
      </c>
      <c r="DU169" s="33" t="str">
        <f ca="true">+IF(OFFSET('Hygiene Data'!$E$12,0,10*ROW('Hygiene Data'!E163))="","",OFFSET('Hygiene Data'!$E$12,0,10*ROW('Hygiene Data'!E163)))</f>
        <v/>
      </c>
      <c r="DV169" s="33" t="str">
        <f ca="true">+IF(OFFSET('Hygiene Data'!$E$13,0,10*ROW('Hygiene Data'!E163))="","",OFFSET('Hygiene Data'!$E$13,0,10*ROW('Hygiene Data'!E163)))</f>
        <v/>
      </c>
      <c r="DW169" s="33" t="str">
        <f ca="true">+IF(OFFSET('Hygiene Data'!$E$14,0,10*ROW('Hygiene Data'!E163))="","",OFFSET('Hygiene Data'!$E$14,0,10*ROW('Hygiene Data'!E163)))</f>
        <v/>
      </c>
      <c r="DX169" s="33" t="str">
        <f ca="true">+IF(OFFSET('Hygiene Data'!$F$12,0,10*ROW('Hygiene Data'!F163))="","",OFFSET('Hygiene Data'!$F$12,0,10*ROW('Hygiene Data'!F163)))</f>
        <v/>
      </c>
      <c r="DY169" s="33" t="str">
        <f ca="true">+IF(OFFSET('Hygiene Data'!$F$13,0,10*ROW('Hygiene Data'!F163))="","",OFFSET('Hygiene Data'!$F$13,0,10*ROW('Hygiene Data'!F163)))</f>
        <v/>
      </c>
      <c r="DZ169" s="33" t="str">
        <f ca="true">+IF(OFFSET('Hygiene Data'!$F$14,0,10*ROW('Hygiene Data'!F163))="","",OFFSET('Hygiene Data'!$F$14,0,10*ROW('Hygiene Data'!F163)))</f>
        <v/>
      </c>
      <c r="EA169" s="33" t="str">
        <f ca="true">+IF(OFFSET('Hygiene Data'!$G$12,0,10*ROW('Hygiene Data'!G163))="","",OFFSET('Hygiene Data'!$G$12,0,10*ROW('Hygiene Data'!G163)))</f>
        <v/>
      </c>
      <c r="EB169" s="33" t="str">
        <f ca="true">+IF(OFFSET('Hygiene Data'!$G$13,0,10*ROW('Hygiene Data'!G163))="","",OFFSET('Hygiene Data'!$G$13,0,10*ROW('Hygiene Data'!G163)))</f>
        <v/>
      </c>
      <c r="EC169" s="33" t="str">
        <f ca="true">+IF(OFFSET('Hygiene Data'!$G$14,0,10*ROW('Hygiene Data'!G163))="","",OFFSET('Hygiene Data'!$G$14,0,10*ROW('Hygiene Data'!G163)))</f>
        <v/>
      </c>
      <c r="ED169" s="33" t="str">
        <f ca="true">+IF(OFFSET('Hygiene Data'!$H$12,0,10*ROW('Hygiene Data'!H163))="","",OFFSET('Hygiene Data'!$H$12,0,10*ROW('Hygiene Data'!H163)))</f>
        <v/>
      </c>
      <c r="EE169" s="33" t="str">
        <f ca="true">+IF(OFFSET('Hygiene Data'!$H$13,0,10*ROW('Hygiene Data'!H163))="","",OFFSET('Hygiene Data'!$H$13,0,10*ROW('Hygiene Data'!H163)))</f>
        <v/>
      </c>
      <c r="EF169" s="33" t="str">
        <f ca="true">+IF(OFFSET('Hygiene Data'!$H$14,0,10*ROW('Hygiene Data'!H163))="","",OFFSET('Hygiene Data'!$H$14,0,10*ROW('Hygiene Data'!H163)))</f>
        <v/>
      </c>
    </row>
    <row r="170" x14ac:dyDescent="0.2">
      <c r="A170" s="56" t="str">
        <f ca="true">+IF(OFFSET('Water Data'!$B$1,0,10*ROW('Water Data'!B167))="","",OFFSET('Water Data'!$B$1,0,10*ROW('Water Data'!B167)))</f>
        <v/>
      </c>
      <c r="B170" s="56" t="str">
        <f ca="true">+IF(OFFSET('Water Data'!$A$3,0,10*ROW('Water Data'!A167))="","",OFFSET('Water Data'!$A$3,0,10*ROW('Water Data'!A167)))</f>
        <v/>
      </c>
      <c r="C170" s="56" t="str">
        <f ca="true">+IF(OFFSET('Water Data'!$C$3,0,10*ROW('Water Data'!C167))="","",OFFSET('Water Data'!$C$3,0,10*ROW('Water Data'!C167)))</f>
        <v/>
      </c>
      <c r="D170" s="244"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4"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4"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4"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4"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4"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4"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4"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4"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4"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4"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4"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4"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4"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4"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4"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4"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4"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5"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5"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5"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5"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5"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5"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5"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5"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5"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5"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5"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5"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5"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5"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5"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5"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5"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5"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5"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5"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5"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5"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5"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5"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5"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5"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5"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5"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5"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5"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6"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6"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6"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6"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6"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6"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6"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6"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6"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6"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6"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6"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6"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6"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6"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6"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6"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6"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3" t="str">
        <f ca="true">+IF(OFFSET('Water Data'!$C$28,0,10*ROW('Water Data'!C164))="","",OFFSET('Water Data'!$C$28,0,10*ROW('Water Data'!C164)))</f>
        <v/>
      </c>
      <c r="BT170" s="33" t="str">
        <f ca="true">+IF(OFFSET('Water Data'!$C$29,0,10*ROW('Water Data'!C164))="","",OFFSET('Water Data'!$C$29,0,10*ROW('Water Data'!C164)))</f>
        <v/>
      </c>
      <c r="BU170" s="33" t="str">
        <f ca="true">+IF(OFFSET('Water Data'!$C$30,0,10*ROW('Water Data'!C164))="","",OFFSET('Water Data'!$C$30,0,10*ROW('Water Data'!C164)))</f>
        <v/>
      </c>
      <c r="BV170" s="33" t="str">
        <f ca="true">+IF(OFFSET('Water Data'!$D$28,0,10*ROW('Water Data'!D164))="","",OFFSET('Water Data'!$D$28,0,10*ROW('Water Data'!D164)))</f>
        <v/>
      </c>
      <c r="BW170" s="33" t="str">
        <f ca="true">+IF(OFFSET('Water Data'!$D$29,0,10*ROW('Water Data'!D164))="","",OFFSET('Water Data'!$D$29,0,10*ROW('Water Data'!D164)))</f>
        <v/>
      </c>
      <c r="BX170" s="33" t="str">
        <f ca="true">+IF(OFFSET('Water Data'!$D$30,0,10*ROW('Water Data'!D164))="","",OFFSET('Water Data'!$D$30,0,10*ROW('Water Data'!D164)))</f>
        <v/>
      </c>
      <c r="BY170" s="33" t="str">
        <f ca="true">+IF(OFFSET('Water Data'!$E$28,0,10*ROW('Water Data'!E164))="","",OFFSET('Water Data'!$E$28,0,10*ROW('Water Data'!E164)))</f>
        <v/>
      </c>
      <c r="BZ170" s="33" t="str">
        <f ca="true">+IF(OFFSET('Water Data'!$E$29,0,10*ROW('Water Data'!E164))="","",OFFSET('Water Data'!$E$29,0,10*ROW('Water Data'!E164)))</f>
        <v/>
      </c>
      <c r="CA170" s="33" t="str">
        <f ca="true">+IF(OFFSET('Water Data'!$E$30,0,10*ROW('Water Data'!E164))="","",OFFSET('Water Data'!$E$30,0,10*ROW('Water Data'!E164)))</f>
        <v/>
      </c>
      <c r="CB170" s="33" t="str">
        <f ca="true">+IF(OFFSET('Water Data'!$F$28,0,10*ROW('Water Data'!F164))="","",OFFSET('Water Data'!$F$28,0,10*ROW('Water Data'!F164)))</f>
        <v/>
      </c>
      <c r="CC170" s="33" t="str">
        <f ca="true">+IF(OFFSET('Water Data'!$F$29,0,10*ROW('Water Data'!F164))="","",OFFSET('Water Data'!$F$29,0,10*ROW('Water Data'!F164)))</f>
        <v/>
      </c>
      <c r="CD170" s="33" t="str">
        <f ca="true">+IF(OFFSET('Water Data'!$F$30,0,10*ROW('Water Data'!F164))="","",OFFSET('Water Data'!$F$30,0,10*ROW('Water Data'!F164)))</f>
        <v/>
      </c>
      <c r="CE170" s="33" t="str">
        <f ca="true">+IF(OFFSET('Water Data'!$G$28,0,10*ROW('Water Data'!G164))="","",OFFSET('Water Data'!$G$28,0,10*ROW('Water Data'!G164)))</f>
        <v/>
      </c>
      <c r="CF170" s="33" t="str">
        <f ca="true">+IF(OFFSET('Water Data'!$G$29,0,10*ROW('Water Data'!G164))="","",OFFSET('Water Data'!$G$29,0,10*ROW('Water Data'!G164)))</f>
        <v/>
      </c>
      <c r="CG170" s="33" t="str">
        <f ca="true">+IF(OFFSET('Water Data'!$G$30,0,10*ROW('Water Data'!G164))="","",OFFSET('Water Data'!$G$30,0,10*ROW('Water Data'!G164)))</f>
        <v/>
      </c>
      <c r="CH170" s="33" t="str">
        <f ca="true">+IF(OFFSET('Water Data'!$H$28,0,10*ROW('Water Data'!H164))="","",OFFSET('Water Data'!$H$28,0,10*ROW('Water Data'!H164)))</f>
        <v/>
      </c>
      <c r="CI170" s="33" t="str">
        <f ca="true">+IF(OFFSET('Water Data'!$H$29,0,10*ROW('Water Data'!H164))="","",OFFSET('Water Data'!$H$29,0,10*ROW('Water Data'!H164)))</f>
        <v/>
      </c>
      <c r="CJ170" s="33" t="str">
        <f ca="true">+IF(OFFSET('Water Data'!$H$30,0,10*ROW('Water Data'!H164))="","",OFFSET('Water Data'!$H$30,0,10*ROW('Water Data'!H164)))</f>
        <v/>
      </c>
      <c r="CK170" s="33" t="str">
        <f ca="true">+IF(OFFSET('Sanitation Data'!$C$29,0,10*ROW('Sanitation Data'!C164))="","",OFFSET('Sanitation Data'!$C$29,0,10*ROW('Sanitation Data'!C164)))</f>
        <v/>
      </c>
      <c r="CL170" s="33" t="str">
        <f ca="true">+IF(OFFSET('Sanitation Data'!$C$30,0,10*ROW('Sanitation Data'!C164))="","",OFFSET('Sanitation Data'!$C$30,0,10*ROW('Sanitation Data'!C164)))</f>
        <v/>
      </c>
      <c r="CM170" s="33" t="str">
        <f ca="true">+IF(OFFSET('Sanitation Data'!$C$31,0,10*ROW('Sanitation Data'!C164))="","",OFFSET('Sanitation Data'!$C$31,0,10*ROW('Sanitation Data'!C164)))</f>
        <v/>
      </c>
      <c r="CN170" s="33" t="str">
        <f ca="true">+IF(OFFSET('Sanitation Data'!$C$32,0,10*ROW('Sanitation Data'!C164))="","",OFFSET('Sanitation Data'!$C$32,0,10*ROW('Sanitation Data'!C164)))</f>
        <v/>
      </c>
      <c r="CO170" s="33" t="str">
        <f ca="true">+IF(OFFSET('Sanitation Data'!$C$33,0,10*ROW('Sanitation Data'!C164))="","",OFFSET('Sanitation Data'!$C$33,0,10*ROW('Sanitation Data'!C164)))</f>
        <v/>
      </c>
      <c r="CP170" s="33" t="str">
        <f ca="true">+IF(OFFSET('Sanitation Data'!$D$29,0,10*ROW('Sanitation Data'!D164))="","",OFFSET('Sanitation Data'!$D$29,0,10*ROW('Sanitation Data'!D164)))</f>
        <v/>
      </c>
      <c r="CQ170" s="33" t="str">
        <f ca="true">+IF(OFFSET('Sanitation Data'!$D$30,0,10*ROW('Sanitation Data'!D164))="","",OFFSET('Sanitation Data'!$D$30,0,10*ROW('Sanitation Data'!D164)))</f>
        <v/>
      </c>
      <c r="CR170" s="33" t="str">
        <f ca="true">+IF(OFFSET('Sanitation Data'!$D$31,0,10*ROW('Sanitation Data'!D164))="","",OFFSET('Sanitation Data'!$D$31,0,10*ROW('Sanitation Data'!D164)))</f>
        <v/>
      </c>
      <c r="CS170" s="33" t="str">
        <f ca="true">+IF(OFFSET('Sanitation Data'!$D$32,0,10*ROW('Sanitation Data'!D164))="","",OFFSET('Sanitation Data'!$D$32,0,10*ROW('Sanitation Data'!D164)))</f>
        <v/>
      </c>
      <c r="CT170" s="33" t="str">
        <f ca="true">+IF(OFFSET('Sanitation Data'!$D$33,0,10*ROW('Sanitation Data'!D164))="","",OFFSET('Sanitation Data'!$D$33,0,10*ROW('Sanitation Data'!D164)))</f>
        <v/>
      </c>
      <c r="CU170" s="33" t="str">
        <f ca="true">+IF(OFFSET('Sanitation Data'!$E$29,0,10*ROW('Sanitation Data'!E164))="","",OFFSET('Sanitation Data'!$E$29,0,10*ROW('Sanitation Data'!E164)))</f>
        <v/>
      </c>
      <c r="CV170" s="33" t="str">
        <f ca="true">+IF(OFFSET('Sanitation Data'!$E$30,0,10*ROW('Sanitation Data'!E164))="","",OFFSET('Sanitation Data'!$E$30,0,10*ROW('Sanitation Data'!E164)))</f>
        <v/>
      </c>
      <c r="CW170" s="33" t="str">
        <f ca="true">+IF(OFFSET('Sanitation Data'!$E$31,0,10*ROW('Sanitation Data'!E164))="","",OFFSET('Sanitation Data'!$E$31,0,10*ROW('Sanitation Data'!E164)))</f>
        <v/>
      </c>
      <c r="CX170" s="33" t="str">
        <f ca="true">+IF(OFFSET('Sanitation Data'!$E$32,0,10*ROW('Sanitation Data'!E164))="","",OFFSET('Sanitation Data'!$E$32,0,10*ROW('Sanitation Data'!E164)))</f>
        <v/>
      </c>
      <c r="CY170" s="33" t="str">
        <f ca="true">+IF(OFFSET('Sanitation Data'!$E$33,0,10*ROW('Sanitation Data'!E164))="","",OFFSET('Sanitation Data'!$E$33,0,10*ROW('Sanitation Data'!E164)))</f>
        <v/>
      </c>
      <c r="CZ170" s="33" t="str">
        <f ca="true">+IF(OFFSET('Sanitation Data'!$F$29,0,10*ROW('Sanitation Data'!F164))="","",OFFSET('Sanitation Data'!$F$29,0,10*ROW('Sanitation Data'!F164)))</f>
        <v/>
      </c>
      <c r="DA170" s="33" t="str">
        <f ca="true">+IF(OFFSET('Sanitation Data'!$F$30,0,10*ROW('Sanitation Data'!F164))="","",OFFSET('Sanitation Data'!$F$30,0,10*ROW('Sanitation Data'!F164)))</f>
        <v/>
      </c>
      <c r="DB170" s="33" t="str">
        <f ca="true">+IF(OFFSET('Sanitation Data'!$F$31,0,10*ROW('Sanitation Data'!F164))="","",OFFSET('Sanitation Data'!$F$31,0,10*ROW('Sanitation Data'!F164)))</f>
        <v/>
      </c>
      <c r="DC170" s="33" t="str">
        <f ca="true">+IF(OFFSET('Sanitation Data'!$F$32,0,10*ROW('Sanitation Data'!F164))="","",OFFSET('Sanitation Data'!$F$32,0,10*ROW('Sanitation Data'!F164)))</f>
        <v/>
      </c>
      <c r="DD170" s="33" t="str">
        <f ca="true">+IF(OFFSET('Sanitation Data'!$F$33,0,10*ROW('Sanitation Data'!F164))="","",OFFSET('Sanitation Data'!$F$33,0,10*ROW('Sanitation Data'!F164)))</f>
        <v/>
      </c>
      <c r="DE170" s="33" t="str">
        <f ca="true">+IF(OFFSET('Sanitation Data'!$G$29,0,10*ROW('Sanitation Data'!G164))="","",OFFSET('Sanitation Data'!$G$29,0,10*ROW('Sanitation Data'!G164)))</f>
        <v/>
      </c>
      <c r="DF170" s="33" t="str">
        <f ca="true">+IF(OFFSET('Sanitation Data'!$G$30,0,10*ROW('Sanitation Data'!G164))="","",OFFSET('Sanitation Data'!$G$30,0,10*ROW('Sanitation Data'!G164)))</f>
        <v/>
      </c>
      <c r="DG170" s="33" t="str">
        <f ca="true">+IF(OFFSET('Sanitation Data'!$G$31,0,10*ROW('Sanitation Data'!G164))="","",OFFSET('Sanitation Data'!$G$31,0,10*ROW('Sanitation Data'!G164)))</f>
        <v/>
      </c>
      <c r="DH170" s="33" t="str">
        <f ca="true">+IF(OFFSET('Sanitation Data'!$G$32,0,10*ROW('Sanitation Data'!G164))="","",OFFSET('Sanitation Data'!$G$32,0,10*ROW('Sanitation Data'!G164)))</f>
        <v/>
      </c>
      <c r="DI170" s="33" t="str">
        <f ca="true">+IF(OFFSET('Sanitation Data'!$G$33,0,10*ROW('Sanitation Data'!G164))="","",OFFSET('Sanitation Data'!$G$33,0,10*ROW('Sanitation Data'!G164)))</f>
        <v/>
      </c>
      <c r="DJ170" s="33" t="str">
        <f ca="true">+IF(OFFSET('Sanitation Data'!$H$29,0,10*ROW('Sanitation Data'!H164))="","",OFFSET('Sanitation Data'!$H$29,0,10*ROW('Sanitation Data'!H164)))</f>
        <v/>
      </c>
      <c r="DK170" s="33" t="str">
        <f ca="true">+IF(OFFSET('Sanitation Data'!$H$30,0,10*ROW('Sanitation Data'!H164))="","",OFFSET('Sanitation Data'!$H$30,0,10*ROW('Sanitation Data'!H164)))</f>
        <v/>
      </c>
      <c r="DL170" s="33" t="str">
        <f ca="true">+IF(OFFSET('Sanitation Data'!$H$31,0,10*ROW('Sanitation Data'!H164))="","",OFFSET('Sanitation Data'!$H$31,0,10*ROW('Sanitation Data'!H164)))</f>
        <v/>
      </c>
      <c r="DM170" s="33" t="str">
        <f ca="true">+IF(OFFSET('Sanitation Data'!$H$32,0,10*ROW('Sanitation Data'!H164))="","",OFFSET('Sanitation Data'!$H$32,0,10*ROW('Sanitation Data'!H164)))</f>
        <v/>
      </c>
      <c r="DN170" s="33" t="str">
        <f ca="true">+IF(OFFSET('Sanitation Data'!$H$33,0,10*ROW('Sanitation Data'!H164))="","",OFFSET('Sanitation Data'!$H$33,0,10*ROW('Sanitation Data'!H164)))</f>
        <v/>
      </c>
      <c r="DO170" s="33" t="str">
        <f ca="true">+IF(OFFSET('Hygiene Data'!$C$12,0,10*ROW('Hygiene Data'!C164))="","",OFFSET('Hygiene Data'!$C$12,0,10*ROW('Hygiene Data'!C164)))</f>
        <v/>
      </c>
      <c r="DP170" s="33" t="str">
        <f ca="true">+IF(OFFSET('Hygiene Data'!$C$13,0,10*ROW('Hygiene Data'!C164))="","",OFFSET('Hygiene Data'!$C$13,0,10*ROW('Hygiene Data'!C164)))</f>
        <v/>
      </c>
      <c r="DQ170" s="33" t="str">
        <f ca="true">+IF(OFFSET('Hygiene Data'!$C$14,0,10*ROW('Hygiene Data'!C164))="","",OFFSET('Hygiene Data'!$C$14,0,10*ROW('Hygiene Data'!C164)))</f>
        <v/>
      </c>
      <c r="DR170" s="33" t="str">
        <f ca="true">+IF(OFFSET('Hygiene Data'!$D$12,0,10*ROW('Hygiene Data'!D164))="","",OFFSET('Hygiene Data'!$D$12,0,10*ROW('Hygiene Data'!D164)))</f>
        <v/>
      </c>
      <c r="DS170" s="33" t="str">
        <f ca="true">+IF(OFFSET('Hygiene Data'!$D$13,0,10*ROW('Hygiene Data'!D164))="","",OFFSET('Hygiene Data'!$D$13,0,10*ROW('Hygiene Data'!D164)))</f>
        <v/>
      </c>
      <c r="DT170" s="33" t="str">
        <f ca="true">+IF(OFFSET('Hygiene Data'!$D$14,0,10*ROW('Hygiene Data'!D164))="","",OFFSET('Hygiene Data'!$D$14,0,10*ROW('Hygiene Data'!D164)))</f>
        <v/>
      </c>
      <c r="DU170" s="33" t="str">
        <f ca="true">+IF(OFFSET('Hygiene Data'!$E$12,0,10*ROW('Hygiene Data'!E164))="","",OFFSET('Hygiene Data'!$E$12,0,10*ROW('Hygiene Data'!E164)))</f>
        <v/>
      </c>
      <c r="DV170" s="33" t="str">
        <f ca="true">+IF(OFFSET('Hygiene Data'!$E$13,0,10*ROW('Hygiene Data'!E164))="","",OFFSET('Hygiene Data'!$E$13,0,10*ROW('Hygiene Data'!E164)))</f>
        <v/>
      </c>
      <c r="DW170" s="33" t="str">
        <f ca="true">+IF(OFFSET('Hygiene Data'!$E$14,0,10*ROW('Hygiene Data'!E164))="","",OFFSET('Hygiene Data'!$E$14,0,10*ROW('Hygiene Data'!E164)))</f>
        <v/>
      </c>
      <c r="DX170" s="33" t="str">
        <f ca="true">+IF(OFFSET('Hygiene Data'!$F$12,0,10*ROW('Hygiene Data'!F164))="","",OFFSET('Hygiene Data'!$F$12,0,10*ROW('Hygiene Data'!F164)))</f>
        <v/>
      </c>
      <c r="DY170" s="33" t="str">
        <f ca="true">+IF(OFFSET('Hygiene Data'!$F$13,0,10*ROW('Hygiene Data'!F164))="","",OFFSET('Hygiene Data'!$F$13,0,10*ROW('Hygiene Data'!F164)))</f>
        <v/>
      </c>
      <c r="DZ170" s="33" t="str">
        <f ca="true">+IF(OFFSET('Hygiene Data'!$F$14,0,10*ROW('Hygiene Data'!F164))="","",OFFSET('Hygiene Data'!$F$14,0,10*ROW('Hygiene Data'!F164)))</f>
        <v/>
      </c>
      <c r="EA170" s="33" t="str">
        <f ca="true">+IF(OFFSET('Hygiene Data'!$G$12,0,10*ROW('Hygiene Data'!G164))="","",OFFSET('Hygiene Data'!$G$12,0,10*ROW('Hygiene Data'!G164)))</f>
        <v/>
      </c>
      <c r="EB170" s="33" t="str">
        <f ca="true">+IF(OFFSET('Hygiene Data'!$G$13,0,10*ROW('Hygiene Data'!G164))="","",OFFSET('Hygiene Data'!$G$13,0,10*ROW('Hygiene Data'!G164)))</f>
        <v/>
      </c>
      <c r="EC170" s="33" t="str">
        <f ca="true">+IF(OFFSET('Hygiene Data'!$G$14,0,10*ROW('Hygiene Data'!G164))="","",OFFSET('Hygiene Data'!$G$14,0,10*ROW('Hygiene Data'!G164)))</f>
        <v/>
      </c>
      <c r="ED170" s="33" t="str">
        <f ca="true">+IF(OFFSET('Hygiene Data'!$H$12,0,10*ROW('Hygiene Data'!H164))="","",OFFSET('Hygiene Data'!$H$12,0,10*ROW('Hygiene Data'!H164)))</f>
        <v/>
      </c>
      <c r="EE170" s="33" t="str">
        <f ca="true">+IF(OFFSET('Hygiene Data'!$H$13,0,10*ROW('Hygiene Data'!H164))="","",OFFSET('Hygiene Data'!$H$13,0,10*ROW('Hygiene Data'!H164)))</f>
        <v/>
      </c>
      <c r="EF170" s="33" t="str">
        <f ca="true">+IF(OFFSET('Hygiene Data'!$H$14,0,10*ROW('Hygiene Data'!H164))="","",OFFSET('Hygiene Data'!$H$14,0,10*ROW('Hygiene Data'!H164)))</f>
        <v/>
      </c>
    </row>
    <row r="171" x14ac:dyDescent="0.2">
      <c r="A171" s="56" t="str">
        <f ca="true">+IF(OFFSET('Water Data'!$B$1,0,10*ROW('Water Data'!B168))="","",OFFSET('Water Data'!$B$1,0,10*ROW('Water Data'!B168)))</f>
        <v/>
      </c>
      <c r="B171" s="56" t="str">
        <f ca="true">+IF(OFFSET('Water Data'!$A$3,0,10*ROW('Water Data'!A168))="","",OFFSET('Water Data'!$A$3,0,10*ROW('Water Data'!A168)))</f>
        <v/>
      </c>
      <c r="C171" s="56" t="str">
        <f ca="true">+IF(OFFSET('Water Data'!$C$3,0,10*ROW('Water Data'!C168))="","",OFFSET('Water Data'!$C$3,0,10*ROW('Water Data'!C168)))</f>
        <v/>
      </c>
      <c r="D171" s="244"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4"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4"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4"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4"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4"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4"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4"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4"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4"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4"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4"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4"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4"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4"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4"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4"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4"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5"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5"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5"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5"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5"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5"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5"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5"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5"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5"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5"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5"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5"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5"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5"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5"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5"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5"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5"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5"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5"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5"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5"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5"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5"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5"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5"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5"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5"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5"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6"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6"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6"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6"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6"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6"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6"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6"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6"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6"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6"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6"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6"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6"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6"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6"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6"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6"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3" t="str">
        <f ca="true">+IF(OFFSET('Water Data'!$C$28,0,10*ROW('Water Data'!C165))="","",OFFSET('Water Data'!$C$28,0,10*ROW('Water Data'!C165)))</f>
        <v/>
      </c>
      <c r="BT171" s="33" t="str">
        <f ca="true">+IF(OFFSET('Water Data'!$C$29,0,10*ROW('Water Data'!C165))="","",OFFSET('Water Data'!$C$29,0,10*ROW('Water Data'!C165)))</f>
        <v/>
      </c>
      <c r="BU171" s="33" t="str">
        <f ca="true">+IF(OFFSET('Water Data'!$C$30,0,10*ROW('Water Data'!C165))="","",OFFSET('Water Data'!$C$30,0,10*ROW('Water Data'!C165)))</f>
        <v/>
      </c>
      <c r="BV171" s="33" t="str">
        <f ca="true">+IF(OFFSET('Water Data'!$D$28,0,10*ROW('Water Data'!D165))="","",OFFSET('Water Data'!$D$28,0,10*ROW('Water Data'!D165)))</f>
        <v/>
      </c>
      <c r="BW171" s="33" t="str">
        <f ca="true">+IF(OFFSET('Water Data'!$D$29,0,10*ROW('Water Data'!D165))="","",OFFSET('Water Data'!$D$29,0,10*ROW('Water Data'!D165)))</f>
        <v/>
      </c>
      <c r="BX171" s="33" t="str">
        <f ca="true">+IF(OFFSET('Water Data'!$D$30,0,10*ROW('Water Data'!D165))="","",OFFSET('Water Data'!$D$30,0,10*ROW('Water Data'!D165)))</f>
        <v/>
      </c>
      <c r="BY171" s="33" t="str">
        <f ca="true">+IF(OFFSET('Water Data'!$E$28,0,10*ROW('Water Data'!E165))="","",OFFSET('Water Data'!$E$28,0,10*ROW('Water Data'!E165)))</f>
        <v/>
      </c>
      <c r="BZ171" s="33" t="str">
        <f ca="true">+IF(OFFSET('Water Data'!$E$29,0,10*ROW('Water Data'!E165))="","",OFFSET('Water Data'!$E$29,0,10*ROW('Water Data'!E165)))</f>
        <v/>
      </c>
      <c r="CA171" s="33" t="str">
        <f ca="true">+IF(OFFSET('Water Data'!$E$30,0,10*ROW('Water Data'!E165))="","",OFFSET('Water Data'!$E$30,0,10*ROW('Water Data'!E165)))</f>
        <v/>
      </c>
      <c r="CB171" s="33" t="str">
        <f ca="true">+IF(OFFSET('Water Data'!$F$28,0,10*ROW('Water Data'!F165))="","",OFFSET('Water Data'!$F$28,0,10*ROW('Water Data'!F165)))</f>
        <v/>
      </c>
      <c r="CC171" s="33" t="str">
        <f ca="true">+IF(OFFSET('Water Data'!$F$29,0,10*ROW('Water Data'!F165))="","",OFFSET('Water Data'!$F$29,0,10*ROW('Water Data'!F165)))</f>
        <v/>
      </c>
      <c r="CD171" s="33" t="str">
        <f ca="true">+IF(OFFSET('Water Data'!$F$30,0,10*ROW('Water Data'!F165))="","",OFFSET('Water Data'!$F$30,0,10*ROW('Water Data'!F165)))</f>
        <v/>
      </c>
      <c r="CE171" s="33" t="str">
        <f ca="true">+IF(OFFSET('Water Data'!$G$28,0,10*ROW('Water Data'!G165))="","",OFFSET('Water Data'!$G$28,0,10*ROW('Water Data'!G165)))</f>
        <v/>
      </c>
      <c r="CF171" s="33" t="str">
        <f ca="true">+IF(OFFSET('Water Data'!$G$29,0,10*ROW('Water Data'!G165))="","",OFFSET('Water Data'!$G$29,0,10*ROW('Water Data'!G165)))</f>
        <v/>
      </c>
      <c r="CG171" s="33" t="str">
        <f ca="true">+IF(OFFSET('Water Data'!$G$30,0,10*ROW('Water Data'!G165))="","",OFFSET('Water Data'!$G$30,0,10*ROW('Water Data'!G165)))</f>
        <v/>
      </c>
      <c r="CH171" s="33" t="str">
        <f ca="true">+IF(OFFSET('Water Data'!$H$28,0,10*ROW('Water Data'!H165))="","",OFFSET('Water Data'!$H$28,0,10*ROW('Water Data'!H165)))</f>
        <v/>
      </c>
      <c r="CI171" s="33" t="str">
        <f ca="true">+IF(OFFSET('Water Data'!$H$29,0,10*ROW('Water Data'!H165))="","",OFFSET('Water Data'!$H$29,0,10*ROW('Water Data'!H165)))</f>
        <v/>
      </c>
      <c r="CJ171" s="33" t="str">
        <f ca="true">+IF(OFFSET('Water Data'!$H$30,0,10*ROW('Water Data'!H165))="","",OFFSET('Water Data'!$H$30,0,10*ROW('Water Data'!H165)))</f>
        <v/>
      </c>
      <c r="CK171" s="33" t="str">
        <f ca="true">+IF(OFFSET('Sanitation Data'!$C$29,0,10*ROW('Sanitation Data'!C165))="","",OFFSET('Sanitation Data'!$C$29,0,10*ROW('Sanitation Data'!C165)))</f>
        <v/>
      </c>
      <c r="CL171" s="33" t="str">
        <f ca="true">+IF(OFFSET('Sanitation Data'!$C$30,0,10*ROW('Sanitation Data'!C165))="","",OFFSET('Sanitation Data'!$C$30,0,10*ROW('Sanitation Data'!C165)))</f>
        <v/>
      </c>
      <c r="CM171" s="33" t="str">
        <f ca="true">+IF(OFFSET('Sanitation Data'!$C$31,0,10*ROW('Sanitation Data'!C165))="","",OFFSET('Sanitation Data'!$C$31,0,10*ROW('Sanitation Data'!C165)))</f>
        <v/>
      </c>
      <c r="CN171" s="33" t="str">
        <f ca="true">+IF(OFFSET('Sanitation Data'!$C$32,0,10*ROW('Sanitation Data'!C165))="","",OFFSET('Sanitation Data'!$C$32,0,10*ROW('Sanitation Data'!C165)))</f>
        <v/>
      </c>
      <c r="CO171" s="33" t="str">
        <f ca="true">+IF(OFFSET('Sanitation Data'!$C$33,0,10*ROW('Sanitation Data'!C165))="","",OFFSET('Sanitation Data'!$C$33,0,10*ROW('Sanitation Data'!C165)))</f>
        <v/>
      </c>
      <c r="CP171" s="33" t="str">
        <f ca="true">+IF(OFFSET('Sanitation Data'!$D$29,0,10*ROW('Sanitation Data'!D165))="","",OFFSET('Sanitation Data'!$D$29,0,10*ROW('Sanitation Data'!D165)))</f>
        <v/>
      </c>
      <c r="CQ171" s="33" t="str">
        <f ca="true">+IF(OFFSET('Sanitation Data'!$D$30,0,10*ROW('Sanitation Data'!D165))="","",OFFSET('Sanitation Data'!$D$30,0,10*ROW('Sanitation Data'!D165)))</f>
        <v/>
      </c>
      <c r="CR171" s="33" t="str">
        <f ca="true">+IF(OFFSET('Sanitation Data'!$D$31,0,10*ROW('Sanitation Data'!D165))="","",OFFSET('Sanitation Data'!$D$31,0,10*ROW('Sanitation Data'!D165)))</f>
        <v/>
      </c>
      <c r="CS171" s="33" t="str">
        <f ca="true">+IF(OFFSET('Sanitation Data'!$D$32,0,10*ROW('Sanitation Data'!D165))="","",OFFSET('Sanitation Data'!$D$32,0,10*ROW('Sanitation Data'!D165)))</f>
        <v/>
      </c>
      <c r="CT171" s="33" t="str">
        <f ca="true">+IF(OFFSET('Sanitation Data'!$D$33,0,10*ROW('Sanitation Data'!D165))="","",OFFSET('Sanitation Data'!$D$33,0,10*ROW('Sanitation Data'!D165)))</f>
        <v/>
      </c>
      <c r="CU171" s="33" t="str">
        <f ca="true">+IF(OFFSET('Sanitation Data'!$E$29,0,10*ROW('Sanitation Data'!E165))="","",OFFSET('Sanitation Data'!$E$29,0,10*ROW('Sanitation Data'!E165)))</f>
        <v/>
      </c>
      <c r="CV171" s="33" t="str">
        <f ca="true">+IF(OFFSET('Sanitation Data'!$E$30,0,10*ROW('Sanitation Data'!E165))="","",OFFSET('Sanitation Data'!$E$30,0,10*ROW('Sanitation Data'!E165)))</f>
        <v/>
      </c>
      <c r="CW171" s="33" t="str">
        <f ca="true">+IF(OFFSET('Sanitation Data'!$E$31,0,10*ROW('Sanitation Data'!E165))="","",OFFSET('Sanitation Data'!$E$31,0,10*ROW('Sanitation Data'!E165)))</f>
        <v/>
      </c>
      <c r="CX171" s="33" t="str">
        <f ca="true">+IF(OFFSET('Sanitation Data'!$E$32,0,10*ROW('Sanitation Data'!E165))="","",OFFSET('Sanitation Data'!$E$32,0,10*ROW('Sanitation Data'!E165)))</f>
        <v/>
      </c>
      <c r="CY171" s="33" t="str">
        <f ca="true">+IF(OFFSET('Sanitation Data'!$E$33,0,10*ROW('Sanitation Data'!E165))="","",OFFSET('Sanitation Data'!$E$33,0,10*ROW('Sanitation Data'!E165)))</f>
        <v/>
      </c>
      <c r="CZ171" s="33" t="str">
        <f ca="true">+IF(OFFSET('Sanitation Data'!$F$29,0,10*ROW('Sanitation Data'!F165))="","",OFFSET('Sanitation Data'!$F$29,0,10*ROW('Sanitation Data'!F165)))</f>
        <v/>
      </c>
      <c r="DA171" s="33" t="str">
        <f ca="true">+IF(OFFSET('Sanitation Data'!$F$30,0,10*ROW('Sanitation Data'!F165))="","",OFFSET('Sanitation Data'!$F$30,0,10*ROW('Sanitation Data'!F165)))</f>
        <v/>
      </c>
      <c r="DB171" s="33" t="str">
        <f ca="true">+IF(OFFSET('Sanitation Data'!$F$31,0,10*ROW('Sanitation Data'!F165))="","",OFFSET('Sanitation Data'!$F$31,0,10*ROW('Sanitation Data'!F165)))</f>
        <v/>
      </c>
      <c r="DC171" s="33" t="str">
        <f ca="true">+IF(OFFSET('Sanitation Data'!$F$32,0,10*ROW('Sanitation Data'!F165))="","",OFFSET('Sanitation Data'!$F$32,0,10*ROW('Sanitation Data'!F165)))</f>
        <v/>
      </c>
      <c r="DD171" s="33" t="str">
        <f ca="true">+IF(OFFSET('Sanitation Data'!$F$33,0,10*ROW('Sanitation Data'!F165))="","",OFFSET('Sanitation Data'!$F$33,0,10*ROW('Sanitation Data'!F165)))</f>
        <v/>
      </c>
      <c r="DE171" s="33" t="str">
        <f ca="true">+IF(OFFSET('Sanitation Data'!$G$29,0,10*ROW('Sanitation Data'!G165))="","",OFFSET('Sanitation Data'!$G$29,0,10*ROW('Sanitation Data'!G165)))</f>
        <v/>
      </c>
      <c r="DF171" s="33" t="str">
        <f ca="true">+IF(OFFSET('Sanitation Data'!$G$30,0,10*ROW('Sanitation Data'!G165))="","",OFFSET('Sanitation Data'!$G$30,0,10*ROW('Sanitation Data'!G165)))</f>
        <v/>
      </c>
      <c r="DG171" s="33" t="str">
        <f ca="true">+IF(OFFSET('Sanitation Data'!$G$31,0,10*ROW('Sanitation Data'!G165))="","",OFFSET('Sanitation Data'!$G$31,0,10*ROW('Sanitation Data'!G165)))</f>
        <v/>
      </c>
      <c r="DH171" s="33" t="str">
        <f ca="true">+IF(OFFSET('Sanitation Data'!$G$32,0,10*ROW('Sanitation Data'!G165))="","",OFFSET('Sanitation Data'!$G$32,0,10*ROW('Sanitation Data'!G165)))</f>
        <v/>
      </c>
      <c r="DI171" s="33" t="str">
        <f ca="true">+IF(OFFSET('Sanitation Data'!$G$33,0,10*ROW('Sanitation Data'!G165))="","",OFFSET('Sanitation Data'!$G$33,0,10*ROW('Sanitation Data'!G165)))</f>
        <v/>
      </c>
      <c r="DJ171" s="33" t="str">
        <f ca="true">+IF(OFFSET('Sanitation Data'!$H$29,0,10*ROW('Sanitation Data'!H165))="","",OFFSET('Sanitation Data'!$H$29,0,10*ROW('Sanitation Data'!H165)))</f>
        <v/>
      </c>
      <c r="DK171" s="33" t="str">
        <f ca="true">+IF(OFFSET('Sanitation Data'!$H$30,0,10*ROW('Sanitation Data'!H165))="","",OFFSET('Sanitation Data'!$H$30,0,10*ROW('Sanitation Data'!H165)))</f>
        <v/>
      </c>
      <c r="DL171" s="33" t="str">
        <f ca="true">+IF(OFFSET('Sanitation Data'!$H$31,0,10*ROW('Sanitation Data'!H165))="","",OFFSET('Sanitation Data'!$H$31,0,10*ROW('Sanitation Data'!H165)))</f>
        <v/>
      </c>
      <c r="DM171" s="33" t="str">
        <f ca="true">+IF(OFFSET('Sanitation Data'!$H$32,0,10*ROW('Sanitation Data'!H165))="","",OFFSET('Sanitation Data'!$H$32,0,10*ROW('Sanitation Data'!H165)))</f>
        <v/>
      </c>
      <c r="DN171" s="33" t="str">
        <f ca="true">+IF(OFFSET('Sanitation Data'!$H$33,0,10*ROW('Sanitation Data'!H165))="","",OFFSET('Sanitation Data'!$H$33,0,10*ROW('Sanitation Data'!H165)))</f>
        <v/>
      </c>
      <c r="DO171" s="33" t="str">
        <f ca="true">+IF(OFFSET('Hygiene Data'!$C$12,0,10*ROW('Hygiene Data'!C165))="","",OFFSET('Hygiene Data'!$C$12,0,10*ROW('Hygiene Data'!C165)))</f>
        <v/>
      </c>
      <c r="DP171" s="33" t="str">
        <f ca="true">+IF(OFFSET('Hygiene Data'!$C$13,0,10*ROW('Hygiene Data'!C165))="","",OFFSET('Hygiene Data'!$C$13,0,10*ROW('Hygiene Data'!C165)))</f>
        <v/>
      </c>
      <c r="DQ171" s="33" t="str">
        <f ca="true">+IF(OFFSET('Hygiene Data'!$C$14,0,10*ROW('Hygiene Data'!C165))="","",OFFSET('Hygiene Data'!$C$14,0,10*ROW('Hygiene Data'!C165)))</f>
        <v/>
      </c>
      <c r="DR171" s="33" t="str">
        <f ca="true">+IF(OFFSET('Hygiene Data'!$D$12,0,10*ROW('Hygiene Data'!D165))="","",OFFSET('Hygiene Data'!$D$12,0,10*ROW('Hygiene Data'!D165)))</f>
        <v/>
      </c>
      <c r="DS171" s="33" t="str">
        <f ca="true">+IF(OFFSET('Hygiene Data'!$D$13,0,10*ROW('Hygiene Data'!D165))="","",OFFSET('Hygiene Data'!$D$13,0,10*ROW('Hygiene Data'!D165)))</f>
        <v/>
      </c>
      <c r="DT171" s="33" t="str">
        <f ca="true">+IF(OFFSET('Hygiene Data'!$D$14,0,10*ROW('Hygiene Data'!D165))="","",OFFSET('Hygiene Data'!$D$14,0,10*ROW('Hygiene Data'!D165)))</f>
        <v/>
      </c>
      <c r="DU171" s="33" t="str">
        <f ca="true">+IF(OFFSET('Hygiene Data'!$E$12,0,10*ROW('Hygiene Data'!E165))="","",OFFSET('Hygiene Data'!$E$12,0,10*ROW('Hygiene Data'!E165)))</f>
        <v/>
      </c>
      <c r="DV171" s="33" t="str">
        <f ca="true">+IF(OFFSET('Hygiene Data'!$E$13,0,10*ROW('Hygiene Data'!E165))="","",OFFSET('Hygiene Data'!$E$13,0,10*ROW('Hygiene Data'!E165)))</f>
        <v/>
      </c>
      <c r="DW171" s="33" t="str">
        <f ca="true">+IF(OFFSET('Hygiene Data'!$E$14,0,10*ROW('Hygiene Data'!E165))="","",OFFSET('Hygiene Data'!$E$14,0,10*ROW('Hygiene Data'!E165)))</f>
        <v/>
      </c>
      <c r="DX171" s="33" t="str">
        <f ca="true">+IF(OFFSET('Hygiene Data'!$F$12,0,10*ROW('Hygiene Data'!F165))="","",OFFSET('Hygiene Data'!$F$12,0,10*ROW('Hygiene Data'!F165)))</f>
        <v/>
      </c>
      <c r="DY171" s="33" t="str">
        <f ca="true">+IF(OFFSET('Hygiene Data'!$F$13,0,10*ROW('Hygiene Data'!F165))="","",OFFSET('Hygiene Data'!$F$13,0,10*ROW('Hygiene Data'!F165)))</f>
        <v/>
      </c>
      <c r="DZ171" s="33" t="str">
        <f ca="true">+IF(OFFSET('Hygiene Data'!$F$14,0,10*ROW('Hygiene Data'!F165))="","",OFFSET('Hygiene Data'!$F$14,0,10*ROW('Hygiene Data'!F165)))</f>
        <v/>
      </c>
      <c r="EA171" s="33" t="str">
        <f ca="true">+IF(OFFSET('Hygiene Data'!$G$12,0,10*ROW('Hygiene Data'!G165))="","",OFFSET('Hygiene Data'!$G$12,0,10*ROW('Hygiene Data'!G165)))</f>
        <v/>
      </c>
      <c r="EB171" s="33" t="str">
        <f ca="true">+IF(OFFSET('Hygiene Data'!$G$13,0,10*ROW('Hygiene Data'!G165))="","",OFFSET('Hygiene Data'!$G$13,0,10*ROW('Hygiene Data'!G165)))</f>
        <v/>
      </c>
      <c r="EC171" s="33" t="str">
        <f ca="true">+IF(OFFSET('Hygiene Data'!$G$14,0,10*ROW('Hygiene Data'!G165))="","",OFFSET('Hygiene Data'!$G$14,0,10*ROW('Hygiene Data'!G165)))</f>
        <v/>
      </c>
      <c r="ED171" s="33" t="str">
        <f ca="true">+IF(OFFSET('Hygiene Data'!$H$12,0,10*ROW('Hygiene Data'!H165))="","",OFFSET('Hygiene Data'!$H$12,0,10*ROW('Hygiene Data'!H165)))</f>
        <v/>
      </c>
      <c r="EE171" s="33" t="str">
        <f ca="true">+IF(OFFSET('Hygiene Data'!$H$13,0,10*ROW('Hygiene Data'!H165))="","",OFFSET('Hygiene Data'!$H$13,0,10*ROW('Hygiene Data'!H165)))</f>
        <v/>
      </c>
      <c r="EF171" s="33" t="str">
        <f ca="true">+IF(OFFSET('Hygiene Data'!$H$14,0,10*ROW('Hygiene Data'!H165))="","",OFFSET('Hygiene Data'!$H$14,0,10*ROW('Hygiene Data'!H165)))</f>
        <v/>
      </c>
    </row>
    <row r="172" x14ac:dyDescent="0.2">
      <c r="A172" s="56" t="str">
        <f ca="true">+IF(OFFSET('Water Data'!$B$1,0,10*ROW('Water Data'!B169))="","",OFFSET('Water Data'!$B$1,0,10*ROW('Water Data'!B169)))</f>
        <v/>
      </c>
      <c r="B172" s="56" t="str">
        <f ca="true">+IF(OFFSET('Water Data'!$A$3,0,10*ROW('Water Data'!A169))="","",OFFSET('Water Data'!$A$3,0,10*ROW('Water Data'!A169)))</f>
        <v/>
      </c>
      <c r="C172" s="56" t="str">
        <f ca="true">+IF(OFFSET('Water Data'!$C$3,0,10*ROW('Water Data'!C169))="","",OFFSET('Water Data'!$C$3,0,10*ROW('Water Data'!C169)))</f>
        <v/>
      </c>
      <c r="D172" s="244"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4"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4"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4"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4"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4"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4"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4"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4"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4"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4"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4"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4"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4"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4"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4"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4"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4"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5"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5"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5"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5"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5"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5"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5"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5"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5"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5"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5"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5"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5"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5"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5"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5"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5"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5"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5"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5"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5"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5"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5"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5"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5"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5"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5"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5"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5"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5"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6"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6"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6"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6"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6"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6"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6"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6"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6"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6"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6"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6"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6"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6"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6"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6"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6"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6"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3" t="str">
        <f ca="true">+IF(OFFSET('Water Data'!$C$28,0,10*ROW('Water Data'!C166))="","",OFFSET('Water Data'!$C$28,0,10*ROW('Water Data'!C166)))</f>
        <v/>
      </c>
      <c r="BT172" s="33" t="str">
        <f ca="true">+IF(OFFSET('Water Data'!$C$29,0,10*ROW('Water Data'!C166))="","",OFFSET('Water Data'!$C$29,0,10*ROW('Water Data'!C166)))</f>
        <v/>
      </c>
      <c r="BU172" s="33" t="str">
        <f ca="true">+IF(OFFSET('Water Data'!$C$30,0,10*ROW('Water Data'!C166))="","",OFFSET('Water Data'!$C$30,0,10*ROW('Water Data'!C166)))</f>
        <v/>
      </c>
      <c r="BV172" s="33" t="str">
        <f ca="true">+IF(OFFSET('Water Data'!$D$28,0,10*ROW('Water Data'!D166))="","",OFFSET('Water Data'!$D$28,0,10*ROW('Water Data'!D166)))</f>
        <v/>
      </c>
      <c r="BW172" s="33" t="str">
        <f ca="true">+IF(OFFSET('Water Data'!$D$29,0,10*ROW('Water Data'!D166))="","",OFFSET('Water Data'!$D$29,0,10*ROW('Water Data'!D166)))</f>
        <v/>
      </c>
      <c r="BX172" s="33" t="str">
        <f ca="true">+IF(OFFSET('Water Data'!$D$30,0,10*ROW('Water Data'!D166))="","",OFFSET('Water Data'!$D$30,0,10*ROW('Water Data'!D166)))</f>
        <v/>
      </c>
      <c r="BY172" s="33" t="str">
        <f ca="true">+IF(OFFSET('Water Data'!$E$28,0,10*ROW('Water Data'!E166))="","",OFFSET('Water Data'!$E$28,0,10*ROW('Water Data'!E166)))</f>
        <v/>
      </c>
      <c r="BZ172" s="33" t="str">
        <f ca="true">+IF(OFFSET('Water Data'!$E$29,0,10*ROW('Water Data'!E166))="","",OFFSET('Water Data'!$E$29,0,10*ROW('Water Data'!E166)))</f>
        <v/>
      </c>
      <c r="CA172" s="33" t="str">
        <f ca="true">+IF(OFFSET('Water Data'!$E$30,0,10*ROW('Water Data'!E166))="","",OFFSET('Water Data'!$E$30,0,10*ROW('Water Data'!E166)))</f>
        <v/>
      </c>
      <c r="CB172" s="33" t="str">
        <f ca="true">+IF(OFFSET('Water Data'!$F$28,0,10*ROW('Water Data'!F166))="","",OFFSET('Water Data'!$F$28,0,10*ROW('Water Data'!F166)))</f>
        <v/>
      </c>
      <c r="CC172" s="33" t="str">
        <f ca="true">+IF(OFFSET('Water Data'!$F$29,0,10*ROW('Water Data'!F166))="","",OFFSET('Water Data'!$F$29,0,10*ROW('Water Data'!F166)))</f>
        <v/>
      </c>
      <c r="CD172" s="33" t="str">
        <f ca="true">+IF(OFFSET('Water Data'!$F$30,0,10*ROW('Water Data'!F166))="","",OFFSET('Water Data'!$F$30,0,10*ROW('Water Data'!F166)))</f>
        <v/>
      </c>
      <c r="CE172" s="33" t="str">
        <f ca="true">+IF(OFFSET('Water Data'!$G$28,0,10*ROW('Water Data'!G166))="","",OFFSET('Water Data'!$G$28,0,10*ROW('Water Data'!G166)))</f>
        <v/>
      </c>
      <c r="CF172" s="33" t="str">
        <f ca="true">+IF(OFFSET('Water Data'!$G$29,0,10*ROW('Water Data'!G166))="","",OFFSET('Water Data'!$G$29,0,10*ROW('Water Data'!G166)))</f>
        <v/>
      </c>
      <c r="CG172" s="33" t="str">
        <f ca="true">+IF(OFFSET('Water Data'!$G$30,0,10*ROW('Water Data'!G166))="","",OFFSET('Water Data'!$G$30,0,10*ROW('Water Data'!G166)))</f>
        <v/>
      </c>
      <c r="CH172" s="33" t="str">
        <f ca="true">+IF(OFFSET('Water Data'!$H$28,0,10*ROW('Water Data'!H166))="","",OFFSET('Water Data'!$H$28,0,10*ROW('Water Data'!H166)))</f>
        <v/>
      </c>
      <c r="CI172" s="33" t="str">
        <f ca="true">+IF(OFFSET('Water Data'!$H$29,0,10*ROW('Water Data'!H166))="","",OFFSET('Water Data'!$H$29,0,10*ROW('Water Data'!H166)))</f>
        <v/>
      </c>
      <c r="CJ172" s="33" t="str">
        <f ca="true">+IF(OFFSET('Water Data'!$H$30,0,10*ROW('Water Data'!H166))="","",OFFSET('Water Data'!$H$30,0,10*ROW('Water Data'!H166)))</f>
        <v/>
      </c>
      <c r="CK172" s="33" t="str">
        <f ca="true">+IF(OFFSET('Sanitation Data'!$C$29,0,10*ROW('Sanitation Data'!C166))="","",OFFSET('Sanitation Data'!$C$29,0,10*ROW('Sanitation Data'!C166)))</f>
        <v/>
      </c>
      <c r="CL172" s="33" t="str">
        <f ca="true">+IF(OFFSET('Sanitation Data'!$C$30,0,10*ROW('Sanitation Data'!C166))="","",OFFSET('Sanitation Data'!$C$30,0,10*ROW('Sanitation Data'!C166)))</f>
        <v/>
      </c>
      <c r="CM172" s="33" t="str">
        <f ca="true">+IF(OFFSET('Sanitation Data'!$C$31,0,10*ROW('Sanitation Data'!C166))="","",OFFSET('Sanitation Data'!$C$31,0,10*ROW('Sanitation Data'!C166)))</f>
        <v/>
      </c>
      <c r="CN172" s="33" t="str">
        <f ca="true">+IF(OFFSET('Sanitation Data'!$C$32,0,10*ROW('Sanitation Data'!C166))="","",OFFSET('Sanitation Data'!$C$32,0,10*ROW('Sanitation Data'!C166)))</f>
        <v/>
      </c>
      <c r="CO172" s="33" t="str">
        <f ca="true">+IF(OFFSET('Sanitation Data'!$C$33,0,10*ROW('Sanitation Data'!C166))="","",OFFSET('Sanitation Data'!$C$33,0,10*ROW('Sanitation Data'!C166)))</f>
        <v/>
      </c>
      <c r="CP172" s="33" t="str">
        <f ca="true">+IF(OFFSET('Sanitation Data'!$D$29,0,10*ROW('Sanitation Data'!D166))="","",OFFSET('Sanitation Data'!$D$29,0,10*ROW('Sanitation Data'!D166)))</f>
        <v/>
      </c>
      <c r="CQ172" s="33" t="str">
        <f ca="true">+IF(OFFSET('Sanitation Data'!$D$30,0,10*ROW('Sanitation Data'!D166))="","",OFFSET('Sanitation Data'!$D$30,0,10*ROW('Sanitation Data'!D166)))</f>
        <v/>
      </c>
      <c r="CR172" s="33" t="str">
        <f ca="true">+IF(OFFSET('Sanitation Data'!$D$31,0,10*ROW('Sanitation Data'!D166))="","",OFFSET('Sanitation Data'!$D$31,0,10*ROW('Sanitation Data'!D166)))</f>
        <v/>
      </c>
      <c r="CS172" s="33" t="str">
        <f ca="true">+IF(OFFSET('Sanitation Data'!$D$32,0,10*ROW('Sanitation Data'!D166))="","",OFFSET('Sanitation Data'!$D$32,0,10*ROW('Sanitation Data'!D166)))</f>
        <v/>
      </c>
      <c r="CT172" s="33" t="str">
        <f ca="true">+IF(OFFSET('Sanitation Data'!$D$33,0,10*ROW('Sanitation Data'!D166))="","",OFFSET('Sanitation Data'!$D$33,0,10*ROW('Sanitation Data'!D166)))</f>
        <v/>
      </c>
      <c r="CU172" s="33" t="str">
        <f ca="true">+IF(OFFSET('Sanitation Data'!$E$29,0,10*ROW('Sanitation Data'!E166))="","",OFFSET('Sanitation Data'!$E$29,0,10*ROW('Sanitation Data'!E166)))</f>
        <v/>
      </c>
      <c r="CV172" s="33" t="str">
        <f ca="true">+IF(OFFSET('Sanitation Data'!$E$30,0,10*ROW('Sanitation Data'!E166))="","",OFFSET('Sanitation Data'!$E$30,0,10*ROW('Sanitation Data'!E166)))</f>
        <v/>
      </c>
      <c r="CW172" s="33" t="str">
        <f ca="true">+IF(OFFSET('Sanitation Data'!$E$31,0,10*ROW('Sanitation Data'!E166))="","",OFFSET('Sanitation Data'!$E$31,0,10*ROW('Sanitation Data'!E166)))</f>
        <v/>
      </c>
      <c r="CX172" s="33" t="str">
        <f ca="true">+IF(OFFSET('Sanitation Data'!$E$32,0,10*ROW('Sanitation Data'!E166))="","",OFFSET('Sanitation Data'!$E$32,0,10*ROW('Sanitation Data'!E166)))</f>
        <v/>
      </c>
      <c r="CY172" s="33" t="str">
        <f ca="true">+IF(OFFSET('Sanitation Data'!$E$33,0,10*ROW('Sanitation Data'!E166))="","",OFFSET('Sanitation Data'!$E$33,0,10*ROW('Sanitation Data'!E166)))</f>
        <v/>
      </c>
      <c r="CZ172" s="33" t="str">
        <f ca="true">+IF(OFFSET('Sanitation Data'!$F$29,0,10*ROW('Sanitation Data'!F166))="","",OFFSET('Sanitation Data'!$F$29,0,10*ROW('Sanitation Data'!F166)))</f>
        <v/>
      </c>
      <c r="DA172" s="33" t="str">
        <f ca="true">+IF(OFFSET('Sanitation Data'!$F$30,0,10*ROW('Sanitation Data'!F166))="","",OFFSET('Sanitation Data'!$F$30,0,10*ROW('Sanitation Data'!F166)))</f>
        <v/>
      </c>
      <c r="DB172" s="33" t="str">
        <f ca="true">+IF(OFFSET('Sanitation Data'!$F$31,0,10*ROW('Sanitation Data'!F166))="","",OFFSET('Sanitation Data'!$F$31,0,10*ROW('Sanitation Data'!F166)))</f>
        <v/>
      </c>
      <c r="DC172" s="33" t="str">
        <f ca="true">+IF(OFFSET('Sanitation Data'!$F$32,0,10*ROW('Sanitation Data'!F166))="","",OFFSET('Sanitation Data'!$F$32,0,10*ROW('Sanitation Data'!F166)))</f>
        <v/>
      </c>
      <c r="DD172" s="33" t="str">
        <f ca="true">+IF(OFFSET('Sanitation Data'!$F$33,0,10*ROW('Sanitation Data'!F166))="","",OFFSET('Sanitation Data'!$F$33,0,10*ROW('Sanitation Data'!F166)))</f>
        <v/>
      </c>
      <c r="DE172" s="33" t="str">
        <f ca="true">+IF(OFFSET('Sanitation Data'!$G$29,0,10*ROW('Sanitation Data'!G166))="","",OFFSET('Sanitation Data'!$G$29,0,10*ROW('Sanitation Data'!G166)))</f>
        <v/>
      </c>
      <c r="DF172" s="33" t="str">
        <f ca="true">+IF(OFFSET('Sanitation Data'!$G$30,0,10*ROW('Sanitation Data'!G166))="","",OFFSET('Sanitation Data'!$G$30,0,10*ROW('Sanitation Data'!G166)))</f>
        <v/>
      </c>
      <c r="DG172" s="33" t="str">
        <f ca="true">+IF(OFFSET('Sanitation Data'!$G$31,0,10*ROW('Sanitation Data'!G166))="","",OFFSET('Sanitation Data'!$G$31,0,10*ROW('Sanitation Data'!G166)))</f>
        <v/>
      </c>
      <c r="DH172" s="33" t="str">
        <f ca="true">+IF(OFFSET('Sanitation Data'!$G$32,0,10*ROW('Sanitation Data'!G166))="","",OFFSET('Sanitation Data'!$G$32,0,10*ROW('Sanitation Data'!G166)))</f>
        <v/>
      </c>
      <c r="DI172" s="33" t="str">
        <f ca="true">+IF(OFFSET('Sanitation Data'!$G$33,0,10*ROW('Sanitation Data'!G166))="","",OFFSET('Sanitation Data'!$G$33,0,10*ROW('Sanitation Data'!G166)))</f>
        <v/>
      </c>
      <c r="DJ172" s="33" t="str">
        <f ca="true">+IF(OFFSET('Sanitation Data'!$H$29,0,10*ROW('Sanitation Data'!H166))="","",OFFSET('Sanitation Data'!$H$29,0,10*ROW('Sanitation Data'!H166)))</f>
        <v/>
      </c>
      <c r="DK172" s="33" t="str">
        <f ca="true">+IF(OFFSET('Sanitation Data'!$H$30,0,10*ROW('Sanitation Data'!H166))="","",OFFSET('Sanitation Data'!$H$30,0,10*ROW('Sanitation Data'!H166)))</f>
        <v/>
      </c>
      <c r="DL172" s="33" t="str">
        <f ca="true">+IF(OFFSET('Sanitation Data'!$H$31,0,10*ROW('Sanitation Data'!H166))="","",OFFSET('Sanitation Data'!$H$31,0,10*ROW('Sanitation Data'!H166)))</f>
        <v/>
      </c>
      <c r="DM172" s="33" t="str">
        <f ca="true">+IF(OFFSET('Sanitation Data'!$H$32,0,10*ROW('Sanitation Data'!H166))="","",OFFSET('Sanitation Data'!$H$32,0,10*ROW('Sanitation Data'!H166)))</f>
        <v/>
      </c>
      <c r="DN172" s="33" t="str">
        <f ca="true">+IF(OFFSET('Sanitation Data'!$H$33,0,10*ROW('Sanitation Data'!H166))="","",OFFSET('Sanitation Data'!$H$33,0,10*ROW('Sanitation Data'!H166)))</f>
        <v/>
      </c>
      <c r="DO172" s="33" t="str">
        <f ca="true">+IF(OFFSET('Hygiene Data'!$C$12,0,10*ROW('Hygiene Data'!C166))="","",OFFSET('Hygiene Data'!$C$12,0,10*ROW('Hygiene Data'!C166)))</f>
        <v/>
      </c>
      <c r="DP172" s="33" t="str">
        <f ca="true">+IF(OFFSET('Hygiene Data'!$C$13,0,10*ROW('Hygiene Data'!C166))="","",OFFSET('Hygiene Data'!$C$13,0,10*ROW('Hygiene Data'!C166)))</f>
        <v/>
      </c>
      <c r="DQ172" s="33" t="str">
        <f ca="true">+IF(OFFSET('Hygiene Data'!$C$14,0,10*ROW('Hygiene Data'!C166))="","",OFFSET('Hygiene Data'!$C$14,0,10*ROW('Hygiene Data'!C166)))</f>
        <v/>
      </c>
      <c r="DR172" s="33" t="str">
        <f ca="true">+IF(OFFSET('Hygiene Data'!$D$12,0,10*ROW('Hygiene Data'!D166))="","",OFFSET('Hygiene Data'!$D$12,0,10*ROW('Hygiene Data'!D166)))</f>
        <v/>
      </c>
      <c r="DS172" s="33" t="str">
        <f ca="true">+IF(OFFSET('Hygiene Data'!$D$13,0,10*ROW('Hygiene Data'!D166))="","",OFFSET('Hygiene Data'!$D$13,0,10*ROW('Hygiene Data'!D166)))</f>
        <v/>
      </c>
      <c r="DT172" s="33" t="str">
        <f ca="true">+IF(OFFSET('Hygiene Data'!$D$14,0,10*ROW('Hygiene Data'!D166))="","",OFFSET('Hygiene Data'!$D$14,0,10*ROW('Hygiene Data'!D166)))</f>
        <v/>
      </c>
      <c r="DU172" s="33" t="str">
        <f ca="true">+IF(OFFSET('Hygiene Data'!$E$12,0,10*ROW('Hygiene Data'!E166))="","",OFFSET('Hygiene Data'!$E$12,0,10*ROW('Hygiene Data'!E166)))</f>
        <v/>
      </c>
      <c r="DV172" s="33" t="str">
        <f ca="true">+IF(OFFSET('Hygiene Data'!$E$13,0,10*ROW('Hygiene Data'!E166))="","",OFFSET('Hygiene Data'!$E$13,0,10*ROW('Hygiene Data'!E166)))</f>
        <v/>
      </c>
      <c r="DW172" s="33" t="str">
        <f ca="true">+IF(OFFSET('Hygiene Data'!$E$14,0,10*ROW('Hygiene Data'!E166))="","",OFFSET('Hygiene Data'!$E$14,0,10*ROW('Hygiene Data'!E166)))</f>
        <v/>
      </c>
      <c r="DX172" s="33" t="str">
        <f ca="true">+IF(OFFSET('Hygiene Data'!$F$12,0,10*ROW('Hygiene Data'!F166))="","",OFFSET('Hygiene Data'!$F$12,0,10*ROW('Hygiene Data'!F166)))</f>
        <v/>
      </c>
      <c r="DY172" s="33" t="str">
        <f ca="true">+IF(OFFSET('Hygiene Data'!$F$13,0,10*ROW('Hygiene Data'!F166))="","",OFFSET('Hygiene Data'!$F$13,0,10*ROW('Hygiene Data'!F166)))</f>
        <v/>
      </c>
      <c r="DZ172" s="33" t="str">
        <f ca="true">+IF(OFFSET('Hygiene Data'!$F$14,0,10*ROW('Hygiene Data'!F166))="","",OFFSET('Hygiene Data'!$F$14,0,10*ROW('Hygiene Data'!F166)))</f>
        <v/>
      </c>
      <c r="EA172" s="33" t="str">
        <f ca="true">+IF(OFFSET('Hygiene Data'!$G$12,0,10*ROW('Hygiene Data'!G166))="","",OFFSET('Hygiene Data'!$G$12,0,10*ROW('Hygiene Data'!G166)))</f>
        <v/>
      </c>
      <c r="EB172" s="33" t="str">
        <f ca="true">+IF(OFFSET('Hygiene Data'!$G$13,0,10*ROW('Hygiene Data'!G166))="","",OFFSET('Hygiene Data'!$G$13,0,10*ROW('Hygiene Data'!G166)))</f>
        <v/>
      </c>
      <c r="EC172" s="33" t="str">
        <f ca="true">+IF(OFFSET('Hygiene Data'!$G$14,0,10*ROW('Hygiene Data'!G166))="","",OFFSET('Hygiene Data'!$G$14,0,10*ROW('Hygiene Data'!G166)))</f>
        <v/>
      </c>
      <c r="ED172" s="33" t="str">
        <f ca="true">+IF(OFFSET('Hygiene Data'!$H$12,0,10*ROW('Hygiene Data'!H166))="","",OFFSET('Hygiene Data'!$H$12,0,10*ROW('Hygiene Data'!H166)))</f>
        <v/>
      </c>
      <c r="EE172" s="33" t="str">
        <f ca="true">+IF(OFFSET('Hygiene Data'!$H$13,0,10*ROW('Hygiene Data'!H166))="","",OFFSET('Hygiene Data'!$H$13,0,10*ROW('Hygiene Data'!H166)))</f>
        <v/>
      </c>
      <c r="EF172" s="33" t="str">
        <f ca="true">+IF(OFFSET('Hygiene Data'!$H$14,0,10*ROW('Hygiene Data'!H166))="","",OFFSET('Hygiene Data'!$H$14,0,10*ROW('Hygiene Data'!H166)))</f>
        <v/>
      </c>
    </row>
    <row r="173" x14ac:dyDescent="0.2">
      <c r="A173" s="56" t="str">
        <f ca="true">+IF(OFFSET('Water Data'!$B$1,0,10*ROW('Water Data'!B170))="","",OFFSET('Water Data'!$B$1,0,10*ROW('Water Data'!B170)))</f>
        <v/>
      </c>
      <c r="B173" s="56" t="str">
        <f ca="true">+IF(OFFSET('Water Data'!$A$3,0,10*ROW('Water Data'!A170))="","",OFFSET('Water Data'!$A$3,0,10*ROW('Water Data'!A170)))</f>
        <v/>
      </c>
      <c r="C173" s="56" t="str">
        <f ca="true">+IF(OFFSET('Water Data'!$C$3,0,10*ROW('Water Data'!C170))="","",OFFSET('Water Data'!$C$3,0,10*ROW('Water Data'!C170)))</f>
        <v/>
      </c>
      <c r="D173" s="244"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4"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4"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4"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4"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4"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4"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4"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4"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4"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4"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4"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4"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4"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4"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4"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4"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4"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5"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5"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5"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5"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5"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5"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5"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5"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5"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5"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5"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5"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5"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5"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5"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5"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5"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5"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5"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5"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5"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5"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5"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5"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5"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5"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5"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5"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5"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5"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6"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6"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6"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6"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6"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6"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6"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6"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6"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6"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6"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6"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6"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6"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6"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6"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6"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6"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3" t="str">
        <f ca="true">+IF(OFFSET('Water Data'!$C$28,0,10*ROW('Water Data'!C167))="","",OFFSET('Water Data'!$C$28,0,10*ROW('Water Data'!C167)))</f>
        <v/>
      </c>
      <c r="BT173" s="33" t="str">
        <f ca="true">+IF(OFFSET('Water Data'!$C$29,0,10*ROW('Water Data'!C167))="","",OFFSET('Water Data'!$C$29,0,10*ROW('Water Data'!C167)))</f>
        <v/>
      </c>
      <c r="BU173" s="33" t="str">
        <f ca="true">+IF(OFFSET('Water Data'!$C$30,0,10*ROW('Water Data'!C167))="","",OFFSET('Water Data'!$C$30,0,10*ROW('Water Data'!C167)))</f>
        <v/>
      </c>
      <c r="BV173" s="33" t="str">
        <f ca="true">+IF(OFFSET('Water Data'!$D$28,0,10*ROW('Water Data'!D167))="","",OFFSET('Water Data'!$D$28,0,10*ROW('Water Data'!D167)))</f>
        <v/>
      </c>
      <c r="BW173" s="33" t="str">
        <f ca="true">+IF(OFFSET('Water Data'!$D$29,0,10*ROW('Water Data'!D167))="","",OFFSET('Water Data'!$D$29,0,10*ROW('Water Data'!D167)))</f>
        <v/>
      </c>
      <c r="BX173" s="33" t="str">
        <f ca="true">+IF(OFFSET('Water Data'!$D$30,0,10*ROW('Water Data'!D167))="","",OFFSET('Water Data'!$D$30,0,10*ROW('Water Data'!D167)))</f>
        <v/>
      </c>
      <c r="BY173" s="33" t="str">
        <f ca="true">+IF(OFFSET('Water Data'!$E$28,0,10*ROW('Water Data'!E167))="","",OFFSET('Water Data'!$E$28,0,10*ROW('Water Data'!E167)))</f>
        <v/>
      </c>
      <c r="BZ173" s="33" t="str">
        <f ca="true">+IF(OFFSET('Water Data'!$E$29,0,10*ROW('Water Data'!E167))="","",OFFSET('Water Data'!$E$29,0,10*ROW('Water Data'!E167)))</f>
        <v/>
      </c>
      <c r="CA173" s="33" t="str">
        <f ca="true">+IF(OFFSET('Water Data'!$E$30,0,10*ROW('Water Data'!E167))="","",OFFSET('Water Data'!$E$30,0,10*ROW('Water Data'!E167)))</f>
        <v/>
      </c>
      <c r="CB173" s="33" t="str">
        <f ca="true">+IF(OFFSET('Water Data'!$F$28,0,10*ROW('Water Data'!F167))="","",OFFSET('Water Data'!$F$28,0,10*ROW('Water Data'!F167)))</f>
        <v/>
      </c>
      <c r="CC173" s="33" t="str">
        <f ca="true">+IF(OFFSET('Water Data'!$F$29,0,10*ROW('Water Data'!F167))="","",OFFSET('Water Data'!$F$29,0,10*ROW('Water Data'!F167)))</f>
        <v/>
      </c>
      <c r="CD173" s="33" t="str">
        <f ca="true">+IF(OFFSET('Water Data'!$F$30,0,10*ROW('Water Data'!F167))="","",OFFSET('Water Data'!$F$30,0,10*ROW('Water Data'!F167)))</f>
        <v/>
      </c>
      <c r="CE173" s="33" t="str">
        <f ca="true">+IF(OFFSET('Water Data'!$G$28,0,10*ROW('Water Data'!G167))="","",OFFSET('Water Data'!$G$28,0,10*ROW('Water Data'!G167)))</f>
        <v/>
      </c>
      <c r="CF173" s="33" t="str">
        <f ca="true">+IF(OFFSET('Water Data'!$G$29,0,10*ROW('Water Data'!G167))="","",OFFSET('Water Data'!$G$29,0,10*ROW('Water Data'!G167)))</f>
        <v/>
      </c>
      <c r="CG173" s="33" t="str">
        <f ca="true">+IF(OFFSET('Water Data'!$G$30,0,10*ROW('Water Data'!G167))="","",OFFSET('Water Data'!$G$30,0,10*ROW('Water Data'!G167)))</f>
        <v/>
      </c>
      <c r="CH173" s="33" t="str">
        <f ca="true">+IF(OFFSET('Water Data'!$H$28,0,10*ROW('Water Data'!H167))="","",OFFSET('Water Data'!$H$28,0,10*ROW('Water Data'!H167)))</f>
        <v/>
      </c>
      <c r="CI173" s="33" t="str">
        <f ca="true">+IF(OFFSET('Water Data'!$H$29,0,10*ROW('Water Data'!H167))="","",OFFSET('Water Data'!$H$29,0,10*ROW('Water Data'!H167)))</f>
        <v/>
      </c>
      <c r="CJ173" s="33" t="str">
        <f ca="true">+IF(OFFSET('Water Data'!$H$30,0,10*ROW('Water Data'!H167))="","",OFFSET('Water Data'!$H$30,0,10*ROW('Water Data'!H167)))</f>
        <v/>
      </c>
      <c r="CK173" s="33" t="str">
        <f ca="true">+IF(OFFSET('Sanitation Data'!$C$29,0,10*ROW('Sanitation Data'!C167))="","",OFFSET('Sanitation Data'!$C$29,0,10*ROW('Sanitation Data'!C167)))</f>
        <v/>
      </c>
      <c r="CL173" s="33" t="str">
        <f ca="true">+IF(OFFSET('Sanitation Data'!$C$30,0,10*ROW('Sanitation Data'!C167))="","",OFFSET('Sanitation Data'!$C$30,0,10*ROW('Sanitation Data'!C167)))</f>
        <v/>
      </c>
      <c r="CM173" s="33" t="str">
        <f ca="true">+IF(OFFSET('Sanitation Data'!$C$31,0,10*ROW('Sanitation Data'!C167))="","",OFFSET('Sanitation Data'!$C$31,0,10*ROW('Sanitation Data'!C167)))</f>
        <v/>
      </c>
      <c r="CN173" s="33" t="str">
        <f ca="true">+IF(OFFSET('Sanitation Data'!$C$32,0,10*ROW('Sanitation Data'!C167))="","",OFFSET('Sanitation Data'!$C$32,0,10*ROW('Sanitation Data'!C167)))</f>
        <v/>
      </c>
      <c r="CO173" s="33" t="str">
        <f ca="true">+IF(OFFSET('Sanitation Data'!$C$33,0,10*ROW('Sanitation Data'!C167))="","",OFFSET('Sanitation Data'!$C$33,0,10*ROW('Sanitation Data'!C167)))</f>
        <v/>
      </c>
      <c r="CP173" s="33" t="str">
        <f ca="true">+IF(OFFSET('Sanitation Data'!$D$29,0,10*ROW('Sanitation Data'!D167))="","",OFFSET('Sanitation Data'!$D$29,0,10*ROW('Sanitation Data'!D167)))</f>
        <v/>
      </c>
      <c r="CQ173" s="33" t="str">
        <f ca="true">+IF(OFFSET('Sanitation Data'!$D$30,0,10*ROW('Sanitation Data'!D167))="","",OFFSET('Sanitation Data'!$D$30,0,10*ROW('Sanitation Data'!D167)))</f>
        <v/>
      </c>
      <c r="CR173" s="33" t="str">
        <f ca="true">+IF(OFFSET('Sanitation Data'!$D$31,0,10*ROW('Sanitation Data'!D167))="","",OFFSET('Sanitation Data'!$D$31,0,10*ROW('Sanitation Data'!D167)))</f>
        <v/>
      </c>
      <c r="CS173" s="33" t="str">
        <f ca="true">+IF(OFFSET('Sanitation Data'!$D$32,0,10*ROW('Sanitation Data'!D167))="","",OFFSET('Sanitation Data'!$D$32,0,10*ROW('Sanitation Data'!D167)))</f>
        <v/>
      </c>
      <c r="CT173" s="33" t="str">
        <f ca="true">+IF(OFFSET('Sanitation Data'!$D$33,0,10*ROW('Sanitation Data'!D167))="","",OFFSET('Sanitation Data'!$D$33,0,10*ROW('Sanitation Data'!D167)))</f>
        <v/>
      </c>
      <c r="CU173" s="33" t="str">
        <f ca="true">+IF(OFFSET('Sanitation Data'!$E$29,0,10*ROW('Sanitation Data'!E167))="","",OFFSET('Sanitation Data'!$E$29,0,10*ROW('Sanitation Data'!E167)))</f>
        <v/>
      </c>
      <c r="CV173" s="33" t="str">
        <f ca="true">+IF(OFFSET('Sanitation Data'!$E$30,0,10*ROW('Sanitation Data'!E167))="","",OFFSET('Sanitation Data'!$E$30,0,10*ROW('Sanitation Data'!E167)))</f>
        <v/>
      </c>
      <c r="CW173" s="33" t="str">
        <f ca="true">+IF(OFFSET('Sanitation Data'!$E$31,0,10*ROW('Sanitation Data'!E167))="","",OFFSET('Sanitation Data'!$E$31,0,10*ROW('Sanitation Data'!E167)))</f>
        <v/>
      </c>
      <c r="CX173" s="33" t="str">
        <f ca="true">+IF(OFFSET('Sanitation Data'!$E$32,0,10*ROW('Sanitation Data'!E167))="","",OFFSET('Sanitation Data'!$E$32,0,10*ROW('Sanitation Data'!E167)))</f>
        <v/>
      </c>
      <c r="CY173" s="33" t="str">
        <f ca="true">+IF(OFFSET('Sanitation Data'!$E$33,0,10*ROW('Sanitation Data'!E167))="","",OFFSET('Sanitation Data'!$E$33,0,10*ROW('Sanitation Data'!E167)))</f>
        <v/>
      </c>
      <c r="CZ173" s="33" t="str">
        <f ca="true">+IF(OFFSET('Sanitation Data'!$F$29,0,10*ROW('Sanitation Data'!F167))="","",OFFSET('Sanitation Data'!$F$29,0,10*ROW('Sanitation Data'!F167)))</f>
        <v/>
      </c>
      <c r="DA173" s="33" t="str">
        <f ca="true">+IF(OFFSET('Sanitation Data'!$F$30,0,10*ROW('Sanitation Data'!F167))="","",OFFSET('Sanitation Data'!$F$30,0,10*ROW('Sanitation Data'!F167)))</f>
        <v/>
      </c>
      <c r="DB173" s="33" t="str">
        <f ca="true">+IF(OFFSET('Sanitation Data'!$F$31,0,10*ROW('Sanitation Data'!F167))="","",OFFSET('Sanitation Data'!$F$31,0,10*ROW('Sanitation Data'!F167)))</f>
        <v/>
      </c>
      <c r="DC173" s="33" t="str">
        <f ca="true">+IF(OFFSET('Sanitation Data'!$F$32,0,10*ROW('Sanitation Data'!F167))="","",OFFSET('Sanitation Data'!$F$32,0,10*ROW('Sanitation Data'!F167)))</f>
        <v/>
      </c>
      <c r="DD173" s="33" t="str">
        <f ca="true">+IF(OFFSET('Sanitation Data'!$F$33,0,10*ROW('Sanitation Data'!F167))="","",OFFSET('Sanitation Data'!$F$33,0,10*ROW('Sanitation Data'!F167)))</f>
        <v/>
      </c>
      <c r="DE173" s="33" t="str">
        <f ca="true">+IF(OFFSET('Sanitation Data'!$G$29,0,10*ROW('Sanitation Data'!G167))="","",OFFSET('Sanitation Data'!$G$29,0,10*ROW('Sanitation Data'!G167)))</f>
        <v/>
      </c>
      <c r="DF173" s="33" t="str">
        <f ca="true">+IF(OFFSET('Sanitation Data'!$G$30,0,10*ROW('Sanitation Data'!G167))="","",OFFSET('Sanitation Data'!$G$30,0,10*ROW('Sanitation Data'!G167)))</f>
        <v/>
      </c>
      <c r="DG173" s="33" t="str">
        <f ca="true">+IF(OFFSET('Sanitation Data'!$G$31,0,10*ROW('Sanitation Data'!G167))="","",OFFSET('Sanitation Data'!$G$31,0,10*ROW('Sanitation Data'!G167)))</f>
        <v/>
      </c>
      <c r="DH173" s="33" t="str">
        <f ca="true">+IF(OFFSET('Sanitation Data'!$G$32,0,10*ROW('Sanitation Data'!G167))="","",OFFSET('Sanitation Data'!$G$32,0,10*ROW('Sanitation Data'!G167)))</f>
        <v/>
      </c>
      <c r="DI173" s="33" t="str">
        <f ca="true">+IF(OFFSET('Sanitation Data'!$G$33,0,10*ROW('Sanitation Data'!G167))="","",OFFSET('Sanitation Data'!$G$33,0,10*ROW('Sanitation Data'!G167)))</f>
        <v/>
      </c>
      <c r="DJ173" s="33" t="str">
        <f ca="true">+IF(OFFSET('Sanitation Data'!$H$29,0,10*ROW('Sanitation Data'!H167))="","",OFFSET('Sanitation Data'!$H$29,0,10*ROW('Sanitation Data'!H167)))</f>
        <v/>
      </c>
      <c r="DK173" s="33" t="str">
        <f ca="true">+IF(OFFSET('Sanitation Data'!$H$30,0,10*ROW('Sanitation Data'!H167))="","",OFFSET('Sanitation Data'!$H$30,0,10*ROW('Sanitation Data'!H167)))</f>
        <v/>
      </c>
      <c r="DL173" s="33" t="str">
        <f ca="true">+IF(OFFSET('Sanitation Data'!$H$31,0,10*ROW('Sanitation Data'!H167))="","",OFFSET('Sanitation Data'!$H$31,0,10*ROW('Sanitation Data'!H167)))</f>
        <v/>
      </c>
      <c r="DM173" s="33" t="str">
        <f ca="true">+IF(OFFSET('Sanitation Data'!$H$32,0,10*ROW('Sanitation Data'!H167))="","",OFFSET('Sanitation Data'!$H$32,0,10*ROW('Sanitation Data'!H167)))</f>
        <v/>
      </c>
      <c r="DN173" s="33" t="str">
        <f ca="true">+IF(OFFSET('Sanitation Data'!$H$33,0,10*ROW('Sanitation Data'!H167))="","",OFFSET('Sanitation Data'!$H$33,0,10*ROW('Sanitation Data'!H167)))</f>
        <v/>
      </c>
      <c r="DO173" s="33" t="str">
        <f ca="true">+IF(OFFSET('Hygiene Data'!$C$12,0,10*ROW('Hygiene Data'!C167))="","",OFFSET('Hygiene Data'!$C$12,0,10*ROW('Hygiene Data'!C167)))</f>
        <v/>
      </c>
      <c r="DP173" s="33" t="str">
        <f ca="true">+IF(OFFSET('Hygiene Data'!$C$13,0,10*ROW('Hygiene Data'!C167))="","",OFFSET('Hygiene Data'!$C$13,0,10*ROW('Hygiene Data'!C167)))</f>
        <v/>
      </c>
      <c r="DQ173" s="33" t="str">
        <f ca="true">+IF(OFFSET('Hygiene Data'!$C$14,0,10*ROW('Hygiene Data'!C167))="","",OFFSET('Hygiene Data'!$C$14,0,10*ROW('Hygiene Data'!C167)))</f>
        <v/>
      </c>
      <c r="DR173" s="33" t="str">
        <f ca="true">+IF(OFFSET('Hygiene Data'!$D$12,0,10*ROW('Hygiene Data'!D167))="","",OFFSET('Hygiene Data'!$D$12,0,10*ROW('Hygiene Data'!D167)))</f>
        <v/>
      </c>
      <c r="DS173" s="33" t="str">
        <f ca="true">+IF(OFFSET('Hygiene Data'!$D$13,0,10*ROW('Hygiene Data'!D167))="","",OFFSET('Hygiene Data'!$D$13,0,10*ROW('Hygiene Data'!D167)))</f>
        <v/>
      </c>
      <c r="DT173" s="33" t="str">
        <f ca="true">+IF(OFFSET('Hygiene Data'!$D$14,0,10*ROW('Hygiene Data'!D167))="","",OFFSET('Hygiene Data'!$D$14,0,10*ROW('Hygiene Data'!D167)))</f>
        <v/>
      </c>
      <c r="DU173" s="33" t="str">
        <f ca="true">+IF(OFFSET('Hygiene Data'!$E$12,0,10*ROW('Hygiene Data'!E167))="","",OFFSET('Hygiene Data'!$E$12,0,10*ROW('Hygiene Data'!E167)))</f>
        <v/>
      </c>
      <c r="DV173" s="33" t="str">
        <f ca="true">+IF(OFFSET('Hygiene Data'!$E$13,0,10*ROW('Hygiene Data'!E167))="","",OFFSET('Hygiene Data'!$E$13,0,10*ROW('Hygiene Data'!E167)))</f>
        <v/>
      </c>
      <c r="DW173" s="33" t="str">
        <f ca="true">+IF(OFFSET('Hygiene Data'!$E$14,0,10*ROW('Hygiene Data'!E167))="","",OFFSET('Hygiene Data'!$E$14,0,10*ROW('Hygiene Data'!E167)))</f>
        <v/>
      </c>
      <c r="DX173" s="33" t="str">
        <f ca="true">+IF(OFFSET('Hygiene Data'!$F$12,0,10*ROW('Hygiene Data'!F167))="","",OFFSET('Hygiene Data'!$F$12,0,10*ROW('Hygiene Data'!F167)))</f>
        <v/>
      </c>
      <c r="DY173" s="33" t="str">
        <f ca="true">+IF(OFFSET('Hygiene Data'!$F$13,0,10*ROW('Hygiene Data'!F167))="","",OFFSET('Hygiene Data'!$F$13,0,10*ROW('Hygiene Data'!F167)))</f>
        <v/>
      </c>
      <c r="DZ173" s="33" t="str">
        <f ca="true">+IF(OFFSET('Hygiene Data'!$F$14,0,10*ROW('Hygiene Data'!F167))="","",OFFSET('Hygiene Data'!$F$14,0,10*ROW('Hygiene Data'!F167)))</f>
        <v/>
      </c>
      <c r="EA173" s="33" t="str">
        <f ca="true">+IF(OFFSET('Hygiene Data'!$G$12,0,10*ROW('Hygiene Data'!G167))="","",OFFSET('Hygiene Data'!$G$12,0,10*ROW('Hygiene Data'!G167)))</f>
        <v/>
      </c>
      <c r="EB173" s="33" t="str">
        <f ca="true">+IF(OFFSET('Hygiene Data'!$G$13,0,10*ROW('Hygiene Data'!G167))="","",OFFSET('Hygiene Data'!$G$13,0,10*ROW('Hygiene Data'!G167)))</f>
        <v/>
      </c>
      <c r="EC173" s="33" t="str">
        <f ca="true">+IF(OFFSET('Hygiene Data'!$G$14,0,10*ROW('Hygiene Data'!G167))="","",OFFSET('Hygiene Data'!$G$14,0,10*ROW('Hygiene Data'!G167)))</f>
        <v/>
      </c>
      <c r="ED173" s="33" t="str">
        <f ca="true">+IF(OFFSET('Hygiene Data'!$H$12,0,10*ROW('Hygiene Data'!H167))="","",OFFSET('Hygiene Data'!$H$12,0,10*ROW('Hygiene Data'!H167)))</f>
        <v/>
      </c>
      <c r="EE173" s="33" t="str">
        <f ca="true">+IF(OFFSET('Hygiene Data'!$H$13,0,10*ROW('Hygiene Data'!H167))="","",OFFSET('Hygiene Data'!$H$13,0,10*ROW('Hygiene Data'!H167)))</f>
        <v/>
      </c>
      <c r="EF173" s="33" t="str">
        <f ca="true">+IF(OFFSET('Hygiene Data'!$H$14,0,10*ROW('Hygiene Data'!H167))="","",OFFSET('Hygiene Data'!$H$14,0,10*ROW('Hygiene Data'!H167)))</f>
        <v/>
      </c>
    </row>
    <row r="174" x14ac:dyDescent="0.2">
      <c r="A174" s="56" t="str">
        <f ca="true">+IF(OFFSET('Water Data'!$B$1,0,10*ROW('Water Data'!B171))="","",OFFSET('Water Data'!$B$1,0,10*ROW('Water Data'!B171)))</f>
        <v/>
      </c>
      <c r="B174" s="56" t="str">
        <f ca="true">+IF(OFFSET('Water Data'!$A$3,0,10*ROW('Water Data'!A171))="","",OFFSET('Water Data'!$A$3,0,10*ROW('Water Data'!A171)))</f>
        <v/>
      </c>
      <c r="C174" s="56" t="str">
        <f ca="true">+IF(OFFSET('Water Data'!$C$3,0,10*ROW('Water Data'!C171))="","",OFFSET('Water Data'!$C$3,0,10*ROW('Water Data'!C171)))</f>
        <v/>
      </c>
      <c r="D174" s="244"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4"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4"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4"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4"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4"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4"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4"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4"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4"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4"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4"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4"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4"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4"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4"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4"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4"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5"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5"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5"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5"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5"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5"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5"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5"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5"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5"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5"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5"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5"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5"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5"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5"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5"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5"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5"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5"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5"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5"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5"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5"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5"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5"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5"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5"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5"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5"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6"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6"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6"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6"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6"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6"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6"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6"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6"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6"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6"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6"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6"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6"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6"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6"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6"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6"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3" t="str">
        <f ca="true">+IF(OFFSET('Water Data'!$C$28,0,10*ROW('Water Data'!C168))="","",OFFSET('Water Data'!$C$28,0,10*ROW('Water Data'!C168)))</f>
        <v/>
      </c>
      <c r="BT174" s="33" t="str">
        <f ca="true">+IF(OFFSET('Water Data'!$C$29,0,10*ROW('Water Data'!C168))="","",OFFSET('Water Data'!$C$29,0,10*ROW('Water Data'!C168)))</f>
        <v/>
      </c>
      <c r="BU174" s="33" t="str">
        <f ca="true">+IF(OFFSET('Water Data'!$C$30,0,10*ROW('Water Data'!C168))="","",OFFSET('Water Data'!$C$30,0,10*ROW('Water Data'!C168)))</f>
        <v/>
      </c>
      <c r="BV174" s="33" t="str">
        <f ca="true">+IF(OFFSET('Water Data'!$D$28,0,10*ROW('Water Data'!D168))="","",OFFSET('Water Data'!$D$28,0,10*ROW('Water Data'!D168)))</f>
        <v/>
      </c>
      <c r="BW174" s="33" t="str">
        <f ca="true">+IF(OFFSET('Water Data'!$D$29,0,10*ROW('Water Data'!D168))="","",OFFSET('Water Data'!$D$29,0,10*ROW('Water Data'!D168)))</f>
        <v/>
      </c>
      <c r="BX174" s="33" t="str">
        <f ca="true">+IF(OFFSET('Water Data'!$D$30,0,10*ROW('Water Data'!D168))="","",OFFSET('Water Data'!$D$30,0,10*ROW('Water Data'!D168)))</f>
        <v/>
      </c>
      <c r="BY174" s="33" t="str">
        <f ca="true">+IF(OFFSET('Water Data'!$E$28,0,10*ROW('Water Data'!E168))="","",OFFSET('Water Data'!$E$28,0,10*ROW('Water Data'!E168)))</f>
        <v/>
      </c>
      <c r="BZ174" s="33" t="str">
        <f ca="true">+IF(OFFSET('Water Data'!$E$29,0,10*ROW('Water Data'!E168))="","",OFFSET('Water Data'!$E$29,0,10*ROW('Water Data'!E168)))</f>
        <v/>
      </c>
      <c r="CA174" s="33" t="str">
        <f ca="true">+IF(OFFSET('Water Data'!$E$30,0,10*ROW('Water Data'!E168))="","",OFFSET('Water Data'!$E$30,0,10*ROW('Water Data'!E168)))</f>
        <v/>
      </c>
      <c r="CB174" s="33" t="str">
        <f ca="true">+IF(OFFSET('Water Data'!$F$28,0,10*ROW('Water Data'!F168))="","",OFFSET('Water Data'!$F$28,0,10*ROW('Water Data'!F168)))</f>
        <v/>
      </c>
      <c r="CC174" s="33" t="str">
        <f ca="true">+IF(OFFSET('Water Data'!$F$29,0,10*ROW('Water Data'!F168))="","",OFFSET('Water Data'!$F$29,0,10*ROW('Water Data'!F168)))</f>
        <v/>
      </c>
      <c r="CD174" s="33" t="str">
        <f ca="true">+IF(OFFSET('Water Data'!$F$30,0,10*ROW('Water Data'!F168))="","",OFFSET('Water Data'!$F$30,0,10*ROW('Water Data'!F168)))</f>
        <v/>
      </c>
      <c r="CE174" s="33" t="str">
        <f ca="true">+IF(OFFSET('Water Data'!$G$28,0,10*ROW('Water Data'!G168))="","",OFFSET('Water Data'!$G$28,0,10*ROW('Water Data'!G168)))</f>
        <v/>
      </c>
      <c r="CF174" s="33" t="str">
        <f ca="true">+IF(OFFSET('Water Data'!$G$29,0,10*ROW('Water Data'!G168))="","",OFFSET('Water Data'!$G$29,0,10*ROW('Water Data'!G168)))</f>
        <v/>
      </c>
      <c r="CG174" s="33" t="str">
        <f ca="true">+IF(OFFSET('Water Data'!$G$30,0,10*ROW('Water Data'!G168))="","",OFFSET('Water Data'!$G$30,0,10*ROW('Water Data'!G168)))</f>
        <v/>
      </c>
      <c r="CH174" s="33" t="str">
        <f ca="true">+IF(OFFSET('Water Data'!$H$28,0,10*ROW('Water Data'!H168))="","",OFFSET('Water Data'!$H$28,0,10*ROW('Water Data'!H168)))</f>
        <v/>
      </c>
      <c r="CI174" s="33" t="str">
        <f ca="true">+IF(OFFSET('Water Data'!$H$29,0,10*ROW('Water Data'!H168))="","",OFFSET('Water Data'!$H$29,0,10*ROW('Water Data'!H168)))</f>
        <v/>
      </c>
      <c r="CJ174" s="33" t="str">
        <f ca="true">+IF(OFFSET('Water Data'!$H$30,0,10*ROW('Water Data'!H168))="","",OFFSET('Water Data'!$H$30,0,10*ROW('Water Data'!H168)))</f>
        <v/>
      </c>
      <c r="CK174" s="33" t="str">
        <f ca="true">+IF(OFFSET('Sanitation Data'!$C$29,0,10*ROW('Sanitation Data'!C168))="","",OFFSET('Sanitation Data'!$C$29,0,10*ROW('Sanitation Data'!C168)))</f>
        <v/>
      </c>
      <c r="CL174" s="33" t="str">
        <f ca="true">+IF(OFFSET('Sanitation Data'!$C$30,0,10*ROW('Sanitation Data'!C168))="","",OFFSET('Sanitation Data'!$C$30,0,10*ROW('Sanitation Data'!C168)))</f>
        <v/>
      </c>
      <c r="CM174" s="33" t="str">
        <f ca="true">+IF(OFFSET('Sanitation Data'!$C$31,0,10*ROW('Sanitation Data'!C168))="","",OFFSET('Sanitation Data'!$C$31,0,10*ROW('Sanitation Data'!C168)))</f>
        <v/>
      </c>
      <c r="CN174" s="33" t="str">
        <f ca="true">+IF(OFFSET('Sanitation Data'!$C$32,0,10*ROW('Sanitation Data'!C168))="","",OFFSET('Sanitation Data'!$C$32,0,10*ROW('Sanitation Data'!C168)))</f>
        <v/>
      </c>
      <c r="CO174" s="33" t="str">
        <f ca="true">+IF(OFFSET('Sanitation Data'!$C$33,0,10*ROW('Sanitation Data'!C168))="","",OFFSET('Sanitation Data'!$C$33,0,10*ROW('Sanitation Data'!C168)))</f>
        <v/>
      </c>
      <c r="CP174" s="33" t="str">
        <f ca="true">+IF(OFFSET('Sanitation Data'!$D$29,0,10*ROW('Sanitation Data'!D168))="","",OFFSET('Sanitation Data'!$D$29,0,10*ROW('Sanitation Data'!D168)))</f>
        <v/>
      </c>
      <c r="CQ174" s="33" t="str">
        <f ca="true">+IF(OFFSET('Sanitation Data'!$D$30,0,10*ROW('Sanitation Data'!D168))="","",OFFSET('Sanitation Data'!$D$30,0,10*ROW('Sanitation Data'!D168)))</f>
        <v/>
      </c>
      <c r="CR174" s="33" t="str">
        <f ca="true">+IF(OFFSET('Sanitation Data'!$D$31,0,10*ROW('Sanitation Data'!D168))="","",OFFSET('Sanitation Data'!$D$31,0,10*ROW('Sanitation Data'!D168)))</f>
        <v/>
      </c>
      <c r="CS174" s="33" t="str">
        <f ca="true">+IF(OFFSET('Sanitation Data'!$D$32,0,10*ROW('Sanitation Data'!D168))="","",OFFSET('Sanitation Data'!$D$32,0,10*ROW('Sanitation Data'!D168)))</f>
        <v/>
      </c>
      <c r="CT174" s="33" t="str">
        <f ca="true">+IF(OFFSET('Sanitation Data'!$D$33,0,10*ROW('Sanitation Data'!D168))="","",OFFSET('Sanitation Data'!$D$33,0,10*ROW('Sanitation Data'!D168)))</f>
        <v/>
      </c>
      <c r="CU174" s="33" t="str">
        <f ca="true">+IF(OFFSET('Sanitation Data'!$E$29,0,10*ROW('Sanitation Data'!E168))="","",OFFSET('Sanitation Data'!$E$29,0,10*ROW('Sanitation Data'!E168)))</f>
        <v/>
      </c>
      <c r="CV174" s="33" t="str">
        <f ca="true">+IF(OFFSET('Sanitation Data'!$E$30,0,10*ROW('Sanitation Data'!E168))="","",OFFSET('Sanitation Data'!$E$30,0,10*ROW('Sanitation Data'!E168)))</f>
        <v/>
      </c>
      <c r="CW174" s="33" t="str">
        <f ca="true">+IF(OFFSET('Sanitation Data'!$E$31,0,10*ROW('Sanitation Data'!E168))="","",OFFSET('Sanitation Data'!$E$31,0,10*ROW('Sanitation Data'!E168)))</f>
        <v/>
      </c>
      <c r="CX174" s="33" t="str">
        <f ca="true">+IF(OFFSET('Sanitation Data'!$E$32,0,10*ROW('Sanitation Data'!E168))="","",OFFSET('Sanitation Data'!$E$32,0,10*ROW('Sanitation Data'!E168)))</f>
        <v/>
      </c>
      <c r="CY174" s="33" t="str">
        <f ca="true">+IF(OFFSET('Sanitation Data'!$E$33,0,10*ROW('Sanitation Data'!E168))="","",OFFSET('Sanitation Data'!$E$33,0,10*ROW('Sanitation Data'!E168)))</f>
        <v/>
      </c>
      <c r="CZ174" s="33" t="str">
        <f ca="true">+IF(OFFSET('Sanitation Data'!$F$29,0,10*ROW('Sanitation Data'!F168))="","",OFFSET('Sanitation Data'!$F$29,0,10*ROW('Sanitation Data'!F168)))</f>
        <v/>
      </c>
      <c r="DA174" s="33" t="str">
        <f ca="true">+IF(OFFSET('Sanitation Data'!$F$30,0,10*ROW('Sanitation Data'!F168))="","",OFFSET('Sanitation Data'!$F$30,0,10*ROW('Sanitation Data'!F168)))</f>
        <v/>
      </c>
      <c r="DB174" s="33" t="str">
        <f ca="true">+IF(OFFSET('Sanitation Data'!$F$31,0,10*ROW('Sanitation Data'!F168))="","",OFFSET('Sanitation Data'!$F$31,0,10*ROW('Sanitation Data'!F168)))</f>
        <v/>
      </c>
      <c r="DC174" s="33" t="str">
        <f ca="true">+IF(OFFSET('Sanitation Data'!$F$32,0,10*ROW('Sanitation Data'!F168))="","",OFFSET('Sanitation Data'!$F$32,0,10*ROW('Sanitation Data'!F168)))</f>
        <v/>
      </c>
      <c r="DD174" s="33" t="str">
        <f ca="true">+IF(OFFSET('Sanitation Data'!$F$33,0,10*ROW('Sanitation Data'!F168))="","",OFFSET('Sanitation Data'!$F$33,0,10*ROW('Sanitation Data'!F168)))</f>
        <v/>
      </c>
      <c r="DE174" s="33" t="str">
        <f ca="true">+IF(OFFSET('Sanitation Data'!$G$29,0,10*ROW('Sanitation Data'!G168))="","",OFFSET('Sanitation Data'!$G$29,0,10*ROW('Sanitation Data'!G168)))</f>
        <v/>
      </c>
      <c r="DF174" s="33" t="str">
        <f ca="true">+IF(OFFSET('Sanitation Data'!$G$30,0,10*ROW('Sanitation Data'!G168))="","",OFFSET('Sanitation Data'!$G$30,0,10*ROW('Sanitation Data'!G168)))</f>
        <v/>
      </c>
      <c r="DG174" s="33" t="str">
        <f ca="true">+IF(OFFSET('Sanitation Data'!$G$31,0,10*ROW('Sanitation Data'!G168))="","",OFFSET('Sanitation Data'!$G$31,0,10*ROW('Sanitation Data'!G168)))</f>
        <v/>
      </c>
      <c r="DH174" s="33" t="str">
        <f ca="true">+IF(OFFSET('Sanitation Data'!$G$32,0,10*ROW('Sanitation Data'!G168))="","",OFFSET('Sanitation Data'!$G$32,0,10*ROW('Sanitation Data'!G168)))</f>
        <v/>
      </c>
      <c r="DI174" s="33" t="str">
        <f ca="true">+IF(OFFSET('Sanitation Data'!$G$33,0,10*ROW('Sanitation Data'!G168))="","",OFFSET('Sanitation Data'!$G$33,0,10*ROW('Sanitation Data'!G168)))</f>
        <v/>
      </c>
      <c r="DJ174" s="33" t="str">
        <f ca="true">+IF(OFFSET('Sanitation Data'!$H$29,0,10*ROW('Sanitation Data'!H168))="","",OFFSET('Sanitation Data'!$H$29,0,10*ROW('Sanitation Data'!H168)))</f>
        <v/>
      </c>
      <c r="DK174" s="33" t="str">
        <f ca="true">+IF(OFFSET('Sanitation Data'!$H$30,0,10*ROW('Sanitation Data'!H168))="","",OFFSET('Sanitation Data'!$H$30,0,10*ROW('Sanitation Data'!H168)))</f>
        <v/>
      </c>
      <c r="DL174" s="33" t="str">
        <f ca="true">+IF(OFFSET('Sanitation Data'!$H$31,0,10*ROW('Sanitation Data'!H168))="","",OFFSET('Sanitation Data'!$H$31,0,10*ROW('Sanitation Data'!H168)))</f>
        <v/>
      </c>
      <c r="DM174" s="33" t="str">
        <f ca="true">+IF(OFFSET('Sanitation Data'!$H$32,0,10*ROW('Sanitation Data'!H168))="","",OFFSET('Sanitation Data'!$H$32,0,10*ROW('Sanitation Data'!H168)))</f>
        <v/>
      </c>
      <c r="DN174" s="33" t="str">
        <f ca="true">+IF(OFFSET('Sanitation Data'!$H$33,0,10*ROW('Sanitation Data'!H168))="","",OFFSET('Sanitation Data'!$H$33,0,10*ROW('Sanitation Data'!H168)))</f>
        <v/>
      </c>
      <c r="DO174" s="33" t="str">
        <f ca="true">+IF(OFFSET('Hygiene Data'!$C$12,0,10*ROW('Hygiene Data'!C168))="","",OFFSET('Hygiene Data'!$C$12,0,10*ROW('Hygiene Data'!C168)))</f>
        <v/>
      </c>
      <c r="DP174" s="33" t="str">
        <f ca="true">+IF(OFFSET('Hygiene Data'!$C$13,0,10*ROW('Hygiene Data'!C168))="","",OFFSET('Hygiene Data'!$C$13,0,10*ROW('Hygiene Data'!C168)))</f>
        <v/>
      </c>
      <c r="DQ174" s="33" t="str">
        <f ca="true">+IF(OFFSET('Hygiene Data'!$C$14,0,10*ROW('Hygiene Data'!C168))="","",OFFSET('Hygiene Data'!$C$14,0,10*ROW('Hygiene Data'!C168)))</f>
        <v/>
      </c>
      <c r="DR174" s="33" t="str">
        <f ca="true">+IF(OFFSET('Hygiene Data'!$D$12,0,10*ROW('Hygiene Data'!D168))="","",OFFSET('Hygiene Data'!$D$12,0,10*ROW('Hygiene Data'!D168)))</f>
        <v/>
      </c>
      <c r="DS174" s="33" t="str">
        <f ca="true">+IF(OFFSET('Hygiene Data'!$D$13,0,10*ROW('Hygiene Data'!D168))="","",OFFSET('Hygiene Data'!$D$13,0,10*ROW('Hygiene Data'!D168)))</f>
        <v/>
      </c>
      <c r="DT174" s="33" t="str">
        <f ca="true">+IF(OFFSET('Hygiene Data'!$D$14,0,10*ROW('Hygiene Data'!D168))="","",OFFSET('Hygiene Data'!$D$14,0,10*ROW('Hygiene Data'!D168)))</f>
        <v/>
      </c>
      <c r="DU174" s="33" t="str">
        <f ca="true">+IF(OFFSET('Hygiene Data'!$E$12,0,10*ROW('Hygiene Data'!E168))="","",OFFSET('Hygiene Data'!$E$12,0,10*ROW('Hygiene Data'!E168)))</f>
        <v/>
      </c>
      <c r="DV174" s="33" t="str">
        <f ca="true">+IF(OFFSET('Hygiene Data'!$E$13,0,10*ROW('Hygiene Data'!E168))="","",OFFSET('Hygiene Data'!$E$13,0,10*ROW('Hygiene Data'!E168)))</f>
        <v/>
      </c>
      <c r="DW174" s="33" t="str">
        <f ca="true">+IF(OFFSET('Hygiene Data'!$E$14,0,10*ROW('Hygiene Data'!E168))="","",OFFSET('Hygiene Data'!$E$14,0,10*ROW('Hygiene Data'!E168)))</f>
        <v/>
      </c>
      <c r="DX174" s="33" t="str">
        <f ca="true">+IF(OFFSET('Hygiene Data'!$F$12,0,10*ROW('Hygiene Data'!F168))="","",OFFSET('Hygiene Data'!$F$12,0,10*ROW('Hygiene Data'!F168)))</f>
        <v/>
      </c>
      <c r="DY174" s="33" t="str">
        <f ca="true">+IF(OFFSET('Hygiene Data'!$F$13,0,10*ROW('Hygiene Data'!F168))="","",OFFSET('Hygiene Data'!$F$13,0,10*ROW('Hygiene Data'!F168)))</f>
        <v/>
      </c>
      <c r="DZ174" s="33" t="str">
        <f ca="true">+IF(OFFSET('Hygiene Data'!$F$14,0,10*ROW('Hygiene Data'!F168))="","",OFFSET('Hygiene Data'!$F$14,0,10*ROW('Hygiene Data'!F168)))</f>
        <v/>
      </c>
      <c r="EA174" s="33" t="str">
        <f ca="true">+IF(OFFSET('Hygiene Data'!$G$12,0,10*ROW('Hygiene Data'!G168))="","",OFFSET('Hygiene Data'!$G$12,0,10*ROW('Hygiene Data'!G168)))</f>
        <v/>
      </c>
      <c r="EB174" s="33" t="str">
        <f ca="true">+IF(OFFSET('Hygiene Data'!$G$13,0,10*ROW('Hygiene Data'!G168))="","",OFFSET('Hygiene Data'!$G$13,0,10*ROW('Hygiene Data'!G168)))</f>
        <v/>
      </c>
      <c r="EC174" s="33" t="str">
        <f ca="true">+IF(OFFSET('Hygiene Data'!$G$14,0,10*ROW('Hygiene Data'!G168))="","",OFFSET('Hygiene Data'!$G$14,0,10*ROW('Hygiene Data'!G168)))</f>
        <v/>
      </c>
      <c r="ED174" s="33" t="str">
        <f ca="true">+IF(OFFSET('Hygiene Data'!$H$12,0,10*ROW('Hygiene Data'!H168))="","",OFFSET('Hygiene Data'!$H$12,0,10*ROW('Hygiene Data'!H168)))</f>
        <v/>
      </c>
      <c r="EE174" s="33" t="str">
        <f ca="true">+IF(OFFSET('Hygiene Data'!$H$13,0,10*ROW('Hygiene Data'!H168))="","",OFFSET('Hygiene Data'!$H$13,0,10*ROW('Hygiene Data'!H168)))</f>
        <v/>
      </c>
      <c r="EF174" s="33" t="str">
        <f ca="true">+IF(OFFSET('Hygiene Data'!$H$14,0,10*ROW('Hygiene Data'!H168))="","",OFFSET('Hygiene Data'!$H$14,0,10*ROW('Hygiene Data'!H168)))</f>
        <v/>
      </c>
    </row>
    <row r="175" x14ac:dyDescent="0.2">
      <c r="A175" s="56" t="str">
        <f ca="true">+IF(OFFSET('Water Data'!$B$1,0,10*ROW('Water Data'!B172))="","",OFFSET('Water Data'!$B$1,0,10*ROW('Water Data'!B172)))</f>
        <v/>
      </c>
      <c r="B175" s="56" t="str">
        <f ca="true">+IF(OFFSET('Water Data'!$A$3,0,10*ROW('Water Data'!A172))="","",OFFSET('Water Data'!$A$3,0,10*ROW('Water Data'!A172)))</f>
        <v/>
      </c>
      <c r="C175" s="56" t="str">
        <f ca="true">+IF(OFFSET('Water Data'!$C$3,0,10*ROW('Water Data'!C172))="","",OFFSET('Water Data'!$C$3,0,10*ROW('Water Data'!C172)))</f>
        <v/>
      </c>
      <c r="D175" s="244"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4"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4"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4"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4"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4"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4"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4"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4"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4"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4"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4"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4"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4"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4"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4"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4"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4"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5"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5"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5"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5"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5"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5"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5"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5"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5"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5"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5"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5"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5"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5"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5"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5"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5"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5"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5"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5"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5"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5"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5"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5"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5"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5"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5"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5"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5"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5"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6"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6"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6"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6"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6"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6"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6"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6"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6"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6"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6"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6"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6"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6"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6"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6"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6"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6"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3" t="str">
        <f ca="true">+IF(OFFSET('Water Data'!$C$28,0,10*ROW('Water Data'!C169))="","",OFFSET('Water Data'!$C$28,0,10*ROW('Water Data'!C169)))</f>
        <v/>
      </c>
      <c r="BT175" s="33" t="str">
        <f ca="true">+IF(OFFSET('Water Data'!$C$29,0,10*ROW('Water Data'!C169))="","",OFFSET('Water Data'!$C$29,0,10*ROW('Water Data'!C169)))</f>
        <v/>
      </c>
      <c r="BU175" s="33" t="str">
        <f ca="true">+IF(OFFSET('Water Data'!$C$30,0,10*ROW('Water Data'!C169))="","",OFFSET('Water Data'!$C$30,0,10*ROW('Water Data'!C169)))</f>
        <v/>
      </c>
      <c r="BV175" s="33" t="str">
        <f ca="true">+IF(OFFSET('Water Data'!$D$28,0,10*ROW('Water Data'!D169))="","",OFFSET('Water Data'!$D$28,0,10*ROW('Water Data'!D169)))</f>
        <v/>
      </c>
      <c r="BW175" s="33" t="str">
        <f ca="true">+IF(OFFSET('Water Data'!$D$29,0,10*ROW('Water Data'!D169))="","",OFFSET('Water Data'!$D$29,0,10*ROW('Water Data'!D169)))</f>
        <v/>
      </c>
      <c r="BX175" s="33" t="str">
        <f ca="true">+IF(OFFSET('Water Data'!$D$30,0,10*ROW('Water Data'!D169))="","",OFFSET('Water Data'!$D$30,0,10*ROW('Water Data'!D169)))</f>
        <v/>
      </c>
      <c r="BY175" s="33" t="str">
        <f ca="true">+IF(OFFSET('Water Data'!$E$28,0,10*ROW('Water Data'!E169))="","",OFFSET('Water Data'!$E$28,0,10*ROW('Water Data'!E169)))</f>
        <v/>
      </c>
      <c r="BZ175" s="33" t="str">
        <f ca="true">+IF(OFFSET('Water Data'!$E$29,0,10*ROW('Water Data'!E169))="","",OFFSET('Water Data'!$E$29,0,10*ROW('Water Data'!E169)))</f>
        <v/>
      </c>
      <c r="CA175" s="33" t="str">
        <f ca="true">+IF(OFFSET('Water Data'!$E$30,0,10*ROW('Water Data'!E169))="","",OFFSET('Water Data'!$E$30,0,10*ROW('Water Data'!E169)))</f>
        <v/>
      </c>
      <c r="CB175" s="33" t="str">
        <f ca="true">+IF(OFFSET('Water Data'!$F$28,0,10*ROW('Water Data'!F169))="","",OFFSET('Water Data'!$F$28,0,10*ROW('Water Data'!F169)))</f>
        <v/>
      </c>
      <c r="CC175" s="33" t="str">
        <f ca="true">+IF(OFFSET('Water Data'!$F$29,0,10*ROW('Water Data'!F169))="","",OFFSET('Water Data'!$F$29,0,10*ROW('Water Data'!F169)))</f>
        <v/>
      </c>
      <c r="CD175" s="33" t="str">
        <f ca="true">+IF(OFFSET('Water Data'!$F$30,0,10*ROW('Water Data'!F169))="","",OFFSET('Water Data'!$F$30,0,10*ROW('Water Data'!F169)))</f>
        <v/>
      </c>
      <c r="CE175" s="33" t="str">
        <f ca="true">+IF(OFFSET('Water Data'!$G$28,0,10*ROW('Water Data'!G169))="","",OFFSET('Water Data'!$G$28,0,10*ROW('Water Data'!G169)))</f>
        <v/>
      </c>
      <c r="CF175" s="33" t="str">
        <f ca="true">+IF(OFFSET('Water Data'!$G$29,0,10*ROW('Water Data'!G169))="","",OFFSET('Water Data'!$G$29,0,10*ROW('Water Data'!G169)))</f>
        <v/>
      </c>
      <c r="CG175" s="33" t="str">
        <f ca="true">+IF(OFFSET('Water Data'!$G$30,0,10*ROW('Water Data'!G169))="","",OFFSET('Water Data'!$G$30,0,10*ROW('Water Data'!G169)))</f>
        <v/>
      </c>
      <c r="CH175" s="33" t="str">
        <f ca="true">+IF(OFFSET('Water Data'!$H$28,0,10*ROW('Water Data'!H169))="","",OFFSET('Water Data'!$H$28,0,10*ROW('Water Data'!H169)))</f>
        <v/>
      </c>
      <c r="CI175" s="33" t="str">
        <f ca="true">+IF(OFFSET('Water Data'!$H$29,0,10*ROW('Water Data'!H169))="","",OFFSET('Water Data'!$H$29,0,10*ROW('Water Data'!H169)))</f>
        <v/>
      </c>
      <c r="CJ175" s="33" t="str">
        <f ca="true">+IF(OFFSET('Water Data'!$H$30,0,10*ROW('Water Data'!H169))="","",OFFSET('Water Data'!$H$30,0,10*ROW('Water Data'!H169)))</f>
        <v/>
      </c>
      <c r="CK175" s="33" t="str">
        <f ca="true">+IF(OFFSET('Sanitation Data'!$C$29,0,10*ROW('Sanitation Data'!C169))="","",OFFSET('Sanitation Data'!$C$29,0,10*ROW('Sanitation Data'!C169)))</f>
        <v/>
      </c>
      <c r="CL175" s="33" t="str">
        <f ca="true">+IF(OFFSET('Sanitation Data'!$C$30,0,10*ROW('Sanitation Data'!C169))="","",OFFSET('Sanitation Data'!$C$30,0,10*ROW('Sanitation Data'!C169)))</f>
        <v/>
      </c>
      <c r="CM175" s="33" t="str">
        <f ca="true">+IF(OFFSET('Sanitation Data'!$C$31,0,10*ROW('Sanitation Data'!C169))="","",OFFSET('Sanitation Data'!$C$31,0,10*ROW('Sanitation Data'!C169)))</f>
        <v/>
      </c>
      <c r="CN175" s="33" t="str">
        <f ca="true">+IF(OFFSET('Sanitation Data'!$C$32,0,10*ROW('Sanitation Data'!C169))="","",OFFSET('Sanitation Data'!$C$32,0,10*ROW('Sanitation Data'!C169)))</f>
        <v/>
      </c>
      <c r="CO175" s="33" t="str">
        <f ca="true">+IF(OFFSET('Sanitation Data'!$C$33,0,10*ROW('Sanitation Data'!C169))="","",OFFSET('Sanitation Data'!$C$33,0,10*ROW('Sanitation Data'!C169)))</f>
        <v/>
      </c>
      <c r="CP175" s="33" t="str">
        <f ca="true">+IF(OFFSET('Sanitation Data'!$D$29,0,10*ROW('Sanitation Data'!D169))="","",OFFSET('Sanitation Data'!$D$29,0,10*ROW('Sanitation Data'!D169)))</f>
        <v/>
      </c>
      <c r="CQ175" s="33" t="str">
        <f ca="true">+IF(OFFSET('Sanitation Data'!$D$30,0,10*ROW('Sanitation Data'!D169))="","",OFFSET('Sanitation Data'!$D$30,0,10*ROW('Sanitation Data'!D169)))</f>
        <v/>
      </c>
      <c r="CR175" s="33" t="str">
        <f ca="true">+IF(OFFSET('Sanitation Data'!$D$31,0,10*ROW('Sanitation Data'!D169))="","",OFFSET('Sanitation Data'!$D$31,0,10*ROW('Sanitation Data'!D169)))</f>
        <v/>
      </c>
      <c r="CS175" s="33" t="str">
        <f ca="true">+IF(OFFSET('Sanitation Data'!$D$32,0,10*ROW('Sanitation Data'!D169))="","",OFFSET('Sanitation Data'!$D$32,0,10*ROW('Sanitation Data'!D169)))</f>
        <v/>
      </c>
      <c r="CT175" s="33" t="str">
        <f ca="true">+IF(OFFSET('Sanitation Data'!$D$33,0,10*ROW('Sanitation Data'!D169))="","",OFFSET('Sanitation Data'!$D$33,0,10*ROW('Sanitation Data'!D169)))</f>
        <v/>
      </c>
      <c r="CU175" s="33" t="str">
        <f ca="true">+IF(OFFSET('Sanitation Data'!$E$29,0,10*ROW('Sanitation Data'!E169))="","",OFFSET('Sanitation Data'!$E$29,0,10*ROW('Sanitation Data'!E169)))</f>
        <v/>
      </c>
      <c r="CV175" s="33" t="str">
        <f ca="true">+IF(OFFSET('Sanitation Data'!$E$30,0,10*ROW('Sanitation Data'!E169))="","",OFFSET('Sanitation Data'!$E$30,0,10*ROW('Sanitation Data'!E169)))</f>
        <v/>
      </c>
      <c r="CW175" s="33" t="str">
        <f ca="true">+IF(OFFSET('Sanitation Data'!$E$31,0,10*ROW('Sanitation Data'!E169))="","",OFFSET('Sanitation Data'!$E$31,0,10*ROW('Sanitation Data'!E169)))</f>
        <v/>
      </c>
      <c r="CX175" s="33" t="str">
        <f ca="true">+IF(OFFSET('Sanitation Data'!$E$32,0,10*ROW('Sanitation Data'!E169))="","",OFFSET('Sanitation Data'!$E$32,0,10*ROW('Sanitation Data'!E169)))</f>
        <v/>
      </c>
      <c r="CY175" s="33" t="str">
        <f ca="true">+IF(OFFSET('Sanitation Data'!$E$33,0,10*ROW('Sanitation Data'!E169))="","",OFFSET('Sanitation Data'!$E$33,0,10*ROW('Sanitation Data'!E169)))</f>
        <v/>
      </c>
      <c r="CZ175" s="33" t="str">
        <f ca="true">+IF(OFFSET('Sanitation Data'!$F$29,0,10*ROW('Sanitation Data'!F169))="","",OFFSET('Sanitation Data'!$F$29,0,10*ROW('Sanitation Data'!F169)))</f>
        <v/>
      </c>
      <c r="DA175" s="33" t="str">
        <f ca="true">+IF(OFFSET('Sanitation Data'!$F$30,0,10*ROW('Sanitation Data'!F169))="","",OFFSET('Sanitation Data'!$F$30,0,10*ROW('Sanitation Data'!F169)))</f>
        <v/>
      </c>
      <c r="DB175" s="33" t="str">
        <f ca="true">+IF(OFFSET('Sanitation Data'!$F$31,0,10*ROW('Sanitation Data'!F169))="","",OFFSET('Sanitation Data'!$F$31,0,10*ROW('Sanitation Data'!F169)))</f>
        <v/>
      </c>
      <c r="DC175" s="33" t="str">
        <f ca="true">+IF(OFFSET('Sanitation Data'!$F$32,0,10*ROW('Sanitation Data'!F169))="","",OFFSET('Sanitation Data'!$F$32,0,10*ROW('Sanitation Data'!F169)))</f>
        <v/>
      </c>
      <c r="DD175" s="33" t="str">
        <f ca="true">+IF(OFFSET('Sanitation Data'!$F$33,0,10*ROW('Sanitation Data'!F169))="","",OFFSET('Sanitation Data'!$F$33,0,10*ROW('Sanitation Data'!F169)))</f>
        <v/>
      </c>
      <c r="DE175" s="33" t="str">
        <f ca="true">+IF(OFFSET('Sanitation Data'!$G$29,0,10*ROW('Sanitation Data'!G169))="","",OFFSET('Sanitation Data'!$G$29,0,10*ROW('Sanitation Data'!G169)))</f>
        <v/>
      </c>
      <c r="DF175" s="33" t="str">
        <f ca="true">+IF(OFFSET('Sanitation Data'!$G$30,0,10*ROW('Sanitation Data'!G169))="","",OFFSET('Sanitation Data'!$G$30,0,10*ROW('Sanitation Data'!G169)))</f>
        <v/>
      </c>
      <c r="DG175" s="33" t="str">
        <f ca="true">+IF(OFFSET('Sanitation Data'!$G$31,0,10*ROW('Sanitation Data'!G169))="","",OFFSET('Sanitation Data'!$G$31,0,10*ROW('Sanitation Data'!G169)))</f>
        <v/>
      </c>
      <c r="DH175" s="33" t="str">
        <f ca="true">+IF(OFFSET('Sanitation Data'!$G$32,0,10*ROW('Sanitation Data'!G169))="","",OFFSET('Sanitation Data'!$G$32,0,10*ROW('Sanitation Data'!G169)))</f>
        <v/>
      </c>
      <c r="DI175" s="33" t="str">
        <f ca="true">+IF(OFFSET('Sanitation Data'!$G$33,0,10*ROW('Sanitation Data'!G169))="","",OFFSET('Sanitation Data'!$G$33,0,10*ROW('Sanitation Data'!G169)))</f>
        <v/>
      </c>
      <c r="DJ175" s="33" t="str">
        <f ca="true">+IF(OFFSET('Sanitation Data'!$H$29,0,10*ROW('Sanitation Data'!H169))="","",OFFSET('Sanitation Data'!$H$29,0,10*ROW('Sanitation Data'!H169)))</f>
        <v/>
      </c>
      <c r="DK175" s="33" t="str">
        <f ca="true">+IF(OFFSET('Sanitation Data'!$H$30,0,10*ROW('Sanitation Data'!H169))="","",OFFSET('Sanitation Data'!$H$30,0,10*ROW('Sanitation Data'!H169)))</f>
        <v/>
      </c>
      <c r="DL175" s="33" t="str">
        <f ca="true">+IF(OFFSET('Sanitation Data'!$H$31,0,10*ROW('Sanitation Data'!H169))="","",OFFSET('Sanitation Data'!$H$31,0,10*ROW('Sanitation Data'!H169)))</f>
        <v/>
      </c>
      <c r="DM175" s="33" t="str">
        <f ca="true">+IF(OFFSET('Sanitation Data'!$H$32,0,10*ROW('Sanitation Data'!H169))="","",OFFSET('Sanitation Data'!$H$32,0,10*ROW('Sanitation Data'!H169)))</f>
        <v/>
      </c>
      <c r="DN175" s="33" t="str">
        <f ca="true">+IF(OFFSET('Sanitation Data'!$H$33,0,10*ROW('Sanitation Data'!H169))="","",OFFSET('Sanitation Data'!$H$33,0,10*ROW('Sanitation Data'!H169)))</f>
        <v/>
      </c>
      <c r="DO175" s="33" t="str">
        <f ca="true">+IF(OFFSET('Hygiene Data'!$C$12,0,10*ROW('Hygiene Data'!C169))="","",OFFSET('Hygiene Data'!$C$12,0,10*ROW('Hygiene Data'!C169)))</f>
        <v/>
      </c>
      <c r="DP175" s="33" t="str">
        <f ca="true">+IF(OFFSET('Hygiene Data'!$C$13,0,10*ROW('Hygiene Data'!C169))="","",OFFSET('Hygiene Data'!$C$13,0,10*ROW('Hygiene Data'!C169)))</f>
        <v/>
      </c>
      <c r="DQ175" s="33" t="str">
        <f ca="true">+IF(OFFSET('Hygiene Data'!$C$14,0,10*ROW('Hygiene Data'!C169))="","",OFFSET('Hygiene Data'!$C$14,0,10*ROW('Hygiene Data'!C169)))</f>
        <v/>
      </c>
      <c r="DR175" s="33" t="str">
        <f ca="true">+IF(OFFSET('Hygiene Data'!$D$12,0,10*ROW('Hygiene Data'!D169))="","",OFFSET('Hygiene Data'!$D$12,0,10*ROW('Hygiene Data'!D169)))</f>
        <v/>
      </c>
      <c r="DS175" s="33" t="str">
        <f ca="true">+IF(OFFSET('Hygiene Data'!$D$13,0,10*ROW('Hygiene Data'!D169))="","",OFFSET('Hygiene Data'!$D$13,0,10*ROW('Hygiene Data'!D169)))</f>
        <v/>
      </c>
      <c r="DT175" s="33" t="str">
        <f ca="true">+IF(OFFSET('Hygiene Data'!$D$14,0,10*ROW('Hygiene Data'!D169))="","",OFFSET('Hygiene Data'!$D$14,0,10*ROW('Hygiene Data'!D169)))</f>
        <v/>
      </c>
      <c r="DU175" s="33" t="str">
        <f ca="true">+IF(OFFSET('Hygiene Data'!$E$12,0,10*ROW('Hygiene Data'!E169))="","",OFFSET('Hygiene Data'!$E$12,0,10*ROW('Hygiene Data'!E169)))</f>
        <v/>
      </c>
      <c r="DV175" s="33" t="str">
        <f ca="true">+IF(OFFSET('Hygiene Data'!$E$13,0,10*ROW('Hygiene Data'!E169))="","",OFFSET('Hygiene Data'!$E$13,0,10*ROW('Hygiene Data'!E169)))</f>
        <v/>
      </c>
      <c r="DW175" s="33" t="str">
        <f ca="true">+IF(OFFSET('Hygiene Data'!$E$14,0,10*ROW('Hygiene Data'!E169))="","",OFFSET('Hygiene Data'!$E$14,0,10*ROW('Hygiene Data'!E169)))</f>
        <v/>
      </c>
      <c r="DX175" s="33" t="str">
        <f ca="true">+IF(OFFSET('Hygiene Data'!$F$12,0,10*ROW('Hygiene Data'!F169))="","",OFFSET('Hygiene Data'!$F$12,0,10*ROW('Hygiene Data'!F169)))</f>
        <v/>
      </c>
      <c r="DY175" s="33" t="str">
        <f ca="true">+IF(OFFSET('Hygiene Data'!$F$13,0,10*ROW('Hygiene Data'!F169))="","",OFFSET('Hygiene Data'!$F$13,0,10*ROW('Hygiene Data'!F169)))</f>
        <v/>
      </c>
      <c r="DZ175" s="33" t="str">
        <f ca="true">+IF(OFFSET('Hygiene Data'!$F$14,0,10*ROW('Hygiene Data'!F169))="","",OFFSET('Hygiene Data'!$F$14,0,10*ROW('Hygiene Data'!F169)))</f>
        <v/>
      </c>
      <c r="EA175" s="33" t="str">
        <f ca="true">+IF(OFFSET('Hygiene Data'!$G$12,0,10*ROW('Hygiene Data'!G169))="","",OFFSET('Hygiene Data'!$G$12,0,10*ROW('Hygiene Data'!G169)))</f>
        <v/>
      </c>
      <c r="EB175" s="33" t="str">
        <f ca="true">+IF(OFFSET('Hygiene Data'!$G$13,0,10*ROW('Hygiene Data'!G169))="","",OFFSET('Hygiene Data'!$G$13,0,10*ROW('Hygiene Data'!G169)))</f>
        <v/>
      </c>
      <c r="EC175" s="33" t="str">
        <f ca="true">+IF(OFFSET('Hygiene Data'!$G$14,0,10*ROW('Hygiene Data'!G169))="","",OFFSET('Hygiene Data'!$G$14,0,10*ROW('Hygiene Data'!G169)))</f>
        <v/>
      </c>
      <c r="ED175" s="33" t="str">
        <f ca="true">+IF(OFFSET('Hygiene Data'!$H$12,0,10*ROW('Hygiene Data'!H169))="","",OFFSET('Hygiene Data'!$H$12,0,10*ROW('Hygiene Data'!H169)))</f>
        <v/>
      </c>
      <c r="EE175" s="33" t="str">
        <f ca="true">+IF(OFFSET('Hygiene Data'!$H$13,0,10*ROW('Hygiene Data'!H169))="","",OFFSET('Hygiene Data'!$H$13,0,10*ROW('Hygiene Data'!H169)))</f>
        <v/>
      </c>
      <c r="EF175" s="33" t="str">
        <f ca="true">+IF(OFFSET('Hygiene Data'!$H$14,0,10*ROW('Hygiene Data'!H169))="","",OFFSET('Hygiene Data'!$H$14,0,10*ROW('Hygiene Data'!H169)))</f>
        <v/>
      </c>
    </row>
    <row r="176" x14ac:dyDescent="0.2">
      <c r="A176" s="56" t="str">
        <f ca="true">+IF(OFFSET('Water Data'!$B$1,0,10*ROW('Water Data'!B173))="","",OFFSET('Water Data'!$B$1,0,10*ROW('Water Data'!B173)))</f>
        <v/>
      </c>
      <c r="B176" s="56" t="str">
        <f ca="true">+IF(OFFSET('Water Data'!$A$3,0,10*ROW('Water Data'!A173))="","",OFFSET('Water Data'!$A$3,0,10*ROW('Water Data'!A173)))</f>
        <v/>
      </c>
      <c r="C176" s="56" t="str">
        <f ca="true">+IF(OFFSET('Water Data'!$C$3,0,10*ROW('Water Data'!C173))="","",OFFSET('Water Data'!$C$3,0,10*ROW('Water Data'!C173)))</f>
        <v/>
      </c>
      <c r="D176" s="244"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4"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4"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4"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4"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4"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4"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4"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4"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4"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4"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4"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4"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4"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4"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4"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4"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4"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5"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5"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5"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5"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5"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5"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5"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5"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5"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5"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5"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5"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5"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5"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5"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5"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5"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5"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5"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5"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5"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5"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5"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5"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5"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5"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5"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5"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5"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5"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6"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6"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6"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6"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6"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6"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6"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6"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6"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6"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6"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6"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6"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6"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6"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6"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6"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6"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3" t="str">
        <f ca="true">+IF(OFFSET('Water Data'!$C$28,0,10*ROW('Water Data'!C170))="","",OFFSET('Water Data'!$C$28,0,10*ROW('Water Data'!C170)))</f>
        <v/>
      </c>
      <c r="BT176" s="33" t="str">
        <f ca="true">+IF(OFFSET('Water Data'!$C$29,0,10*ROW('Water Data'!C170))="","",OFFSET('Water Data'!$C$29,0,10*ROW('Water Data'!C170)))</f>
        <v/>
      </c>
      <c r="BU176" s="33" t="str">
        <f ca="true">+IF(OFFSET('Water Data'!$C$30,0,10*ROW('Water Data'!C170))="","",OFFSET('Water Data'!$C$30,0,10*ROW('Water Data'!C170)))</f>
        <v/>
      </c>
      <c r="BV176" s="33" t="str">
        <f ca="true">+IF(OFFSET('Water Data'!$D$28,0,10*ROW('Water Data'!D170))="","",OFFSET('Water Data'!$D$28,0,10*ROW('Water Data'!D170)))</f>
        <v/>
      </c>
      <c r="BW176" s="33" t="str">
        <f ca="true">+IF(OFFSET('Water Data'!$D$29,0,10*ROW('Water Data'!D170))="","",OFFSET('Water Data'!$D$29,0,10*ROW('Water Data'!D170)))</f>
        <v/>
      </c>
      <c r="BX176" s="33" t="str">
        <f ca="true">+IF(OFFSET('Water Data'!$D$30,0,10*ROW('Water Data'!D170))="","",OFFSET('Water Data'!$D$30,0,10*ROW('Water Data'!D170)))</f>
        <v/>
      </c>
      <c r="BY176" s="33" t="str">
        <f ca="true">+IF(OFFSET('Water Data'!$E$28,0,10*ROW('Water Data'!E170))="","",OFFSET('Water Data'!$E$28,0,10*ROW('Water Data'!E170)))</f>
        <v/>
      </c>
      <c r="BZ176" s="33" t="str">
        <f ca="true">+IF(OFFSET('Water Data'!$E$29,0,10*ROW('Water Data'!E170))="","",OFFSET('Water Data'!$E$29,0,10*ROW('Water Data'!E170)))</f>
        <v/>
      </c>
      <c r="CA176" s="33" t="str">
        <f ca="true">+IF(OFFSET('Water Data'!$E$30,0,10*ROW('Water Data'!E170))="","",OFFSET('Water Data'!$E$30,0,10*ROW('Water Data'!E170)))</f>
        <v/>
      </c>
      <c r="CB176" s="33" t="str">
        <f ca="true">+IF(OFFSET('Water Data'!$F$28,0,10*ROW('Water Data'!F170))="","",OFFSET('Water Data'!$F$28,0,10*ROW('Water Data'!F170)))</f>
        <v/>
      </c>
      <c r="CC176" s="33" t="str">
        <f ca="true">+IF(OFFSET('Water Data'!$F$29,0,10*ROW('Water Data'!F170))="","",OFFSET('Water Data'!$F$29,0,10*ROW('Water Data'!F170)))</f>
        <v/>
      </c>
      <c r="CD176" s="33" t="str">
        <f ca="true">+IF(OFFSET('Water Data'!$F$30,0,10*ROW('Water Data'!F170))="","",OFFSET('Water Data'!$F$30,0,10*ROW('Water Data'!F170)))</f>
        <v/>
      </c>
      <c r="CE176" s="33" t="str">
        <f ca="true">+IF(OFFSET('Water Data'!$G$28,0,10*ROW('Water Data'!G170))="","",OFFSET('Water Data'!$G$28,0,10*ROW('Water Data'!G170)))</f>
        <v/>
      </c>
      <c r="CF176" s="33" t="str">
        <f ca="true">+IF(OFFSET('Water Data'!$G$29,0,10*ROW('Water Data'!G170))="","",OFFSET('Water Data'!$G$29,0,10*ROW('Water Data'!G170)))</f>
        <v/>
      </c>
      <c r="CG176" s="33" t="str">
        <f ca="true">+IF(OFFSET('Water Data'!$G$30,0,10*ROW('Water Data'!G170))="","",OFFSET('Water Data'!$G$30,0,10*ROW('Water Data'!G170)))</f>
        <v/>
      </c>
      <c r="CH176" s="33" t="str">
        <f ca="true">+IF(OFFSET('Water Data'!$H$28,0,10*ROW('Water Data'!H170))="","",OFFSET('Water Data'!$H$28,0,10*ROW('Water Data'!H170)))</f>
        <v/>
      </c>
      <c r="CI176" s="33" t="str">
        <f ca="true">+IF(OFFSET('Water Data'!$H$29,0,10*ROW('Water Data'!H170))="","",OFFSET('Water Data'!$H$29,0,10*ROW('Water Data'!H170)))</f>
        <v/>
      </c>
      <c r="CJ176" s="33" t="str">
        <f ca="true">+IF(OFFSET('Water Data'!$H$30,0,10*ROW('Water Data'!H170))="","",OFFSET('Water Data'!$H$30,0,10*ROW('Water Data'!H170)))</f>
        <v/>
      </c>
      <c r="CK176" s="33" t="str">
        <f ca="true">+IF(OFFSET('Sanitation Data'!$C$29,0,10*ROW('Sanitation Data'!C170))="","",OFFSET('Sanitation Data'!$C$29,0,10*ROW('Sanitation Data'!C170)))</f>
        <v/>
      </c>
      <c r="CL176" s="33" t="str">
        <f ca="true">+IF(OFFSET('Sanitation Data'!$C$30,0,10*ROW('Sanitation Data'!C170))="","",OFFSET('Sanitation Data'!$C$30,0,10*ROW('Sanitation Data'!C170)))</f>
        <v/>
      </c>
      <c r="CM176" s="33" t="str">
        <f ca="true">+IF(OFFSET('Sanitation Data'!$C$31,0,10*ROW('Sanitation Data'!C170))="","",OFFSET('Sanitation Data'!$C$31,0,10*ROW('Sanitation Data'!C170)))</f>
        <v/>
      </c>
      <c r="CN176" s="33" t="str">
        <f ca="true">+IF(OFFSET('Sanitation Data'!$C$32,0,10*ROW('Sanitation Data'!C170))="","",OFFSET('Sanitation Data'!$C$32,0,10*ROW('Sanitation Data'!C170)))</f>
        <v/>
      </c>
      <c r="CO176" s="33" t="str">
        <f ca="true">+IF(OFFSET('Sanitation Data'!$C$33,0,10*ROW('Sanitation Data'!C170))="","",OFFSET('Sanitation Data'!$C$33,0,10*ROW('Sanitation Data'!C170)))</f>
        <v/>
      </c>
      <c r="CP176" s="33" t="str">
        <f ca="true">+IF(OFFSET('Sanitation Data'!$D$29,0,10*ROW('Sanitation Data'!D170))="","",OFFSET('Sanitation Data'!$D$29,0,10*ROW('Sanitation Data'!D170)))</f>
        <v/>
      </c>
      <c r="CQ176" s="33" t="str">
        <f ca="true">+IF(OFFSET('Sanitation Data'!$D$30,0,10*ROW('Sanitation Data'!D170))="","",OFFSET('Sanitation Data'!$D$30,0,10*ROW('Sanitation Data'!D170)))</f>
        <v/>
      </c>
      <c r="CR176" s="33" t="str">
        <f ca="true">+IF(OFFSET('Sanitation Data'!$D$31,0,10*ROW('Sanitation Data'!D170))="","",OFFSET('Sanitation Data'!$D$31,0,10*ROW('Sanitation Data'!D170)))</f>
        <v/>
      </c>
      <c r="CS176" s="33" t="str">
        <f ca="true">+IF(OFFSET('Sanitation Data'!$D$32,0,10*ROW('Sanitation Data'!D170))="","",OFFSET('Sanitation Data'!$D$32,0,10*ROW('Sanitation Data'!D170)))</f>
        <v/>
      </c>
      <c r="CT176" s="33" t="str">
        <f ca="true">+IF(OFFSET('Sanitation Data'!$D$33,0,10*ROW('Sanitation Data'!D170))="","",OFFSET('Sanitation Data'!$D$33,0,10*ROW('Sanitation Data'!D170)))</f>
        <v/>
      </c>
      <c r="CU176" s="33" t="str">
        <f ca="true">+IF(OFFSET('Sanitation Data'!$E$29,0,10*ROW('Sanitation Data'!E170))="","",OFFSET('Sanitation Data'!$E$29,0,10*ROW('Sanitation Data'!E170)))</f>
        <v/>
      </c>
      <c r="CV176" s="33" t="str">
        <f ca="true">+IF(OFFSET('Sanitation Data'!$E$30,0,10*ROW('Sanitation Data'!E170))="","",OFFSET('Sanitation Data'!$E$30,0,10*ROW('Sanitation Data'!E170)))</f>
        <v/>
      </c>
      <c r="CW176" s="33" t="str">
        <f ca="true">+IF(OFFSET('Sanitation Data'!$E$31,0,10*ROW('Sanitation Data'!E170))="","",OFFSET('Sanitation Data'!$E$31,0,10*ROW('Sanitation Data'!E170)))</f>
        <v/>
      </c>
      <c r="CX176" s="33" t="str">
        <f ca="true">+IF(OFFSET('Sanitation Data'!$E$32,0,10*ROW('Sanitation Data'!E170))="","",OFFSET('Sanitation Data'!$E$32,0,10*ROW('Sanitation Data'!E170)))</f>
        <v/>
      </c>
      <c r="CY176" s="33" t="str">
        <f ca="true">+IF(OFFSET('Sanitation Data'!$E$33,0,10*ROW('Sanitation Data'!E170))="","",OFFSET('Sanitation Data'!$E$33,0,10*ROW('Sanitation Data'!E170)))</f>
        <v/>
      </c>
      <c r="CZ176" s="33" t="str">
        <f ca="true">+IF(OFFSET('Sanitation Data'!$F$29,0,10*ROW('Sanitation Data'!F170))="","",OFFSET('Sanitation Data'!$F$29,0,10*ROW('Sanitation Data'!F170)))</f>
        <v/>
      </c>
      <c r="DA176" s="33" t="str">
        <f ca="true">+IF(OFFSET('Sanitation Data'!$F$30,0,10*ROW('Sanitation Data'!F170))="","",OFFSET('Sanitation Data'!$F$30,0,10*ROW('Sanitation Data'!F170)))</f>
        <v/>
      </c>
      <c r="DB176" s="33" t="str">
        <f ca="true">+IF(OFFSET('Sanitation Data'!$F$31,0,10*ROW('Sanitation Data'!F170))="","",OFFSET('Sanitation Data'!$F$31,0,10*ROW('Sanitation Data'!F170)))</f>
        <v/>
      </c>
      <c r="DC176" s="33" t="str">
        <f ca="true">+IF(OFFSET('Sanitation Data'!$F$32,0,10*ROW('Sanitation Data'!F170))="","",OFFSET('Sanitation Data'!$F$32,0,10*ROW('Sanitation Data'!F170)))</f>
        <v/>
      </c>
      <c r="DD176" s="33" t="str">
        <f ca="true">+IF(OFFSET('Sanitation Data'!$F$33,0,10*ROW('Sanitation Data'!F170))="","",OFFSET('Sanitation Data'!$F$33,0,10*ROW('Sanitation Data'!F170)))</f>
        <v/>
      </c>
      <c r="DE176" s="33" t="str">
        <f ca="true">+IF(OFFSET('Sanitation Data'!$G$29,0,10*ROW('Sanitation Data'!G170))="","",OFFSET('Sanitation Data'!$G$29,0,10*ROW('Sanitation Data'!G170)))</f>
        <v/>
      </c>
      <c r="DF176" s="33" t="str">
        <f ca="true">+IF(OFFSET('Sanitation Data'!$G$30,0,10*ROW('Sanitation Data'!G170))="","",OFFSET('Sanitation Data'!$G$30,0,10*ROW('Sanitation Data'!G170)))</f>
        <v/>
      </c>
      <c r="DG176" s="33" t="str">
        <f ca="true">+IF(OFFSET('Sanitation Data'!$G$31,0,10*ROW('Sanitation Data'!G170))="","",OFFSET('Sanitation Data'!$G$31,0,10*ROW('Sanitation Data'!G170)))</f>
        <v/>
      </c>
      <c r="DH176" s="33" t="str">
        <f ca="true">+IF(OFFSET('Sanitation Data'!$G$32,0,10*ROW('Sanitation Data'!G170))="","",OFFSET('Sanitation Data'!$G$32,0,10*ROW('Sanitation Data'!G170)))</f>
        <v/>
      </c>
      <c r="DI176" s="33" t="str">
        <f ca="true">+IF(OFFSET('Sanitation Data'!$G$33,0,10*ROW('Sanitation Data'!G170))="","",OFFSET('Sanitation Data'!$G$33,0,10*ROW('Sanitation Data'!G170)))</f>
        <v/>
      </c>
      <c r="DJ176" s="33" t="str">
        <f ca="true">+IF(OFFSET('Sanitation Data'!$H$29,0,10*ROW('Sanitation Data'!H170))="","",OFFSET('Sanitation Data'!$H$29,0,10*ROW('Sanitation Data'!H170)))</f>
        <v/>
      </c>
      <c r="DK176" s="33" t="str">
        <f ca="true">+IF(OFFSET('Sanitation Data'!$H$30,0,10*ROW('Sanitation Data'!H170))="","",OFFSET('Sanitation Data'!$H$30,0,10*ROW('Sanitation Data'!H170)))</f>
        <v/>
      </c>
      <c r="DL176" s="33" t="str">
        <f ca="true">+IF(OFFSET('Sanitation Data'!$H$31,0,10*ROW('Sanitation Data'!H170))="","",OFFSET('Sanitation Data'!$H$31,0,10*ROW('Sanitation Data'!H170)))</f>
        <v/>
      </c>
      <c r="DM176" s="33" t="str">
        <f ca="true">+IF(OFFSET('Sanitation Data'!$H$32,0,10*ROW('Sanitation Data'!H170))="","",OFFSET('Sanitation Data'!$H$32,0,10*ROW('Sanitation Data'!H170)))</f>
        <v/>
      </c>
      <c r="DN176" s="33" t="str">
        <f ca="true">+IF(OFFSET('Sanitation Data'!$H$33,0,10*ROW('Sanitation Data'!H170))="","",OFFSET('Sanitation Data'!$H$33,0,10*ROW('Sanitation Data'!H170)))</f>
        <v/>
      </c>
      <c r="DO176" s="33" t="str">
        <f ca="true">+IF(OFFSET('Hygiene Data'!$C$12,0,10*ROW('Hygiene Data'!C170))="","",OFFSET('Hygiene Data'!$C$12,0,10*ROW('Hygiene Data'!C170)))</f>
        <v/>
      </c>
      <c r="DP176" s="33" t="str">
        <f ca="true">+IF(OFFSET('Hygiene Data'!$C$13,0,10*ROW('Hygiene Data'!C170))="","",OFFSET('Hygiene Data'!$C$13,0,10*ROW('Hygiene Data'!C170)))</f>
        <v/>
      </c>
      <c r="DQ176" s="33" t="str">
        <f ca="true">+IF(OFFSET('Hygiene Data'!$C$14,0,10*ROW('Hygiene Data'!C170))="","",OFFSET('Hygiene Data'!$C$14,0,10*ROW('Hygiene Data'!C170)))</f>
        <v/>
      </c>
      <c r="DR176" s="33" t="str">
        <f ca="true">+IF(OFFSET('Hygiene Data'!$D$12,0,10*ROW('Hygiene Data'!D170))="","",OFFSET('Hygiene Data'!$D$12,0,10*ROW('Hygiene Data'!D170)))</f>
        <v/>
      </c>
      <c r="DS176" s="33" t="str">
        <f ca="true">+IF(OFFSET('Hygiene Data'!$D$13,0,10*ROW('Hygiene Data'!D170))="","",OFFSET('Hygiene Data'!$D$13,0,10*ROW('Hygiene Data'!D170)))</f>
        <v/>
      </c>
      <c r="DT176" s="33" t="str">
        <f ca="true">+IF(OFFSET('Hygiene Data'!$D$14,0,10*ROW('Hygiene Data'!D170))="","",OFFSET('Hygiene Data'!$D$14,0,10*ROW('Hygiene Data'!D170)))</f>
        <v/>
      </c>
      <c r="DU176" s="33" t="str">
        <f ca="true">+IF(OFFSET('Hygiene Data'!$E$12,0,10*ROW('Hygiene Data'!E170))="","",OFFSET('Hygiene Data'!$E$12,0,10*ROW('Hygiene Data'!E170)))</f>
        <v/>
      </c>
      <c r="DV176" s="33" t="str">
        <f ca="true">+IF(OFFSET('Hygiene Data'!$E$13,0,10*ROW('Hygiene Data'!E170))="","",OFFSET('Hygiene Data'!$E$13,0,10*ROW('Hygiene Data'!E170)))</f>
        <v/>
      </c>
      <c r="DW176" s="33" t="str">
        <f ca="true">+IF(OFFSET('Hygiene Data'!$E$14,0,10*ROW('Hygiene Data'!E170))="","",OFFSET('Hygiene Data'!$E$14,0,10*ROW('Hygiene Data'!E170)))</f>
        <v/>
      </c>
      <c r="DX176" s="33" t="str">
        <f ca="true">+IF(OFFSET('Hygiene Data'!$F$12,0,10*ROW('Hygiene Data'!F170))="","",OFFSET('Hygiene Data'!$F$12,0,10*ROW('Hygiene Data'!F170)))</f>
        <v/>
      </c>
      <c r="DY176" s="33" t="str">
        <f ca="true">+IF(OFFSET('Hygiene Data'!$F$13,0,10*ROW('Hygiene Data'!F170))="","",OFFSET('Hygiene Data'!$F$13,0,10*ROW('Hygiene Data'!F170)))</f>
        <v/>
      </c>
      <c r="DZ176" s="33" t="str">
        <f ca="true">+IF(OFFSET('Hygiene Data'!$F$14,0,10*ROW('Hygiene Data'!F170))="","",OFFSET('Hygiene Data'!$F$14,0,10*ROW('Hygiene Data'!F170)))</f>
        <v/>
      </c>
      <c r="EA176" s="33" t="str">
        <f ca="true">+IF(OFFSET('Hygiene Data'!$G$12,0,10*ROW('Hygiene Data'!G170))="","",OFFSET('Hygiene Data'!$G$12,0,10*ROW('Hygiene Data'!G170)))</f>
        <v/>
      </c>
      <c r="EB176" s="33" t="str">
        <f ca="true">+IF(OFFSET('Hygiene Data'!$G$13,0,10*ROW('Hygiene Data'!G170))="","",OFFSET('Hygiene Data'!$G$13,0,10*ROW('Hygiene Data'!G170)))</f>
        <v/>
      </c>
      <c r="EC176" s="33" t="str">
        <f ca="true">+IF(OFFSET('Hygiene Data'!$G$14,0,10*ROW('Hygiene Data'!G170))="","",OFFSET('Hygiene Data'!$G$14,0,10*ROW('Hygiene Data'!G170)))</f>
        <v/>
      </c>
      <c r="ED176" s="33" t="str">
        <f ca="true">+IF(OFFSET('Hygiene Data'!$H$12,0,10*ROW('Hygiene Data'!H170))="","",OFFSET('Hygiene Data'!$H$12,0,10*ROW('Hygiene Data'!H170)))</f>
        <v/>
      </c>
      <c r="EE176" s="33" t="str">
        <f ca="true">+IF(OFFSET('Hygiene Data'!$H$13,0,10*ROW('Hygiene Data'!H170))="","",OFFSET('Hygiene Data'!$H$13,0,10*ROW('Hygiene Data'!H170)))</f>
        <v/>
      </c>
      <c r="EF176" s="33" t="str">
        <f ca="true">+IF(OFFSET('Hygiene Data'!$H$14,0,10*ROW('Hygiene Data'!H170))="","",OFFSET('Hygiene Data'!$H$14,0,10*ROW('Hygiene Data'!H170)))</f>
        <v/>
      </c>
    </row>
    <row r="177" x14ac:dyDescent="0.2">
      <c r="A177" s="56" t="str">
        <f ca="true">+IF(OFFSET('Water Data'!$B$1,0,10*ROW('Water Data'!B174))="","",OFFSET('Water Data'!$B$1,0,10*ROW('Water Data'!B174)))</f>
        <v/>
      </c>
      <c r="B177" s="56" t="str">
        <f ca="true">+IF(OFFSET('Water Data'!$A$3,0,10*ROW('Water Data'!A174))="","",OFFSET('Water Data'!$A$3,0,10*ROW('Water Data'!A174)))</f>
        <v/>
      </c>
      <c r="C177" s="56" t="str">
        <f ca="true">+IF(OFFSET('Water Data'!$C$3,0,10*ROW('Water Data'!C174))="","",OFFSET('Water Data'!$C$3,0,10*ROW('Water Data'!C174)))</f>
        <v/>
      </c>
      <c r="D177" s="244"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4"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4"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4"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4"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4"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4"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4"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4"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4"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4"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4"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4"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4"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4"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4"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4"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4"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5"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5"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5"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5"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5"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5"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5"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5"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5"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5"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5"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5"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5"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5"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5"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5"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5"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5"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5"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5"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5"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5"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5"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5"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5"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5"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5"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5"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5"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5"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6"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6"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6"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6"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6"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6"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6"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6"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6"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6"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6"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6"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6"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6"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6"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6"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6"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6"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3" t="str">
        <f ca="true">+IF(OFFSET('Water Data'!$C$28,0,10*ROW('Water Data'!C171))="","",OFFSET('Water Data'!$C$28,0,10*ROW('Water Data'!C171)))</f>
        <v/>
      </c>
      <c r="BT177" s="33" t="str">
        <f ca="true">+IF(OFFSET('Water Data'!$C$29,0,10*ROW('Water Data'!C171))="","",OFFSET('Water Data'!$C$29,0,10*ROW('Water Data'!C171)))</f>
        <v/>
      </c>
      <c r="BU177" s="33" t="str">
        <f ca="true">+IF(OFFSET('Water Data'!$C$30,0,10*ROW('Water Data'!C171))="","",OFFSET('Water Data'!$C$30,0,10*ROW('Water Data'!C171)))</f>
        <v/>
      </c>
      <c r="BV177" s="33" t="str">
        <f ca="true">+IF(OFFSET('Water Data'!$D$28,0,10*ROW('Water Data'!D171))="","",OFFSET('Water Data'!$D$28,0,10*ROW('Water Data'!D171)))</f>
        <v/>
      </c>
      <c r="BW177" s="33" t="str">
        <f ca="true">+IF(OFFSET('Water Data'!$D$29,0,10*ROW('Water Data'!D171))="","",OFFSET('Water Data'!$D$29,0,10*ROW('Water Data'!D171)))</f>
        <v/>
      </c>
      <c r="BX177" s="33" t="str">
        <f ca="true">+IF(OFFSET('Water Data'!$D$30,0,10*ROW('Water Data'!D171))="","",OFFSET('Water Data'!$D$30,0,10*ROW('Water Data'!D171)))</f>
        <v/>
      </c>
      <c r="BY177" s="33" t="str">
        <f ca="true">+IF(OFFSET('Water Data'!$E$28,0,10*ROW('Water Data'!E171))="","",OFFSET('Water Data'!$E$28,0,10*ROW('Water Data'!E171)))</f>
        <v/>
      </c>
      <c r="BZ177" s="33" t="str">
        <f ca="true">+IF(OFFSET('Water Data'!$E$29,0,10*ROW('Water Data'!E171))="","",OFFSET('Water Data'!$E$29,0,10*ROW('Water Data'!E171)))</f>
        <v/>
      </c>
      <c r="CA177" s="33" t="str">
        <f ca="true">+IF(OFFSET('Water Data'!$E$30,0,10*ROW('Water Data'!E171))="","",OFFSET('Water Data'!$E$30,0,10*ROW('Water Data'!E171)))</f>
        <v/>
      </c>
      <c r="CB177" s="33" t="str">
        <f ca="true">+IF(OFFSET('Water Data'!$F$28,0,10*ROW('Water Data'!F171))="","",OFFSET('Water Data'!$F$28,0,10*ROW('Water Data'!F171)))</f>
        <v/>
      </c>
      <c r="CC177" s="33" t="str">
        <f ca="true">+IF(OFFSET('Water Data'!$F$29,0,10*ROW('Water Data'!F171))="","",OFFSET('Water Data'!$F$29,0,10*ROW('Water Data'!F171)))</f>
        <v/>
      </c>
      <c r="CD177" s="33" t="str">
        <f ca="true">+IF(OFFSET('Water Data'!$F$30,0,10*ROW('Water Data'!F171))="","",OFFSET('Water Data'!$F$30,0,10*ROW('Water Data'!F171)))</f>
        <v/>
      </c>
      <c r="CE177" s="33" t="str">
        <f ca="true">+IF(OFFSET('Water Data'!$G$28,0,10*ROW('Water Data'!G171))="","",OFFSET('Water Data'!$G$28,0,10*ROW('Water Data'!G171)))</f>
        <v/>
      </c>
      <c r="CF177" s="33" t="str">
        <f ca="true">+IF(OFFSET('Water Data'!$G$29,0,10*ROW('Water Data'!G171))="","",OFFSET('Water Data'!$G$29,0,10*ROW('Water Data'!G171)))</f>
        <v/>
      </c>
      <c r="CG177" s="33" t="str">
        <f ca="true">+IF(OFFSET('Water Data'!$G$30,0,10*ROW('Water Data'!G171))="","",OFFSET('Water Data'!$G$30,0,10*ROW('Water Data'!G171)))</f>
        <v/>
      </c>
      <c r="CH177" s="33" t="str">
        <f ca="true">+IF(OFFSET('Water Data'!$H$28,0,10*ROW('Water Data'!H171))="","",OFFSET('Water Data'!$H$28,0,10*ROW('Water Data'!H171)))</f>
        <v/>
      </c>
      <c r="CI177" s="33" t="str">
        <f ca="true">+IF(OFFSET('Water Data'!$H$29,0,10*ROW('Water Data'!H171))="","",OFFSET('Water Data'!$H$29,0,10*ROW('Water Data'!H171)))</f>
        <v/>
      </c>
      <c r="CJ177" s="33" t="str">
        <f ca="true">+IF(OFFSET('Water Data'!$H$30,0,10*ROW('Water Data'!H171))="","",OFFSET('Water Data'!$H$30,0,10*ROW('Water Data'!H171)))</f>
        <v/>
      </c>
      <c r="CK177" s="33" t="str">
        <f ca="true">+IF(OFFSET('Sanitation Data'!$C$29,0,10*ROW('Sanitation Data'!C171))="","",OFFSET('Sanitation Data'!$C$29,0,10*ROW('Sanitation Data'!C171)))</f>
        <v/>
      </c>
      <c r="CL177" s="33" t="str">
        <f ca="true">+IF(OFFSET('Sanitation Data'!$C$30,0,10*ROW('Sanitation Data'!C171))="","",OFFSET('Sanitation Data'!$C$30,0,10*ROW('Sanitation Data'!C171)))</f>
        <v/>
      </c>
      <c r="CM177" s="33" t="str">
        <f ca="true">+IF(OFFSET('Sanitation Data'!$C$31,0,10*ROW('Sanitation Data'!C171))="","",OFFSET('Sanitation Data'!$C$31,0,10*ROW('Sanitation Data'!C171)))</f>
        <v/>
      </c>
      <c r="CN177" s="33" t="str">
        <f ca="true">+IF(OFFSET('Sanitation Data'!$C$32,0,10*ROW('Sanitation Data'!C171))="","",OFFSET('Sanitation Data'!$C$32,0,10*ROW('Sanitation Data'!C171)))</f>
        <v/>
      </c>
      <c r="CO177" s="33" t="str">
        <f ca="true">+IF(OFFSET('Sanitation Data'!$C$33,0,10*ROW('Sanitation Data'!C171))="","",OFFSET('Sanitation Data'!$C$33,0,10*ROW('Sanitation Data'!C171)))</f>
        <v/>
      </c>
      <c r="CP177" s="33" t="str">
        <f ca="true">+IF(OFFSET('Sanitation Data'!$D$29,0,10*ROW('Sanitation Data'!D171))="","",OFFSET('Sanitation Data'!$D$29,0,10*ROW('Sanitation Data'!D171)))</f>
        <v/>
      </c>
      <c r="CQ177" s="33" t="str">
        <f ca="true">+IF(OFFSET('Sanitation Data'!$D$30,0,10*ROW('Sanitation Data'!D171))="","",OFFSET('Sanitation Data'!$D$30,0,10*ROW('Sanitation Data'!D171)))</f>
        <v/>
      </c>
      <c r="CR177" s="33" t="str">
        <f ca="true">+IF(OFFSET('Sanitation Data'!$D$31,0,10*ROW('Sanitation Data'!D171))="","",OFFSET('Sanitation Data'!$D$31,0,10*ROW('Sanitation Data'!D171)))</f>
        <v/>
      </c>
      <c r="CS177" s="33" t="str">
        <f ca="true">+IF(OFFSET('Sanitation Data'!$D$32,0,10*ROW('Sanitation Data'!D171))="","",OFFSET('Sanitation Data'!$D$32,0,10*ROW('Sanitation Data'!D171)))</f>
        <v/>
      </c>
      <c r="CT177" s="33" t="str">
        <f ca="true">+IF(OFFSET('Sanitation Data'!$D$33,0,10*ROW('Sanitation Data'!D171))="","",OFFSET('Sanitation Data'!$D$33,0,10*ROW('Sanitation Data'!D171)))</f>
        <v/>
      </c>
      <c r="CU177" s="33" t="str">
        <f ca="true">+IF(OFFSET('Sanitation Data'!$E$29,0,10*ROW('Sanitation Data'!E171))="","",OFFSET('Sanitation Data'!$E$29,0,10*ROW('Sanitation Data'!E171)))</f>
        <v/>
      </c>
      <c r="CV177" s="33" t="str">
        <f ca="true">+IF(OFFSET('Sanitation Data'!$E$30,0,10*ROW('Sanitation Data'!E171))="","",OFFSET('Sanitation Data'!$E$30,0,10*ROW('Sanitation Data'!E171)))</f>
        <v/>
      </c>
      <c r="CW177" s="33" t="str">
        <f ca="true">+IF(OFFSET('Sanitation Data'!$E$31,0,10*ROW('Sanitation Data'!E171))="","",OFFSET('Sanitation Data'!$E$31,0,10*ROW('Sanitation Data'!E171)))</f>
        <v/>
      </c>
      <c r="CX177" s="33" t="str">
        <f ca="true">+IF(OFFSET('Sanitation Data'!$E$32,0,10*ROW('Sanitation Data'!E171))="","",OFFSET('Sanitation Data'!$E$32,0,10*ROW('Sanitation Data'!E171)))</f>
        <v/>
      </c>
      <c r="CY177" s="33" t="str">
        <f ca="true">+IF(OFFSET('Sanitation Data'!$E$33,0,10*ROW('Sanitation Data'!E171))="","",OFFSET('Sanitation Data'!$E$33,0,10*ROW('Sanitation Data'!E171)))</f>
        <v/>
      </c>
      <c r="CZ177" s="33" t="str">
        <f ca="true">+IF(OFFSET('Sanitation Data'!$F$29,0,10*ROW('Sanitation Data'!F171))="","",OFFSET('Sanitation Data'!$F$29,0,10*ROW('Sanitation Data'!F171)))</f>
        <v/>
      </c>
      <c r="DA177" s="33" t="str">
        <f ca="true">+IF(OFFSET('Sanitation Data'!$F$30,0,10*ROW('Sanitation Data'!F171))="","",OFFSET('Sanitation Data'!$F$30,0,10*ROW('Sanitation Data'!F171)))</f>
        <v/>
      </c>
      <c r="DB177" s="33" t="str">
        <f ca="true">+IF(OFFSET('Sanitation Data'!$F$31,0,10*ROW('Sanitation Data'!F171))="","",OFFSET('Sanitation Data'!$F$31,0,10*ROW('Sanitation Data'!F171)))</f>
        <v/>
      </c>
      <c r="DC177" s="33" t="str">
        <f ca="true">+IF(OFFSET('Sanitation Data'!$F$32,0,10*ROW('Sanitation Data'!F171))="","",OFFSET('Sanitation Data'!$F$32,0,10*ROW('Sanitation Data'!F171)))</f>
        <v/>
      </c>
      <c r="DD177" s="33" t="str">
        <f ca="true">+IF(OFFSET('Sanitation Data'!$F$33,0,10*ROW('Sanitation Data'!F171))="","",OFFSET('Sanitation Data'!$F$33,0,10*ROW('Sanitation Data'!F171)))</f>
        <v/>
      </c>
      <c r="DE177" s="33" t="str">
        <f ca="true">+IF(OFFSET('Sanitation Data'!$G$29,0,10*ROW('Sanitation Data'!G171))="","",OFFSET('Sanitation Data'!$G$29,0,10*ROW('Sanitation Data'!G171)))</f>
        <v/>
      </c>
      <c r="DF177" s="33" t="str">
        <f ca="true">+IF(OFFSET('Sanitation Data'!$G$30,0,10*ROW('Sanitation Data'!G171))="","",OFFSET('Sanitation Data'!$G$30,0,10*ROW('Sanitation Data'!G171)))</f>
        <v/>
      </c>
      <c r="DG177" s="33" t="str">
        <f ca="true">+IF(OFFSET('Sanitation Data'!$G$31,0,10*ROW('Sanitation Data'!G171))="","",OFFSET('Sanitation Data'!$G$31,0,10*ROW('Sanitation Data'!G171)))</f>
        <v/>
      </c>
      <c r="DH177" s="33" t="str">
        <f ca="true">+IF(OFFSET('Sanitation Data'!$G$32,0,10*ROW('Sanitation Data'!G171))="","",OFFSET('Sanitation Data'!$G$32,0,10*ROW('Sanitation Data'!G171)))</f>
        <v/>
      </c>
      <c r="DI177" s="33" t="str">
        <f ca="true">+IF(OFFSET('Sanitation Data'!$G$33,0,10*ROW('Sanitation Data'!G171))="","",OFFSET('Sanitation Data'!$G$33,0,10*ROW('Sanitation Data'!G171)))</f>
        <v/>
      </c>
      <c r="DJ177" s="33" t="str">
        <f ca="true">+IF(OFFSET('Sanitation Data'!$H$29,0,10*ROW('Sanitation Data'!H171))="","",OFFSET('Sanitation Data'!$H$29,0,10*ROW('Sanitation Data'!H171)))</f>
        <v/>
      </c>
      <c r="DK177" s="33" t="str">
        <f ca="true">+IF(OFFSET('Sanitation Data'!$H$30,0,10*ROW('Sanitation Data'!H171))="","",OFFSET('Sanitation Data'!$H$30,0,10*ROW('Sanitation Data'!H171)))</f>
        <v/>
      </c>
      <c r="DL177" s="33" t="str">
        <f ca="true">+IF(OFFSET('Sanitation Data'!$H$31,0,10*ROW('Sanitation Data'!H171))="","",OFFSET('Sanitation Data'!$H$31,0,10*ROW('Sanitation Data'!H171)))</f>
        <v/>
      </c>
      <c r="DM177" s="33" t="str">
        <f ca="true">+IF(OFFSET('Sanitation Data'!$H$32,0,10*ROW('Sanitation Data'!H171))="","",OFFSET('Sanitation Data'!$H$32,0,10*ROW('Sanitation Data'!H171)))</f>
        <v/>
      </c>
      <c r="DN177" s="33" t="str">
        <f ca="true">+IF(OFFSET('Sanitation Data'!$H$33,0,10*ROW('Sanitation Data'!H171))="","",OFFSET('Sanitation Data'!$H$33,0,10*ROW('Sanitation Data'!H171)))</f>
        <v/>
      </c>
      <c r="DO177" s="33" t="str">
        <f ca="true">+IF(OFFSET('Hygiene Data'!$C$12,0,10*ROW('Hygiene Data'!C171))="","",OFFSET('Hygiene Data'!$C$12,0,10*ROW('Hygiene Data'!C171)))</f>
        <v/>
      </c>
      <c r="DP177" s="33" t="str">
        <f ca="true">+IF(OFFSET('Hygiene Data'!$C$13,0,10*ROW('Hygiene Data'!C171))="","",OFFSET('Hygiene Data'!$C$13,0,10*ROW('Hygiene Data'!C171)))</f>
        <v/>
      </c>
      <c r="DQ177" s="33" t="str">
        <f ca="true">+IF(OFFSET('Hygiene Data'!$C$14,0,10*ROW('Hygiene Data'!C171))="","",OFFSET('Hygiene Data'!$C$14,0,10*ROW('Hygiene Data'!C171)))</f>
        <v/>
      </c>
      <c r="DR177" s="33" t="str">
        <f ca="true">+IF(OFFSET('Hygiene Data'!$D$12,0,10*ROW('Hygiene Data'!D171))="","",OFFSET('Hygiene Data'!$D$12,0,10*ROW('Hygiene Data'!D171)))</f>
        <v/>
      </c>
      <c r="DS177" s="33" t="str">
        <f ca="true">+IF(OFFSET('Hygiene Data'!$D$13,0,10*ROW('Hygiene Data'!D171))="","",OFFSET('Hygiene Data'!$D$13,0,10*ROW('Hygiene Data'!D171)))</f>
        <v/>
      </c>
      <c r="DT177" s="33" t="str">
        <f ca="true">+IF(OFFSET('Hygiene Data'!$D$14,0,10*ROW('Hygiene Data'!D171))="","",OFFSET('Hygiene Data'!$D$14,0,10*ROW('Hygiene Data'!D171)))</f>
        <v/>
      </c>
      <c r="DU177" s="33" t="str">
        <f ca="true">+IF(OFFSET('Hygiene Data'!$E$12,0,10*ROW('Hygiene Data'!E171))="","",OFFSET('Hygiene Data'!$E$12,0,10*ROW('Hygiene Data'!E171)))</f>
        <v/>
      </c>
      <c r="DV177" s="33" t="str">
        <f ca="true">+IF(OFFSET('Hygiene Data'!$E$13,0,10*ROW('Hygiene Data'!E171))="","",OFFSET('Hygiene Data'!$E$13,0,10*ROW('Hygiene Data'!E171)))</f>
        <v/>
      </c>
      <c r="DW177" s="33" t="str">
        <f ca="true">+IF(OFFSET('Hygiene Data'!$E$14,0,10*ROW('Hygiene Data'!E171))="","",OFFSET('Hygiene Data'!$E$14,0,10*ROW('Hygiene Data'!E171)))</f>
        <v/>
      </c>
      <c r="DX177" s="33" t="str">
        <f ca="true">+IF(OFFSET('Hygiene Data'!$F$12,0,10*ROW('Hygiene Data'!F171))="","",OFFSET('Hygiene Data'!$F$12,0,10*ROW('Hygiene Data'!F171)))</f>
        <v/>
      </c>
      <c r="DY177" s="33" t="str">
        <f ca="true">+IF(OFFSET('Hygiene Data'!$F$13,0,10*ROW('Hygiene Data'!F171))="","",OFFSET('Hygiene Data'!$F$13,0,10*ROW('Hygiene Data'!F171)))</f>
        <v/>
      </c>
      <c r="DZ177" s="33" t="str">
        <f ca="true">+IF(OFFSET('Hygiene Data'!$F$14,0,10*ROW('Hygiene Data'!F171))="","",OFFSET('Hygiene Data'!$F$14,0,10*ROW('Hygiene Data'!F171)))</f>
        <v/>
      </c>
      <c r="EA177" s="33" t="str">
        <f ca="true">+IF(OFFSET('Hygiene Data'!$G$12,0,10*ROW('Hygiene Data'!G171))="","",OFFSET('Hygiene Data'!$G$12,0,10*ROW('Hygiene Data'!G171)))</f>
        <v/>
      </c>
      <c r="EB177" s="33" t="str">
        <f ca="true">+IF(OFFSET('Hygiene Data'!$G$13,0,10*ROW('Hygiene Data'!G171))="","",OFFSET('Hygiene Data'!$G$13,0,10*ROW('Hygiene Data'!G171)))</f>
        <v/>
      </c>
      <c r="EC177" s="33" t="str">
        <f ca="true">+IF(OFFSET('Hygiene Data'!$G$14,0,10*ROW('Hygiene Data'!G171))="","",OFFSET('Hygiene Data'!$G$14,0,10*ROW('Hygiene Data'!G171)))</f>
        <v/>
      </c>
      <c r="ED177" s="33" t="str">
        <f ca="true">+IF(OFFSET('Hygiene Data'!$H$12,0,10*ROW('Hygiene Data'!H171))="","",OFFSET('Hygiene Data'!$H$12,0,10*ROW('Hygiene Data'!H171)))</f>
        <v/>
      </c>
      <c r="EE177" s="33" t="str">
        <f ca="true">+IF(OFFSET('Hygiene Data'!$H$13,0,10*ROW('Hygiene Data'!H171))="","",OFFSET('Hygiene Data'!$H$13,0,10*ROW('Hygiene Data'!H171)))</f>
        <v/>
      </c>
      <c r="EF177" s="33" t="str">
        <f ca="true">+IF(OFFSET('Hygiene Data'!$H$14,0,10*ROW('Hygiene Data'!H171))="","",OFFSET('Hygiene Data'!$H$14,0,10*ROW('Hygiene Data'!H171)))</f>
        <v/>
      </c>
    </row>
    <row r="178" x14ac:dyDescent="0.2">
      <c r="A178" s="56" t="str">
        <f ca="true">+IF(OFFSET('Water Data'!$B$1,0,10*ROW('Water Data'!B175))="","",OFFSET('Water Data'!$B$1,0,10*ROW('Water Data'!B175)))</f>
        <v/>
      </c>
      <c r="B178" s="56" t="str">
        <f ca="true">+IF(OFFSET('Water Data'!$A$3,0,10*ROW('Water Data'!A175))="","",OFFSET('Water Data'!$A$3,0,10*ROW('Water Data'!A175)))</f>
        <v/>
      </c>
      <c r="C178" s="56" t="str">
        <f ca="true">+IF(OFFSET('Water Data'!$C$3,0,10*ROW('Water Data'!C175))="","",OFFSET('Water Data'!$C$3,0,10*ROW('Water Data'!C175)))</f>
        <v/>
      </c>
      <c r="D178" s="244"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4"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4"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4"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4"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4"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4"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4"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4"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4"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4"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4"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4"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4"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4"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4"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4"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4"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5"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5"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5"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5"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5"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5"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5"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5"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5"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5"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5"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5"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5"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5"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5"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5"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5"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5"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5"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5"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5"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5"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5"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5"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5"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5"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5"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5"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5"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5"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6"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6"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6"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6"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6"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6"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6"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6"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6"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6"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6"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6"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6"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6"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6"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6"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6"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6"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3" t="str">
        <f ca="true">+IF(OFFSET('Water Data'!$C$28,0,10*ROW('Water Data'!C172))="","",OFFSET('Water Data'!$C$28,0,10*ROW('Water Data'!C172)))</f>
        <v/>
      </c>
      <c r="BT178" s="33" t="str">
        <f ca="true">+IF(OFFSET('Water Data'!$C$29,0,10*ROW('Water Data'!C172))="","",OFFSET('Water Data'!$C$29,0,10*ROW('Water Data'!C172)))</f>
        <v/>
      </c>
      <c r="BU178" s="33" t="str">
        <f ca="true">+IF(OFFSET('Water Data'!$C$30,0,10*ROW('Water Data'!C172))="","",OFFSET('Water Data'!$C$30,0,10*ROW('Water Data'!C172)))</f>
        <v/>
      </c>
      <c r="BV178" s="33" t="str">
        <f ca="true">+IF(OFFSET('Water Data'!$D$28,0,10*ROW('Water Data'!D172))="","",OFFSET('Water Data'!$D$28,0,10*ROW('Water Data'!D172)))</f>
        <v/>
      </c>
      <c r="BW178" s="33" t="str">
        <f ca="true">+IF(OFFSET('Water Data'!$D$29,0,10*ROW('Water Data'!D172))="","",OFFSET('Water Data'!$D$29,0,10*ROW('Water Data'!D172)))</f>
        <v/>
      </c>
      <c r="BX178" s="33" t="str">
        <f ca="true">+IF(OFFSET('Water Data'!$D$30,0,10*ROW('Water Data'!D172))="","",OFFSET('Water Data'!$D$30,0,10*ROW('Water Data'!D172)))</f>
        <v/>
      </c>
      <c r="BY178" s="33" t="str">
        <f ca="true">+IF(OFFSET('Water Data'!$E$28,0,10*ROW('Water Data'!E172))="","",OFFSET('Water Data'!$E$28,0,10*ROW('Water Data'!E172)))</f>
        <v/>
      </c>
      <c r="BZ178" s="33" t="str">
        <f ca="true">+IF(OFFSET('Water Data'!$E$29,0,10*ROW('Water Data'!E172))="","",OFFSET('Water Data'!$E$29,0,10*ROW('Water Data'!E172)))</f>
        <v/>
      </c>
      <c r="CA178" s="33" t="str">
        <f ca="true">+IF(OFFSET('Water Data'!$E$30,0,10*ROW('Water Data'!E172))="","",OFFSET('Water Data'!$E$30,0,10*ROW('Water Data'!E172)))</f>
        <v/>
      </c>
      <c r="CB178" s="33" t="str">
        <f ca="true">+IF(OFFSET('Water Data'!$F$28,0,10*ROW('Water Data'!F172))="","",OFFSET('Water Data'!$F$28,0,10*ROW('Water Data'!F172)))</f>
        <v/>
      </c>
      <c r="CC178" s="33" t="str">
        <f ca="true">+IF(OFFSET('Water Data'!$F$29,0,10*ROW('Water Data'!F172))="","",OFFSET('Water Data'!$F$29,0,10*ROW('Water Data'!F172)))</f>
        <v/>
      </c>
      <c r="CD178" s="33" t="str">
        <f ca="true">+IF(OFFSET('Water Data'!$F$30,0,10*ROW('Water Data'!F172))="","",OFFSET('Water Data'!$F$30,0,10*ROW('Water Data'!F172)))</f>
        <v/>
      </c>
      <c r="CE178" s="33" t="str">
        <f ca="true">+IF(OFFSET('Water Data'!$G$28,0,10*ROW('Water Data'!G172))="","",OFFSET('Water Data'!$G$28,0,10*ROW('Water Data'!G172)))</f>
        <v/>
      </c>
      <c r="CF178" s="33" t="str">
        <f ca="true">+IF(OFFSET('Water Data'!$G$29,0,10*ROW('Water Data'!G172))="","",OFFSET('Water Data'!$G$29,0,10*ROW('Water Data'!G172)))</f>
        <v/>
      </c>
      <c r="CG178" s="33" t="str">
        <f ca="true">+IF(OFFSET('Water Data'!$G$30,0,10*ROW('Water Data'!G172))="","",OFFSET('Water Data'!$G$30,0,10*ROW('Water Data'!G172)))</f>
        <v/>
      </c>
      <c r="CH178" s="33" t="str">
        <f ca="true">+IF(OFFSET('Water Data'!$H$28,0,10*ROW('Water Data'!H172))="","",OFFSET('Water Data'!$H$28,0,10*ROW('Water Data'!H172)))</f>
        <v/>
      </c>
      <c r="CI178" s="33" t="str">
        <f ca="true">+IF(OFFSET('Water Data'!$H$29,0,10*ROW('Water Data'!H172))="","",OFFSET('Water Data'!$H$29,0,10*ROW('Water Data'!H172)))</f>
        <v/>
      </c>
      <c r="CJ178" s="33" t="str">
        <f ca="true">+IF(OFFSET('Water Data'!$H$30,0,10*ROW('Water Data'!H172))="","",OFFSET('Water Data'!$H$30,0,10*ROW('Water Data'!H172)))</f>
        <v/>
      </c>
      <c r="CK178" s="33" t="str">
        <f ca="true">+IF(OFFSET('Sanitation Data'!$C$29,0,10*ROW('Sanitation Data'!C172))="","",OFFSET('Sanitation Data'!$C$29,0,10*ROW('Sanitation Data'!C172)))</f>
        <v/>
      </c>
      <c r="CL178" s="33" t="str">
        <f ca="true">+IF(OFFSET('Sanitation Data'!$C$30,0,10*ROW('Sanitation Data'!C172))="","",OFFSET('Sanitation Data'!$C$30,0,10*ROW('Sanitation Data'!C172)))</f>
        <v/>
      </c>
      <c r="CM178" s="33" t="str">
        <f ca="true">+IF(OFFSET('Sanitation Data'!$C$31,0,10*ROW('Sanitation Data'!C172))="","",OFFSET('Sanitation Data'!$C$31,0,10*ROW('Sanitation Data'!C172)))</f>
        <v/>
      </c>
      <c r="CN178" s="33" t="str">
        <f ca="true">+IF(OFFSET('Sanitation Data'!$C$32,0,10*ROW('Sanitation Data'!C172))="","",OFFSET('Sanitation Data'!$C$32,0,10*ROW('Sanitation Data'!C172)))</f>
        <v/>
      </c>
      <c r="CO178" s="33" t="str">
        <f ca="true">+IF(OFFSET('Sanitation Data'!$C$33,0,10*ROW('Sanitation Data'!C172))="","",OFFSET('Sanitation Data'!$C$33,0,10*ROW('Sanitation Data'!C172)))</f>
        <v/>
      </c>
      <c r="CP178" s="33" t="str">
        <f ca="true">+IF(OFFSET('Sanitation Data'!$D$29,0,10*ROW('Sanitation Data'!D172))="","",OFFSET('Sanitation Data'!$D$29,0,10*ROW('Sanitation Data'!D172)))</f>
        <v/>
      </c>
      <c r="CQ178" s="33" t="str">
        <f ca="true">+IF(OFFSET('Sanitation Data'!$D$30,0,10*ROW('Sanitation Data'!D172))="","",OFFSET('Sanitation Data'!$D$30,0,10*ROW('Sanitation Data'!D172)))</f>
        <v/>
      </c>
      <c r="CR178" s="33" t="str">
        <f ca="true">+IF(OFFSET('Sanitation Data'!$D$31,0,10*ROW('Sanitation Data'!D172))="","",OFFSET('Sanitation Data'!$D$31,0,10*ROW('Sanitation Data'!D172)))</f>
        <v/>
      </c>
      <c r="CS178" s="33" t="str">
        <f ca="true">+IF(OFFSET('Sanitation Data'!$D$32,0,10*ROW('Sanitation Data'!D172))="","",OFFSET('Sanitation Data'!$D$32,0,10*ROW('Sanitation Data'!D172)))</f>
        <v/>
      </c>
      <c r="CT178" s="33" t="str">
        <f ca="true">+IF(OFFSET('Sanitation Data'!$D$33,0,10*ROW('Sanitation Data'!D172))="","",OFFSET('Sanitation Data'!$D$33,0,10*ROW('Sanitation Data'!D172)))</f>
        <v/>
      </c>
      <c r="CU178" s="33" t="str">
        <f ca="true">+IF(OFFSET('Sanitation Data'!$E$29,0,10*ROW('Sanitation Data'!E172))="","",OFFSET('Sanitation Data'!$E$29,0,10*ROW('Sanitation Data'!E172)))</f>
        <v/>
      </c>
      <c r="CV178" s="33" t="str">
        <f ca="true">+IF(OFFSET('Sanitation Data'!$E$30,0,10*ROW('Sanitation Data'!E172))="","",OFFSET('Sanitation Data'!$E$30,0,10*ROW('Sanitation Data'!E172)))</f>
        <v/>
      </c>
      <c r="CW178" s="33" t="str">
        <f ca="true">+IF(OFFSET('Sanitation Data'!$E$31,0,10*ROW('Sanitation Data'!E172))="","",OFFSET('Sanitation Data'!$E$31,0,10*ROW('Sanitation Data'!E172)))</f>
        <v/>
      </c>
      <c r="CX178" s="33" t="str">
        <f ca="true">+IF(OFFSET('Sanitation Data'!$E$32,0,10*ROW('Sanitation Data'!E172))="","",OFFSET('Sanitation Data'!$E$32,0,10*ROW('Sanitation Data'!E172)))</f>
        <v/>
      </c>
      <c r="CY178" s="33" t="str">
        <f ca="true">+IF(OFFSET('Sanitation Data'!$E$33,0,10*ROW('Sanitation Data'!E172))="","",OFFSET('Sanitation Data'!$E$33,0,10*ROW('Sanitation Data'!E172)))</f>
        <v/>
      </c>
      <c r="CZ178" s="33" t="str">
        <f ca="true">+IF(OFFSET('Sanitation Data'!$F$29,0,10*ROW('Sanitation Data'!F172))="","",OFFSET('Sanitation Data'!$F$29,0,10*ROW('Sanitation Data'!F172)))</f>
        <v/>
      </c>
      <c r="DA178" s="33" t="str">
        <f ca="true">+IF(OFFSET('Sanitation Data'!$F$30,0,10*ROW('Sanitation Data'!F172))="","",OFFSET('Sanitation Data'!$F$30,0,10*ROW('Sanitation Data'!F172)))</f>
        <v/>
      </c>
      <c r="DB178" s="33" t="str">
        <f ca="true">+IF(OFFSET('Sanitation Data'!$F$31,0,10*ROW('Sanitation Data'!F172))="","",OFFSET('Sanitation Data'!$F$31,0,10*ROW('Sanitation Data'!F172)))</f>
        <v/>
      </c>
      <c r="DC178" s="33" t="str">
        <f ca="true">+IF(OFFSET('Sanitation Data'!$F$32,0,10*ROW('Sanitation Data'!F172))="","",OFFSET('Sanitation Data'!$F$32,0,10*ROW('Sanitation Data'!F172)))</f>
        <v/>
      </c>
      <c r="DD178" s="33" t="str">
        <f ca="true">+IF(OFFSET('Sanitation Data'!$F$33,0,10*ROW('Sanitation Data'!F172))="","",OFFSET('Sanitation Data'!$F$33,0,10*ROW('Sanitation Data'!F172)))</f>
        <v/>
      </c>
      <c r="DE178" s="33" t="str">
        <f ca="true">+IF(OFFSET('Sanitation Data'!$G$29,0,10*ROW('Sanitation Data'!G172))="","",OFFSET('Sanitation Data'!$G$29,0,10*ROW('Sanitation Data'!G172)))</f>
        <v/>
      </c>
      <c r="DF178" s="33" t="str">
        <f ca="true">+IF(OFFSET('Sanitation Data'!$G$30,0,10*ROW('Sanitation Data'!G172))="","",OFFSET('Sanitation Data'!$G$30,0,10*ROW('Sanitation Data'!G172)))</f>
        <v/>
      </c>
      <c r="DG178" s="33" t="str">
        <f ca="true">+IF(OFFSET('Sanitation Data'!$G$31,0,10*ROW('Sanitation Data'!G172))="","",OFFSET('Sanitation Data'!$G$31,0,10*ROW('Sanitation Data'!G172)))</f>
        <v/>
      </c>
      <c r="DH178" s="33" t="str">
        <f ca="true">+IF(OFFSET('Sanitation Data'!$G$32,0,10*ROW('Sanitation Data'!G172))="","",OFFSET('Sanitation Data'!$G$32,0,10*ROW('Sanitation Data'!G172)))</f>
        <v/>
      </c>
      <c r="DI178" s="33" t="str">
        <f ca="true">+IF(OFFSET('Sanitation Data'!$G$33,0,10*ROW('Sanitation Data'!G172))="","",OFFSET('Sanitation Data'!$G$33,0,10*ROW('Sanitation Data'!G172)))</f>
        <v/>
      </c>
      <c r="DJ178" s="33" t="str">
        <f ca="true">+IF(OFFSET('Sanitation Data'!$H$29,0,10*ROW('Sanitation Data'!H172))="","",OFFSET('Sanitation Data'!$H$29,0,10*ROW('Sanitation Data'!H172)))</f>
        <v/>
      </c>
      <c r="DK178" s="33" t="str">
        <f ca="true">+IF(OFFSET('Sanitation Data'!$H$30,0,10*ROW('Sanitation Data'!H172))="","",OFFSET('Sanitation Data'!$H$30,0,10*ROW('Sanitation Data'!H172)))</f>
        <v/>
      </c>
      <c r="DL178" s="33" t="str">
        <f ca="true">+IF(OFFSET('Sanitation Data'!$H$31,0,10*ROW('Sanitation Data'!H172))="","",OFFSET('Sanitation Data'!$H$31,0,10*ROW('Sanitation Data'!H172)))</f>
        <v/>
      </c>
      <c r="DM178" s="33" t="str">
        <f ca="true">+IF(OFFSET('Sanitation Data'!$H$32,0,10*ROW('Sanitation Data'!H172))="","",OFFSET('Sanitation Data'!$H$32,0,10*ROW('Sanitation Data'!H172)))</f>
        <v/>
      </c>
      <c r="DN178" s="33" t="str">
        <f ca="true">+IF(OFFSET('Sanitation Data'!$H$33,0,10*ROW('Sanitation Data'!H172))="","",OFFSET('Sanitation Data'!$H$33,0,10*ROW('Sanitation Data'!H172)))</f>
        <v/>
      </c>
      <c r="DO178" s="33" t="str">
        <f ca="true">+IF(OFFSET('Hygiene Data'!$C$12,0,10*ROW('Hygiene Data'!C172))="","",OFFSET('Hygiene Data'!$C$12,0,10*ROW('Hygiene Data'!C172)))</f>
        <v/>
      </c>
      <c r="DP178" s="33" t="str">
        <f ca="true">+IF(OFFSET('Hygiene Data'!$C$13,0,10*ROW('Hygiene Data'!C172))="","",OFFSET('Hygiene Data'!$C$13,0,10*ROW('Hygiene Data'!C172)))</f>
        <v/>
      </c>
      <c r="DQ178" s="33" t="str">
        <f ca="true">+IF(OFFSET('Hygiene Data'!$C$14,0,10*ROW('Hygiene Data'!C172))="","",OFFSET('Hygiene Data'!$C$14,0,10*ROW('Hygiene Data'!C172)))</f>
        <v/>
      </c>
      <c r="DR178" s="33" t="str">
        <f ca="true">+IF(OFFSET('Hygiene Data'!$D$12,0,10*ROW('Hygiene Data'!D172))="","",OFFSET('Hygiene Data'!$D$12,0,10*ROW('Hygiene Data'!D172)))</f>
        <v/>
      </c>
      <c r="DS178" s="33" t="str">
        <f ca="true">+IF(OFFSET('Hygiene Data'!$D$13,0,10*ROW('Hygiene Data'!D172))="","",OFFSET('Hygiene Data'!$D$13,0,10*ROW('Hygiene Data'!D172)))</f>
        <v/>
      </c>
      <c r="DT178" s="33" t="str">
        <f ca="true">+IF(OFFSET('Hygiene Data'!$D$14,0,10*ROW('Hygiene Data'!D172))="","",OFFSET('Hygiene Data'!$D$14,0,10*ROW('Hygiene Data'!D172)))</f>
        <v/>
      </c>
      <c r="DU178" s="33" t="str">
        <f ca="true">+IF(OFFSET('Hygiene Data'!$E$12,0,10*ROW('Hygiene Data'!E172))="","",OFFSET('Hygiene Data'!$E$12,0,10*ROW('Hygiene Data'!E172)))</f>
        <v/>
      </c>
      <c r="DV178" s="33" t="str">
        <f ca="true">+IF(OFFSET('Hygiene Data'!$E$13,0,10*ROW('Hygiene Data'!E172))="","",OFFSET('Hygiene Data'!$E$13,0,10*ROW('Hygiene Data'!E172)))</f>
        <v/>
      </c>
      <c r="DW178" s="33" t="str">
        <f ca="true">+IF(OFFSET('Hygiene Data'!$E$14,0,10*ROW('Hygiene Data'!E172))="","",OFFSET('Hygiene Data'!$E$14,0,10*ROW('Hygiene Data'!E172)))</f>
        <v/>
      </c>
      <c r="DX178" s="33" t="str">
        <f ca="true">+IF(OFFSET('Hygiene Data'!$F$12,0,10*ROW('Hygiene Data'!F172))="","",OFFSET('Hygiene Data'!$F$12,0,10*ROW('Hygiene Data'!F172)))</f>
        <v/>
      </c>
      <c r="DY178" s="33" t="str">
        <f ca="true">+IF(OFFSET('Hygiene Data'!$F$13,0,10*ROW('Hygiene Data'!F172))="","",OFFSET('Hygiene Data'!$F$13,0,10*ROW('Hygiene Data'!F172)))</f>
        <v/>
      </c>
      <c r="DZ178" s="33" t="str">
        <f ca="true">+IF(OFFSET('Hygiene Data'!$F$14,0,10*ROW('Hygiene Data'!F172))="","",OFFSET('Hygiene Data'!$F$14,0,10*ROW('Hygiene Data'!F172)))</f>
        <v/>
      </c>
      <c r="EA178" s="33" t="str">
        <f ca="true">+IF(OFFSET('Hygiene Data'!$G$12,0,10*ROW('Hygiene Data'!G172))="","",OFFSET('Hygiene Data'!$G$12,0,10*ROW('Hygiene Data'!G172)))</f>
        <v/>
      </c>
      <c r="EB178" s="33" t="str">
        <f ca="true">+IF(OFFSET('Hygiene Data'!$G$13,0,10*ROW('Hygiene Data'!G172))="","",OFFSET('Hygiene Data'!$G$13,0,10*ROW('Hygiene Data'!G172)))</f>
        <v/>
      </c>
      <c r="EC178" s="33" t="str">
        <f ca="true">+IF(OFFSET('Hygiene Data'!$G$14,0,10*ROW('Hygiene Data'!G172))="","",OFFSET('Hygiene Data'!$G$14,0,10*ROW('Hygiene Data'!G172)))</f>
        <v/>
      </c>
      <c r="ED178" s="33" t="str">
        <f ca="true">+IF(OFFSET('Hygiene Data'!$H$12,0,10*ROW('Hygiene Data'!H172))="","",OFFSET('Hygiene Data'!$H$12,0,10*ROW('Hygiene Data'!H172)))</f>
        <v/>
      </c>
      <c r="EE178" s="33" t="str">
        <f ca="true">+IF(OFFSET('Hygiene Data'!$H$13,0,10*ROW('Hygiene Data'!H172))="","",OFFSET('Hygiene Data'!$H$13,0,10*ROW('Hygiene Data'!H172)))</f>
        <v/>
      </c>
      <c r="EF178" s="33" t="str">
        <f ca="true">+IF(OFFSET('Hygiene Data'!$H$14,0,10*ROW('Hygiene Data'!H172))="","",OFFSET('Hygiene Data'!$H$14,0,10*ROW('Hygiene Data'!H172)))</f>
        <v/>
      </c>
    </row>
    <row r="179" x14ac:dyDescent="0.2">
      <c r="A179" s="56" t="str">
        <f ca="true">+IF(OFFSET('Water Data'!$B$1,0,10*ROW('Water Data'!B176))="","",OFFSET('Water Data'!$B$1,0,10*ROW('Water Data'!B176)))</f>
        <v/>
      </c>
      <c r="B179" s="56" t="str">
        <f ca="true">+IF(OFFSET('Water Data'!$A$3,0,10*ROW('Water Data'!A176))="","",OFFSET('Water Data'!$A$3,0,10*ROW('Water Data'!A176)))</f>
        <v/>
      </c>
      <c r="C179" s="56" t="str">
        <f ca="true">+IF(OFFSET('Water Data'!$C$3,0,10*ROW('Water Data'!C176))="","",OFFSET('Water Data'!$C$3,0,10*ROW('Water Data'!C176)))</f>
        <v/>
      </c>
      <c r="D179" s="244"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4"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4"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4"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4"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4"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4"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4"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4"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4"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4"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4"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4"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4"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4"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4"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4"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4"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5"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5"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5"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5"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5"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5"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5"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5"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5"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5"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5"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5"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5"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5"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5"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5"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5"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5"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5"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5"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5"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5"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5"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5"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5"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5"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5"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5"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5"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5"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6"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6"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6"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6"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6"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6"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6"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6"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6"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6"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6"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6"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6"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6"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6"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6"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6"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6"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3" t="str">
        <f ca="true">+IF(OFFSET('Water Data'!$C$28,0,10*ROW('Water Data'!C173))="","",OFFSET('Water Data'!$C$28,0,10*ROW('Water Data'!C173)))</f>
        <v/>
      </c>
      <c r="BT179" s="33" t="str">
        <f ca="true">+IF(OFFSET('Water Data'!$C$29,0,10*ROW('Water Data'!C173))="","",OFFSET('Water Data'!$C$29,0,10*ROW('Water Data'!C173)))</f>
        <v/>
      </c>
      <c r="BU179" s="33" t="str">
        <f ca="true">+IF(OFFSET('Water Data'!$C$30,0,10*ROW('Water Data'!C173))="","",OFFSET('Water Data'!$C$30,0,10*ROW('Water Data'!C173)))</f>
        <v/>
      </c>
      <c r="BV179" s="33" t="str">
        <f ca="true">+IF(OFFSET('Water Data'!$D$28,0,10*ROW('Water Data'!D173))="","",OFFSET('Water Data'!$D$28,0,10*ROW('Water Data'!D173)))</f>
        <v/>
      </c>
      <c r="BW179" s="33" t="str">
        <f ca="true">+IF(OFFSET('Water Data'!$D$29,0,10*ROW('Water Data'!D173))="","",OFFSET('Water Data'!$D$29,0,10*ROW('Water Data'!D173)))</f>
        <v/>
      </c>
      <c r="BX179" s="33" t="str">
        <f ca="true">+IF(OFFSET('Water Data'!$D$30,0,10*ROW('Water Data'!D173))="","",OFFSET('Water Data'!$D$30,0,10*ROW('Water Data'!D173)))</f>
        <v/>
      </c>
      <c r="BY179" s="33" t="str">
        <f ca="true">+IF(OFFSET('Water Data'!$E$28,0,10*ROW('Water Data'!E173))="","",OFFSET('Water Data'!$E$28,0,10*ROW('Water Data'!E173)))</f>
        <v/>
      </c>
      <c r="BZ179" s="33" t="str">
        <f ca="true">+IF(OFFSET('Water Data'!$E$29,0,10*ROW('Water Data'!E173))="","",OFFSET('Water Data'!$E$29,0,10*ROW('Water Data'!E173)))</f>
        <v/>
      </c>
      <c r="CA179" s="33" t="str">
        <f ca="true">+IF(OFFSET('Water Data'!$E$30,0,10*ROW('Water Data'!E173))="","",OFFSET('Water Data'!$E$30,0,10*ROW('Water Data'!E173)))</f>
        <v/>
      </c>
      <c r="CB179" s="33" t="str">
        <f ca="true">+IF(OFFSET('Water Data'!$F$28,0,10*ROW('Water Data'!F173))="","",OFFSET('Water Data'!$F$28,0,10*ROW('Water Data'!F173)))</f>
        <v/>
      </c>
      <c r="CC179" s="33" t="str">
        <f ca="true">+IF(OFFSET('Water Data'!$F$29,0,10*ROW('Water Data'!F173))="","",OFFSET('Water Data'!$F$29,0,10*ROW('Water Data'!F173)))</f>
        <v/>
      </c>
      <c r="CD179" s="33" t="str">
        <f ca="true">+IF(OFFSET('Water Data'!$F$30,0,10*ROW('Water Data'!F173))="","",OFFSET('Water Data'!$F$30,0,10*ROW('Water Data'!F173)))</f>
        <v/>
      </c>
      <c r="CE179" s="33" t="str">
        <f ca="true">+IF(OFFSET('Water Data'!$G$28,0,10*ROW('Water Data'!G173))="","",OFFSET('Water Data'!$G$28,0,10*ROW('Water Data'!G173)))</f>
        <v/>
      </c>
      <c r="CF179" s="33" t="str">
        <f ca="true">+IF(OFFSET('Water Data'!$G$29,0,10*ROW('Water Data'!G173))="","",OFFSET('Water Data'!$G$29,0,10*ROW('Water Data'!G173)))</f>
        <v/>
      </c>
      <c r="CG179" s="33" t="str">
        <f ca="true">+IF(OFFSET('Water Data'!$G$30,0,10*ROW('Water Data'!G173))="","",OFFSET('Water Data'!$G$30,0,10*ROW('Water Data'!G173)))</f>
        <v/>
      </c>
      <c r="CH179" s="33" t="str">
        <f ca="true">+IF(OFFSET('Water Data'!$H$28,0,10*ROW('Water Data'!H173))="","",OFFSET('Water Data'!$H$28,0,10*ROW('Water Data'!H173)))</f>
        <v/>
      </c>
      <c r="CI179" s="33" t="str">
        <f ca="true">+IF(OFFSET('Water Data'!$H$29,0,10*ROW('Water Data'!H173))="","",OFFSET('Water Data'!$H$29,0,10*ROW('Water Data'!H173)))</f>
        <v/>
      </c>
      <c r="CJ179" s="33" t="str">
        <f ca="true">+IF(OFFSET('Water Data'!$H$30,0,10*ROW('Water Data'!H173))="","",OFFSET('Water Data'!$H$30,0,10*ROW('Water Data'!H173)))</f>
        <v/>
      </c>
      <c r="CK179" s="33" t="str">
        <f ca="true">+IF(OFFSET('Sanitation Data'!$C$29,0,10*ROW('Sanitation Data'!C173))="","",OFFSET('Sanitation Data'!$C$29,0,10*ROW('Sanitation Data'!C173)))</f>
        <v/>
      </c>
      <c r="CL179" s="33" t="str">
        <f ca="true">+IF(OFFSET('Sanitation Data'!$C$30,0,10*ROW('Sanitation Data'!C173))="","",OFFSET('Sanitation Data'!$C$30,0,10*ROW('Sanitation Data'!C173)))</f>
        <v/>
      </c>
      <c r="CM179" s="33" t="str">
        <f ca="true">+IF(OFFSET('Sanitation Data'!$C$31,0,10*ROW('Sanitation Data'!C173))="","",OFFSET('Sanitation Data'!$C$31,0,10*ROW('Sanitation Data'!C173)))</f>
        <v/>
      </c>
      <c r="CN179" s="33" t="str">
        <f ca="true">+IF(OFFSET('Sanitation Data'!$C$32,0,10*ROW('Sanitation Data'!C173))="","",OFFSET('Sanitation Data'!$C$32,0,10*ROW('Sanitation Data'!C173)))</f>
        <v/>
      </c>
      <c r="CO179" s="33" t="str">
        <f ca="true">+IF(OFFSET('Sanitation Data'!$C$33,0,10*ROW('Sanitation Data'!C173))="","",OFFSET('Sanitation Data'!$C$33,0,10*ROW('Sanitation Data'!C173)))</f>
        <v/>
      </c>
      <c r="CP179" s="33" t="str">
        <f ca="true">+IF(OFFSET('Sanitation Data'!$D$29,0,10*ROW('Sanitation Data'!D173))="","",OFFSET('Sanitation Data'!$D$29,0,10*ROW('Sanitation Data'!D173)))</f>
        <v/>
      </c>
      <c r="CQ179" s="33" t="str">
        <f ca="true">+IF(OFFSET('Sanitation Data'!$D$30,0,10*ROW('Sanitation Data'!D173))="","",OFFSET('Sanitation Data'!$D$30,0,10*ROW('Sanitation Data'!D173)))</f>
        <v/>
      </c>
      <c r="CR179" s="33" t="str">
        <f ca="true">+IF(OFFSET('Sanitation Data'!$D$31,0,10*ROW('Sanitation Data'!D173))="","",OFFSET('Sanitation Data'!$D$31,0,10*ROW('Sanitation Data'!D173)))</f>
        <v/>
      </c>
      <c r="CS179" s="33" t="str">
        <f ca="true">+IF(OFFSET('Sanitation Data'!$D$32,0,10*ROW('Sanitation Data'!D173))="","",OFFSET('Sanitation Data'!$D$32,0,10*ROW('Sanitation Data'!D173)))</f>
        <v/>
      </c>
      <c r="CT179" s="33" t="str">
        <f ca="true">+IF(OFFSET('Sanitation Data'!$D$33,0,10*ROW('Sanitation Data'!D173))="","",OFFSET('Sanitation Data'!$D$33,0,10*ROW('Sanitation Data'!D173)))</f>
        <v/>
      </c>
      <c r="CU179" s="33" t="str">
        <f ca="true">+IF(OFFSET('Sanitation Data'!$E$29,0,10*ROW('Sanitation Data'!E173))="","",OFFSET('Sanitation Data'!$E$29,0,10*ROW('Sanitation Data'!E173)))</f>
        <v/>
      </c>
      <c r="CV179" s="33" t="str">
        <f ca="true">+IF(OFFSET('Sanitation Data'!$E$30,0,10*ROW('Sanitation Data'!E173))="","",OFFSET('Sanitation Data'!$E$30,0,10*ROW('Sanitation Data'!E173)))</f>
        <v/>
      </c>
      <c r="CW179" s="33" t="str">
        <f ca="true">+IF(OFFSET('Sanitation Data'!$E$31,0,10*ROW('Sanitation Data'!E173))="","",OFFSET('Sanitation Data'!$E$31,0,10*ROW('Sanitation Data'!E173)))</f>
        <v/>
      </c>
      <c r="CX179" s="33" t="str">
        <f ca="true">+IF(OFFSET('Sanitation Data'!$E$32,0,10*ROW('Sanitation Data'!E173))="","",OFFSET('Sanitation Data'!$E$32,0,10*ROW('Sanitation Data'!E173)))</f>
        <v/>
      </c>
      <c r="CY179" s="33" t="str">
        <f ca="true">+IF(OFFSET('Sanitation Data'!$E$33,0,10*ROW('Sanitation Data'!E173))="","",OFFSET('Sanitation Data'!$E$33,0,10*ROW('Sanitation Data'!E173)))</f>
        <v/>
      </c>
      <c r="CZ179" s="33" t="str">
        <f ca="true">+IF(OFFSET('Sanitation Data'!$F$29,0,10*ROW('Sanitation Data'!F173))="","",OFFSET('Sanitation Data'!$F$29,0,10*ROW('Sanitation Data'!F173)))</f>
        <v/>
      </c>
      <c r="DA179" s="33" t="str">
        <f ca="true">+IF(OFFSET('Sanitation Data'!$F$30,0,10*ROW('Sanitation Data'!F173))="","",OFFSET('Sanitation Data'!$F$30,0,10*ROW('Sanitation Data'!F173)))</f>
        <v/>
      </c>
      <c r="DB179" s="33" t="str">
        <f ca="true">+IF(OFFSET('Sanitation Data'!$F$31,0,10*ROW('Sanitation Data'!F173))="","",OFFSET('Sanitation Data'!$F$31,0,10*ROW('Sanitation Data'!F173)))</f>
        <v/>
      </c>
      <c r="DC179" s="33" t="str">
        <f ca="true">+IF(OFFSET('Sanitation Data'!$F$32,0,10*ROW('Sanitation Data'!F173))="","",OFFSET('Sanitation Data'!$F$32,0,10*ROW('Sanitation Data'!F173)))</f>
        <v/>
      </c>
      <c r="DD179" s="33" t="str">
        <f ca="true">+IF(OFFSET('Sanitation Data'!$F$33,0,10*ROW('Sanitation Data'!F173))="","",OFFSET('Sanitation Data'!$F$33,0,10*ROW('Sanitation Data'!F173)))</f>
        <v/>
      </c>
      <c r="DE179" s="33" t="str">
        <f ca="true">+IF(OFFSET('Sanitation Data'!$G$29,0,10*ROW('Sanitation Data'!G173))="","",OFFSET('Sanitation Data'!$G$29,0,10*ROW('Sanitation Data'!G173)))</f>
        <v/>
      </c>
      <c r="DF179" s="33" t="str">
        <f ca="true">+IF(OFFSET('Sanitation Data'!$G$30,0,10*ROW('Sanitation Data'!G173))="","",OFFSET('Sanitation Data'!$G$30,0,10*ROW('Sanitation Data'!G173)))</f>
        <v/>
      </c>
      <c r="DG179" s="33" t="str">
        <f ca="true">+IF(OFFSET('Sanitation Data'!$G$31,0,10*ROW('Sanitation Data'!G173))="","",OFFSET('Sanitation Data'!$G$31,0,10*ROW('Sanitation Data'!G173)))</f>
        <v/>
      </c>
      <c r="DH179" s="33" t="str">
        <f ca="true">+IF(OFFSET('Sanitation Data'!$G$32,0,10*ROW('Sanitation Data'!G173))="","",OFFSET('Sanitation Data'!$G$32,0,10*ROW('Sanitation Data'!G173)))</f>
        <v/>
      </c>
      <c r="DI179" s="33" t="str">
        <f ca="true">+IF(OFFSET('Sanitation Data'!$G$33,0,10*ROW('Sanitation Data'!G173))="","",OFFSET('Sanitation Data'!$G$33,0,10*ROW('Sanitation Data'!G173)))</f>
        <v/>
      </c>
      <c r="DJ179" s="33" t="str">
        <f ca="true">+IF(OFFSET('Sanitation Data'!$H$29,0,10*ROW('Sanitation Data'!H173))="","",OFFSET('Sanitation Data'!$H$29,0,10*ROW('Sanitation Data'!H173)))</f>
        <v/>
      </c>
      <c r="DK179" s="33" t="str">
        <f ca="true">+IF(OFFSET('Sanitation Data'!$H$30,0,10*ROW('Sanitation Data'!H173))="","",OFFSET('Sanitation Data'!$H$30,0,10*ROW('Sanitation Data'!H173)))</f>
        <v/>
      </c>
      <c r="DL179" s="33" t="str">
        <f ca="true">+IF(OFFSET('Sanitation Data'!$H$31,0,10*ROW('Sanitation Data'!H173))="","",OFFSET('Sanitation Data'!$H$31,0,10*ROW('Sanitation Data'!H173)))</f>
        <v/>
      </c>
      <c r="DM179" s="33" t="str">
        <f ca="true">+IF(OFFSET('Sanitation Data'!$H$32,0,10*ROW('Sanitation Data'!H173))="","",OFFSET('Sanitation Data'!$H$32,0,10*ROW('Sanitation Data'!H173)))</f>
        <v/>
      </c>
      <c r="DN179" s="33" t="str">
        <f ca="true">+IF(OFFSET('Sanitation Data'!$H$33,0,10*ROW('Sanitation Data'!H173))="","",OFFSET('Sanitation Data'!$H$33,0,10*ROW('Sanitation Data'!H173)))</f>
        <v/>
      </c>
      <c r="DO179" s="33" t="str">
        <f ca="true">+IF(OFFSET('Hygiene Data'!$C$12,0,10*ROW('Hygiene Data'!C173))="","",OFFSET('Hygiene Data'!$C$12,0,10*ROW('Hygiene Data'!C173)))</f>
        <v/>
      </c>
      <c r="DP179" s="33" t="str">
        <f ca="true">+IF(OFFSET('Hygiene Data'!$C$13,0,10*ROW('Hygiene Data'!C173))="","",OFFSET('Hygiene Data'!$C$13,0,10*ROW('Hygiene Data'!C173)))</f>
        <v/>
      </c>
      <c r="DQ179" s="33" t="str">
        <f ca="true">+IF(OFFSET('Hygiene Data'!$C$14,0,10*ROW('Hygiene Data'!C173))="","",OFFSET('Hygiene Data'!$C$14,0,10*ROW('Hygiene Data'!C173)))</f>
        <v/>
      </c>
      <c r="DR179" s="33" t="str">
        <f ca="true">+IF(OFFSET('Hygiene Data'!$D$12,0,10*ROW('Hygiene Data'!D173))="","",OFFSET('Hygiene Data'!$D$12,0,10*ROW('Hygiene Data'!D173)))</f>
        <v/>
      </c>
      <c r="DS179" s="33" t="str">
        <f ca="true">+IF(OFFSET('Hygiene Data'!$D$13,0,10*ROW('Hygiene Data'!D173))="","",OFFSET('Hygiene Data'!$D$13,0,10*ROW('Hygiene Data'!D173)))</f>
        <v/>
      </c>
      <c r="DT179" s="33" t="str">
        <f ca="true">+IF(OFFSET('Hygiene Data'!$D$14,0,10*ROW('Hygiene Data'!D173))="","",OFFSET('Hygiene Data'!$D$14,0,10*ROW('Hygiene Data'!D173)))</f>
        <v/>
      </c>
      <c r="DU179" s="33" t="str">
        <f ca="true">+IF(OFFSET('Hygiene Data'!$E$12,0,10*ROW('Hygiene Data'!E173))="","",OFFSET('Hygiene Data'!$E$12,0,10*ROW('Hygiene Data'!E173)))</f>
        <v/>
      </c>
      <c r="DV179" s="33" t="str">
        <f ca="true">+IF(OFFSET('Hygiene Data'!$E$13,0,10*ROW('Hygiene Data'!E173))="","",OFFSET('Hygiene Data'!$E$13,0,10*ROW('Hygiene Data'!E173)))</f>
        <v/>
      </c>
      <c r="DW179" s="33" t="str">
        <f ca="true">+IF(OFFSET('Hygiene Data'!$E$14,0,10*ROW('Hygiene Data'!E173))="","",OFFSET('Hygiene Data'!$E$14,0,10*ROW('Hygiene Data'!E173)))</f>
        <v/>
      </c>
      <c r="DX179" s="33" t="str">
        <f ca="true">+IF(OFFSET('Hygiene Data'!$F$12,0,10*ROW('Hygiene Data'!F173))="","",OFFSET('Hygiene Data'!$F$12,0,10*ROW('Hygiene Data'!F173)))</f>
        <v/>
      </c>
      <c r="DY179" s="33" t="str">
        <f ca="true">+IF(OFFSET('Hygiene Data'!$F$13,0,10*ROW('Hygiene Data'!F173))="","",OFFSET('Hygiene Data'!$F$13,0,10*ROW('Hygiene Data'!F173)))</f>
        <v/>
      </c>
      <c r="DZ179" s="33" t="str">
        <f ca="true">+IF(OFFSET('Hygiene Data'!$F$14,0,10*ROW('Hygiene Data'!F173))="","",OFFSET('Hygiene Data'!$F$14,0,10*ROW('Hygiene Data'!F173)))</f>
        <v/>
      </c>
      <c r="EA179" s="33" t="str">
        <f ca="true">+IF(OFFSET('Hygiene Data'!$G$12,0,10*ROW('Hygiene Data'!G173))="","",OFFSET('Hygiene Data'!$G$12,0,10*ROW('Hygiene Data'!G173)))</f>
        <v/>
      </c>
      <c r="EB179" s="33" t="str">
        <f ca="true">+IF(OFFSET('Hygiene Data'!$G$13,0,10*ROW('Hygiene Data'!G173))="","",OFFSET('Hygiene Data'!$G$13,0,10*ROW('Hygiene Data'!G173)))</f>
        <v/>
      </c>
      <c r="EC179" s="33" t="str">
        <f ca="true">+IF(OFFSET('Hygiene Data'!$G$14,0,10*ROW('Hygiene Data'!G173))="","",OFFSET('Hygiene Data'!$G$14,0,10*ROW('Hygiene Data'!G173)))</f>
        <v/>
      </c>
      <c r="ED179" s="33" t="str">
        <f ca="true">+IF(OFFSET('Hygiene Data'!$H$12,0,10*ROW('Hygiene Data'!H173))="","",OFFSET('Hygiene Data'!$H$12,0,10*ROW('Hygiene Data'!H173)))</f>
        <v/>
      </c>
      <c r="EE179" s="33" t="str">
        <f ca="true">+IF(OFFSET('Hygiene Data'!$H$13,0,10*ROW('Hygiene Data'!H173))="","",OFFSET('Hygiene Data'!$H$13,0,10*ROW('Hygiene Data'!H173)))</f>
        <v/>
      </c>
      <c r="EF179" s="33" t="str">
        <f ca="true">+IF(OFFSET('Hygiene Data'!$H$14,0,10*ROW('Hygiene Data'!H173))="","",OFFSET('Hygiene Data'!$H$14,0,10*ROW('Hygiene Data'!H173)))</f>
        <v/>
      </c>
    </row>
    <row r="180" x14ac:dyDescent="0.2">
      <c r="A180" s="56" t="str">
        <f ca="true">+IF(OFFSET('Water Data'!$B$1,0,10*ROW('Water Data'!B177))="","",OFFSET('Water Data'!$B$1,0,10*ROW('Water Data'!B177)))</f>
        <v/>
      </c>
      <c r="B180" s="56" t="str">
        <f ca="true">+IF(OFFSET('Water Data'!$A$3,0,10*ROW('Water Data'!A177))="","",OFFSET('Water Data'!$A$3,0,10*ROW('Water Data'!A177)))</f>
        <v/>
      </c>
      <c r="C180" s="56" t="str">
        <f ca="true">+IF(OFFSET('Water Data'!$C$3,0,10*ROW('Water Data'!C177))="","",OFFSET('Water Data'!$C$3,0,10*ROW('Water Data'!C177)))</f>
        <v/>
      </c>
      <c r="D180" s="244"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4"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4"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4"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4"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4"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4"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4"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4"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4"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4"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4"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4"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4"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4"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4"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4"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4"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5"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5"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5"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5"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5"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5"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5"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5"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5"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5"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5"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5"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5"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5"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5"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5"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5"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5"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5"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5"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5"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5"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5"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5"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5"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5"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5"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5"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5"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5"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6"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6"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6"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6"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6"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6"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6"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6"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6"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6"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6"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6"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6"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6"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6"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6"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6"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6"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3" t="str">
        <f ca="true">+IF(OFFSET('Water Data'!$C$28,0,10*ROW('Water Data'!C174))="","",OFFSET('Water Data'!$C$28,0,10*ROW('Water Data'!C174)))</f>
        <v/>
      </c>
      <c r="BT180" s="33" t="str">
        <f ca="true">+IF(OFFSET('Water Data'!$C$29,0,10*ROW('Water Data'!C174))="","",OFFSET('Water Data'!$C$29,0,10*ROW('Water Data'!C174)))</f>
        <v/>
      </c>
      <c r="BU180" s="33" t="str">
        <f ca="true">+IF(OFFSET('Water Data'!$C$30,0,10*ROW('Water Data'!C174))="","",OFFSET('Water Data'!$C$30,0,10*ROW('Water Data'!C174)))</f>
        <v/>
      </c>
      <c r="BV180" s="33" t="str">
        <f ca="true">+IF(OFFSET('Water Data'!$D$28,0,10*ROW('Water Data'!D174))="","",OFFSET('Water Data'!$D$28,0,10*ROW('Water Data'!D174)))</f>
        <v/>
      </c>
      <c r="BW180" s="33" t="str">
        <f ca="true">+IF(OFFSET('Water Data'!$D$29,0,10*ROW('Water Data'!D174))="","",OFFSET('Water Data'!$D$29,0,10*ROW('Water Data'!D174)))</f>
        <v/>
      </c>
      <c r="BX180" s="33" t="str">
        <f ca="true">+IF(OFFSET('Water Data'!$D$30,0,10*ROW('Water Data'!D174))="","",OFFSET('Water Data'!$D$30,0,10*ROW('Water Data'!D174)))</f>
        <v/>
      </c>
      <c r="BY180" s="33" t="str">
        <f ca="true">+IF(OFFSET('Water Data'!$E$28,0,10*ROW('Water Data'!E174))="","",OFFSET('Water Data'!$E$28,0,10*ROW('Water Data'!E174)))</f>
        <v/>
      </c>
      <c r="BZ180" s="33" t="str">
        <f ca="true">+IF(OFFSET('Water Data'!$E$29,0,10*ROW('Water Data'!E174))="","",OFFSET('Water Data'!$E$29,0,10*ROW('Water Data'!E174)))</f>
        <v/>
      </c>
      <c r="CA180" s="33" t="str">
        <f ca="true">+IF(OFFSET('Water Data'!$E$30,0,10*ROW('Water Data'!E174))="","",OFFSET('Water Data'!$E$30,0,10*ROW('Water Data'!E174)))</f>
        <v/>
      </c>
      <c r="CB180" s="33" t="str">
        <f ca="true">+IF(OFFSET('Water Data'!$F$28,0,10*ROW('Water Data'!F174))="","",OFFSET('Water Data'!$F$28,0,10*ROW('Water Data'!F174)))</f>
        <v/>
      </c>
      <c r="CC180" s="33" t="str">
        <f ca="true">+IF(OFFSET('Water Data'!$F$29,0,10*ROW('Water Data'!F174))="","",OFFSET('Water Data'!$F$29,0,10*ROW('Water Data'!F174)))</f>
        <v/>
      </c>
      <c r="CD180" s="33" t="str">
        <f ca="true">+IF(OFFSET('Water Data'!$F$30,0,10*ROW('Water Data'!F174))="","",OFFSET('Water Data'!$F$30,0,10*ROW('Water Data'!F174)))</f>
        <v/>
      </c>
      <c r="CE180" s="33" t="str">
        <f ca="true">+IF(OFFSET('Water Data'!$G$28,0,10*ROW('Water Data'!G174))="","",OFFSET('Water Data'!$G$28,0,10*ROW('Water Data'!G174)))</f>
        <v/>
      </c>
      <c r="CF180" s="33" t="str">
        <f ca="true">+IF(OFFSET('Water Data'!$G$29,0,10*ROW('Water Data'!G174))="","",OFFSET('Water Data'!$G$29,0,10*ROW('Water Data'!G174)))</f>
        <v/>
      </c>
      <c r="CG180" s="33" t="str">
        <f ca="true">+IF(OFFSET('Water Data'!$G$30,0,10*ROW('Water Data'!G174))="","",OFFSET('Water Data'!$G$30,0,10*ROW('Water Data'!G174)))</f>
        <v/>
      </c>
      <c r="CH180" s="33" t="str">
        <f ca="true">+IF(OFFSET('Water Data'!$H$28,0,10*ROW('Water Data'!H174))="","",OFFSET('Water Data'!$H$28,0,10*ROW('Water Data'!H174)))</f>
        <v/>
      </c>
      <c r="CI180" s="33" t="str">
        <f ca="true">+IF(OFFSET('Water Data'!$H$29,0,10*ROW('Water Data'!H174))="","",OFFSET('Water Data'!$H$29,0,10*ROW('Water Data'!H174)))</f>
        <v/>
      </c>
      <c r="CJ180" s="33" t="str">
        <f ca="true">+IF(OFFSET('Water Data'!$H$30,0,10*ROW('Water Data'!H174))="","",OFFSET('Water Data'!$H$30,0,10*ROW('Water Data'!H174)))</f>
        <v/>
      </c>
      <c r="CK180" s="33" t="str">
        <f ca="true">+IF(OFFSET('Sanitation Data'!$C$29,0,10*ROW('Sanitation Data'!C174))="","",OFFSET('Sanitation Data'!$C$29,0,10*ROW('Sanitation Data'!C174)))</f>
        <v/>
      </c>
      <c r="CL180" s="33" t="str">
        <f ca="true">+IF(OFFSET('Sanitation Data'!$C$30,0,10*ROW('Sanitation Data'!C174))="","",OFFSET('Sanitation Data'!$C$30,0,10*ROW('Sanitation Data'!C174)))</f>
        <v/>
      </c>
      <c r="CM180" s="33" t="str">
        <f ca="true">+IF(OFFSET('Sanitation Data'!$C$31,0,10*ROW('Sanitation Data'!C174))="","",OFFSET('Sanitation Data'!$C$31,0,10*ROW('Sanitation Data'!C174)))</f>
        <v/>
      </c>
      <c r="CN180" s="33" t="str">
        <f ca="true">+IF(OFFSET('Sanitation Data'!$C$32,0,10*ROW('Sanitation Data'!C174))="","",OFFSET('Sanitation Data'!$C$32,0,10*ROW('Sanitation Data'!C174)))</f>
        <v/>
      </c>
      <c r="CO180" s="33" t="str">
        <f ca="true">+IF(OFFSET('Sanitation Data'!$C$33,0,10*ROW('Sanitation Data'!C174))="","",OFFSET('Sanitation Data'!$C$33,0,10*ROW('Sanitation Data'!C174)))</f>
        <v/>
      </c>
      <c r="CP180" s="33" t="str">
        <f ca="true">+IF(OFFSET('Sanitation Data'!$D$29,0,10*ROW('Sanitation Data'!D174))="","",OFFSET('Sanitation Data'!$D$29,0,10*ROW('Sanitation Data'!D174)))</f>
        <v/>
      </c>
      <c r="CQ180" s="33" t="str">
        <f ca="true">+IF(OFFSET('Sanitation Data'!$D$30,0,10*ROW('Sanitation Data'!D174))="","",OFFSET('Sanitation Data'!$D$30,0,10*ROW('Sanitation Data'!D174)))</f>
        <v/>
      </c>
      <c r="CR180" s="33" t="str">
        <f ca="true">+IF(OFFSET('Sanitation Data'!$D$31,0,10*ROW('Sanitation Data'!D174))="","",OFFSET('Sanitation Data'!$D$31,0,10*ROW('Sanitation Data'!D174)))</f>
        <v/>
      </c>
      <c r="CS180" s="33" t="str">
        <f ca="true">+IF(OFFSET('Sanitation Data'!$D$32,0,10*ROW('Sanitation Data'!D174))="","",OFFSET('Sanitation Data'!$D$32,0,10*ROW('Sanitation Data'!D174)))</f>
        <v/>
      </c>
      <c r="CT180" s="33" t="str">
        <f ca="true">+IF(OFFSET('Sanitation Data'!$D$33,0,10*ROW('Sanitation Data'!D174))="","",OFFSET('Sanitation Data'!$D$33,0,10*ROW('Sanitation Data'!D174)))</f>
        <v/>
      </c>
      <c r="CU180" s="33" t="str">
        <f ca="true">+IF(OFFSET('Sanitation Data'!$E$29,0,10*ROW('Sanitation Data'!E174))="","",OFFSET('Sanitation Data'!$E$29,0,10*ROW('Sanitation Data'!E174)))</f>
        <v/>
      </c>
      <c r="CV180" s="33" t="str">
        <f ca="true">+IF(OFFSET('Sanitation Data'!$E$30,0,10*ROW('Sanitation Data'!E174))="","",OFFSET('Sanitation Data'!$E$30,0,10*ROW('Sanitation Data'!E174)))</f>
        <v/>
      </c>
      <c r="CW180" s="33" t="str">
        <f ca="true">+IF(OFFSET('Sanitation Data'!$E$31,0,10*ROW('Sanitation Data'!E174))="","",OFFSET('Sanitation Data'!$E$31,0,10*ROW('Sanitation Data'!E174)))</f>
        <v/>
      </c>
      <c r="CX180" s="33" t="str">
        <f ca="true">+IF(OFFSET('Sanitation Data'!$E$32,0,10*ROW('Sanitation Data'!E174))="","",OFFSET('Sanitation Data'!$E$32,0,10*ROW('Sanitation Data'!E174)))</f>
        <v/>
      </c>
      <c r="CY180" s="33" t="str">
        <f ca="true">+IF(OFFSET('Sanitation Data'!$E$33,0,10*ROW('Sanitation Data'!E174))="","",OFFSET('Sanitation Data'!$E$33,0,10*ROW('Sanitation Data'!E174)))</f>
        <v/>
      </c>
      <c r="CZ180" s="33" t="str">
        <f ca="true">+IF(OFFSET('Sanitation Data'!$F$29,0,10*ROW('Sanitation Data'!F174))="","",OFFSET('Sanitation Data'!$F$29,0,10*ROW('Sanitation Data'!F174)))</f>
        <v/>
      </c>
      <c r="DA180" s="33" t="str">
        <f ca="true">+IF(OFFSET('Sanitation Data'!$F$30,0,10*ROW('Sanitation Data'!F174))="","",OFFSET('Sanitation Data'!$F$30,0,10*ROW('Sanitation Data'!F174)))</f>
        <v/>
      </c>
      <c r="DB180" s="33" t="str">
        <f ca="true">+IF(OFFSET('Sanitation Data'!$F$31,0,10*ROW('Sanitation Data'!F174))="","",OFFSET('Sanitation Data'!$F$31,0,10*ROW('Sanitation Data'!F174)))</f>
        <v/>
      </c>
      <c r="DC180" s="33" t="str">
        <f ca="true">+IF(OFFSET('Sanitation Data'!$F$32,0,10*ROW('Sanitation Data'!F174))="","",OFFSET('Sanitation Data'!$F$32,0,10*ROW('Sanitation Data'!F174)))</f>
        <v/>
      </c>
      <c r="DD180" s="33" t="str">
        <f ca="true">+IF(OFFSET('Sanitation Data'!$F$33,0,10*ROW('Sanitation Data'!F174))="","",OFFSET('Sanitation Data'!$F$33,0,10*ROW('Sanitation Data'!F174)))</f>
        <v/>
      </c>
      <c r="DE180" s="33" t="str">
        <f ca="true">+IF(OFFSET('Sanitation Data'!$G$29,0,10*ROW('Sanitation Data'!G174))="","",OFFSET('Sanitation Data'!$G$29,0,10*ROW('Sanitation Data'!G174)))</f>
        <v/>
      </c>
      <c r="DF180" s="33" t="str">
        <f ca="true">+IF(OFFSET('Sanitation Data'!$G$30,0,10*ROW('Sanitation Data'!G174))="","",OFFSET('Sanitation Data'!$G$30,0,10*ROW('Sanitation Data'!G174)))</f>
        <v/>
      </c>
      <c r="DG180" s="33" t="str">
        <f ca="true">+IF(OFFSET('Sanitation Data'!$G$31,0,10*ROW('Sanitation Data'!G174))="","",OFFSET('Sanitation Data'!$G$31,0,10*ROW('Sanitation Data'!G174)))</f>
        <v/>
      </c>
      <c r="DH180" s="33" t="str">
        <f ca="true">+IF(OFFSET('Sanitation Data'!$G$32,0,10*ROW('Sanitation Data'!G174))="","",OFFSET('Sanitation Data'!$G$32,0,10*ROW('Sanitation Data'!G174)))</f>
        <v/>
      </c>
      <c r="DI180" s="33" t="str">
        <f ca="true">+IF(OFFSET('Sanitation Data'!$G$33,0,10*ROW('Sanitation Data'!G174))="","",OFFSET('Sanitation Data'!$G$33,0,10*ROW('Sanitation Data'!G174)))</f>
        <v/>
      </c>
      <c r="DJ180" s="33" t="str">
        <f ca="true">+IF(OFFSET('Sanitation Data'!$H$29,0,10*ROW('Sanitation Data'!H174))="","",OFFSET('Sanitation Data'!$H$29,0,10*ROW('Sanitation Data'!H174)))</f>
        <v/>
      </c>
      <c r="DK180" s="33" t="str">
        <f ca="true">+IF(OFFSET('Sanitation Data'!$H$30,0,10*ROW('Sanitation Data'!H174))="","",OFFSET('Sanitation Data'!$H$30,0,10*ROW('Sanitation Data'!H174)))</f>
        <v/>
      </c>
      <c r="DL180" s="33" t="str">
        <f ca="true">+IF(OFFSET('Sanitation Data'!$H$31,0,10*ROW('Sanitation Data'!H174))="","",OFFSET('Sanitation Data'!$H$31,0,10*ROW('Sanitation Data'!H174)))</f>
        <v/>
      </c>
      <c r="DM180" s="33" t="str">
        <f ca="true">+IF(OFFSET('Sanitation Data'!$H$32,0,10*ROW('Sanitation Data'!H174))="","",OFFSET('Sanitation Data'!$H$32,0,10*ROW('Sanitation Data'!H174)))</f>
        <v/>
      </c>
      <c r="DN180" s="33" t="str">
        <f ca="true">+IF(OFFSET('Sanitation Data'!$H$33,0,10*ROW('Sanitation Data'!H174))="","",OFFSET('Sanitation Data'!$H$33,0,10*ROW('Sanitation Data'!H174)))</f>
        <v/>
      </c>
      <c r="DO180" s="33" t="str">
        <f ca="true">+IF(OFFSET('Hygiene Data'!$C$12,0,10*ROW('Hygiene Data'!C174))="","",OFFSET('Hygiene Data'!$C$12,0,10*ROW('Hygiene Data'!C174)))</f>
        <v/>
      </c>
      <c r="DP180" s="33" t="str">
        <f ca="true">+IF(OFFSET('Hygiene Data'!$C$13,0,10*ROW('Hygiene Data'!C174))="","",OFFSET('Hygiene Data'!$C$13,0,10*ROW('Hygiene Data'!C174)))</f>
        <v/>
      </c>
      <c r="DQ180" s="33" t="str">
        <f ca="true">+IF(OFFSET('Hygiene Data'!$C$14,0,10*ROW('Hygiene Data'!C174))="","",OFFSET('Hygiene Data'!$C$14,0,10*ROW('Hygiene Data'!C174)))</f>
        <v/>
      </c>
      <c r="DR180" s="33" t="str">
        <f ca="true">+IF(OFFSET('Hygiene Data'!$D$12,0,10*ROW('Hygiene Data'!D174))="","",OFFSET('Hygiene Data'!$D$12,0,10*ROW('Hygiene Data'!D174)))</f>
        <v/>
      </c>
      <c r="DS180" s="33" t="str">
        <f ca="true">+IF(OFFSET('Hygiene Data'!$D$13,0,10*ROW('Hygiene Data'!D174))="","",OFFSET('Hygiene Data'!$D$13,0,10*ROW('Hygiene Data'!D174)))</f>
        <v/>
      </c>
      <c r="DT180" s="33" t="str">
        <f ca="true">+IF(OFFSET('Hygiene Data'!$D$14,0,10*ROW('Hygiene Data'!D174))="","",OFFSET('Hygiene Data'!$D$14,0,10*ROW('Hygiene Data'!D174)))</f>
        <v/>
      </c>
      <c r="DU180" s="33" t="str">
        <f ca="true">+IF(OFFSET('Hygiene Data'!$E$12,0,10*ROW('Hygiene Data'!E174))="","",OFFSET('Hygiene Data'!$E$12,0,10*ROW('Hygiene Data'!E174)))</f>
        <v/>
      </c>
      <c r="DV180" s="33" t="str">
        <f ca="true">+IF(OFFSET('Hygiene Data'!$E$13,0,10*ROW('Hygiene Data'!E174))="","",OFFSET('Hygiene Data'!$E$13,0,10*ROW('Hygiene Data'!E174)))</f>
        <v/>
      </c>
      <c r="DW180" s="33" t="str">
        <f ca="true">+IF(OFFSET('Hygiene Data'!$E$14,0,10*ROW('Hygiene Data'!E174))="","",OFFSET('Hygiene Data'!$E$14,0,10*ROW('Hygiene Data'!E174)))</f>
        <v/>
      </c>
      <c r="DX180" s="33" t="str">
        <f ca="true">+IF(OFFSET('Hygiene Data'!$F$12,0,10*ROW('Hygiene Data'!F174))="","",OFFSET('Hygiene Data'!$F$12,0,10*ROW('Hygiene Data'!F174)))</f>
        <v/>
      </c>
      <c r="DY180" s="33" t="str">
        <f ca="true">+IF(OFFSET('Hygiene Data'!$F$13,0,10*ROW('Hygiene Data'!F174))="","",OFFSET('Hygiene Data'!$F$13,0,10*ROW('Hygiene Data'!F174)))</f>
        <v/>
      </c>
      <c r="DZ180" s="33" t="str">
        <f ca="true">+IF(OFFSET('Hygiene Data'!$F$14,0,10*ROW('Hygiene Data'!F174))="","",OFFSET('Hygiene Data'!$F$14,0,10*ROW('Hygiene Data'!F174)))</f>
        <v/>
      </c>
      <c r="EA180" s="33" t="str">
        <f ca="true">+IF(OFFSET('Hygiene Data'!$G$12,0,10*ROW('Hygiene Data'!G174))="","",OFFSET('Hygiene Data'!$G$12,0,10*ROW('Hygiene Data'!G174)))</f>
        <v/>
      </c>
      <c r="EB180" s="33" t="str">
        <f ca="true">+IF(OFFSET('Hygiene Data'!$G$13,0,10*ROW('Hygiene Data'!G174))="","",OFFSET('Hygiene Data'!$G$13,0,10*ROW('Hygiene Data'!G174)))</f>
        <v/>
      </c>
      <c r="EC180" s="33" t="str">
        <f ca="true">+IF(OFFSET('Hygiene Data'!$G$14,0,10*ROW('Hygiene Data'!G174))="","",OFFSET('Hygiene Data'!$G$14,0,10*ROW('Hygiene Data'!G174)))</f>
        <v/>
      </c>
      <c r="ED180" s="33" t="str">
        <f ca="true">+IF(OFFSET('Hygiene Data'!$H$12,0,10*ROW('Hygiene Data'!H174))="","",OFFSET('Hygiene Data'!$H$12,0,10*ROW('Hygiene Data'!H174)))</f>
        <v/>
      </c>
      <c r="EE180" s="33" t="str">
        <f ca="true">+IF(OFFSET('Hygiene Data'!$H$13,0,10*ROW('Hygiene Data'!H174))="","",OFFSET('Hygiene Data'!$H$13,0,10*ROW('Hygiene Data'!H174)))</f>
        <v/>
      </c>
      <c r="EF180" s="33" t="str">
        <f ca="true">+IF(OFFSET('Hygiene Data'!$H$14,0,10*ROW('Hygiene Data'!H174))="","",OFFSET('Hygiene Data'!$H$14,0,10*ROW('Hygiene Data'!H174)))</f>
        <v/>
      </c>
    </row>
    <row r="181" x14ac:dyDescent="0.2">
      <c r="A181" s="56" t="str">
        <f ca="true">+IF(OFFSET('Water Data'!$B$1,0,10*ROW('Water Data'!B178))="","",OFFSET('Water Data'!$B$1,0,10*ROW('Water Data'!B178)))</f>
        <v/>
      </c>
      <c r="B181" s="56" t="str">
        <f ca="true">+IF(OFFSET('Water Data'!$A$3,0,10*ROW('Water Data'!A178))="","",OFFSET('Water Data'!$A$3,0,10*ROW('Water Data'!A178)))</f>
        <v/>
      </c>
      <c r="C181" s="56" t="str">
        <f ca="true">+IF(OFFSET('Water Data'!$C$3,0,10*ROW('Water Data'!C178))="","",OFFSET('Water Data'!$C$3,0,10*ROW('Water Data'!C178)))</f>
        <v/>
      </c>
      <c r="D181" s="244"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4"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4"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4"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4"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4"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4"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4"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4"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4"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4"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4"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4"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4"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4"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4"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4"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4"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5"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5"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5"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5"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5"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5"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5"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5"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5"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5"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5"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5"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5"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5"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5"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5"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5"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5"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5"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5"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5"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5"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5"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5"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5"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5"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5"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5"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5"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5"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6"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6"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6"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6"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6"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6"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6"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6"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6"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6"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6"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6"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6"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6"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6"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6"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6"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6"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3" t="str">
        <f ca="true">+IF(OFFSET('Water Data'!$C$28,0,10*ROW('Water Data'!C175))="","",OFFSET('Water Data'!$C$28,0,10*ROW('Water Data'!C175)))</f>
        <v/>
      </c>
      <c r="BT181" s="33" t="str">
        <f ca="true">+IF(OFFSET('Water Data'!$C$29,0,10*ROW('Water Data'!C175))="","",OFFSET('Water Data'!$C$29,0,10*ROW('Water Data'!C175)))</f>
        <v/>
      </c>
      <c r="BU181" s="33" t="str">
        <f ca="true">+IF(OFFSET('Water Data'!$C$30,0,10*ROW('Water Data'!C175))="","",OFFSET('Water Data'!$C$30,0,10*ROW('Water Data'!C175)))</f>
        <v/>
      </c>
      <c r="BV181" s="33" t="str">
        <f ca="true">+IF(OFFSET('Water Data'!$D$28,0,10*ROW('Water Data'!D175))="","",OFFSET('Water Data'!$D$28,0,10*ROW('Water Data'!D175)))</f>
        <v/>
      </c>
      <c r="BW181" s="33" t="str">
        <f ca="true">+IF(OFFSET('Water Data'!$D$29,0,10*ROW('Water Data'!D175))="","",OFFSET('Water Data'!$D$29,0,10*ROW('Water Data'!D175)))</f>
        <v/>
      </c>
      <c r="BX181" s="33" t="str">
        <f ca="true">+IF(OFFSET('Water Data'!$D$30,0,10*ROW('Water Data'!D175))="","",OFFSET('Water Data'!$D$30,0,10*ROW('Water Data'!D175)))</f>
        <v/>
      </c>
      <c r="BY181" s="33" t="str">
        <f ca="true">+IF(OFFSET('Water Data'!$E$28,0,10*ROW('Water Data'!E175))="","",OFFSET('Water Data'!$E$28,0,10*ROW('Water Data'!E175)))</f>
        <v/>
      </c>
      <c r="BZ181" s="33" t="str">
        <f ca="true">+IF(OFFSET('Water Data'!$E$29,0,10*ROW('Water Data'!E175))="","",OFFSET('Water Data'!$E$29,0,10*ROW('Water Data'!E175)))</f>
        <v/>
      </c>
      <c r="CA181" s="33" t="str">
        <f ca="true">+IF(OFFSET('Water Data'!$E$30,0,10*ROW('Water Data'!E175))="","",OFFSET('Water Data'!$E$30,0,10*ROW('Water Data'!E175)))</f>
        <v/>
      </c>
      <c r="CB181" s="33" t="str">
        <f ca="true">+IF(OFFSET('Water Data'!$F$28,0,10*ROW('Water Data'!F175))="","",OFFSET('Water Data'!$F$28,0,10*ROW('Water Data'!F175)))</f>
        <v/>
      </c>
      <c r="CC181" s="33" t="str">
        <f ca="true">+IF(OFFSET('Water Data'!$F$29,0,10*ROW('Water Data'!F175))="","",OFFSET('Water Data'!$F$29,0,10*ROW('Water Data'!F175)))</f>
        <v/>
      </c>
      <c r="CD181" s="33" t="str">
        <f ca="true">+IF(OFFSET('Water Data'!$F$30,0,10*ROW('Water Data'!F175))="","",OFFSET('Water Data'!$F$30,0,10*ROW('Water Data'!F175)))</f>
        <v/>
      </c>
      <c r="CE181" s="33" t="str">
        <f ca="true">+IF(OFFSET('Water Data'!$G$28,0,10*ROW('Water Data'!G175))="","",OFFSET('Water Data'!$G$28,0,10*ROW('Water Data'!G175)))</f>
        <v/>
      </c>
      <c r="CF181" s="33" t="str">
        <f ca="true">+IF(OFFSET('Water Data'!$G$29,0,10*ROW('Water Data'!G175))="","",OFFSET('Water Data'!$G$29,0,10*ROW('Water Data'!G175)))</f>
        <v/>
      </c>
      <c r="CG181" s="33" t="str">
        <f ca="true">+IF(OFFSET('Water Data'!$G$30,0,10*ROW('Water Data'!G175))="","",OFFSET('Water Data'!$G$30,0,10*ROW('Water Data'!G175)))</f>
        <v/>
      </c>
      <c r="CH181" s="33" t="str">
        <f ca="true">+IF(OFFSET('Water Data'!$H$28,0,10*ROW('Water Data'!H175))="","",OFFSET('Water Data'!$H$28,0,10*ROW('Water Data'!H175)))</f>
        <v/>
      </c>
      <c r="CI181" s="33" t="str">
        <f ca="true">+IF(OFFSET('Water Data'!$H$29,0,10*ROW('Water Data'!H175))="","",OFFSET('Water Data'!$H$29,0,10*ROW('Water Data'!H175)))</f>
        <v/>
      </c>
      <c r="CJ181" s="33" t="str">
        <f ca="true">+IF(OFFSET('Water Data'!$H$30,0,10*ROW('Water Data'!H175))="","",OFFSET('Water Data'!$H$30,0,10*ROW('Water Data'!H175)))</f>
        <v/>
      </c>
      <c r="CK181" s="33" t="str">
        <f ca="true">+IF(OFFSET('Sanitation Data'!$C$29,0,10*ROW('Sanitation Data'!C175))="","",OFFSET('Sanitation Data'!$C$29,0,10*ROW('Sanitation Data'!C175)))</f>
        <v/>
      </c>
      <c r="CL181" s="33" t="str">
        <f ca="true">+IF(OFFSET('Sanitation Data'!$C$30,0,10*ROW('Sanitation Data'!C175))="","",OFFSET('Sanitation Data'!$C$30,0,10*ROW('Sanitation Data'!C175)))</f>
        <v/>
      </c>
      <c r="CM181" s="33" t="str">
        <f ca="true">+IF(OFFSET('Sanitation Data'!$C$31,0,10*ROW('Sanitation Data'!C175))="","",OFFSET('Sanitation Data'!$C$31,0,10*ROW('Sanitation Data'!C175)))</f>
        <v/>
      </c>
      <c r="CN181" s="33" t="str">
        <f ca="true">+IF(OFFSET('Sanitation Data'!$C$32,0,10*ROW('Sanitation Data'!C175))="","",OFFSET('Sanitation Data'!$C$32,0,10*ROW('Sanitation Data'!C175)))</f>
        <v/>
      </c>
      <c r="CO181" s="33" t="str">
        <f ca="true">+IF(OFFSET('Sanitation Data'!$C$33,0,10*ROW('Sanitation Data'!C175))="","",OFFSET('Sanitation Data'!$C$33,0,10*ROW('Sanitation Data'!C175)))</f>
        <v/>
      </c>
      <c r="CP181" s="33" t="str">
        <f ca="true">+IF(OFFSET('Sanitation Data'!$D$29,0,10*ROW('Sanitation Data'!D175))="","",OFFSET('Sanitation Data'!$D$29,0,10*ROW('Sanitation Data'!D175)))</f>
        <v/>
      </c>
      <c r="CQ181" s="33" t="str">
        <f ca="true">+IF(OFFSET('Sanitation Data'!$D$30,0,10*ROW('Sanitation Data'!D175))="","",OFFSET('Sanitation Data'!$D$30,0,10*ROW('Sanitation Data'!D175)))</f>
        <v/>
      </c>
      <c r="CR181" s="33" t="str">
        <f ca="true">+IF(OFFSET('Sanitation Data'!$D$31,0,10*ROW('Sanitation Data'!D175))="","",OFFSET('Sanitation Data'!$D$31,0,10*ROW('Sanitation Data'!D175)))</f>
        <v/>
      </c>
      <c r="CS181" s="33" t="str">
        <f ca="true">+IF(OFFSET('Sanitation Data'!$D$32,0,10*ROW('Sanitation Data'!D175))="","",OFFSET('Sanitation Data'!$D$32,0,10*ROW('Sanitation Data'!D175)))</f>
        <v/>
      </c>
      <c r="CT181" s="33" t="str">
        <f ca="true">+IF(OFFSET('Sanitation Data'!$D$33,0,10*ROW('Sanitation Data'!D175))="","",OFFSET('Sanitation Data'!$D$33,0,10*ROW('Sanitation Data'!D175)))</f>
        <v/>
      </c>
      <c r="CU181" s="33" t="str">
        <f ca="true">+IF(OFFSET('Sanitation Data'!$E$29,0,10*ROW('Sanitation Data'!E175))="","",OFFSET('Sanitation Data'!$E$29,0,10*ROW('Sanitation Data'!E175)))</f>
        <v/>
      </c>
      <c r="CV181" s="33" t="str">
        <f ca="true">+IF(OFFSET('Sanitation Data'!$E$30,0,10*ROW('Sanitation Data'!E175))="","",OFFSET('Sanitation Data'!$E$30,0,10*ROW('Sanitation Data'!E175)))</f>
        <v/>
      </c>
      <c r="CW181" s="33" t="str">
        <f ca="true">+IF(OFFSET('Sanitation Data'!$E$31,0,10*ROW('Sanitation Data'!E175))="","",OFFSET('Sanitation Data'!$E$31,0,10*ROW('Sanitation Data'!E175)))</f>
        <v/>
      </c>
      <c r="CX181" s="33" t="str">
        <f ca="true">+IF(OFFSET('Sanitation Data'!$E$32,0,10*ROW('Sanitation Data'!E175))="","",OFFSET('Sanitation Data'!$E$32,0,10*ROW('Sanitation Data'!E175)))</f>
        <v/>
      </c>
      <c r="CY181" s="33" t="str">
        <f ca="true">+IF(OFFSET('Sanitation Data'!$E$33,0,10*ROW('Sanitation Data'!E175))="","",OFFSET('Sanitation Data'!$E$33,0,10*ROW('Sanitation Data'!E175)))</f>
        <v/>
      </c>
      <c r="CZ181" s="33" t="str">
        <f ca="true">+IF(OFFSET('Sanitation Data'!$F$29,0,10*ROW('Sanitation Data'!F175))="","",OFFSET('Sanitation Data'!$F$29,0,10*ROW('Sanitation Data'!F175)))</f>
        <v/>
      </c>
      <c r="DA181" s="33" t="str">
        <f ca="true">+IF(OFFSET('Sanitation Data'!$F$30,0,10*ROW('Sanitation Data'!F175))="","",OFFSET('Sanitation Data'!$F$30,0,10*ROW('Sanitation Data'!F175)))</f>
        <v/>
      </c>
      <c r="DB181" s="33" t="str">
        <f ca="true">+IF(OFFSET('Sanitation Data'!$F$31,0,10*ROW('Sanitation Data'!F175))="","",OFFSET('Sanitation Data'!$F$31,0,10*ROW('Sanitation Data'!F175)))</f>
        <v/>
      </c>
      <c r="DC181" s="33" t="str">
        <f ca="true">+IF(OFFSET('Sanitation Data'!$F$32,0,10*ROW('Sanitation Data'!F175))="","",OFFSET('Sanitation Data'!$F$32,0,10*ROW('Sanitation Data'!F175)))</f>
        <v/>
      </c>
      <c r="DD181" s="33" t="str">
        <f ca="true">+IF(OFFSET('Sanitation Data'!$F$33,0,10*ROW('Sanitation Data'!F175))="","",OFFSET('Sanitation Data'!$F$33,0,10*ROW('Sanitation Data'!F175)))</f>
        <v/>
      </c>
      <c r="DE181" s="33" t="str">
        <f ca="true">+IF(OFFSET('Sanitation Data'!$G$29,0,10*ROW('Sanitation Data'!G175))="","",OFFSET('Sanitation Data'!$G$29,0,10*ROW('Sanitation Data'!G175)))</f>
        <v/>
      </c>
      <c r="DF181" s="33" t="str">
        <f ca="true">+IF(OFFSET('Sanitation Data'!$G$30,0,10*ROW('Sanitation Data'!G175))="","",OFFSET('Sanitation Data'!$G$30,0,10*ROW('Sanitation Data'!G175)))</f>
        <v/>
      </c>
      <c r="DG181" s="33" t="str">
        <f ca="true">+IF(OFFSET('Sanitation Data'!$G$31,0,10*ROW('Sanitation Data'!G175))="","",OFFSET('Sanitation Data'!$G$31,0,10*ROW('Sanitation Data'!G175)))</f>
        <v/>
      </c>
      <c r="DH181" s="33" t="str">
        <f ca="true">+IF(OFFSET('Sanitation Data'!$G$32,0,10*ROW('Sanitation Data'!G175))="","",OFFSET('Sanitation Data'!$G$32,0,10*ROW('Sanitation Data'!G175)))</f>
        <v/>
      </c>
      <c r="DI181" s="33" t="str">
        <f ca="true">+IF(OFFSET('Sanitation Data'!$G$33,0,10*ROW('Sanitation Data'!G175))="","",OFFSET('Sanitation Data'!$G$33,0,10*ROW('Sanitation Data'!G175)))</f>
        <v/>
      </c>
      <c r="DJ181" s="33" t="str">
        <f ca="true">+IF(OFFSET('Sanitation Data'!$H$29,0,10*ROW('Sanitation Data'!H175))="","",OFFSET('Sanitation Data'!$H$29,0,10*ROW('Sanitation Data'!H175)))</f>
        <v/>
      </c>
      <c r="DK181" s="33" t="str">
        <f ca="true">+IF(OFFSET('Sanitation Data'!$H$30,0,10*ROW('Sanitation Data'!H175))="","",OFFSET('Sanitation Data'!$H$30,0,10*ROW('Sanitation Data'!H175)))</f>
        <v/>
      </c>
      <c r="DL181" s="33" t="str">
        <f ca="true">+IF(OFFSET('Sanitation Data'!$H$31,0,10*ROW('Sanitation Data'!H175))="","",OFFSET('Sanitation Data'!$H$31,0,10*ROW('Sanitation Data'!H175)))</f>
        <v/>
      </c>
      <c r="DM181" s="33" t="str">
        <f ca="true">+IF(OFFSET('Sanitation Data'!$H$32,0,10*ROW('Sanitation Data'!H175))="","",OFFSET('Sanitation Data'!$H$32,0,10*ROW('Sanitation Data'!H175)))</f>
        <v/>
      </c>
      <c r="DN181" s="33" t="str">
        <f ca="true">+IF(OFFSET('Sanitation Data'!$H$33,0,10*ROW('Sanitation Data'!H175))="","",OFFSET('Sanitation Data'!$H$33,0,10*ROW('Sanitation Data'!H175)))</f>
        <v/>
      </c>
      <c r="DO181" s="33" t="str">
        <f ca="true">+IF(OFFSET('Hygiene Data'!$C$12,0,10*ROW('Hygiene Data'!C175))="","",OFFSET('Hygiene Data'!$C$12,0,10*ROW('Hygiene Data'!C175)))</f>
        <v/>
      </c>
      <c r="DP181" s="33" t="str">
        <f ca="true">+IF(OFFSET('Hygiene Data'!$C$13,0,10*ROW('Hygiene Data'!C175))="","",OFFSET('Hygiene Data'!$C$13,0,10*ROW('Hygiene Data'!C175)))</f>
        <v/>
      </c>
      <c r="DQ181" s="33" t="str">
        <f ca="true">+IF(OFFSET('Hygiene Data'!$C$14,0,10*ROW('Hygiene Data'!C175))="","",OFFSET('Hygiene Data'!$C$14,0,10*ROW('Hygiene Data'!C175)))</f>
        <v/>
      </c>
      <c r="DR181" s="33" t="str">
        <f ca="true">+IF(OFFSET('Hygiene Data'!$D$12,0,10*ROW('Hygiene Data'!D175))="","",OFFSET('Hygiene Data'!$D$12,0,10*ROW('Hygiene Data'!D175)))</f>
        <v/>
      </c>
      <c r="DS181" s="33" t="str">
        <f ca="true">+IF(OFFSET('Hygiene Data'!$D$13,0,10*ROW('Hygiene Data'!D175))="","",OFFSET('Hygiene Data'!$D$13,0,10*ROW('Hygiene Data'!D175)))</f>
        <v/>
      </c>
      <c r="DT181" s="33" t="str">
        <f ca="true">+IF(OFFSET('Hygiene Data'!$D$14,0,10*ROW('Hygiene Data'!D175))="","",OFFSET('Hygiene Data'!$D$14,0,10*ROW('Hygiene Data'!D175)))</f>
        <v/>
      </c>
      <c r="DU181" s="33" t="str">
        <f ca="true">+IF(OFFSET('Hygiene Data'!$E$12,0,10*ROW('Hygiene Data'!E175))="","",OFFSET('Hygiene Data'!$E$12,0,10*ROW('Hygiene Data'!E175)))</f>
        <v/>
      </c>
      <c r="DV181" s="33" t="str">
        <f ca="true">+IF(OFFSET('Hygiene Data'!$E$13,0,10*ROW('Hygiene Data'!E175))="","",OFFSET('Hygiene Data'!$E$13,0,10*ROW('Hygiene Data'!E175)))</f>
        <v/>
      </c>
      <c r="DW181" s="33" t="str">
        <f ca="true">+IF(OFFSET('Hygiene Data'!$E$14,0,10*ROW('Hygiene Data'!E175))="","",OFFSET('Hygiene Data'!$E$14,0,10*ROW('Hygiene Data'!E175)))</f>
        <v/>
      </c>
      <c r="DX181" s="33" t="str">
        <f ca="true">+IF(OFFSET('Hygiene Data'!$F$12,0,10*ROW('Hygiene Data'!F175))="","",OFFSET('Hygiene Data'!$F$12,0,10*ROW('Hygiene Data'!F175)))</f>
        <v/>
      </c>
      <c r="DY181" s="33" t="str">
        <f ca="true">+IF(OFFSET('Hygiene Data'!$F$13,0,10*ROW('Hygiene Data'!F175))="","",OFFSET('Hygiene Data'!$F$13,0,10*ROW('Hygiene Data'!F175)))</f>
        <v/>
      </c>
      <c r="DZ181" s="33" t="str">
        <f ca="true">+IF(OFFSET('Hygiene Data'!$F$14,0,10*ROW('Hygiene Data'!F175))="","",OFFSET('Hygiene Data'!$F$14,0,10*ROW('Hygiene Data'!F175)))</f>
        <v/>
      </c>
      <c r="EA181" s="33" t="str">
        <f ca="true">+IF(OFFSET('Hygiene Data'!$G$12,0,10*ROW('Hygiene Data'!G175))="","",OFFSET('Hygiene Data'!$G$12,0,10*ROW('Hygiene Data'!G175)))</f>
        <v/>
      </c>
      <c r="EB181" s="33" t="str">
        <f ca="true">+IF(OFFSET('Hygiene Data'!$G$13,0,10*ROW('Hygiene Data'!G175))="","",OFFSET('Hygiene Data'!$G$13,0,10*ROW('Hygiene Data'!G175)))</f>
        <v/>
      </c>
      <c r="EC181" s="33" t="str">
        <f ca="true">+IF(OFFSET('Hygiene Data'!$G$14,0,10*ROW('Hygiene Data'!G175))="","",OFFSET('Hygiene Data'!$G$14,0,10*ROW('Hygiene Data'!G175)))</f>
        <v/>
      </c>
      <c r="ED181" s="33" t="str">
        <f ca="true">+IF(OFFSET('Hygiene Data'!$H$12,0,10*ROW('Hygiene Data'!H175))="","",OFFSET('Hygiene Data'!$H$12,0,10*ROW('Hygiene Data'!H175)))</f>
        <v/>
      </c>
      <c r="EE181" s="33" t="str">
        <f ca="true">+IF(OFFSET('Hygiene Data'!$H$13,0,10*ROW('Hygiene Data'!H175))="","",OFFSET('Hygiene Data'!$H$13,0,10*ROW('Hygiene Data'!H175)))</f>
        <v/>
      </c>
      <c r="EF181" s="33" t="str">
        <f ca="true">+IF(OFFSET('Hygiene Data'!$H$14,0,10*ROW('Hygiene Data'!H175))="","",OFFSET('Hygiene Data'!$H$14,0,10*ROW('Hygiene Data'!H175)))</f>
        <v/>
      </c>
    </row>
    <row r="182" x14ac:dyDescent="0.2">
      <c r="A182" s="56" t="str">
        <f ca="true">+IF(OFFSET('Water Data'!$B$1,0,10*ROW('Water Data'!B179))="","",OFFSET('Water Data'!$B$1,0,10*ROW('Water Data'!B179)))</f>
        <v/>
      </c>
      <c r="B182" s="56" t="str">
        <f ca="true">+IF(OFFSET('Water Data'!$A$3,0,10*ROW('Water Data'!A179))="","",OFFSET('Water Data'!$A$3,0,10*ROW('Water Data'!A179)))</f>
        <v/>
      </c>
      <c r="C182" s="56" t="str">
        <f ca="true">+IF(OFFSET('Water Data'!$C$3,0,10*ROW('Water Data'!C179))="","",OFFSET('Water Data'!$C$3,0,10*ROW('Water Data'!C179)))</f>
        <v/>
      </c>
      <c r="D182" s="244"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4"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4"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4"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4"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4"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4"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4"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4"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4"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4"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4"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4"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4"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4"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4"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4"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4"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5"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5"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5"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5"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5"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5"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5"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5"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5"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5"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5"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5"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5"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5"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5"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5"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5"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5"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5"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5"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5"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5"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5"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5"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5"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5"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5"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5"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5"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5"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6"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6"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6"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6"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6"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6"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6"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6"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6"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6"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6"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6"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6"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6"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6"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6"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6"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6"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3" t="str">
        <f ca="true">+IF(OFFSET('Water Data'!$C$28,0,10*ROW('Water Data'!C176))="","",OFFSET('Water Data'!$C$28,0,10*ROW('Water Data'!C176)))</f>
        <v/>
      </c>
      <c r="BT182" s="33" t="str">
        <f ca="true">+IF(OFFSET('Water Data'!$C$29,0,10*ROW('Water Data'!C176))="","",OFFSET('Water Data'!$C$29,0,10*ROW('Water Data'!C176)))</f>
        <v/>
      </c>
      <c r="BU182" s="33" t="str">
        <f ca="true">+IF(OFFSET('Water Data'!$C$30,0,10*ROW('Water Data'!C176))="","",OFFSET('Water Data'!$C$30,0,10*ROW('Water Data'!C176)))</f>
        <v/>
      </c>
      <c r="BV182" s="33" t="str">
        <f ca="true">+IF(OFFSET('Water Data'!$D$28,0,10*ROW('Water Data'!D176))="","",OFFSET('Water Data'!$D$28,0,10*ROW('Water Data'!D176)))</f>
        <v/>
      </c>
      <c r="BW182" s="33" t="str">
        <f ca="true">+IF(OFFSET('Water Data'!$D$29,0,10*ROW('Water Data'!D176))="","",OFFSET('Water Data'!$D$29,0,10*ROW('Water Data'!D176)))</f>
        <v/>
      </c>
      <c r="BX182" s="33" t="str">
        <f ca="true">+IF(OFFSET('Water Data'!$D$30,0,10*ROW('Water Data'!D176))="","",OFFSET('Water Data'!$D$30,0,10*ROW('Water Data'!D176)))</f>
        <v/>
      </c>
      <c r="BY182" s="33" t="str">
        <f ca="true">+IF(OFFSET('Water Data'!$E$28,0,10*ROW('Water Data'!E176))="","",OFFSET('Water Data'!$E$28,0,10*ROW('Water Data'!E176)))</f>
        <v/>
      </c>
      <c r="BZ182" s="33" t="str">
        <f ca="true">+IF(OFFSET('Water Data'!$E$29,0,10*ROW('Water Data'!E176))="","",OFFSET('Water Data'!$E$29,0,10*ROW('Water Data'!E176)))</f>
        <v/>
      </c>
      <c r="CA182" s="33" t="str">
        <f ca="true">+IF(OFFSET('Water Data'!$E$30,0,10*ROW('Water Data'!E176))="","",OFFSET('Water Data'!$E$30,0,10*ROW('Water Data'!E176)))</f>
        <v/>
      </c>
      <c r="CB182" s="33" t="str">
        <f ca="true">+IF(OFFSET('Water Data'!$F$28,0,10*ROW('Water Data'!F176))="","",OFFSET('Water Data'!$F$28,0,10*ROW('Water Data'!F176)))</f>
        <v/>
      </c>
      <c r="CC182" s="33" t="str">
        <f ca="true">+IF(OFFSET('Water Data'!$F$29,0,10*ROW('Water Data'!F176))="","",OFFSET('Water Data'!$F$29,0,10*ROW('Water Data'!F176)))</f>
        <v/>
      </c>
      <c r="CD182" s="33" t="str">
        <f ca="true">+IF(OFFSET('Water Data'!$F$30,0,10*ROW('Water Data'!F176))="","",OFFSET('Water Data'!$F$30,0,10*ROW('Water Data'!F176)))</f>
        <v/>
      </c>
      <c r="CE182" s="33" t="str">
        <f ca="true">+IF(OFFSET('Water Data'!$G$28,0,10*ROW('Water Data'!G176))="","",OFFSET('Water Data'!$G$28,0,10*ROW('Water Data'!G176)))</f>
        <v/>
      </c>
      <c r="CF182" s="33" t="str">
        <f ca="true">+IF(OFFSET('Water Data'!$G$29,0,10*ROW('Water Data'!G176))="","",OFFSET('Water Data'!$G$29,0,10*ROW('Water Data'!G176)))</f>
        <v/>
      </c>
      <c r="CG182" s="33" t="str">
        <f ca="true">+IF(OFFSET('Water Data'!$G$30,0,10*ROW('Water Data'!G176))="","",OFFSET('Water Data'!$G$30,0,10*ROW('Water Data'!G176)))</f>
        <v/>
      </c>
      <c r="CH182" s="33" t="str">
        <f ca="true">+IF(OFFSET('Water Data'!$H$28,0,10*ROW('Water Data'!H176))="","",OFFSET('Water Data'!$H$28,0,10*ROW('Water Data'!H176)))</f>
        <v/>
      </c>
      <c r="CI182" s="33" t="str">
        <f ca="true">+IF(OFFSET('Water Data'!$H$29,0,10*ROW('Water Data'!H176))="","",OFFSET('Water Data'!$H$29,0,10*ROW('Water Data'!H176)))</f>
        <v/>
      </c>
      <c r="CJ182" s="33" t="str">
        <f ca="true">+IF(OFFSET('Water Data'!$H$30,0,10*ROW('Water Data'!H176))="","",OFFSET('Water Data'!$H$30,0,10*ROW('Water Data'!H176)))</f>
        <v/>
      </c>
      <c r="CK182" s="33" t="str">
        <f ca="true">+IF(OFFSET('Sanitation Data'!$C$29,0,10*ROW('Sanitation Data'!C176))="","",OFFSET('Sanitation Data'!$C$29,0,10*ROW('Sanitation Data'!C176)))</f>
        <v/>
      </c>
      <c r="CL182" s="33" t="str">
        <f ca="true">+IF(OFFSET('Sanitation Data'!$C$30,0,10*ROW('Sanitation Data'!C176))="","",OFFSET('Sanitation Data'!$C$30,0,10*ROW('Sanitation Data'!C176)))</f>
        <v/>
      </c>
      <c r="CM182" s="33" t="str">
        <f ca="true">+IF(OFFSET('Sanitation Data'!$C$31,0,10*ROW('Sanitation Data'!C176))="","",OFFSET('Sanitation Data'!$C$31,0,10*ROW('Sanitation Data'!C176)))</f>
        <v/>
      </c>
      <c r="CN182" s="33" t="str">
        <f ca="true">+IF(OFFSET('Sanitation Data'!$C$32,0,10*ROW('Sanitation Data'!C176))="","",OFFSET('Sanitation Data'!$C$32,0,10*ROW('Sanitation Data'!C176)))</f>
        <v/>
      </c>
      <c r="CO182" s="33" t="str">
        <f ca="true">+IF(OFFSET('Sanitation Data'!$C$33,0,10*ROW('Sanitation Data'!C176))="","",OFFSET('Sanitation Data'!$C$33,0,10*ROW('Sanitation Data'!C176)))</f>
        <v/>
      </c>
      <c r="CP182" s="33" t="str">
        <f ca="true">+IF(OFFSET('Sanitation Data'!$D$29,0,10*ROW('Sanitation Data'!D176))="","",OFFSET('Sanitation Data'!$D$29,0,10*ROW('Sanitation Data'!D176)))</f>
        <v/>
      </c>
      <c r="CQ182" s="33" t="str">
        <f ca="true">+IF(OFFSET('Sanitation Data'!$D$30,0,10*ROW('Sanitation Data'!D176))="","",OFFSET('Sanitation Data'!$D$30,0,10*ROW('Sanitation Data'!D176)))</f>
        <v/>
      </c>
      <c r="CR182" s="33" t="str">
        <f ca="true">+IF(OFFSET('Sanitation Data'!$D$31,0,10*ROW('Sanitation Data'!D176))="","",OFFSET('Sanitation Data'!$D$31,0,10*ROW('Sanitation Data'!D176)))</f>
        <v/>
      </c>
      <c r="CS182" s="33" t="str">
        <f ca="true">+IF(OFFSET('Sanitation Data'!$D$32,0,10*ROW('Sanitation Data'!D176))="","",OFFSET('Sanitation Data'!$D$32,0,10*ROW('Sanitation Data'!D176)))</f>
        <v/>
      </c>
      <c r="CT182" s="33" t="str">
        <f ca="true">+IF(OFFSET('Sanitation Data'!$D$33,0,10*ROW('Sanitation Data'!D176))="","",OFFSET('Sanitation Data'!$D$33,0,10*ROW('Sanitation Data'!D176)))</f>
        <v/>
      </c>
      <c r="CU182" s="33" t="str">
        <f ca="true">+IF(OFFSET('Sanitation Data'!$E$29,0,10*ROW('Sanitation Data'!E176))="","",OFFSET('Sanitation Data'!$E$29,0,10*ROW('Sanitation Data'!E176)))</f>
        <v/>
      </c>
      <c r="CV182" s="33" t="str">
        <f ca="true">+IF(OFFSET('Sanitation Data'!$E$30,0,10*ROW('Sanitation Data'!E176))="","",OFFSET('Sanitation Data'!$E$30,0,10*ROW('Sanitation Data'!E176)))</f>
        <v/>
      </c>
      <c r="CW182" s="33" t="str">
        <f ca="true">+IF(OFFSET('Sanitation Data'!$E$31,0,10*ROW('Sanitation Data'!E176))="","",OFFSET('Sanitation Data'!$E$31,0,10*ROW('Sanitation Data'!E176)))</f>
        <v/>
      </c>
      <c r="CX182" s="33" t="str">
        <f ca="true">+IF(OFFSET('Sanitation Data'!$E$32,0,10*ROW('Sanitation Data'!E176))="","",OFFSET('Sanitation Data'!$E$32,0,10*ROW('Sanitation Data'!E176)))</f>
        <v/>
      </c>
      <c r="CY182" s="33" t="str">
        <f ca="true">+IF(OFFSET('Sanitation Data'!$E$33,0,10*ROW('Sanitation Data'!E176))="","",OFFSET('Sanitation Data'!$E$33,0,10*ROW('Sanitation Data'!E176)))</f>
        <v/>
      </c>
      <c r="CZ182" s="33" t="str">
        <f ca="true">+IF(OFFSET('Sanitation Data'!$F$29,0,10*ROW('Sanitation Data'!F176))="","",OFFSET('Sanitation Data'!$F$29,0,10*ROW('Sanitation Data'!F176)))</f>
        <v/>
      </c>
      <c r="DA182" s="33" t="str">
        <f ca="true">+IF(OFFSET('Sanitation Data'!$F$30,0,10*ROW('Sanitation Data'!F176))="","",OFFSET('Sanitation Data'!$F$30,0,10*ROW('Sanitation Data'!F176)))</f>
        <v/>
      </c>
      <c r="DB182" s="33" t="str">
        <f ca="true">+IF(OFFSET('Sanitation Data'!$F$31,0,10*ROW('Sanitation Data'!F176))="","",OFFSET('Sanitation Data'!$F$31,0,10*ROW('Sanitation Data'!F176)))</f>
        <v/>
      </c>
      <c r="DC182" s="33" t="str">
        <f ca="true">+IF(OFFSET('Sanitation Data'!$F$32,0,10*ROW('Sanitation Data'!F176))="","",OFFSET('Sanitation Data'!$F$32,0,10*ROW('Sanitation Data'!F176)))</f>
        <v/>
      </c>
      <c r="DD182" s="33" t="str">
        <f ca="true">+IF(OFFSET('Sanitation Data'!$F$33,0,10*ROW('Sanitation Data'!F176))="","",OFFSET('Sanitation Data'!$F$33,0,10*ROW('Sanitation Data'!F176)))</f>
        <v/>
      </c>
      <c r="DE182" s="33" t="str">
        <f ca="true">+IF(OFFSET('Sanitation Data'!$G$29,0,10*ROW('Sanitation Data'!G176))="","",OFFSET('Sanitation Data'!$G$29,0,10*ROW('Sanitation Data'!G176)))</f>
        <v/>
      </c>
      <c r="DF182" s="33" t="str">
        <f ca="true">+IF(OFFSET('Sanitation Data'!$G$30,0,10*ROW('Sanitation Data'!G176))="","",OFFSET('Sanitation Data'!$G$30,0,10*ROW('Sanitation Data'!G176)))</f>
        <v/>
      </c>
      <c r="DG182" s="33" t="str">
        <f ca="true">+IF(OFFSET('Sanitation Data'!$G$31,0,10*ROW('Sanitation Data'!G176))="","",OFFSET('Sanitation Data'!$G$31,0,10*ROW('Sanitation Data'!G176)))</f>
        <v/>
      </c>
      <c r="DH182" s="33" t="str">
        <f ca="true">+IF(OFFSET('Sanitation Data'!$G$32,0,10*ROW('Sanitation Data'!G176))="","",OFFSET('Sanitation Data'!$G$32,0,10*ROW('Sanitation Data'!G176)))</f>
        <v/>
      </c>
      <c r="DI182" s="33" t="str">
        <f ca="true">+IF(OFFSET('Sanitation Data'!$G$33,0,10*ROW('Sanitation Data'!G176))="","",OFFSET('Sanitation Data'!$G$33,0,10*ROW('Sanitation Data'!G176)))</f>
        <v/>
      </c>
      <c r="DJ182" s="33" t="str">
        <f ca="true">+IF(OFFSET('Sanitation Data'!$H$29,0,10*ROW('Sanitation Data'!H176))="","",OFFSET('Sanitation Data'!$H$29,0,10*ROW('Sanitation Data'!H176)))</f>
        <v/>
      </c>
      <c r="DK182" s="33" t="str">
        <f ca="true">+IF(OFFSET('Sanitation Data'!$H$30,0,10*ROW('Sanitation Data'!H176))="","",OFFSET('Sanitation Data'!$H$30,0,10*ROW('Sanitation Data'!H176)))</f>
        <v/>
      </c>
      <c r="DL182" s="33" t="str">
        <f ca="true">+IF(OFFSET('Sanitation Data'!$H$31,0,10*ROW('Sanitation Data'!H176))="","",OFFSET('Sanitation Data'!$H$31,0,10*ROW('Sanitation Data'!H176)))</f>
        <v/>
      </c>
      <c r="DM182" s="33" t="str">
        <f ca="true">+IF(OFFSET('Sanitation Data'!$H$32,0,10*ROW('Sanitation Data'!H176))="","",OFFSET('Sanitation Data'!$H$32,0,10*ROW('Sanitation Data'!H176)))</f>
        <v/>
      </c>
      <c r="DN182" s="33" t="str">
        <f ca="true">+IF(OFFSET('Sanitation Data'!$H$33,0,10*ROW('Sanitation Data'!H176))="","",OFFSET('Sanitation Data'!$H$33,0,10*ROW('Sanitation Data'!H176)))</f>
        <v/>
      </c>
      <c r="DO182" s="33" t="str">
        <f ca="true">+IF(OFFSET('Hygiene Data'!$C$12,0,10*ROW('Hygiene Data'!C176))="","",OFFSET('Hygiene Data'!$C$12,0,10*ROW('Hygiene Data'!C176)))</f>
        <v/>
      </c>
      <c r="DP182" s="33" t="str">
        <f ca="true">+IF(OFFSET('Hygiene Data'!$C$13,0,10*ROW('Hygiene Data'!C176))="","",OFFSET('Hygiene Data'!$C$13,0,10*ROW('Hygiene Data'!C176)))</f>
        <v/>
      </c>
      <c r="DQ182" s="33" t="str">
        <f ca="true">+IF(OFFSET('Hygiene Data'!$C$14,0,10*ROW('Hygiene Data'!C176))="","",OFFSET('Hygiene Data'!$C$14,0,10*ROW('Hygiene Data'!C176)))</f>
        <v/>
      </c>
      <c r="DR182" s="33" t="str">
        <f ca="true">+IF(OFFSET('Hygiene Data'!$D$12,0,10*ROW('Hygiene Data'!D176))="","",OFFSET('Hygiene Data'!$D$12,0,10*ROW('Hygiene Data'!D176)))</f>
        <v/>
      </c>
      <c r="DS182" s="33" t="str">
        <f ca="true">+IF(OFFSET('Hygiene Data'!$D$13,0,10*ROW('Hygiene Data'!D176))="","",OFFSET('Hygiene Data'!$D$13,0,10*ROW('Hygiene Data'!D176)))</f>
        <v/>
      </c>
      <c r="DT182" s="33" t="str">
        <f ca="true">+IF(OFFSET('Hygiene Data'!$D$14,0,10*ROW('Hygiene Data'!D176))="","",OFFSET('Hygiene Data'!$D$14,0,10*ROW('Hygiene Data'!D176)))</f>
        <v/>
      </c>
      <c r="DU182" s="33" t="str">
        <f ca="true">+IF(OFFSET('Hygiene Data'!$E$12,0,10*ROW('Hygiene Data'!E176))="","",OFFSET('Hygiene Data'!$E$12,0,10*ROW('Hygiene Data'!E176)))</f>
        <v/>
      </c>
      <c r="DV182" s="33" t="str">
        <f ca="true">+IF(OFFSET('Hygiene Data'!$E$13,0,10*ROW('Hygiene Data'!E176))="","",OFFSET('Hygiene Data'!$E$13,0,10*ROW('Hygiene Data'!E176)))</f>
        <v/>
      </c>
      <c r="DW182" s="33" t="str">
        <f ca="true">+IF(OFFSET('Hygiene Data'!$E$14,0,10*ROW('Hygiene Data'!E176))="","",OFFSET('Hygiene Data'!$E$14,0,10*ROW('Hygiene Data'!E176)))</f>
        <v/>
      </c>
      <c r="DX182" s="33" t="str">
        <f ca="true">+IF(OFFSET('Hygiene Data'!$F$12,0,10*ROW('Hygiene Data'!F176))="","",OFFSET('Hygiene Data'!$F$12,0,10*ROW('Hygiene Data'!F176)))</f>
        <v/>
      </c>
      <c r="DY182" s="33" t="str">
        <f ca="true">+IF(OFFSET('Hygiene Data'!$F$13,0,10*ROW('Hygiene Data'!F176))="","",OFFSET('Hygiene Data'!$F$13,0,10*ROW('Hygiene Data'!F176)))</f>
        <v/>
      </c>
      <c r="DZ182" s="33" t="str">
        <f ca="true">+IF(OFFSET('Hygiene Data'!$F$14,0,10*ROW('Hygiene Data'!F176))="","",OFFSET('Hygiene Data'!$F$14,0,10*ROW('Hygiene Data'!F176)))</f>
        <v/>
      </c>
      <c r="EA182" s="33" t="str">
        <f ca="true">+IF(OFFSET('Hygiene Data'!$G$12,0,10*ROW('Hygiene Data'!G176))="","",OFFSET('Hygiene Data'!$G$12,0,10*ROW('Hygiene Data'!G176)))</f>
        <v/>
      </c>
      <c r="EB182" s="33" t="str">
        <f ca="true">+IF(OFFSET('Hygiene Data'!$G$13,0,10*ROW('Hygiene Data'!G176))="","",OFFSET('Hygiene Data'!$G$13,0,10*ROW('Hygiene Data'!G176)))</f>
        <v/>
      </c>
      <c r="EC182" s="33" t="str">
        <f ca="true">+IF(OFFSET('Hygiene Data'!$G$14,0,10*ROW('Hygiene Data'!G176))="","",OFFSET('Hygiene Data'!$G$14,0,10*ROW('Hygiene Data'!G176)))</f>
        <v/>
      </c>
      <c r="ED182" s="33" t="str">
        <f ca="true">+IF(OFFSET('Hygiene Data'!$H$12,0,10*ROW('Hygiene Data'!H176))="","",OFFSET('Hygiene Data'!$H$12,0,10*ROW('Hygiene Data'!H176)))</f>
        <v/>
      </c>
      <c r="EE182" s="33" t="str">
        <f ca="true">+IF(OFFSET('Hygiene Data'!$H$13,0,10*ROW('Hygiene Data'!H176))="","",OFFSET('Hygiene Data'!$H$13,0,10*ROW('Hygiene Data'!H176)))</f>
        <v/>
      </c>
      <c r="EF182" s="33" t="str">
        <f ca="true">+IF(OFFSET('Hygiene Data'!$H$14,0,10*ROW('Hygiene Data'!H176))="","",OFFSET('Hygiene Data'!$H$14,0,10*ROW('Hygiene Data'!H176)))</f>
        <v/>
      </c>
    </row>
    <row r="183" x14ac:dyDescent="0.2">
      <c r="A183" s="56" t="str">
        <f ca="true">+IF(OFFSET('Water Data'!$B$1,0,10*ROW('Water Data'!B180))="","",OFFSET('Water Data'!$B$1,0,10*ROW('Water Data'!B180)))</f>
        <v/>
      </c>
      <c r="B183" s="56" t="str">
        <f ca="true">+IF(OFFSET('Water Data'!$A$3,0,10*ROW('Water Data'!A180))="","",OFFSET('Water Data'!$A$3,0,10*ROW('Water Data'!A180)))</f>
        <v/>
      </c>
      <c r="C183" s="56" t="str">
        <f ca="true">+IF(OFFSET('Water Data'!$C$3,0,10*ROW('Water Data'!C180))="","",OFFSET('Water Data'!$C$3,0,10*ROW('Water Data'!C180)))</f>
        <v/>
      </c>
      <c r="D183" s="244"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4"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4"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4"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4"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4"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4"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4"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4"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4"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4"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4"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4"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4"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4"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4"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4"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4"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5"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5"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5"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5"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5"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5"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5"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5"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5"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5"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5"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5"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5"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5"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5"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5"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5"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5"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5"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5"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5"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5"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5"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5"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5"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5"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5"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5"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5"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5"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6"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6"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6"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6"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6"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6"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6"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6"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6"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6"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6"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6"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6"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6"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6"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6"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6"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6"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3" t="str">
        <f ca="true">+IF(OFFSET('Water Data'!$C$28,0,10*ROW('Water Data'!C177))="","",OFFSET('Water Data'!$C$28,0,10*ROW('Water Data'!C177)))</f>
        <v/>
      </c>
      <c r="BT183" s="33" t="str">
        <f ca="true">+IF(OFFSET('Water Data'!$C$29,0,10*ROW('Water Data'!C177))="","",OFFSET('Water Data'!$C$29,0,10*ROW('Water Data'!C177)))</f>
        <v/>
      </c>
      <c r="BU183" s="33" t="str">
        <f ca="true">+IF(OFFSET('Water Data'!$C$30,0,10*ROW('Water Data'!C177))="","",OFFSET('Water Data'!$C$30,0,10*ROW('Water Data'!C177)))</f>
        <v/>
      </c>
      <c r="BV183" s="33" t="str">
        <f ca="true">+IF(OFFSET('Water Data'!$D$28,0,10*ROW('Water Data'!D177))="","",OFFSET('Water Data'!$D$28,0,10*ROW('Water Data'!D177)))</f>
        <v/>
      </c>
      <c r="BW183" s="33" t="str">
        <f ca="true">+IF(OFFSET('Water Data'!$D$29,0,10*ROW('Water Data'!D177))="","",OFFSET('Water Data'!$D$29,0,10*ROW('Water Data'!D177)))</f>
        <v/>
      </c>
      <c r="BX183" s="33" t="str">
        <f ca="true">+IF(OFFSET('Water Data'!$D$30,0,10*ROW('Water Data'!D177))="","",OFFSET('Water Data'!$D$30,0,10*ROW('Water Data'!D177)))</f>
        <v/>
      </c>
      <c r="BY183" s="33" t="str">
        <f ca="true">+IF(OFFSET('Water Data'!$E$28,0,10*ROW('Water Data'!E177))="","",OFFSET('Water Data'!$E$28,0,10*ROW('Water Data'!E177)))</f>
        <v/>
      </c>
      <c r="BZ183" s="33" t="str">
        <f ca="true">+IF(OFFSET('Water Data'!$E$29,0,10*ROW('Water Data'!E177))="","",OFFSET('Water Data'!$E$29,0,10*ROW('Water Data'!E177)))</f>
        <v/>
      </c>
      <c r="CA183" s="33" t="str">
        <f ca="true">+IF(OFFSET('Water Data'!$E$30,0,10*ROW('Water Data'!E177))="","",OFFSET('Water Data'!$E$30,0,10*ROW('Water Data'!E177)))</f>
        <v/>
      </c>
      <c r="CB183" s="33" t="str">
        <f ca="true">+IF(OFFSET('Water Data'!$F$28,0,10*ROW('Water Data'!F177))="","",OFFSET('Water Data'!$F$28,0,10*ROW('Water Data'!F177)))</f>
        <v/>
      </c>
      <c r="CC183" s="33" t="str">
        <f ca="true">+IF(OFFSET('Water Data'!$F$29,0,10*ROW('Water Data'!F177))="","",OFFSET('Water Data'!$F$29,0,10*ROW('Water Data'!F177)))</f>
        <v/>
      </c>
      <c r="CD183" s="33" t="str">
        <f ca="true">+IF(OFFSET('Water Data'!$F$30,0,10*ROW('Water Data'!F177))="","",OFFSET('Water Data'!$F$30,0,10*ROW('Water Data'!F177)))</f>
        <v/>
      </c>
      <c r="CE183" s="33" t="str">
        <f ca="true">+IF(OFFSET('Water Data'!$G$28,0,10*ROW('Water Data'!G177))="","",OFFSET('Water Data'!$G$28,0,10*ROW('Water Data'!G177)))</f>
        <v/>
      </c>
      <c r="CF183" s="33" t="str">
        <f ca="true">+IF(OFFSET('Water Data'!$G$29,0,10*ROW('Water Data'!G177))="","",OFFSET('Water Data'!$G$29,0,10*ROW('Water Data'!G177)))</f>
        <v/>
      </c>
      <c r="CG183" s="33" t="str">
        <f ca="true">+IF(OFFSET('Water Data'!$G$30,0,10*ROW('Water Data'!G177))="","",OFFSET('Water Data'!$G$30,0,10*ROW('Water Data'!G177)))</f>
        <v/>
      </c>
      <c r="CH183" s="33" t="str">
        <f ca="true">+IF(OFFSET('Water Data'!$H$28,0,10*ROW('Water Data'!H177))="","",OFFSET('Water Data'!$H$28,0,10*ROW('Water Data'!H177)))</f>
        <v/>
      </c>
      <c r="CI183" s="33" t="str">
        <f ca="true">+IF(OFFSET('Water Data'!$H$29,0,10*ROW('Water Data'!H177))="","",OFFSET('Water Data'!$H$29,0,10*ROW('Water Data'!H177)))</f>
        <v/>
      </c>
      <c r="CJ183" s="33" t="str">
        <f ca="true">+IF(OFFSET('Water Data'!$H$30,0,10*ROW('Water Data'!H177))="","",OFFSET('Water Data'!$H$30,0,10*ROW('Water Data'!H177)))</f>
        <v/>
      </c>
      <c r="CK183" s="33" t="str">
        <f ca="true">+IF(OFFSET('Sanitation Data'!$C$29,0,10*ROW('Sanitation Data'!C177))="","",OFFSET('Sanitation Data'!$C$29,0,10*ROW('Sanitation Data'!C177)))</f>
        <v/>
      </c>
      <c r="CL183" s="33" t="str">
        <f ca="true">+IF(OFFSET('Sanitation Data'!$C$30,0,10*ROW('Sanitation Data'!C177))="","",OFFSET('Sanitation Data'!$C$30,0,10*ROW('Sanitation Data'!C177)))</f>
        <v/>
      </c>
      <c r="CM183" s="33" t="str">
        <f ca="true">+IF(OFFSET('Sanitation Data'!$C$31,0,10*ROW('Sanitation Data'!C177))="","",OFFSET('Sanitation Data'!$C$31,0,10*ROW('Sanitation Data'!C177)))</f>
        <v/>
      </c>
      <c r="CN183" s="33" t="str">
        <f ca="true">+IF(OFFSET('Sanitation Data'!$C$32,0,10*ROW('Sanitation Data'!C177))="","",OFFSET('Sanitation Data'!$C$32,0,10*ROW('Sanitation Data'!C177)))</f>
        <v/>
      </c>
      <c r="CO183" s="33" t="str">
        <f ca="true">+IF(OFFSET('Sanitation Data'!$C$33,0,10*ROW('Sanitation Data'!C177))="","",OFFSET('Sanitation Data'!$C$33,0,10*ROW('Sanitation Data'!C177)))</f>
        <v/>
      </c>
      <c r="CP183" s="33" t="str">
        <f ca="true">+IF(OFFSET('Sanitation Data'!$D$29,0,10*ROW('Sanitation Data'!D177))="","",OFFSET('Sanitation Data'!$D$29,0,10*ROW('Sanitation Data'!D177)))</f>
        <v/>
      </c>
      <c r="CQ183" s="33" t="str">
        <f ca="true">+IF(OFFSET('Sanitation Data'!$D$30,0,10*ROW('Sanitation Data'!D177))="","",OFFSET('Sanitation Data'!$D$30,0,10*ROW('Sanitation Data'!D177)))</f>
        <v/>
      </c>
      <c r="CR183" s="33" t="str">
        <f ca="true">+IF(OFFSET('Sanitation Data'!$D$31,0,10*ROW('Sanitation Data'!D177))="","",OFFSET('Sanitation Data'!$D$31,0,10*ROW('Sanitation Data'!D177)))</f>
        <v/>
      </c>
      <c r="CS183" s="33" t="str">
        <f ca="true">+IF(OFFSET('Sanitation Data'!$D$32,0,10*ROW('Sanitation Data'!D177))="","",OFFSET('Sanitation Data'!$D$32,0,10*ROW('Sanitation Data'!D177)))</f>
        <v/>
      </c>
      <c r="CT183" s="33" t="str">
        <f ca="true">+IF(OFFSET('Sanitation Data'!$D$33,0,10*ROW('Sanitation Data'!D177))="","",OFFSET('Sanitation Data'!$D$33,0,10*ROW('Sanitation Data'!D177)))</f>
        <v/>
      </c>
      <c r="CU183" s="33" t="str">
        <f ca="true">+IF(OFFSET('Sanitation Data'!$E$29,0,10*ROW('Sanitation Data'!E177))="","",OFFSET('Sanitation Data'!$E$29,0,10*ROW('Sanitation Data'!E177)))</f>
        <v/>
      </c>
      <c r="CV183" s="33" t="str">
        <f ca="true">+IF(OFFSET('Sanitation Data'!$E$30,0,10*ROW('Sanitation Data'!E177))="","",OFFSET('Sanitation Data'!$E$30,0,10*ROW('Sanitation Data'!E177)))</f>
        <v/>
      </c>
      <c r="CW183" s="33" t="str">
        <f ca="true">+IF(OFFSET('Sanitation Data'!$E$31,0,10*ROW('Sanitation Data'!E177))="","",OFFSET('Sanitation Data'!$E$31,0,10*ROW('Sanitation Data'!E177)))</f>
        <v/>
      </c>
      <c r="CX183" s="33" t="str">
        <f ca="true">+IF(OFFSET('Sanitation Data'!$E$32,0,10*ROW('Sanitation Data'!E177))="","",OFFSET('Sanitation Data'!$E$32,0,10*ROW('Sanitation Data'!E177)))</f>
        <v/>
      </c>
      <c r="CY183" s="33" t="str">
        <f ca="true">+IF(OFFSET('Sanitation Data'!$E$33,0,10*ROW('Sanitation Data'!E177))="","",OFFSET('Sanitation Data'!$E$33,0,10*ROW('Sanitation Data'!E177)))</f>
        <v/>
      </c>
      <c r="CZ183" s="33" t="str">
        <f ca="true">+IF(OFFSET('Sanitation Data'!$F$29,0,10*ROW('Sanitation Data'!F177))="","",OFFSET('Sanitation Data'!$F$29,0,10*ROW('Sanitation Data'!F177)))</f>
        <v/>
      </c>
      <c r="DA183" s="33" t="str">
        <f ca="true">+IF(OFFSET('Sanitation Data'!$F$30,0,10*ROW('Sanitation Data'!F177))="","",OFFSET('Sanitation Data'!$F$30,0,10*ROW('Sanitation Data'!F177)))</f>
        <v/>
      </c>
      <c r="DB183" s="33" t="str">
        <f ca="true">+IF(OFFSET('Sanitation Data'!$F$31,0,10*ROW('Sanitation Data'!F177))="","",OFFSET('Sanitation Data'!$F$31,0,10*ROW('Sanitation Data'!F177)))</f>
        <v/>
      </c>
      <c r="DC183" s="33" t="str">
        <f ca="true">+IF(OFFSET('Sanitation Data'!$F$32,0,10*ROW('Sanitation Data'!F177))="","",OFFSET('Sanitation Data'!$F$32,0,10*ROW('Sanitation Data'!F177)))</f>
        <v/>
      </c>
      <c r="DD183" s="33" t="str">
        <f ca="true">+IF(OFFSET('Sanitation Data'!$F$33,0,10*ROW('Sanitation Data'!F177))="","",OFFSET('Sanitation Data'!$F$33,0,10*ROW('Sanitation Data'!F177)))</f>
        <v/>
      </c>
      <c r="DE183" s="33" t="str">
        <f ca="true">+IF(OFFSET('Sanitation Data'!$G$29,0,10*ROW('Sanitation Data'!G177))="","",OFFSET('Sanitation Data'!$G$29,0,10*ROW('Sanitation Data'!G177)))</f>
        <v/>
      </c>
      <c r="DF183" s="33" t="str">
        <f ca="true">+IF(OFFSET('Sanitation Data'!$G$30,0,10*ROW('Sanitation Data'!G177))="","",OFFSET('Sanitation Data'!$G$30,0,10*ROW('Sanitation Data'!G177)))</f>
        <v/>
      </c>
      <c r="DG183" s="33" t="str">
        <f ca="true">+IF(OFFSET('Sanitation Data'!$G$31,0,10*ROW('Sanitation Data'!G177))="","",OFFSET('Sanitation Data'!$G$31,0,10*ROW('Sanitation Data'!G177)))</f>
        <v/>
      </c>
      <c r="DH183" s="33" t="str">
        <f ca="true">+IF(OFFSET('Sanitation Data'!$G$32,0,10*ROW('Sanitation Data'!G177))="","",OFFSET('Sanitation Data'!$G$32,0,10*ROW('Sanitation Data'!G177)))</f>
        <v/>
      </c>
      <c r="DI183" s="33" t="str">
        <f ca="true">+IF(OFFSET('Sanitation Data'!$G$33,0,10*ROW('Sanitation Data'!G177))="","",OFFSET('Sanitation Data'!$G$33,0,10*ROW('Sanitation Data'!G177)))</f>
        <v/>
      </c>
      <c r="DJ183" s="33" t="str">
        <f ca="true">+IF(OFFSET('Sanitation Data'!$H$29,0,10*ROW('Sanitation Data'!H177))="","",OFFSET('Sanitation Data'!$H$29,0,10*ROW('Sanitation Data'!H177)))</f>
        <v/>
      </c>
      <c r="DK183" s="33" t="str">
        <f ca="true">+IF(OFFSET('Sanitation Data'!$H$30,0,10*ROW('Sanitation Data'!H177))="","",OFFSET('Sanitation Data'!$H$30,0,10*ROW('Sanitation Data'!H177)))</f>
        <v/>
      </c>
      <c r="DL183" s="33" t="str">
        <f ca="true">+IF(OFFSET('Sanitation Data'!$H$31,0,10*ROW('Sanitation Data'!H177))="","",OFFSET('Sanitation Data'!$H$31,0,10*ROW('Sanitation Data'!H177)))</f>
        <v/>
      </c>
      <c r="DM183" s="33" t="str">
        <f ca="true">+IF(OFFSET('Sanitation Data'!$H$32,0,10*ROW('Sanitation Data'!H177))="","",OFFSET('Sanitation Data'!$H$32,0,10*ROW('Sanitation Data'!H177)))</f>
        <v/>
      </c>
      <c r="DN183" s="33" t="str">
        <f ca="true">+IF(OFFSET('Sanitation Data'!$H$33,0,10*ROW('Sanitation Data'!H177))="","",OFFSET('Sanitation Data'!$H$33,0,10*ROW('Sanitation Data'!H177)))</f>
        <v/>
      </c>
      <c r="DO183" s="33" t="str">
        <f ca="true">+IF(OFFSET('Hygiene Data'!$C$12,0,10*ROW('Hygiene Data'!C177))="","",OFFSET('Hygiene Data'!$C$12,0,10*ROW('Hygiene Data'!C177)))</f>
        <v/>
      </c>
      <c r="DP183" s="33" t="str">
        <f ca="true">+IF(OFFSET('Hygiene Data'!$C$13,0,10*ROW('Hygiene Data'!C177))="","",OFFSET('Hygiene Data'!$C$13,0,10*ROW('Hygiene Data'!C177)))</f>
        <v/>
      </c>
      <c r="DQ183" s="33" t="str">
        <f ca="true">+IF(OFFSET('Hygiene Data'!$C$14,0,10*ROW('Hygiene Data'!C177))="","",OFFSET('Hygiene Data'!$C$14,0,10*ROW('Hygiene Data'!C177)))</f>
        <v/>
      </c>
      <c r="DR183" s="33" t="str">
        <f ca="true">+IF(OFFSET('Hygiene Data'!$D$12,0,10*ROW('Hygiene Data'!D177))="","",OFFSET('Hygiene Data'!$D$12,0,10*ROW('Hygiene Data'!D177)))</f>
        <v/>
      </c>
      <c r="DS183" s="33" t="str">
        <f ca="true">+IF(OFFSET('Hygiene Data'!$D$13,0,10*ROW('Hygiene Data'!D177))="","",OFFSET('Hygiene Data'!$D$13,0,10*ROW('Hygiene Data'!D177)))</f>
        <v/>
      </c>
      <c r="DT183" s="33" t="str">
        <f ca="true">+IF(OFFSET('Hygiene Data'!$D$14,0,10*ROW('Hygiene Data'!D177))="","",OFFSET('Hygiene Data'!$D$14,0,10*ROW('Hygiene Data'!D177)))</f>
        <v/>
      </c>
      <c r="DU183" s="33" t="str">
        <f ca="true">+IF(OFFSET('Hygiene Data'!$E$12,0,10*ROW('Hygiene Data'!E177))="","",OFFSET('Hygiene Data'!$E$12,0,10*ROW('Hygiene Data'!E177)))</f>
        <v/>
      </c>
      <c r="DV183" s="33" t="str">
        <f ca="true">+IF(OFFSET('Hygiene Data'!$E$13,0,10*ROW('Hygiene Data'!E177))="","",OFFSET('Hygiene Data'!$E$13,0,10*ROW('Hygiene Data'!E177)))</f>
        <v/>
      </c>
      <c r="DW183" s="33" t="str">
        <f ca="true">+IF(OFFSET('Hygiene Data'!$E$14,0,10*ROW('Hygiene Data'!E177))="","",OFFSET('Hygiene Data'!$E$14,0,10*ROW('Hygiene Data'!E177)))</f>
        <v/>
      </c>
      <c r="DX183" s="33" t="str">
        <f ca="true">+IF(OFFSET('Hygiene Data'!$F$12,0,10*ROW('Hygiene Data'!F177))="","",OFFSET('Hygiene Data'!$F$12,0,10*ROW('Hygiene Data'!F177)))</f>
        <v/>
      </c>
      <c r="DY183" s="33" t="str">
        <f ca="true">+IF(OFFSET('Hygiene Data'!$F$13,0,10*ROW('Hygiene Data'!F177))="","",OFFSET('Hygiene Data'!$F$13,0,10*ROW('Hygiene Data'!F177)))</f>
        <v/>
      </c>
      <c r="DZ183" s="33" t="str">
        <f ca="true">+IF(OFFSET('Hygiene Data'!$F$14,0,10*ROW('Hygiene Data'!F177))="","",OFFSET('Hygiene Data'!$F$14,0,10*ROW('Hygiene Data'!F177)))</f>
        <v/>
      </c>
      <c r="EA183" s="33" t="str">
        <f ca="true">+IF(OFFSET('Hygiene Data'!$G$12,0,10*ROW('Hygiene Data'!G177))="","",OFFSET('Hygiene Data'!$G$12,0,10*ROW('Hygiene Data'!G177)))</f>
        <v/>
      </c>
      <c r="EB183" s="33" t="str">
        <f ca="true">+IF(OFFSET('Hygiene Data'!$G$13,0,10*ROW('Hygiene Data'!G177))="","",OFFSET('Hygiene Data'!$G$13,0,10*ROW('Hygiene Data'!G177)))</f>
        <v/>
      </c>
      <c r="EC183" s="33" t="str">
        <f ca="true">+IF(OFFSET('Hygiene Data'!$G$14,0,10*ROW('Hygiene Data'!G177))="","",OFFSET('Hygiene Data'!$G$14,0,10*ROW('Hygiene Data'!G177)))</f>
        <v/>
      </c>
      <c r="ED183" s="33" t="str">
        <f ca="true">+IF(OFFSET('Hygiene Data'!$H$12,0,10*ROW('Hygiene Data'!H177))="","",OFFSET('Hygiene Data'!$H$12,0,10*ROW('Hygiene Data'!H177)))</f>
        <v/>
      </c>
      <c r="EE183" s="33" t="str">
        <f ca="true">+IF(OFFSET('Hygiene Data'!$H$13,0,10*ROW('Hygiene Data'!H177))="","",OFFSET('Hygiene Data'!$H$13,0,10*ROW('Hygiene Data'!H177)))</f>
        <v/>
      </c>
      <c r="EF183" s="33" t="str">
        <f ca="true">+IF(OFFSET('Hygiene Data'!$H$14,0,10*ROW('Hygiene Data'!H177))="","",OFFSET('Hygiene Data'!$H$14,0,10*ROW('Hygiene Data'!H177)))</f>
        <v/>
      </c>
    </row>
    <row r="184" x14ac:dyDescent="0.2">
      <c r="A184" s="56" t="str">
        <f ca="true">+IF(OFFSET('Water Data'!$B$1,0,10*ROW('Water Data'!B181))="","",OFFSET('Water Data'!$B$1,0,10*ROW('Water Data'!B181)))</f>
        <v/>
      </c>
      <c r="B184" s="56" t="str">
        <f ca="true">+IF(OFFSET('Water Data'!$A$3,0,10*ROW('Water Data'!A181))="","",OFFSET('Water Data'!$A$3,0,10*ROW('Water Data'!A181)))</f>
        <v/>
      </c>
      <c r="C184" s="56" t="str">
        <f ca="true">+IF(OFFSET('Water Data'!$C$3,0,10*ROW('Water Data'!C181))="","",OFFSET('Water Data'!$C$3,0,10*ROW('Water Data'!C181)))</f>
        <v/>
      </c>
      <c r="D184" s="244"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4"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4"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4"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4"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4"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4"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4"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4"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4"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4"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4"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4"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4"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4"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4"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4"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4"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5"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5"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5"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5"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5"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5"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5"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5"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5"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5"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5"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5"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5"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5"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5"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5"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5"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5"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5"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5"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5"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5"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5"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5"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5"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5"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5"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5"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5"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5"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6"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6"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6"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6"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6"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6"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6"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6"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6"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6"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6"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6"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6"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6"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6"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6"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6"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6"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3" t="str">
        <f ca="true">+IF(OFFSET('Water Data'!$C$28,0,10*ROW('Water Data'!C178))="","",OFFSET('Water Data'!$C$28,0,10*ROW('Water Data'!C178)))</f>
        <v/>
      </c>
      <c r="BT184" s="33" t="str">
        <f ca="true">+IF(OFFSET('Water Data'!$C$29,0,10*ROW('Water Data'!C178))="","",OFFSET('Water Data'!$C$29,0,10*ROW('Water Data'!C178)))</f>
        <v/>
      </c>
      <c r="BU184" s="33" t="str">
        <f ca="true">+IF(OFFSET('Water Data'!$C$30,0,10*ROW('Water Data'!C178))="","",OFFSET('Water Data'!$C$30,0,10*ROW('Water Data'!C178)))</f>
        <v/>
      </c>
      <c r="BV184" s="33" t="str">
        <f ca="true">+IF(OFFSET('Water Data'!$D$28,0,10*ROW('Water Data'!D178))="","",OFFSET('Water Data'!$D$28,0,10*ROW('Water Data'!D178)))</f>
        <v/>
      </c>
      <c r="BW184" s="33" t="str">
        <f ca="true">+IF(OFFSET('Water Data'!$D$29,0,10*ROW('Water Data'!D178))="","",OFFSET('Water Data'!$D$29,0,10*ROW('Water Data'!D178)))</f>
        <v/>
      </c>
      <c r="BX184" s="33" t="str">
        <f ca="true">+IF(OFFSET('Water Data'!$D$30,0,10*ROW('Water Data'!D178))="","",OFFSET('Water Data'!$D$30,0,10*ROW('Water Data'!D178)))</f>
        <v/>
      </c>
      <c r="BY184" s="33" t="str">
        <f ca="true">+IF(OFFSET('Water Data'!$E$28,0,10*ROW('Water Data'!E178))="","",OFFSET('Water Data'!$E$28,0,10*ROW('Water Data'!E178)))</f>
        <v/>
      </c>
      <c r="BZ184" s="33" t="str">
        <f ca="true">+IF(OFFSET('Water Data'!$E$29,0,10*ROW('Water Data'!E178))="","",OFFSET('Water Data'!$E$29,0,10*ROW('Water Data'!E178)))</f>
        <v/>
      </c>
      <c r="CA184" s="33" t="str">
        <f ca="true">+IF(OFFSET('Water Data'!$E$30,0,10*ROW('Water Data'!E178))="","",OFFSET('Water Data'!$E$30,0,10*ROW('Water Data'!E178)))</f>
        <v/>
      </c>
      <c r="CB184" s="33" t="str">
        <f ca="true">+IF(OFFSET('Water Data'!$F$28,0,10*ROW('Water Data'!F178))="","",OFFSET('Water Data'!$F$28,0,10*ROW('Water Data'!F178)))</f>
        <v/>
      </c>
      <c r="CC184" s="33" t="str">
        <f ca="true">+IF(OFFSET('Water Data'!$F$29,0,10*ROW('Water Data'!F178))="","",OFFSET('Water Data'!$F$29,0,10*ROW('Water Data'!F178)))</f>
        <v/>
      </c>
      <c r="CD184" s="33" t="str">
        <f ca="true">+IF(OFFSET('Water Data'!$F$30,0,10*ROW('Water Data'!F178))="","",OFFSET('Water Data'!$F$30,0,10*ROW('Water Data'!F178)))</f>
        <v/>
      </c>
      <c r="CE184" s="33" t="str">
        <f ca="true">+IF(OFFSET('Water Data'!$G$28,0,10*ROW('Water Data'!G178))="","",OFFSET('Water Data'!$G$28,0,10*ROW('Water Data'!G178)))</f>
        <v/>
      </c>
      <c r="CF184" s="33" t="str">
        <f ca="true">+IF(OFFSET('Water Data'!$G$29,0,10*ROW('Water Data'!G178))="","",OFFSET('Water Data'!$G$29,0,10*ROW('Water Data'!G178)))</f>
        <v/>
      </c>
      <c r="CG184" s="33" t="str">
        <f ca="true">+IF(OFFSET('Water Data'!$G$30,0,10*ROW('Water Data'!G178))="","",OFFSET('Water Data'!$G$30,0,10*ROW('Water Data'!G178)))</f>
        <v/>
      </c>
      <c r="CH184" s="33" t="str">
        <f ca="true">+IF(OFFSET('Water Data'!$H$28,0,10*ROW('Water Data'!H178))="","",OFFSET('Water Data'!$H$28,0,10*ROW('Water Data'!H178)))</f>
        <v/>
      </c>
      <c r="CI184" s="33" t="str">
        <f ca="true">+IF(OFFSET('Water Data'!$H$29,0,10*ROW('Water Data'!H178))="","",OFFSET('Water Data'!$H$29,0,10*ROW('Water Data'!H178)))</f>
        <v/>
      </c>
      <c r="CJ184" s="33" t="str">
        <f ca="true">+IF(OFFSET('Water Data'!$H$30,0,10*ROW('Water Data'!H178))="","",OFFSET('Water Data'!$H$30,0,10*ROW('Water Data'!H178)))</f>
        <v/>
      </c>
      <c r="CK184" s="33" t="str">
        <f ca="true">+IF(OFFSET('Sanitation Data'!$C$29,0,10*ROW('Sanitation Data'!C178))="","",OFFSET('Sanitation Data'!$C$29,0,10*ROW('Sanitation Data'!C178)))</f>
        <v/>
      </c>
      <c r="CL184" s="33" t="str">
        <f ca="true">+IF(OFFSET('Sanitation Data'!$C$30,0,10*ROW('Sanitation Data'!C178))="","",OFFSET('Sanitation Data'!$C$30,0,10*ROW('Sanitation Data'!C178)))</f>
        <v/>
      </c>
      <c r="CM184" s="33" t="str">
        <f ca="true">+IF(OFFSET('Sanitation Data'!$C$31,0,10*ROW('Sanitation Data'!C178))="","",OFFSET('Sanitation Data'!$C$31,0,10*ROW('Sanitation Data'!C178)))</f>
        <v/>
      </c>
      <c r="CN184" s="33" t="str">
        <f ca="true">+IF(OFFSET('Sanitation Data'!$C$32,0,10*ROW('Sanitation Data'!C178))="","",OFFSET('Sanitation Data'!$C$32,0,10*ROW('Sanitation Data'!C178)))</f>
        <v/>
      </c>
      <c r="CO184" s="33" t="str">
        <f ca="true">+IF(OFFSET('Sanitation Data'!$C$33,0,10*ROW('Sanitation Data'!C178))="","",OFFSET('Sanitation Data'!$C$33,0,10*ROW('Sanitation Data'!C178)))</f>
        <v/>
      </c>
      <c r="CP184" s="33" t="str">
        <f ca="true">+IF(OFFSET('Sanitation Data'!$D$29,0,10*ROW('Sanitation Data'!D178))="","",OFFSET('Sanitation Data'!$D$29,0,10*ROW('Sanitation Data'!D178)))</f>
        <v/>
      </c>
      <c r="CQ184" s="33" t="str">
        <f ca="true">+IF(OFFSET('Sanitation Data'!$D$30,0,10*ROW('Sanitation Data'!D178))="","",OFFSET('Sanitation Data'!$D$30,0,10*ROW('Sanitation Data'!D178)))</f>
        <v/>
      </c>
      <c r="CR184" s="33" t="str">
        <f ca="true">+IF(OFFSET('Sanitation Data'!$D$31,0,10*ROW('Sanitation Data'!D178))="","",OFFSET('Sanitation Data'!$D$31,0,10*ROW('Sanitation Data'!D178)))</f>
        <v/>
      </c>
      <c r="CS184" s="33" t="str">
        <f ca="true">+IF(OFFSET('Sanitation Data'!$D$32,0,10*ROW('Sanitation Data'!D178))="","",OFFSET('Sanitation Data'!$D$32,0,10*ROW('Sanitation Data'!D178)))</f>
        <v/>
      </c>
      <c r="CT184" s="33" t="str">
        <f ca="true">+IF(OFFSET('Sanitation Data'!$D$33,0,10*ROW('Sanitation Data'!D178))="","",OFFSET('Sanitation Data'!$D$33,0,10*ROW('Sanitation Data'!D178)))</f>
        <v/>
      </c>
      <c r="CU184" s="33" t="str">
        <f ca="true">+IF(OFFSET('Sanitation Data'!$E$29,0,10*ROW('Sanitation Data'!E178))="","",OFFSET('Sanitation Data'!$E$29,0,10*ROW('Sanitation Data'!E178)))</f>
        <v/>
      </c>
      <c r="CV184" s="33" t="str">
        <f ca="true">+IF(OFFSET('Sanitation Data'!$E$30,0,10*ROW('Sanitation Data'!E178))="","",OFFSET('Sanitation Data'!$E$30,0,10*ROW('Sanitation Data'!E178)))</f>
        <v/>
      </c>
      <c r="CW184" s="33" t="str">
        <f ca="true">+IF(OFFSET('Sanitation Data'!$E$31,0,10*ROW('Sanitation Data'!E178))="","",OFFSET('Sanitation Data'!$E$31,0,10*ROW('Sanitation Data'!E178)))</f>
        <v/>
      </c>
      <c r="CX184" s="33" t="str">
        <f ca="true">+IF(OFFSET('Sanitation Data'!$E$32,0,10*ROW('Sanitation Data'!E178))="","",OFFSET('Sanitation Data'!$E$32,0,10*ROW('Sanitation Data'!E178)))</f>
        <v/>
      </c>
      <c r="CY184" s="33" t="str">
        <f ca="true">+IF(OFFSET('Sanitation Data'!$E$33,0,10*ROW('Sanitation Data'!E178))="","",OFFSET('Sanitation Data'!$E$33,0,10*ROW('Sanitation Data'!E178)))</f>
        <v/>
      </c>
      <c r="CZ184" s="33" t="str">
        <f ca="true">+IF(OFFSET('Sanitation Data'!$F$29,0,10*ROW('Sanitation Data'!F178))="","",OFFSET('Sanitation Data'!$F$29,0,10*ROW('Sanitation Data'!F178)))</f>
        <v/>
      </c>
      <c r="DA184" s="33" t="str">
        <f ca="true">+IF(OFFSET('Sanitation Data'!$F$30,0,10*ROW('Sanitation Data'!F178))="","",OFFSET('Sanitation Data'!$F$30,0,10*ROW('Sanitation Data'!F178)))</f>
        <v/>
      </c>
      <c r="DB184" s="33" t="str">
        <f ca="true">+IF(OFFSET('Sanitation Data'!$F$31,0,10*ROW('Sanitation Data'!F178))="","",OFFSET('Sanitation Data'!$F$31,0,10*ROW('Sanitation Data'!F178)))</f>
        <v/>
      </c>
      <c r="DC184" s="33" t="str">
        <f ca="true">+IF(OFFSET('Sanitation Data'!$F$32,0,10*ROW('Sanitation Data'!F178))="","",OFFSET('Sanitation Data'!$F$32,0,10*ROW('Sanitation Data'!F178)))</f>
        <v/>
      </c>
      <c r="DD184" s="33" t="str">
        <f ca="true">+IF(OFFSET('Sanitation Data'!$F$33,0,10*ROW('Sanitation Data'!F178))="","",OFFSET('Sanitation Data'!$F$33,0,10*ROW('Sanitation Data'!F178)))</f>
        <v/>
      </c>
      <c r="DE184" s="33" t="str">
        <f ca="true">+IF(OFFSET('Sanitation Data'!$G$29,0,10*ROW('Sanitation Data'!G178))="","",OFFSET('Sanitation Data'!$G$29,0,10*ROW('Sanitation Data'!G178)))</f>
        <v/>
      </c>
      <c r="DF184" s="33" t="str">
        <f ca="true">+IF(OFFSET('Sanitation Data'!$G$30,0,10*ROW('Sanitation Data'!G178))="","",OFFSET('Sanitation Data'!$G$30,0,10*ROW('Sanitation Data'!G178)))</f>
        <v/>
      </c>
      <c r="DG184" s="33" t="str">
        <f ca="true">+IF(OFFSET('Sanitation Data'!$G$31,0,10*ROW('Sanitation Data'!G178))="","",OFFSET('Sanitation Data'!$G$31,0,10*ROW('Sanitation Data'!G178)))</f>
        <v/>
      </c>
      <c r="DH184" s="33" t="str">
        <f ca="true">+IF(OFFSET('Sanitation Data'!$G$32,0,10*ROW('Sanitation Data'!G178))="","",OFFSET('Sanitation Data'!$G$32,0,10*ROW('Sanitation Data'!G178)))</f>
        <v/>
      </c>
      <c r="DI184" s="33" t="str">
        <f ca="true">+IF(OFFSET('Sanitation Data'!$G$33,0,10*ROW('Sanitation Data'!G178))="","",OFFSET('Sanitation Data'!$G$33,0,10*ROW('Sanitation Data'!G178)))</f>
        <v/>
      </c>
      <c r="DJ184" s="33" t="str">
        <f ca="true">+IF(OFFSET('Sanitation Data'!$H$29,0,10*ROW('Sanitation Data'!H178))="","",OFFSET('Sanitation Data'!$H$29,0,10*ROW('Sanitation Data'!H178)))</f>
        <v/>
      </c>
      <c r="DK184" s="33" t="str">
        <f ca="true">+IF(OFFSET('Sanitation Data'!$H$30,0,10*ROW('Sanitation Data'!H178))="","",OFFSET('Sanitation Data'!$H$30,0,10*ROW('Sanitation Data'!H178)))</f>
        <v/>
      </c>
      <c r="DL184" s="33" t="str">
        <f ca="true">+IF(OFFSET('Sanitation Data'!$H$31,0,10*ROW('Sanitation Data'!H178))="","",OFFSET('Sanitation Data'!$H$31,0,10*ROW('Sanitation Data'!H178)))</f>
        <v/>
      </c>
      <c r="DM184" s="33" t="str">
        <f ca="true">+IF(OFFSET('Sanitation Data'!$H$32,0,10*ROW('Sanitation Data'!H178))="","",OFFSET('Sanitation Data'!$H$32,0,10*ROW('Sanitation Data'!H178)))</f>
        <v/>
      </c>
      <c r="DN184" s="33" t="str">
        <f ca="true">+IF(OFFSET('Sanitation Data'!$H$33,0,10*ROW('Sanitation Data'!H178))="","",OFFSET('Sanitation Data'!$H$33,0,10*ROW('Sanitation Data'!H178)))</f>
        <v/>
      </c>
      <c r="DO184" s="33" t="str">
        <f ca="true">+IF(OFFSET('Hygiene Data'!$C$12,0,10*ROW('Hygiene Data'!C178))="","",OFFSET('Hygiene Data'!$C$12,0,10*ROW('Hygiene Data'!C178)))</f>
        <v/>
      </c>
      <c r="DP184" s="33" t="str">
        <f ca="true">+IF(OFFSET('Hygiene Data'!$C$13,0,10*ROW('Hygiene Data'!C178))="","",OFFSET('Hygiene Data'!$C$13,0,10*ROW('Hygiene Data'!C178)))</f>
        <v/>
      </c>
      <c r="DQ184" s="33" t="str">
        <f ca="true">+IF(OFFSET('Hygiene Data'!$C$14,0,10*ROW('Hygiene Data'!C178))="","",OFFSET('Hygiene Data'!$C$14,0,10*ROW('Hygiene Data'!C178)))</f>
        <v/>
      </c>
      <c r="DR184" s="33" t="str">
        <f ca="true">+IF(OFFSET('Hygiene Data'!$D$12,0,10*ROW('Hygiene Data'!D178))="","",OFFSET('Hygiene Data'!$D$12,0,10*ROW('Hygiene Data'!D178)))</f>
        <v/>
      </c>
      <c r="DS184" s="33" t="str">
        <f ca="true">+IF(OFFSET('Hygiene Data'!$D$13,0,10*ROW('Hygiene Data'!D178))="","",OFFSET('Hygiene Data'!$D$13,0,10*ROW('Hygiene Data'!D178)))</f>
        <v/>
      </c>
      <c r="DT184" s="33" t="str">
        <f ca="true">+IF(OFFSET('Hygiene Data'!$D$14,0,10*ROW('Hygiene Data'!D178))="","",OFFSET('Hygiene Data'!$D$14,0,10*ROW('Hygiene Data'!D178)))</f>
        <v/>
      </c>
      <c r="DU184" s="33" t="str">
        <f ca="true">+IF(OFFSET('Hygiene Data'!$E$12,0,10*ROW('Hygiene Data'!E178))="","",OFFSET('Hygiene Data'!$E$12,0,10*ROW('Hygiene Data'!E178)))</f>
        <v/>
      </c>
      <c r="DV184" s="33" t="str">
        <f ca="true">+IF(OFFSET('Hygiene Data'!$E$13,0,10*ROW('Hygiene Data'!E178))="","",OFFSET('Hygiene Data'!$E$13,0,10*ROW('Hygiene Data'!E178)))</f>
        <v/>
      </c>
      <c r="DW184" s="33" t="str">
        <f ca="true">+IF(OFFSET('Hygiene Data'!$E$14,0,10*ROW('Hygiene Data'!E178))="","",OFFSET('Hygiene Data'!$E$14,0,10*ROW('Hygiene Data'!E178)))</f>
        <v/>
      </c>
      <c r="DX184" s="33" t="str">
        <f ca="true">+IF(OFFSET('Hygiene Data'!$F$12,0,10*ROW('Hygiene Data'!F178))="","",OFFSET('Hygiene Data'!$F$12,0,10*ROW('Hygiene Data'!F178)))</f>
        <v/>
      </c>
      <c r="DY184" s="33" t="str">
        <f ca="true">+IF(OFFSET('Hygiene Data'!$F$13,0,10*ROW('Hygiene Data'!F178))="","",OFFSET('Hygiene Data'!$F$13,0,10*ROW('Hygiene Data'!F178)))</f>
        <v/>
      </c>
      <c r="DZ184" s="33" t="str">
        <f ca="true">+IF(OFFSET('Hygiene Data'!$F$14,0,10*ROW('Hygiene Data'!F178))="","",OFFSET('Hygiene Data'!$F$14,0,10*ROW('Hygiene Data'!F178)))</f>
        <v/>
      </c>
      <c r="EA184" s="33" t="str">
        <f ca="true">+IF(OFFSET('Hygiene Data'!$G$12,0,10*ROW('Hygiene Data'!G178))="","",OFFSET('Hygiene Data'!$G$12,0,10*ROW('Hygiene Data'!G178)))</f>
        <v/>
      </c>
      <c r="EB184" s="33" t="str">
        <f ca="true">+IF(OFFSET('Hygiene Data'!$G$13,0,10*ROW('Hygiene Data'!G178))="","",OFFSET('Hygiene Data'!$G$13,0,10*ROW('Hygiene Data'!G178)))</f>
        <v/>
      </c>
      <c r="EC184" s="33" t="str">
        <f ca="true">+IF(OFFSET('Hygiene Data'!$G$14,0,10*ROW('Hygiene Data'!G178))="","",OFFSET('Hygiene Data'!$G$14,0,10*ROW('Hygiene Data'!G178)))</f>
        <v/>
      </c>
      <c r="ED184" s="33" t="str">
        <f ca="true">+IF(OFFSET('Hygiene Data'!$H$12,0,10*ROW('Hygiene Data'!H178))="","",OFFSET('Hygiene Data'!$H$12,0,10*ROW('Hygiene Data'!H178)))</f>
        <v/>
      </c>
      <c r="EE184" s="33" t="str">
        <f ca="true">+IF(OFFSET('Hygiene Data'!$H$13,0,10*ROW('Hygiene Data'!H178))="","",OFFSET('Hygiene Data'!$H$13,0,10*ROW('Hygiene Data'!H178)))</f>
        <v/>
      </c>
      <c r="EF184" s="33" t="str">
        <f ca="true">+IF(OFFSET('Hygiene Data'!$H$14,0,10*ROW('Hygiene Data'!H178))="","",OFFSET('Hygiene Data'!$H$14,0,10*ROW('Hygiene Data'!H178)))</f>
        <v/>
      </c>
    </row>
    <row r="185" x14ac:dyDescent="0.2">
      <c r="A185" s="56" t="str">
        <f ca="true">+IF(OFFSET('Water Data'!$B$1,0,10*ROW('Water Data'!B182))="","",OFFSET('Water Data'!$B$1,0,10*ROW('Water Data'!B182)))</f>
        <v/>
      </c>
      <c r="B185" s="56" t="str">
        <f ca="true">+IF(OFFSET('Water Data'!$A$3,0,10*ROW('Water Data'!A182))="","",OFFSET('Water Data'!$A$3,0,10*ROW('Water Data'!A182)))</f>
        <v/>
      </c>
      <c r="C185" s="56" t="str">
        <f ca="true">+IF(OFFSET('Water Data'!$C$3,0,10*ROW('Water Data'!C182))="","",OFFSET('Water Data'!$C$3,0,10*ROW('Water Data'!C182)))</f>
        <v/>
      </c>
      <c r="D185" s="244"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4"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4"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4"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4"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4"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4"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4"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4"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4"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4"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4"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4"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4"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4"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4"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4"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4"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5"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5"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5"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5"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5"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5"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5"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5"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5"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5"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5"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5"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5"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5"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5"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5"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5"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5"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5"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5"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5"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5"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5"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5"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5"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5"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5"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5"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5"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5"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6"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6"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6"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6"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6"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6"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6"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6"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6"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6"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6"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6"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6"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6"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6"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6"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6"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6"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3" t="str">
        <f ca="true">+IF(OFFSET('Water Data'!$C$28,0,10*ROW('Water Data'!C179))="","",OFFSET('Water Data'!$C$28,0,10*ROW('Water Data'!C179)))</f>
        <v/>
      </c>
      <c r="BT185" s="33" t="str">
        <f ca="true">+IF(OFFSET('Water Data'!$C$29,0,10*ROW('Water Data'!C179))="","",OFFSET('Water Data'!$C$29,0,10*ROW('Water Data'!C179)))</f>
        <v/>
      </c>
      <c r="BU185" s="33" t="str">
        <f ca="true">+IF(OFFSET('Water Data'!$C$30,0,10*ROW('Water Data'!C179))="","",OFFSET('Water Data'!$C$30,0,10*ROW('Water Data'!C179)))</f>
        <v/>
      </c>
      <c r="BV185" s="33" t="str">
        <f ca="true">+IF(OFFSET('Water Data'!$D$28,0,10*ROW('Water Data'!D179))="","",OFFSET('Water Data'!$D$28,0,10*ROW('Water Data'!D179)))</f>
        <v/>
      </c>
      <c r="BW185" s="33" t="str">
        <f ca="true">+IF(OFFSET('Water Data'!$D$29,0,10*ROW('Water Data'!D179))="","",OFFSET('Water Data'!$D$29,0,10*ROW('Water Data'!D179)))</f>
        <v/>
      </c>
      <c r="BX185" s="33" t="str">
        <f ca="true">+IF(OFFSET('Water Data'!$D$30,0,10*ROW('Water Data'!D179))="","",OFFSET('Water Data'!$D$30,0,10*ROW('Water Data'!D179)))</f>
        <v/>
      </c>
      <c r="BY185" s="33" t="str">
        <f ca="true">+IF(OFFSET('Water Data'!$E$28,0,10*ROW('Water Data'!E179))="","",OFFSET('Water Data'!$E$28,0,10*ROW('Water Data'!E179)))</f>
        <v/>
      </c>
      <c r="BZ185" s="33" t="str">
        <f ca="true">+IF(OFFSET('Water Data'!$E$29,0,10*ROW('Water Data'!E179))="","",OFFSET('Water Data'!$E$29,0,10*ROW('Water Data'!E179)))</f>
        <v/>
      </c>
      <c r="CA185" s="33" t="str">
        <f ca="true">+IF(OFFSET('Water Data'!$E$30,0,10*ROW('Water Data'!E179))="","",OFFSET('Water Data'!$E$30,0,10*ROW('Water Data'!E179)))</f>
        <v/>
      </c>
      <c r="CB185" s="33" t="str">
        <f ca="true">+IF(OFFSET('Water Data'!$F$28,0,10*ROW('Water Data'!F179))="","",OFFSET('Water Data'!$F$28,0,10*ROW('Water Data'!F179)))</f>
        <v/>
      </c>
      <c r="CC185" s="33" t="str">
        <f ca="true">+IF(OFFSET('Water Data'!$F$29,0,10*ROW('Water Data'!F179))="","",OFFSET('Water Data'!$F$29,0,10*ROW('Water Data'!F179)))</f>
        <v/>
      </c>
      <c r="CD185" s="33" t="str">
        <f ca="true">+IF(OFFSET('Water Data'!$F$30,0,10*ROW('Water Data'!F179))="","",OFFSET('Water Data'!$F$30,0,10*ROW('Water Data'!F179)))</f>
        <v/>
      </c>
      <c r="CE185" s="33" t="str">
        <f ca="true">+IF(OFFSET('Water Data'!$G$28,0,10*ROW('Water Data'!G179))="","",OFFSET('Water Data'!$G$28,0,10*ROW('Water Data'!G179)))</f>
        <v/>
      </c>
      <c r="CF185" s="33" t="str">
        <f ca="true">+IF(OFFSET('Water Data'!$G$29,0,10*ROW('Water Data'!G179))="","",OFFSET('Water Data'!$G$29,0,10*ROW('Water Data'!G179)))</f>
        <v/>
      </c>
      <c r="CG185" s="33" t="str">
        <f ca="true">+IF(OFFSET('Water Data'!$G$30,0,10*ROW('Water Data'!G179))="","",OFFSET('Water Data'!$G$30,0,10*ROW('Water Data'!G179)))</f>
        <v/>
      </c>
      <c r="CH185" s="33" t="str">
        <f ca="true">+IF(OFFSET('Water Data'!$H$28,0,10*ROW('Water Data'!H179))="","",OFFSET('Water Data'!$H$28,0,10*ROW('Water Data'!H179)))</f>
        <v/>
      </c>
      <c r="CI185" s="33" t="str">
        <f ca="true">+IF(OFFSET('Water Data'!$H$29,0,10*ROW('Water Data'!H179))="","",OFFSET('Water Data'!$H$29,0,10*ROW('Water Data'!H179)))</f>
        <v/>
      </c>
      <c r="CJ185" s="33" t="str">
        <f ca="true">+IF(OFFSET('Water Data'!$H$30,0,10*ROW('Water Data'!H179))="","",OFFSET('Water Data'!$H$30,0,10*ROW('Water Data'!H179)))</f>
        <v/>
      </c>
      <c r="CK185" s="33" t="str">
        <f ca="true">+IF(OFFSET('Sanitation Data'!$C$29,0,10*ROW('Sanitation Data'!C179))="","",OFFSET('Sanitation Data'!$C$29,0,10*ROW('Sanitation Data'!C179)))</f>
        <v/>
      </c>
      <c r="CL185" s="33" t="str">
        <f ca="true">+IF(OFFSET('Sanitation Data'!$C$30,0,10*ROW('Sanitation Data'!C179))="","",OFFSET('Sanitation Data'!$C$30,0,10*ROW('Sanitation Data'!C179)))</f>
        <v/>
      </c>
      <c r="CM185" s="33" t="str">
        <f ca="true">+IF(OFFSET('Sanitation Data'!$C$31,0,10*ROW('Sanitation Data'!C179))="","",OFFSET('Sanitation Data'!$C$31,0,10*ROW('Sanitation Data'!C179)))</f>
        <v/>
      </c>
      <c r="CN185" s="33" t="str">
        <f ca="true">+IF(OFFSET('Sanitation Data'!$C$32,0,10*ROW('Sanitation Data'!C179))="","",OFFSET('Sanitation Data'!$C$32,0,10*ROW('Sanitation Data'!C179)))</f>
        <v/>
      </c>
      <c r="CO185" s="33" t="str">
        <f ca="true">+IF(OFFSET('Sanitation Data'!$C$33,0,10*ROW('Sanitation Data'!C179))="","",OFFSET('Sanitation Data'!$C$33,0,10*ROW('Sanitation Data'!C179)))</f>
        <v/>
      </c>
      <c r="CP185" s="33" t="str">
        <f ca="true">+IF(OFFSET('Sanitation Data'!$D$29,0,10*ROW('Sanitation Data'!D179))="","",OFFSET('Sanitation Data'!$D$29,0,10*ROW('Sanitation Data'!D179)))</f>
        <v/>
      </c>
      <c r="CQ185" s="33" t="str">
        <f ca="true">+IF(OFFSET('Sanitation Data'!$D$30,0,10*ROW('Sanitation Data'!D179))="","",OFFSET('Sanitation Data'!$D$30,0,10*ROW('Sanitation Data'!D179)))</f>
        <v/>
      </c>
      <c r="CR185" s="33" t="str">
        <f ca="true">+IF(OFFSET('Sanitation Data'!$D$31,0,10*ROW('Sanitation Data'!D179))="","",OFFSET('Sanitation Data'!$D$31,0,10*ROW('Sanitation Data'!D179)))</f>
        <v/>
      </c>
      <c r="CS185" s="33" t="str">
        <f ca="true">+IF(OFFSET('Sanitation Data'!$D$32,0,10*ROW('Sanitation Data'!D179))="","",OFFSET('Sanitation Data'!$D$32,0,10*ROW('Sanitation Data'!D179)))</f>
        <v/>
      </c>
      <c r="CT185" s="33" t="str">
        <f ca="true">+IF(OFFSET('Sanitation Data'!$D$33,0,10*ROW('Sanitation Data'!D179))="","",OFFSET('Sanitation Data'!$D$33,0,10*ROW('Sanitation Data'!D179)))</f>
        <v/>
      </c>
      <c r="CU185" s="33" t="str">
        <f ca="true">+IF(OFFSET('Sanitation Data'!$E$29,0,10*ROW('Sanitation Data'!E179))="","",OFFSET('Sanitation Data'!$E$29,0,10*ROW('Sanitation Data'!E179)))</f>
        <v/>
      </c>
      <c r="CV185" s="33" t="str">
        <f ca="true">+IF(OFFSET('Sanitation Data'!$E$30,0,10*ROW('Sanitation Data'!E179))="","",OFFSET('Sanitation Data'!$E$30,0,10*ROW('Sanitation Data'!E179)))</f>
        <v/>
      </c>
      <c r="CW185" s="33" t="str">
        <f ca="true">+IF(OFFSET('Sanitation Data'!$E$31,0,10*ROW('Sanitation Data'!E179))="","",OFFSET('Sanitation Data'!$E$31,0,10*ROW('Sanitation Data'!E179)))</f>
        <v/>
      </c>
      <c r="CX185" s="33" t="str">
        <f ca="true">+IF(OFFSET('Sanitation Data'!$E$32,0,10*ROW('Sanitation Data'!E179))="","",OFFSET('Sanitation Data'!$E$32,0,10*ROW('Sanitation Data'!E179)))</f>
        <v/>
      </c>
      <c r="CY185" s="33" t="str">
        <f ca="true">+IF(OFFSET('Sanitation Data'!$E$33,0,10*ROW('Sanitation Data'!E179))="","",OFFSET('Sanitation Data'!$E$33,0,10*ROW('Sanitation Data'!E179)))</f>
        <v/>
      </c>
      <c r="CZ185" s="33" t="str">
        <f ca="true">+IF(OFFSET('Sanitation Data'!$F$29,0,10*ROW('Sanitation Data'!F179))="","",OFFSET('Sanitation Data'!$F$29,0,10*ROW('Sanitation Data'!F179)))</f>
        <v/>
      </c>
      <c r="DA185" s="33" t="str">
        <f ca="true">+IF(OFFSET('Sanitation Data'!$F$30,0,10*ROW('Sanitation Data'!F179))="","",OFFSET('Sanitation Data'!$F$30,0,10*ROW('Sanitation Data'!F179)))</f>
        <v/>
      </c>
      <c r="DB185" s="33" t="str">
        <f ca="true">+IF(OFFSET('Sanitation Data'!$F$31,0,10*ROW('Sanitation Data'!F179))="","",OFFSET('Sanitation Data'!$F$31,0,10*ROW('Sanitation Data'!F179)))</f>
        <v/>
      </c>
      <c r="DC185" s="33" t="str">
        <f ca="true">+IF(OFFSET('Sanitation Data'!$F$32,0,10*ROW('Sanitation Data'!F179))="","",OFFSET('Sanitation Data'!$F$32,0,10*ROW('Sanitation Data'!F179)))</f>
        <v/>
      </c>
      <c r="DD185" s="33" t="str">
        <f ca="true">+IF(OFFSET('Sanitation Data'!$F$33,0,10*ROW('Sanitation Data'!F179))="","",OFFSET('Sanitation Data'!$F$33,0,10*ROW('Sanitation Data'!F179)))</f>
        <v/>
      </c>
      <c r="DE185" s="33" t="str">
        <f ca="true">+IF(OFFSET('Sanitation Data'!$G$29,0,10*ROW('Sanitation Data'!G179))="","",OFFSET('Sanitation Data'!$G$29,0,10*ROW('Sanitation Data'!G179)))</f>
        <v/>
      </c>
      <c r="DF185" s="33" t="str">
        <f ca="true">+IF(OFFSET('Sanitation Data'!$G$30,0,10*ROW('Sanitation Data'!G179))="","",OFFSET('Sanitation Data'!$G$30,0,10*ROW('Sanitation Data'!G179)))</f>
        <v/>
      </c>
      <c r="DG185" s="33" t="str">
        <f ca="true">+IF(OFFSET('Sanitation Data'!$G$31,0,10*ROW('Sanitation Data'!G179))="","",OFFSET('Sanitation Data'!$G$31,0,10*ROW('Sanitation Data'!G179)))</f>
        <v/>
      </c>
      <c r="DH185" s="33" t="str">
        <f ca="true">+IF(OFFSET('Sanitation Data'!$G$32,0,10*ROW('Sanitation Data'!G179))="","",OFFSET('Sanitation Data'!$G$32,0,10*ROW('Sanitation Data'!G179)))</f>
        <v/>
      </c>
      <c r="DI185" s="33" t="str">
        <f ca="true">+IF(OFFSET('Sanitation Data'!$G$33,0,10*ROW('Sanitation Data'!G179))="","",OFFSET('Sanitation Data'!$G$33,0,10*ROW('Sanitation Data'!G179)))</f>
        <v/>
      </c>
      <c r="DJ185" s="33" t="str">
        <f ca="true">+IF(OFFSET('Sanitation Data'!$H$29,0,10*ROW('Sanitation Data'!H179))="","",OFFSET('Sanitation Data'!$H$29,0,10*ROW('Sanitation Data'!H179)))</f>
        <v/>
      </c>
      <c r="DK185" s="33" t="str">
        <f ca="true">+IF(OFFSET('Sanitation Data'!$H$30,0,10*ROW('Sanitation Data'!H179))="","",OFFSET('Sanitation Data'!$H$30,0,10*ROW('Sanitation Data'!H179)))</f>
        <v/>
      </c>
      <c r="DL185" s="33" t="str">
        <f ca="true">+IF(OFFSET('Sanitation Data'!$H$31,0,10*ROW('Sanitation Data'!H179))="","",OFFSET('Sanitation Data'!$H$31,0,10*ROW('Sanitation Data'!H179)))</f>
        <v/>
      </c>
      <c r="DM185" s="33" t="str">
        <f ca="true">+IF(OFFSET('Sanitation Data'!$H$32,0,10*ROW('Sanitation Data'!H179))="","",OFFSET('Sanitation Data'!$H$32,0,10*ROW('Sanitation Data'!H179)))</f>
        <v/>
      </c>
      <c r="DN185" s="33" t="str">
        <f ca="true">+IF(OFFSET('Sanitation Data'!$H$33,0,10*ROW('Sanitation Data'!H179))="","",OFFSET('Sanitation Data'!$H$33,0,10*ROW('Sanitation Data'!H179)))</f>
        <v/>
      </c>
      <c r="DO185" s="33" t="str">
        <f ca="true">+IF(OFFSET('Hygiene Data'!$C$12,0,10*ROW('Hygiene Data'!C179))="","",OFFSET('Hygiene Data'!$C$12,0,10*ROW('Hygiene Data'!C179)))</f>
        <v/>
      </c>
      <c r="DP185" s="33" t="str">
        <f ca="true">+IF(OFFSET('Hygiene Data'!$C$13,0,10*ROW('Hygiene Data'!C179))="","",OFFSET('Hygiene Data'!$C$13,0,10*ROW('Hygiene Data'!C179)))</f>
        <v/>
      </c>
      <c r="DQ185" s="33" t="str">
        <f ca="true">+IF(OFFSET('Hygiene Data'!$C$14,0,10*ROW('Hygiene Data'!C179))="","",OFFSET('Hygiene Data'!$C$14,0,10*ROW('Hygiene Data'!C179)))</f>
        <v/>
      </c>
      <c r="DR185" s="33" t="str">
        <f ca="true">+IF(OFFSET('Hygiene Data'!$D$12,0,10*ROW('Hygiene Data'!D179))="","",OFFSET('Hygiene Data'!$D$12,0,10*ROW('Hygiene Data'!D179)))</f>
        <v/>
      </c>
      <c r="DS185" s="33" t="str">
        <f ca="true">+IF(OFFSET('Hygiene Data'!$D$13,0,10*ROW('Hygiene Data'!D179))="","",OFFSET('Hygiene Data'!$D$13,0,10*ROW('Hygiene Data'!D179)))</f>
        <v/>
      </c>
      <c r="DT185" s="33" t="str">
        <f ca="true">+IF(OFFSET('Hygiene Data'!$D$14,0,10*ROW('Hygiene Data'!D179))="","",OFFSET('Hygiene Data'!$D$14,0,10*ROW('Hygiene Data'!D179)))</f>
        <v/>
      </c>
      <c r="DU185" s="33" t="str">
        <f ca="true">+IF(OFFSET('Hygiene Data'!$E$12,0,10*ROW('Hygiene Data'!E179))="","",OFFSET('Hygiene Data'!$E$12,0,10*ROW('Hygiene Data'!E179)))</f>
        <v/>
      </c>
      <c r="DV185" s="33" t="str">
        <f ca="true">+IF(OFFSET('Hygiene Data'!$E$13,0,10*ROW('Hygiene Data'!E179))="","",OFFSET('Hygiene Data'!$E$13,0,10*ROW('Hygiene Data'!E179)))</f>
        <v/>
      </c>
      <c r="DW185" s="33" t="str">
        <f ca="true">+IF(OFFSET('Hygiene Data'!$E$14,0,10*ROW('Hygiene Data'!E179))="","",OFFSET('Hygiene Data'!$E$14,0,10*ROW('Hygiene Data'!E179)))</f>
        <v/>
      </c>
      <c r="DX185" s="33" t="str">
        <f ca="true">+IF(OFFSET('Hygiene Data'!$F$12,0,10*ROW('Hygiene Data'!F179))="","",OFFSET('Hygiene Data'!$F$12,0,10*ROW('Hygiene Data'!F179)))</f>
        <v/>
      </c>
      <c r="DY185" s="33" t="str">
        <f ca="true">+IF(OFFSET('Hygiene Data'!$F$13,0,10*ROW('Hygiene Data'!F179))="","",OFFSET('Hygiene Data'!$F$13,0,10*ROW('Hygiene Data'!F179)))</f>
        <v/>
      </c>
      <c r="DZ185" s="33" t="str">
        <f ca="true">+IF(OFFSET('Hygiene Data'!$F$14,0,10*ROW('Hygiene Data'!F179))="","",OFFSET('Hygiene Data'!$F$14,0,10*ROW('Hygiene Data'!F179)))</f>
        <v/>
      </c>
      <c r="EA185" s="33" t="str">
        <f ca="true">+IF(OFFSET('Hygiene Data'!$G$12,0,10*ROW('Hygiene Data'!G179))="","",OFFSET('Hygiene Data'!$G$12,0,10*ROW('Hygiene Data'!G179)))</f>
        <v/>
      </c>
      <c r="EB185" s="33" t="str">
        <f ca="true">+IF(OFFSET('Hygiene Data'!$G$13,0,10*ROW('Hygiene Data'!G179))="","",OFFSET('Hygiene Data'!$G$13,0,10*ROW('Hygiene Data'!G179)))</f>
        <v/>
      </c>
      <c r="EC185" s="33" t="str">
        <f ca="true">+IF(OFFSET('Hygiene Data'!$G$14,0,10*ROW('Hygiene Data'!G179))="","",OFFSET('Hygiene Data'!$G$14,0,10*ROW('Hygiene Data'!G179)))</f>
        <v/>
      </c>
      <c r="ED185" s="33" t="str">
        <f ca="true">+IF(OFFSET('Hygiene Data'!$H$12,0,10*ROW('Hygiene Data'!H179))="","",OFFSET('Hygiene Data'!$H$12,0,10*ROW('Hygiene Data'!H179)))</f>
        <v/>
      </c>
      <c r="EE185" s="33" t="str">
        <f ca="true">+IF(OFFSET('Hygiene Data'!$H$13,0,10*ROW('Hygiene Data'!H179))="","",OFFSET('Hygiene Data'!$H$13,0,10*ROW('Hygiene Data'!H179)))</f>
        <v/>
      </c>
      <c r="EF185" s="33" t="str">
        <f ca="true">+IF(OFFSET('Hygiene Data'!$H$14,0,10*ROW('Hygiene Data'!H179))="","",OFFSET('Hygiene Data'!$H$14,0,10*ROW('Hygiene Data'!H179)))</f>
        <v/>
      </c>
    </row>
    <row r="186" x14ac:dyDescent="0.2">
      <c r="A186" s="56" t="str">
        <f ca="true">+IF(OFFSET('Water Data'!$B$1,0,10*ROW('Water Data'!B183))="","",OFFSET('Water Data'!$B$1,0,10*ROW('Water Data'!B183)))</f>
        <v/>
      </c>
      <c r="B186" s="56" t="str">
        <f ca="true">+IF(OFFSET('Water Data'!$A$3,0,10*ROW('Water Data'!A183))="","",OFFSET('Water Data'!$A$3,0,10*ROW('Water Data'!A183)))</f>
        <v/>
      </c>
      <c r="C186" s="56" t="str">
        <f ca="true">+IF(OFFSET('Water Data'!$C$3,0,10*ROW('Water Data'!C183))="","",OFFSET('Water Data'!$C$3,0,10*ROW('Water Data'!C183)))</f>
        <v/>
      </c>
      <c r="D186" s="244"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4"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4"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4"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4"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4"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4"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4"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4"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4"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4"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4"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4"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4"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4"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4"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4"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4"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5"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5"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5"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5"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5"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5"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5"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5"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5"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5"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5"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5"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5"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5"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5"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5"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5"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5"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5"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5"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5"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5"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5"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5"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5"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5"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5"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5"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5"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5"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6"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6"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6"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6"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6"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6"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6"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6"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6"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6"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6"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6"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6"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6"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6"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6"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6"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6"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3" t="str">
        <f ca="true">+IF(OFFSET('Water Data'!$C$28,0,10*ROW('Water Data'!C180))="","",OFFSET('Water Data'!$C$28,0,10*ROW('Water Data'!C180)))</f>
        <v/>
      </c>
      <c r="BT186" s="33" t="str">
        <f ca="true">+IF(OFFSET('Water Data'!$C$29,0,10*ROW('Water Data'!C180))="","",OFFSET('Water Data'!$C$29,0,10*ROW('Water Data'!C180)))</f>
        <v/>
      </c>
      <c r="BU186" s="33" t="str">
        <f ca="true">+IF(OFFSET('Water Data'!$C$30,0,10*ROW('Water Data'!C180))="","",OFFSET('Water Data'!$C$30,0,10*ROW('Water Data'!C180)))</f>
        <v/>
      </c>
      <c r="BV186" s="33" t="str">
        <f ca="true">+IF(OFFSET('Water Data'!$D$28,0,10*ROW('Water Data'!D180))="","",OFFSET('Water Data'!$D$28,0,10*ROW('Water Data'!D180)))</f>
        <v/>
      </c>
      <c r="BW186" s="33" t="str">
        <f ca="true">+IF(OFFSET('Water Data'!$D$29,0,10*ROW('Water Data'!D180))="","",OFFSET('Water Data'!$D$29,0,10*ROW('Water Data'!D180)))</f>
        <v/>
      </c>
      <c r="BX186" s="33" t="str">
        <f ca="true">+IF(OFFSET('Water Data'!$D$30,0,10*ROW('Water Data'!D180))="","",OFFSET('Water Data'!$D$30,0,10*ROW('Water Data'!D180)))</f>
        <v/>
      </c>
      <c r="BY186" s="33" t="str">
        <f ca="true">+IF(OFFSET('Water Data'!$E$28,0,10*ROW('Water Data'!E180))="","",OFFSET('Water Data'!$E$28,0,10*ROW('Water Data'!E180)))</f>
        <v/>
      </c>
      <c r="BZ186" s="33" t="str">
        <f ca="true">+IF(OFFSET('Water Data'!$E$29,0,10*ROW('Water Data'!E180))="","",OFFSET('Water Data'!$E$29,0,10*ROW('Water Data'!E180)))</f>
        <v/>
      </c>
      <c r="CA186" s="33" t="str">
        <f ca="true">+IF(OFFSET('Water Data'!$E$30,0,10*ROW('Water Data'!E180))="","",OFFSET('Water Data'!$E$30,0,10*ROW('Water Data'!E180)))</f>
        <v/>
      </c>
      <c r="CB186" s="33" t="str">
        <f ca="true">+IF(OFFSET('Water Data'!$F$28,0,10*ROW('Water Data'!F180))="","",OFFSET('Water Data'!$F$28,0,10*ROW('Water Data'!F180)))</f>
        <v/>
      </c>
      <c r="CC186" s="33" t="str">
        <f ca="true">+IF(OFFSET('Water Data'!$F$29,0,10*ROW('Water Data'!F180))="","",OFFSET('Water Data'!$F$29,0,10*ROW('Water Data'!F180)))</f>
        <v/>
      </c>
      <c r="CD186" s="33" t="str">
        <f ca="true">+IF(OFFSET('Water Data'!$F$30,0,10*ROW('Water Data'!F180))="","",OFFSET('Water Data'!$F$30,0,10*ROW('Water Data'!F180)))</f>
        <v/>
      </c>
      <c r="CE186" s="33" t="str">
        <f ca="true">+IF(OFFSET('Water Data'!$G$28,0,10*ROW('Water Data'!G180))="","",OFFSET('Water Data'!$G$28,0,10*ROW('Water Data'!G180)))</f>
        <v/>
      </c>
      <c r="CF186" s="33" t="str">
        <f ca="true">+IF(OFFSET('Water Data'!$G$29,0,10*ROW('Water Data'!G180))="","",OFFSET('Water Data'!$G$29,0,10*ROW('Water Data'!G180)))</f>
        <v/>
      </c>
      <c r="CG186" s="33" t="str">
        <f ca="true">+IF(OFFSET('Water Data'!$G$30,0,10*ROW('Water Data'!G180))="","",OFFSET('Water Data'!$G$30,0,10*ROW('Water Data'!G180)))</f>
        <v/>
      </c>
      <c r="CH186" s="33" t="str">
        <f ca="true">+IF(OFFSET('Water Data'!$H$28,0,10*ROW('Water Data'!H180))="","",OFFSET('Water Data'!$H$28,0,10*ROW('Water Data'!H180)))</f>
        <v/>
      </c>
      <c r="CI186" s="33" t="str">
        <f ca="true">+IF(OFFSET('Water Data'!$H$29,0,10*ROW('Water Data'!H180))="","",OFFSET('Water Data'!$H$29,0,10*ROW('Water Data'!H180)))</f>
        <v/>
      </c>
      <c r="CJ186" s="33" t="str">
        <f ca="true">+IF(OFFSET('Water Data'!$H$30,0,10*ROW('Water Data'!H180))="","",OFFSET('Water Data'!$H$30,0,10*ROW('Water Data'!H180)))</f>
        <v/>
      </c>
      <c r="CK186" s="33" t="str">
        <f ca="true">+IF(OFFSET('Sanitation Data'!$C$29,0,10*ROW('Sanitation Data'!C180))="","",OFFSET('Sanitation Data'!$C$29,0,10*ROW('Sanitation Data'!C180)))</f>
        <v/>
      </c>
      <c r="CL186" s="33" t="str">
        <f ca="true">+IF(OFFSET('Sanitation Data'!$C$30,0,10*ROW('Sanitation Data'!C180))="","",OFFSET('Sanitation Data'!$C$30,0,10*ROW('Sanitation Data'!C180)))</f>
        <v/>
      </c>
      <c r="CM186" s="33" t="str">
        <f ca="true">+IF(OFFSET('Sanitation Data'!$C$31,0,10*ROW('Sanitation Data'!C180))="","",OFFSET('Sanitation Data'!$C$31,0,10*ROW('Sanitation Data'!C180)))</f>
        <v/>
      </c>
      <c r="CN186" s="33" t="str">
        <f ca="true">+IF(OFFSET('Sanitation Data'!$C$32,0,10*ROW('Sanitation Data'!C180))="","",OFFSET('Sanitation Data'!$C$32,0,10*ROW('Sanitation Data'!C180)))</f>
        <v/>
      </c>
      <c r="CO186" s="33" t="str">
        <f ca="true">+IF(OFFSET('Sanitation Data'!$C$33,0,10*ROW('Sanitation Data'!C180))="","",OFFSET('Sanitation Data'!$C$33,0,10*ROW('Sanitation Data'!C180)))</f>
        <v/>
      </c>
      <c r="CP186" s="33" t="str">
        <f ca="true">+IF(OFFSET('Sanitation Data'!$D$29,0,10*ROW('Sanitation Data'!D180))="","",OFFSET('Sanitation Data'!$D$29,0,10*ROW('Sanitation Data'!D180)))</f>
        <v/>
      </c>
      <c r="CQ186" s="33" t="str">
        <f ca="true">+IF(OFFSET('Sanitation Data'!$D$30,0,10*ROW('Sanitation Data'!D180))="","",OFFSET('Sanitation Data'!$D$30,0,10*ROW('Sanitation Data'!D180)))</f>
        <v/>
      </c>
      <c r="CR186" s="33" t="str">
        <f ca="true">+IF(OFFSET('Sanitation Data'!$D$31,0,10*ROW('Sanitation Data'!D180))="","",OFFSET('Sanitation Data'!$D$31,0,10*ROW('Sanitation Data'!D180)))</f>
        <v/>
      </c>
      <c r="CS186" s="33" t="str">
        <f ca="true">+IF(OFFSET('Sanitation Data'!$D$32,0,10*ROW('Sanitation Data'!D180))="","",OFFSET('Sanitation Data'!$D$32,0,10*ROW('Sanitation Data'!D180)))</f>
        <v/>
      </c>
      <c r="CT186" s="33" t="str">
        <f ca="true">+IF(OFFSET('Sanitation Data'!$D$33,0,10*ROW('Sanitation Data'!D180))="","",OFFSET('Sanitation Data'!$D$33,0,10*ROW('Sanitation Data'!D180)))</f>
        <v/>
      </c>
      <c r="CU186" s="33" t="str">
        <f ca="true">+IF(OFFSET('Sanitation Data'!$E$29,0,10*ROW('Sanitation Data'!E180))="","",OFFSET('Sanitation Data'!$E$29,0,10*ROW('Sanitation Data'!E180)))</f>
        <v/>
      </c>
      <c r="CV186" s="33" t="str">
        <f ca="true">+IF(OFFSET('Sanitation Data'!$E$30,0,10*ROW('Sanitation Data'!E180))="","",OFFSET('Sanitation Data'!$E$30,0,10*ROW('Sanitation Data'!E180)))</f>
        <v/>
      </c>
      <c r="CW186" s="33" t="str">
        <f ca="true">+IF(OFFSET('Sanitation Data'!$E$31,0,10*ROW('Sanitation Data'!E180))="","",OFFSET('Sanitation Data'!$E$31,0,10*ROW('Sanitation Data'!E180)))</f>
        <v/>
      </c>
      <c r="CX186" s="33" t="str">
        <f ca="true">+IF(OFFSET('Sanitation Data'!$E$32,0,10*ROW('Sanitation Data'!E180))="","",OFFSET('Sanitation Data'!$E$32,0,10*ROW('Sanitation Data'!E180)))</f>
        <v/>
      </c>
      <c r="CY186" s="33" t="str">
        <f ca="true">+IF(OFFSET('Sanitation Data'!$E$33,0,10*ROW('Sanitation Data'!E180))="","",OFFSET('Sanitation Data'!$E$33,0,10*ROW('Sanitation Data'!E180)))</f>
        <v/>
      </c>
      <c r="CZ186" s="33" t="str">
        <f ca="true">+IF(OFFSET('Sanitation Data'!$F$29,0,10*ROW('Sanitation Data'!F180))="","",OFFSET('Sanitation Data'!$F$29,0,10*ROW('Sanitation Data'!F180)))</f>
        <v/>
      </c>
      <c r="DA186" s="33" t="str">
        <f ca="true">+IF(OFFSET('Sanitation Data'!$F$30,0,10*ROW('Sanitation Data'!F180))="","",OFFSET('Sanitation Data'!$F$30,0,10*ROW('Sanitation Data'!F180)))</f>
        <v/>
      </c>
      <c r="DB186" s="33" t="str">
        <f ca="true">+IF(OFFSET('Sanitation Data'!$F$31,0,10*ROW('Sanitation Data'!F180))="","",OFFSET('Sanitation Data'!$F$31,0,10*ROW('Sanitation Data'!F180)))</f>
        <v/>
      </c>
      <c r="DC186" s="33" t="str">
        <f ca="true">+IF(OFFSET('Sanitation Data'!$F$32,0,10*ROW('Sanitation Data'!F180))="","",OFFSET('Sanitation Data'!$F$32,0,10*ROW('Sanitation Data'!F180)))</f>
        <v/>
      </c>
      <c r="DD186" s="33" t="str">
        <f ca="true">+IF(OFFSET('Sanitation Data'!$F$33,0,10*ROW('Sanitation Data'!F180))="","",OFFSET('Sanitation Data'!$F$33,0,10*ROW('Sanitation Data'!F180)))</f>
        <v/>
      </c>
      <c r="DE186" s="33" t="str">
        <f ca="true">+IF(OFFSET('Sanitation Data'!$G$29,0,10*ROW('Sanitation Data'!G180))="","",OFFSET('Sanitation Data'!$G$29,0,10*ROW('Sanitation Data'!G180)))</f>
        <v/>
      </c>
      <c r="DF186" s="33" t="str">
        <f ca="true">+IF(OFFSET('Sanitation Data'!$G$30,0,10*ROW('Sanitation Data'!G180))="","",OFFSET('Sanitation Data'!$G$30,0,10*ROW('Sanitation Data'!G180)))</f>
        <v/>
      </c>
      <c r="DG186" s="33" t="str">
        <f ca="true">+IF(OFFSET('Sanitation Data'!$G$31,0,10*ROW('Sanitation Data'!G180))="","",OFFSET('Sanitation Data'!$G$31,0,10*ROW('Sanitation Data'!G180)))</f>
        <v/>
      </c>
      <c r="DH186" s="33" t="str">
        <f ca="true">+IF(OFFSET('Sanitation Data'!$G$32,0,10*ROW('Sanitation Data'!G180))="","",OFFSET('Sanitation Data'!$G$32,0,10*ROW('Sanitation Data'!G180)))</f>
        <v/>
      </c>
      <c r="DI186" s="33" t="str">
        <f ca="true">+IF(OFFSET('Sanitation Data'!$G$33,0,10*ROW('Sanitation Data'!G180))="","",OFFSET('Sanitation Data'!$G$33,0,10*ROW('Sanitation Data'!G180)))</f>
        <v/>
      </c>
      <c r="DJ186" s="33" t="str">
        <f ca="true">+IF(OFFSET('Sanitation Data'!$H$29,0,10*ROW('Sanitation Data'!H180))="","",OFFSET('Sanitation Data'!$H$29,0,10*ROW('Sanitation Data'!H180)))</f>
        <v/>
      </c>
      <c r="DK186" s="33" t="str">
        <f ca="true">+IF(OFFSET('Sanitation Data'!$H$30,0,10*ROW('Sanitation Data'!H180))="","",OFFSET('Sanitation Data'!$H$30,0,10*ROW('Sanitation Data'!H180)))</f>
        <v/>
      </c>
      <c r="DL186" s="33" t="str">
        <f ca="true">+IF(OFFSET('Sanitation Data'!$H$31,0,10*ROW('Sanitation Data'!H180))="","",OFFSET('Sanitation Data'!$H$31,0,10*ROW('Sanitation Data'!H180)))</f>
        <v/>
      </c>
      <c r="DM186" s="33" t="str">
        <f ca="true">+IF(OFFSET('Sanitation Data'!$H$32,0,10*ROW('Sanitation Data'!H180))="","",OFFSET('Sanitation Data'!$H$32,0,10*ROW('Sanitation Data'!H180)))</f>
        <v/>
      </c>
      <c r="DN186" s="33" t="str">
        <f ca="true">+IF(OFFSET('Sanitation Data'!$H$33,0,10*ROW('Sanitation Data'!H180))="","",OFFSET('Sanitation Data'!$H$33,0,10*ROW('Sanitation Data'!H180)))</f>
        <v/>
      </c>
      <c r="DO186" s="33" t="str">
        <f ca="true">+IF(OFFSET('Hygiene Data'!$C$12,0,10*ROW('Hygiene Data'!C180))="","",OFFSET('Hygiene Data'!$C$12,0,10*ROW('Hygiene Data'!C180)))</f>
        <v/>
      </c>
      <c r="DP186" s="33" t="str">
        <f ca="true">+IF(OFFSET('Hygiene Data'!$C$13,0,10*ROW('Hygiene Data'!C180))="","",OFFSET('Hygiene Data'!$C$13,0,10*ROW('Hygiene Data'!C180)))</f>
        <v/>
      </c>
      <c r="DQ186" s="33" t="str">
        <f ca="true">+IF(OFFSET('Hygiene Data'!$C$14,0,10*ROW('Hygiene Data'!C180))="","",OFFSET('Hygiene Data'!$C$14,0,10*ROW('Hygiene Data'!C180)))</f>
        <v/>
      </c>
      <c r="DR186" s="33" t="str">
        <f ca="true">+IF(OFFSET('Hygiene Data'!$D$12,0,10*ROW('Hygiene Data'!D180))="","",OFFSET('Hygiene Data'!$D$12,0,10*ROW('Hygiene Data'!D180)))</f>
        <v/>
      </c>
      <c r="DS186" s="33" t="str">
        <f ca="true">+IF(OFFSET('Hygiene Data'!$D$13,0,10*ROW('Hygiene Data'!D180))="","",OFFSET('Hygiene Data'!$D$13,0,10*ROW('Hygiene Data'!D180)))</f>
        <v/>
      </c>
      <c r="DT186" s="33" t="str">
        <f ca="true">+IF(OFFSET('Hygiene Data'!$D$14,0,10*ROW('Hygiene Data'!D180))="","",OFFSET('Hygiene Data'!$D$14,0,10*ROW('Hygiene Data'!D180)))</f>
        <v/>
      </c>
      <c r="DU186" s="33" t="str">
        <f ca="true">+IF(OFFSET('Hygiene Data'!$E$12,0,10*ROW('Hygiene Data'!E180))="","",OFFSET('Hygiene Data'!$E$12,0,10*ROW('Hygiene Data'!E180)))</f>
        <v/>
      </c>
      <c r="DV186" s="33" t="str">
        <f ca="true">+IF(OFFSET('Hygiene Data'!$E$13,0,10*ROW('Hygiene Data'!E180))="","",OFFSET('Hygiene Data'!$E$13,0,10*ROW('Hygiene Data'!E180)))</f>
        <v/>
      </c>
      <c r="DW186" s="33" t="str">
        <f ca="true">+IF(OFFSET('Hygiene Data'!$E$14,0,10*ROW('Hygiene Data'!E180))="","",OFFSET('Hygiene Data'!$E$14,0,10*ROW('Hygiene Data'!E180)))</f>
        <v/>
      </c>
      <c r="DX186" s="33" t="str">
        <f ca="true">+IF(OFFSET('Hygiene Data'!$F$12,0,10*ROW('Hygiene Data'!F180))="","",OFFSET('Hygiene Data'!$F$12,0,10*ROW('Hygiene Data'!F180)))</f>
        <v/>
      </c>
      <c r="DY186" s="33" t="str">
        <f ca="true">+IF(OFFSET('Hygiene Data'!$F$13,0,10*ROW('Hygiene Data'!F180))="","",OFFSET('Hygiene Data'!$F$13,0,10*ROW('Hygiene Data'!F180)))</f>
        <v/>
      </c>
      <c r="DZ186" s="33" t="str">
        <f ca="true">+IF(OFFSET('Hygiene Data'!$F$14,0,10*ROW('Hygiene Data'!F180))="","",OFFSET('Hygiene Data'!$F$14,0,10*ROW('Hygiene Data'!F180)))</f>
        <v/>
      </c>
      <c r="EA186" s="33" t="str">
        <f ca="true">+IF(OFFSET('Hygiene Data'!$G$12,0,10*ROW('Hygiene Data'!G180))="","",OFFSET('Hygiene Data'!$G$12,0,10*ROW('Hygiene Data'!G180)))</f>
        <v/>
      </c>
      <c r="EB186" s="33" t="str">
        <f ca="true">+IF(OFFSET('Hygiene Data'!$G$13,0,10*ROW('Hygiene Data'!G180))="","",OFFSET('Hygiene Data'!$G$13,0,10*ROW('Hygiene Data'!G180)))</f>
        <v/>
      </c>
      <c r="EC186" s="33" t="str">
        <f ca="true">+IF(OFFSET('Hygiene Data'!$G$14,0,10*ROW('Hygiene Data'!G180))="","",OFFSET('Hygiene Data'!$G$14,0,10*ROW('Hygiene Data'!G180)))</f>
        <v/>
      </c>
      <c r="ED186" s="33" t="str">
        <f ca="true">+IF(OFFSET('Hygiene Data'!$H$12,0,10*ROW('Hygiene Data'!H180))="","",OFFSET('Hygiene Data'!$H$12,0,10*ROW('Hygiene Data'!H180)))</f>
        <v/>
      </c>
      <c r="EE186" s="33" t="str">
        <f ca="true">+IF(OFFSET('Hygiene Data'!$H$13,0,10*ROW('Hygiene Data'!H180))="","",OFFSET('Hygiene Data'!$H$13,0,10*ROW('Hygiene Data'!H180)))</f>
        <v/>
      </c>
      <c r="EF186" s="33" t="str">
        <f ca="true">+IF(OFFSET('Hygiene Data'!$H$14,0,10*ROW('Hygiene Data'!H180))="","",OFFSET('Hygiene Data'!$H$14,0,10*ROW('Hygiene Data'!H180)))</f>
        <v/>
      </c>
    </row>
    <row r="187" x14ac:dyDescent="0.2">
      <c r="A187" s="56" t="str">
        <f ca="true">+IF(OFFSET('Water Data'!$B$1,0,10*ROW('Water Data'!B184))="","",OFFSET('Water Data'!$B$1,0,10*ROW('Water Data'!B184)))</f>
        <v/>
      </c>
      <c r="B187" s="56" t="str">
        <f ca="true">+IF(OFFSET('Water Data'!$A$3,0,10*ROW('Water Data'!A184))="","",OFFSET('Water Data'!$A$3,0,10*ROW('Water Data'!A184)))</f>
        <v/>
      </c>
      <c r="C187" s="56" t="str">
        <f ca="true">+IF(OFFSET('Water Data'!$C$3,0,10*ROW('Water Data'!C184))="","",OFFSET('Water Data'!$C$3,0,10*ROW('Water Data'!C184)))</f>
        <v/>
      </c>
      <c r="D187" s="244"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4"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4"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4"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4"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4"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4"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4"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4"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4"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4"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4"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4"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4"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4"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4"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4"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4"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5"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5"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5"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5"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5"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5"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5"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5"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5"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5"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5"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5"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5"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5"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5"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5"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5"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5"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5"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5"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5"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5"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5"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5"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5"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5"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5"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5"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5"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5"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6"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6"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6"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6"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6"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6"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6"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6"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6"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6"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6"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6"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6"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6"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6"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6"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6"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6"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3" t="str">
        <f ca="true">+IF(OFFSET('Water Data'!$C$28,0,10*ROW('Water Data'!C181))="","",OFFSET('Water Data'!$C$28,0,10*ROW('Water Data'!C181)))</f>
        <v/>
      </c>
      <c r="BT187" s="33" t="str">
        <f ca="true">+IF(OFFSET('Water Data'!$C$29,0,10*ROW('Water Data'!C181))="","",OFFSET('Water Data'!$C$29,0,10*ROW('Water Data'!C181)))</f>
        <v/>
      </c>
      <c r="BU187" s="33" t="str">
        <f ca="true">+IF(OFFSET('Water Data'!$C$30,0,10*ROW('Water Data'!C181))="","",OFFSET('Water Data'!$C$30,0,10*ROW('Water Data'!C181)))</f>
        <v/>
      </c>
      <c r="BV187" s="33" t="str">
        <f ca="true">+IF(OFFSET('Water Data'!$D$28,0,10*ROW('Water Data'!D181))="","",OFFSET('Water Data'!$D$28,0,10*ROW('Water Data'!D181)))</f>
        <v/>
      </c>
      <c r="BW187" s="33" t="str">
        <f ca="true">+IF(OFFSET('Water Data'!$D$29,0,10*ROW('Water Data'!D181))="","",OFFSET('Water Data'!$D$29,0,10*ROW('Water Data'!D181)))</f>
        <v/>
      </c>
      <c r="BX187" s="33" t="str">
        <f ca="true">+IF(OFFSET('Water Data'!$D$30,0,10*ROW('Water Data'!D181))="","",OFFSET('Water Data'!$D$30,0,10*ROW('Water Data'!D181)))</f>
        <v/>
      </c>
      <c r="BY187" s="33" t="str">
        <f ca="true">+IF(OFFSET('Water Data'!$E$28,0,10*ROW('Water Data'!E181))="","",OFFSET('Water Data'!$E$28,0,10*ROW('Water Data'!E181)))</f>
        <v/>
      </c>
      <c r="BZ187" s="33" t="str">
        <f ca="true">+IF(OFFSET('Water Data'!$E$29,0,10*ROW('Water Data'!E181))="","",OFFSET('Water Data'!$E$29,0,10*ROW('Water Data'!E181)))</f>
        <v/>
      </c>
      <c r="CA187" s="33" t="str">
        <f ca="true">+IF(OFFSET('Water Data'!$E$30,0,10*ROW('Water Data'!E181))="","",OFFSET('Water Data'!$E$30,0,10*ROW('Water Data'!E181)))</f>
        <v/>
      </c>
      <c r="CB187" s="33" t="str">
        <f ca="true">+IF(OFFSET('Water Data'!$F$28,0,10*ROW('Water Data'!F181))="","",OFFSET('Water Data'!$F$28,0,10*ROW('Water Data'!F181)))</f>
        <v/>
      </c>
      <c r="CC187" s="33" t="str">
        <f ca="true">+IF(OFFSET('Water Data'!$F$29,0,10*ROW('Water Data'!F181))="","",OFFSET('Water Data'!$F$29,0,10*ROW('Water Data'!F181)))</f>
        <v/>
      </c>
      <c r="CD187" s="33" t="str">
        <f ca="true">+IF(OFFSET('Water Data'!$F$30,0,10*ROW('Water Data'!F181))="","",OFFSET('Water Data'!$F$30,0,10*ROW('Water Data'!F181)))</f>
        <v/>
      </c>
      <c r="CE187" s="33" t="str">
        <f ca="true">+IF(OFFSET('Water Data'!$G$28,0,10*ROW('Water Data'!G181))="","",OFFSET('Water Data'!$G$28,0,10*ROW('Water Data'!G181)))</f>
        <v/>
      </c>
      <c r="CF187" s="33" t="str">
        <f ca="true">+IF(OFFSET('Water Data'!$G$29,0,10*ROW('Water Data'!G181))="","",OFFSET('Water Data'!$G$29,0,10*ROW('Water Data'!G181)))</f>
        <v/>
      </c>
      <c r="CG187" s="33" t="str">
        <f ca="true">+IF(OFFSET('Water Data'!$G$30,0,10*ROW('Water Data'!G181))="","",OFFSET('Water Data'!$G$30,0,10*ROW('Water Data'!G181)))</f>
        <v/>
      </c>
      <c r="CH187" s="33" t="str">
        <f ca="true">+IF(OFFSET('Water Data'!$H$28,0,10*ROW('Water Data'!H181))="","",OFFSET('Water Data'!$H$28,0,10*ROW('Water Data'!H181)))</f>
        <v/>
      </c>
      <c r="CI187" s="33" t="str">
        <f ca="true">+IF(OFFSET('Water Data'!$H$29,0,10*ROW('Water Data'!H181))="","",OFFSET('Water Data'!$H$29,0,10*ROW('Water Data'!H181)))</f>
        <v/>
      </c>
      <c r="CJ187" s="33" t="str">
        <f ca="true">+IF(OFFSET('Water Data'!$H$30,0,10*ROW('Water Data'!H181))="","",OFFSET('Water Data'!$H$30,0,10*ROW('Water Data'!H181)))</f>
        <v/>
      </c>
      <c r="CK187" s="33" t="str">
        <f ca="true">+IF(OFFSET('Sanitation Data'!$C$29,0,10*ROW('Sanitation Data'!C181))="","",OFFSET('Sanitation Data'!$C$29,0,10*ROW('Sanitation Data'!C181)))</f>
        <v/>
      </c>
      <c r="CL187" s="33" t="str">
        <f ca="true">+IF(OFFSET('Sanitation Data'!$C$30,0,10*ROW('Sanitation Data'!C181))="","",OFFSET('Sanitation Data'!$C$30,0,10*ROW('Sanitation Data'!C181)))</f>
        <v/>
      </c>
      <c r="CM187" s="33" t="str">
        <f ca="true">+IF(OFFSET('Sanitation Data'!$C$31,0,10*ROW('Sanitation Data'!C181))="","",OFFSET('Sanitation Data'!$C$31,0,10*ROW('Sanitation Data'!C181)))</f>
        <v/>
      </c>
      <c r="CN187" s="33" t="str">
        <f ca="true">+IF(OFFSET('Sanitation Data'!$C$32,0,10*ROW('Sanitation Data'!C181))="","",OFFSET('Sanitation Data'!$C$32,0,10*ROW('Sanitation Data'!C181)))</f>
        <v/>
      </c>
      <c r="CO187" s="33" t="str">
        <f ca="true">+IF(OFFSET('Sanitation Data'!$C$33,0,10*ROW('Sanitation Data'!C181))="","",OFFSET('Sanitation Data'!$C$33,0,10*ROW('Sanitation Data'!C181)))</f>
        <v/>
      </c>
      <c r="CP187" s="33" t="str">
        <f ca="true">+IF(OFFSET('Sanitation Data'!$D$29,0,10*ROW('Sanitation Data'!D181))="","",OFFSET('Sanitation Data'!$D$29,0,10*ROW('Sanitation Data'!D181)))</f>
        <v/>
      </c>
      <c r="CQ187" s="33" t="str">
        <f ca="true">+IF(OFFSET('Sanitation Data'!$D$30,0,10*ROW('Sanitation Data'!D181))="","",OFFSET('Sanitation Data'!$D$30,0,10*ROW('Sanitation Data'!D181)))</f>
        <v/>
      </c>
      <c r="CR187" s="33" t="str">
        <f ca="true">+IF(OFFSET('Sanitation Data'!$D$31,0,10*ROW('Sanitation Data'!D181))="","",OFFSET('Sanitation Data'!$D$31,0,10*ROW('Sanitation Data'!D181)))</f>
        <v/>
      </c>
      <c r="CS187" s="33" t="str">
        <f ca="true">+IF(OFFSET('Sanitation Data'!$D$32,0,10*ROW('Sanitation Data'!D181))="","",OFFSET('Sanitation Data'!$D$32,0,10*ROW('Sanitation Data'!D181)))</f>
        <v/>
      </c>
      <c r="CT187" s="33" t="str">
        <f ca="true">+IF(OFFSET('Sanitation Data'!$D$33,0,10*ROW('Sanitation Data'!D181))="","",OFFSET('Sanitation Data'!$D$33,0,10*ROW('Sanitation Data'!D181)))</f>
        <v/>
      </c>
      <c r="CU187" s="33" t="str">
        <f ca="true">+IF(OFFSET('Sanitation Data'!$E$29,0,10*ROW('Sanitation Data'!E181))="","",OFFSET('Sanitation Data'!$E$29,0,10*ROW('Sanitation Data'!E181)))</f>
        <v/>
      </c>
      <c r="CV187" s="33" t="str">
        <f ca="true">+IF(OFFSET('Sanitation Data'!$E$30,0,10*ROW('Sanitation Data'!E181))="","",OFFSET('Sanitation Data'!$E$30,0,10*ROW('Sanitation Data'!E181)))</f>
        <v/>
      </c>
      <c r="CW187" s="33" t="str">
        <f ca="true">+IF(OFFSET('Sanitation Data'!$E$31,0,10*ROW('Sanitation Data'!E181))="","",OFFSET('Sanitation Data'!$E$31,0,10*ROW('Sanitation Data'!E181)))</f>
        <v/>
      </c>
      <c r="CX187" s="33" t="str">
        <f ca="true">+IF(OFFSET('Sanitation Data'!$E$32,0,10*ROW('Sanitation Data'!E181))="","",OFFSET('Sanitation Data'!$E$32,0,10*ROW('Sanitation Data'!E181)))</f>
        <v/>
      </c>
      <c r="CY187" s="33" t="str">
        <f ca="true">+IF(OFFSET('Sanitation Data'!$E$33,0,10*ROW('Sanitation Data'!E181))="","",OFFSET('Sanitation Data'!$E$33,0,10*ROW('Sanitation Data'!E181)))</f>
        <v/>
      </c>
      <c r="CZ187" s="33" t="str">
        <f ca="true">+IF(OFFSET('Sanitation Data'!$F$29,0,10*ROW('Sanitation Data'!F181))="","",OFFSET('Sanitation Data'!$F$29,0,10*ROW('Sanitation Data'!F181)))</f>
        <v/>
      </c>
      <c r="DA187" s="33" t="str">
        <f ca="true">+IF(OFFSET('Sanitation Data'!$F$30,0,10*ROW('Sanitation Data'!F181))="","",OFFSET('Sanitation Data'!$F$30,0,10*ROW('Sanitation Data'!F181)))</f>
        <v/>
      </c>
      <c r="DB187" s="33" t="str">
        <f ca="true">+IF(OFFSET('Sanitation Data'!$F$31,0,10*ROW('Sanitation Data'!F181))="","",OFFSET('Sanitation Data'!$F$31,0,10*ROW('Sanitation Data'!F181)))</f>
        <v/>
      </c>
      <c r="DC187" s="33" t="str">
        <f ca="true">+IF(OFFSET('Sanitation Data'!$F$32,0,10*ROW('Sanitation Data'!F181))="","",OFFSET('Sanitation Data'!$F$32,0,10*ROW('Sanitation Data'!F181)))</f>
        <v/>
      </c>
      <c r="DD187" s="33" t="str">
        <f ca="true">+IF(OFFSET('Sanitation Data'!$F$33,0,10*ROW('Sanitation Data'!F181))="","",OFFSET('Sanitation Data'!$F$33,0,10*ROW('Sanitation Data'!F181)))</f>
        <v/>
      </c>
      <c r="DE187" s="33" t="str">
        <f ca="true">+IF(OFFSET('Sanitation Data'!$G$29,0,10*ROW('Sanitation Data'!G181))="","",OFFSET('Sanitation Data'!$G$29,0,10*ROW('Sanitation Data'!G181)))</f>
        <v/>
      </c>
      <c r="DF187" s="33" t="str">
        <f ca="true">+IF(OFFSET('Sanitation Data'!$G$30,0,10*ROW('Sanitation Data'!G181))="","",OFFSET('Sanitation Data'!$G$30,0,10*ROW('Sanitation Data'!G181)))</f>
        <v/>
      </c>
      <c r="DG187" s="33" t="str">
        <f ca="true">+IF(OFFSET('Sanitation Data'!$G$31,0,10*ROW('Sanitation Data'!G181))="","",OFFSET('Sanitation Data'!$G$31,0,10*ROW('Sanitation Data'!G181)))</f>
        <v/>
      </c>
      <c r="DH187" s="33" t="str">
        <f ca="true">+IF(OFFSET('Sanitation Data'!$G$32,0,10*ROW('Sanitation Data'!G181))="","",OFFSET('Sanitation Data'!$G$32,0,10*ROW('Sanitation Data'!G181)))</f>
        <v/>
      </c>
      <c r="DI187" s="33" t="str">
        <f ca="true">+IF(OFFSET('Sanitation Data'!$G$33,0,10*ROW('Sanitation Data'!G181))="","",OFFSET('Sanitation Data'!$G$33,0,10*ROW('Sanitation Data'!G181)))</f>
        <v/>
      </c>
      <c r="DJ187" s="33" t="str">
        <f ca="true">+IF(OFFSET('Sanitation Data'!$H$29,0,10*ROW('Sanitation Data'!H181))="","",OFFSET('Sanitation Data'!$H$29,0,10*ROW('Sanitation Data'!H181)))</f>
        <v/>
      </c>
      <c r="DK187" s="33" t="str">
        <f ca="true">+IF(OFFSET('Sanitation Data'!$H$30,0,10*ROW('Sanitation Data'!H181))="","",OFFSET('Sanitation Data'!$H$30,0,10*ROW('Sanitation Data'!H181)))</f>
        <v/>
      </c>
      <c r="DL187" s="33" t="str">
        <f ca="true">+IF(OFFSET('Sanitation Data'!$H$31,0,10*ROW('Sanitation Data'!H181))="","",OFFSET('Sanitation Data'!$H$31,0,10*ROW('Sanitation Data'!H181)))</f>
        <v/>
      </c>
      <c r="DM187" s="33" t="str">
        <f ca="true">+IF(OFFSET('Sanitation Data'!$H$32,0,10*ROW('Sanitation Data'!H181))="","",OFFSET('Sanitation Data'!$H$32,0,10*ROW('Sanitation Data'!H181)))</f>
        <v/>
      </c>
      <c r="DN187" s="33" t="str">
        <f ca="true">+IF(OFFSET('Sanitation Data'!$H$33,0,10*ROW('Sanitation Data'!H181))="","",OFFSET('Sanitation Data'!$H$33,0,10*ROW('Sanitation Data'!H181)))</f>
        <v/>
      </c>
      <c r="DO187" s="33" t="str">
        <f ca="true">+IF(OFFSET('Hygiene Data'!$C$12,0,10*ROW('Hygiene Data'!C181))="","",OFFSET('Hygiene Data'!$C$12,0,10*ROW('Hygiene Data'!C181)))</f>
        <v/>
      </c>
      <c r="DP187" s="33" t="str">
        <f ca="true">+IF(OFFSET('Hygiene Data'!$C$13,0,10*ROW('Hygiene Data'!C181))="","",OFFSET('Hygiene Data'!$C$13,0,10*ROW('Hygiene Data'!C181)))</f>
        <v/>
      </c>
      <c r="DQ187" s="33" t="str">
        <f ca="true">+IF(OFFSET('Hygiene Data'!$C$14,0,10*ROW('Hygiene Data'!C181))="","",OFFSET('Hygiene Data'!$C$14,0,10*ROW('Hygiene Data'!C181)))</f>
        <v/>
      </c>
      <c r="DR187" s="33" t="str">
        <f ca="true">+IF(OFFSET('Hygiene Data'!$D$12,0,10*ROW('Hygiene Data'!D181))="","",OFFSET('Hygiene Data'!$D$12,0,10*ROW('Hygiene Data'!D181)))</f>
        <v/>
      </c>
      <c r="DS187" s="33" t="str">
        <f ca="true">+IF(OFFSET('Hygiene Data'!$D$13,0,10*ROW('Hygiene Data'!D181))="","",OFFSET('Hygiene Data'!$D$13,0,10*ROW('Hygiene Data'!D181)))</f>
        <v/>
      </c>
      <c r="DT187" s="33" t="str">
        <f ca="true">+IF(OFFSET('Hygiene Data'!$D$14,0,10*ROW('Hygiene Data'!D181))="","",OFFSET('Hygiene Data'!$D$14,0,10*ROW('Hygiene Data'!D181)))</f>
        <v/>
      </c>
      <c r="DU187" s="33" t="str">
        <f ca="true">+IF(OFFSET('Hygiene Data'!$E$12,0,10*ROW('Hygiene Data'!E181))="","",OFFSET('Hygiene Data'!$E$12,0,10*ROW('Hygiene Data'!E181)))</f>
        <v/>
      </c>
      <c r="DV187" s="33" t="str">
        <f ca="true">+IF(OFFSET('Hygiene Data'!$E$13,0,10*ROW('Hygiene Data'!E181))="","",OFFSET('Hygiene Data'!$E$13,0,10*ROW('Hygiene Data'!E181)))</f>
        <v/>
      </c>
      <c r="DW187" s="33" t="str">
        <f ca="true">+IF(OFFSET('Hygiene Data'!$E$14,0,10*ROW('Hygiene Data'!E181))="","",OFFSET('Hygiene Data'!$E$14,0,10*ROW('Hygiene Data'!E181)))</f>
        <v/>
      </c>
      <c r="DX187" s="33" t="str">
        <f ca="true">+IF(OFFSET('Hygiene Data'!$F$12,0,10*ROW('Hygiene Data'!F181))="","",OFFSET('Hygiene Data'!$F$12,0,10*ROW('Hygiene Data'!F181)))</f>
        <v/>
      </c>
      <c r="DY187" s="33" t="str">
        <f ca="true">+IF(OFFSET('Hygiene Data'!$F$13,0,10*ROW('Hygiene Data'!F181))="","",OFFSET('Hygiene Data'!$F$13,0,10*ROW('Hygiene Data'!F181)))</f>
        <v/>
      </c>
      <c r="DZ187" s="33" t="str">
        <f ca="true">+IF(OFFSET('Hygiene Data'!$F$14,0,10*ROW('Hygiene Data'!F181))="","",OFFSET('Hygiene Data'!$F$14,0,10*ROW('Hygiene Data'!F181)))</f>
        <v/>
      </c>
      <c r="EA187" s="33" t="str">
        <f ca="true">+IF(OFFSET('Hygiene Data'!$G$12,0,10*ROW('Hygiene Data'!G181))="","",OFFSET('Hygiene Data'!$G$12,0,10*ROW('Hygiene Data'!G181)))</f>
        <v/>
      </c>
      <c r="EB187" s="33" t="str">
        <f ca="true">+IF(OFFSET('Hygiene Data'!$G$13,0,10*ROW('Hygiene Data'!G181))="","",OFFSET('Hygiene Data'!$G$13,0,10*ROW('Hygiene Data'!G181)))</f>
        <v/>
      </c>
      <c r="EC187" s="33" t="str">
        <f ca="true">+IF(OFFSET('Hygiene Data'!$G$14,0,10*ROW('Hygiene Data'!G181))="","",OFFSET('Hygiene Data'!$G$14,0,10*ROW('Hygiene Data'!G181)))</f>
        <v/>
      </c>
      <c r="ED187" s="33" t="str">
        <f ca="true">+IF(OFFSET('Hygiene Data'!$H$12,0,10*ROW('Hygiene Data'!H181))="","",OFFSET('Hygiene Data'!$H$12,0,10*ROW('Hygiene Data'!H181)))</f>
        <v/>
      </c>
      <c r="EE187" s="33" t="str">
        <f ca="true">+IF(OFFSET('Hygiene Data'!$H$13,0,10*ROW('Hygiene Data'!H181))="","",OFFSET('Hygiene Data'!$H$13,0,10*ROW('Hygiene Data'!H181)))</f>
        <v/>
      </c>
      <c r="EF187" s="33" t="str">
        <f ca="true">+IF(OFFSET('Hygiene Data'!$H$14,0,10*ROW('Hygiene Data'!H181))="","",OFFSET('Hygiene Data'!$H$14,0,10*ROW('Hygiene Data'!H181)))</f>
        <v/>
      </c>
    </row>
    <row r="188" x14ac:dyDescent="0.2">
      <c r="A188" s="56" t="str">
        <f ca="true">+IF(OFFSET('Water Data'!$B$1,0,10*ROW('Water Data'!B185))="","",OFFSET('Water Data'!$B$1,0,10*ROW('Water Data'!B185)))</f>
        <v/>
      </c>
      <c r="B188" s="56" t="str">
        <f ca="true">+IF(OFFSET('Water Data'!$A$3,0,10*ROW('Water Data'!A185))="","",OFFSET('Water Data'!$A$3,0,10*ROW('Water Data'!A185)))</f>
        <v/>
      </c>
      <c r="C188" s="56" t="str">
        <f ca="true">+IF(OFFSET('Water Data'!$C$3,0,10*ROW('Water Data'!C185))="","",OFFSET('Water Data'!$C$3,0,10*ROW('Water Data'!C185)))</f>
        <v/>
      </c>
      <c r="D188" s="244"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4"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4"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4"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4"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4"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4"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4"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4"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4"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4"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4"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4"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4"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4"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4"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4"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4"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5"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5"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5"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5"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5"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5"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5"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5"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5"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5"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5"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5"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5"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5"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5"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5"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5"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5"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5"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5"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5"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5"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5"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5"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5"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5"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5"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5"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5"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5"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6"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6"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6"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6"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6"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6"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6"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6"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6"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6"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6"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6"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6"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6"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6"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6"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6"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6"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3" t="str">
        <f ca="true">+IF(OFFSET('Water Data'!$C$28,0,10*ROW('Water Data'!C182))="","",OFFSET('Water Data'!$C$28,0,10*ROW('Water Data'!C182)))</f>
        <v/>
      </c>
      <c r="BT188" s="33" t="str">
        <f ca="true">+IF(OFFSET('Water Data'!$C$29,0,10*ROW('Water Data'!C182))="","",OFFSET('Water Data'!$C$29,0,10*ROW('Water Data'!C182)))</f>
        <v/>
      </c>
      <c r="BU188" s="33" t="str">
        <f ca="true">+IF(OFFSET('Water Data'!$C$30,0,10*ROW('Water Data'!C182))="","",OFFSET('Water Data'!$C$30,0,10*ROW('Water Data'!C182)))</f>
        <v/>
      </c>
      <c r="BV188" s="33" t="str">
        <f ca="true">+IF(OFFSET('Water Data'!$D$28,0,10*ROW('Water Data'!D182))="","",OFFSET('Water Data'!$D$28,0,10*ROW('Water Data'!D182)))</f>
        <v/>
      </c>
      <c r="BW188" s="33" t="str">
        <f ca="true">+IF(OFFSET('Water Data'!$D$29,0,10*ROW('Water Data'!D182))="","",OFFSET('Water Data'!$D$29,0,10*ROW('Water Data'!D182)))</f>
        <v/>
      </c>
      <c r="BX188" s="33" t="str">
        <f ca="true">+IF(OFFSET('Water Data'!$D$30,0,10*ROW('Water Data'!D182))="","",OFFSET('Water Data'!$D$30,0,10*ROW('Water Data'!D182)))</f>
        <v/>
      </c>
      <c r="BY188" s="33" t="str">
        <f ca="true">+IF(OFFSET('Water Data'!$E$28,0,10*ROW('Water Data'!E182))="","",OFFSET('Water Data'!$E$28,0,10*ROW('Water Data'!E182)))</f>
        <v/>
      </c>
      <c r="BZ188" s="33" t="str">
        <f ca="true">+IF(OFFSET('Water Data'!$E$29,0,10*ROW('Water Data'!E182))="","",OFFSET('Water Data'!$E$29,0,10*ROW('Water Data'!E182)))</f>
        <v/>
      </c>
      <c r="CA188" s="33" t="str">
        <f ca="true">+IF(OFFSET('Water Data'!$E$30,0,10*ROW('Water Data'!E182))="","",OFFSET('Water Data'!$E$30,0,10*ROW('Water Data'!E182)))</f>
        <v/>
      </c>
      <c r="CB188" s="33" t="str">
        <f ca="true">+IF(OFFSET('Water Data'!$F$28,0,10*ROW('Water Data'!F182))="","",OFFSET('Water Data'!$F$28,0,10*ROW('Water Data'!F182)))</f>
        <v/>
      </c>
      <c r="CC188" s="33" t="str">
        <f ca="true">+IF(OFFSET('Water Data'!$F$29,0,10*ROW('Water Data'!F182))="","",OFFSET('Water Data'!$F$29,0,10*ROW('Water Data'!F182)))</f>
        <v/>
      </c>
      <c r="CD188" s="33" t="str">
        <f ca="true">+IF(OFFSET('Water Data'!$F$30,0,10*ROW('Water Data'!F182))="","",OFFSET('Water Data'!$F$30,0,10*ROW('Water Data'!F182)))</f>
        <v/>
      </c>
      <c r="CE188" s="33" t="str">
        <f ca="true">+IF(OFFSET('Water Data'!$G$28,0,10*ROW('Water Data'!G182))="","",OFFSET('Water Data'!$G$28,0,10*ROW('Water Data'!G182)))</f>
        <v/>
      </c>
      <c r="CF188" s="33" t="str">
        <f ca="true">+IF(OFFSET('Water Data'!$G$29,0,10*ROW('Water Data'!G182))="","",OFFSET('Water Data'!$G$29,0,10*ROW('Water Data'!G182)))</f>
        <v/>
      </c>
      <c r="CG188" s="33" t="str">
        <f ca="true">+IF(OFFSET('Water Data'!$G$30,0,10*ROW('Water Data'!G182))="","",OFFSET('Water Data'!$G$30,0,10*ROW('Water Data'!G182)))</f>
        <v/>
      </c>
      <c r="CH188" s="33" t="str">
        <f ca="true">+IF(OFFSET('Water Data'!$H$28,0,10*ROW('Water Data'!H182))="","",OFFSET('Water Data'!$H$28,0,10*ROW('Water Data'!H182)))</f>
        <v/>
      </c>
      <c r="CI188" s="33" t="str">
        <f ca="true">+IF(OFFSET('Water Data'!$H$29,0,10*ROW('Water Data'!H182))="","",OFFSET('Water Data'!$H$29,0,10*ROW('Water Data'!H182)))</f>
        <v/>
      </c>
      <c r="CJ188" s="33" t="str">
        <f ca="true">+IF(OFFSET('Water Data'!$H$30,0,10*ROW('Water Data'!H182))="","",OFFSET('Water Data'!$H$30,0,10*ROW('Water Data'!H182)))</f>
        <v/>
      </c>
      <c r="CK188" s="33" t="str">
        <f ca="true">+IF(OFFSET('Sanitation Data'!$C$29,0,10*ROW('Sanitation Data'!C182))="","",OFFSET('Sanitation Data'!$C$29,0,10*ROW('Sanitation Data'!C182)))</f>
        <v/>
      </c>
      <c r="CL188" s="33" t="str">
        <f ca="true">+IF(OFFSET('Sanitation Data'!$C$30,0,10*ROW('Sanitation Data'!C182))="","",OFFSET('Sanitation Data'!$C$30,0,10*ROW('Sanitation Data'!C182)))</f>
        <v/>
      </c>
      <c r="CM188" s="33" t="str">
        <f ca="true">+IF(OFFSET('Sanitation Data'!$C$31,0,10*ROW('Sanitation Data'!C182))="","",OFFSET('Sanitation Data'!$C$31,0,10*ROW('Sanitation Data'!C182)))</f>
        <v/>
      </c>
      <c r="CN188" s="33" t="str">
        <f ca="true">+IF(OFFSET('Sanitation Data'!$C$32,0,10*ROW('Sanitation Data'!C182))="","",OFFSET('Sanitation Data'!$C$32,0,10*ROW('Sanitation Data'!C182)))</f>
        <v/>
      </c>
      <c r="CO188" s="33" t="str">
        <f ca="true">+IF(OFFSET('Sanitation Data'!$C$33,0,10*ROW('Sanitation Data'!C182))="","",OFFSET('Sanitation Data'!$C$33,0,10*ROW('Sanitation Data'!C182)))</f>
        <v/>
      </c>
      <c r="CP188" s="33" t="str">
        <f ca="true">+IF(OFFSET('Sanitation Data'!$D$29,0,10*ROW('Sanitation Data'!D182))="","",OFFSET('Sanitation Data'!$D$29,0,10*ROW('Sanitation Data'!D182)))</f>
        <v/>
      </c>
      <c r="CQ188" s="33" t="str">
        <f ca="true">+IF(OFFSET('Sanitation Data'!$D$30,0,10*ROW('Sanitation Data'!D182))="","",OFFSET('Sanitation Data'!$D$30,0,10*ROW('Sanitation Data'!D182)))</f>
        <v/>
      </c>
      <c r="CR188" s="33" t="str">
        <f ca="true">+IF(OFFSET('Sanitation Data'!$D$31,0,10*ROW('Sanitation Data'!D182))="","",OFFSET('Sanitation Data'!$D$31,0,10*ROW('Sanitation Data'!D182)))</f>
        <v/>
      </c>
      <c r="CS188" s="33" t="str">
        <f ca="true">+IF(OFFSET('Sanitation Data'!$D$32,0,10*ROW('Sanitation Data'!D182))="","",OFFSET('Sanitation Data'!$D$32,0,10*ROW('Sanitation Data'!D182)))</f>
        <v/>
      </c>
      <c r="CT188" s="33" t="str">
        <f ca="true">+IF(OFFSET('Sanitation Data'!$D$33,0,10*ROW('Sanitation Data'!D182))="","",OFFSET('Sanitation Data'!$D$33,0,10*ROW('Sanitation Data'!D182)))</f>
        <v/>
      </c>
      <c r="CU188" s="33" t="str">
        <f ca="true">+IF(OFFSET('Sanitation Data'!$E$29,0,10*ROW('Sanitation Data'!E182))="","",OFFSET('Sanitation Data'!$E$29,0,10*ROW('Sanitation Data'!E182)))</f>
        <v/>
      </c>
      <c r="CV188" s="33" t="str">
        <f ca="true">+IF(OFFSET('Sanitation Data'!$E$30,0,10*ROW('Sanitation Data'!E182))="","",OFFSET('Sanitation Data'!$E$30,0,10*ROW('Sanitation Data'!E182)))</f>
        <v/>
      </c>
      <c r="CW188" s="33" t="str">
        <f ca="true">+IF(OFFSET('Sanitation Data'!$E$31,0,10*ROW('Sanitation Data'!E182))="","",OFFSET('Sanitation Data'!$E$31,0,10*ROW('Sanitation Data'!E182)))</f>
        <v/>
      </c>
      <c r="CX188" s="33" t="str">
        <f ca="true">+IF(OFFSET('Sanitation Data'!$E$32,0,10*ROW('Sanitation Data'!E182))="","",OFFSET('Sanitation Data'!$E$32,0,10*ROW('Sanitation Data'!E182)))</f>
        <v/>
      </c>
      <c r="CY188" s="33" t="str">
        <f ca="true">+IF(OFFSET('Sanitation Data'!$E$33,0,10*ROW('Sanitation Data'!E182))="","",OFFSET('Sanitation Data'!$E$33,0,10*ROW('Sanitation Data'!E182)))</f>
        <v/>
      </c>
      <c r="CZ188" s="33" t="str">
        <f ca="true">+IF(OFFSET('Sanitation Data'!$F$29,0,10*ROW('Sanitation Data'!F182))="","",OFFSET('Sanitation Data'!$F$29,0,10*ROW('Sanitation Data'!F182)))</f>
        <v/>
      </c>
      <c r="DA188" s="33" t="str">
        <f ca="true">+IF(OFFSET('Sanitation Data'!$F$30,0,10*ROW('Sanitation Data'!F182))="","",OFFSET('Sanitation Data'!$F$30,0,10*ROW('Sanitation Data'!F182)))</f>
        <v/>
      </c>
      <c r="DB188" s="33" t="str">
        <f ca="true">+IF(OFFSET('Sanitation Data'!$F$31,0,10*ROW('Sanitation Data'!F182))="","",OFFSET('Sanitation Data'!$F$31,0,10*ROW('Sanitation Data'!F182)))</f>
        <v/>
      </c>
      <c r="DC188" s="33" t="str">
        <f ca="true">+IF(OFFSET('Sanitation Data'!$F$32,0,10*ROW('Sanitation Data'!F182))="","",OFFSET('Sanitation Data'!$F$32,0,10*ROW('Sanitation Data'!F182)))</f>
        <v/>
      </c>
      <c r="DD188" s="33" t="str">
        <f ca="true">+IF(OFFSET('Sanitation Data'!$F$33,0,10*ROW('Sanitation Data'!F182))="","",OFFSET('Sanitation Data'!$F$33,0,10*ROW('Sanitation Data'!F182)))</f>
        <v/>
      </c>
      <c r="DE188" s="33" t="str">
        <f ca="true">+IF(OFFSET('Sanitation Data'!$G$29,0,10*ROW('Sanitation Data'!G182))="","",OFFSET('Sanitation Data'!$G$29,0,10*ROW('Sanitation Data'!G182)))</f>
        <v/>
      </c>
      <c r="DF188" s="33" t="str">
        <f ca="true">+IF(OFFSET('Sanitation Data'!$G$30,0,10*ROW('Sanitation Data'!G182))="","",OFFSET('Sanitation Data'!$G$30,0,10*ROW('Sanitation Data'!G182)))</f>
        <v/>
      </c>
      <c r="DG188" s="33" t="str">
        <f ca="true">+IF(OFFSET('Sanitation Data'!$G$31,0,10*ROW('Sanitation Data'!G182))="","",OFFSET('Sanitation Data'!$G$31,0,10*ROW('Sanitation Data'!G182)))</f>
        <v/>
      </c>
      <c r="DH188" s="33" t="str">
        <f ca="true">+IF(OFFSET('Sanitation Data'!$G$32,0,10*ROW('Sanitation Data'!G182))="","",OFFSET('Sanitation Data'!$G$32,0,10*ROW('Sanitation Data'!G182)))</f>
        <v/>
      </c>
      <c r="DI188" s="33" t="str">
        <f ca="true">+IF(OFFSET('Sanitation Data'!$G$33,0,10*ROW('Sanitation Data'!G182))="","",OFFSET('Sanitation Data'!$G$33,0,10*ROW('Sanitation Data'!G182)))</f>
        <v/>
      </c>
      <c r="DJ188" s="33" t="str">
        <f ca="true">+IF(OFFSET('Sanitation Data'!$H$29,0,10*ROW('Sanitation Data'!H182))="","",OFFSET('Sanitation Data'!$H$29,0,10*ROW('Sanitation Data'!H182)))</f>
        <v/>
      </c>
      <c r="DK188" s="33" t="str">
        <f ca="true">+IF(OFFSET('Sanitation Data'!$H$30,0,10*ROW('Sanitation Data'!H182))="","",OFFSET('Sanitation Data'!$H$30,0,10*ROW('Sanitation Data'!H182)))</f>
        <v/>
      </c>
      <c r="DL188" s="33" t="str">
        <f ca="true">+IF(OFFSET('Sanitation Data'!$H$31,0,10*ROW('Sanitation Data'!H182))="","",OFFSET('Sanitation Data'!$H$31,0,10*ROW('Sanitation Data'!H182)))</f>
        <v/>
      </c>
      <c r="DM188" s="33" t="str">
        <f ca="true">+IF(OFFSET('Sanitation Data'!$H$32,0,10*ROW('Sanitation Data'!H182))="","",OFFSET('Sanitation Data'!$H$32,0,10*ROW('Sanitation Data'!H182)))</f>
        <v/>
      </c>
      <c r="DN188" s="33" t="str">
        <f ca="true">+IF(OFFSET('Sanitation Data'!$H$33,0,10*ROW('Sanitation Data'!H182))="","",OFFSET('Sanitation Data'!$H$33,0,10*ROW('Sanitation Data'!H182)))</f>
        <v/>
      </c>
      <c r="DO188" s="33" t="str">
        <f ca="true">+IF(OFFSET('Hygiene Data'!$C$12,0,10*ROW('Hygiene Data'!C182))="","",OFFSET('Hygiene Data'!$C$12,0,10*ROW('Hygiene Data'!C182)))</f>
        <v/>
      </c>
      <c r="DP188" s="33" t="str">
        <f ca="true">+IF(OFFSET('Hygiene Data'!$C$13,0,10*ROW('Hygiene Data'!C182))="","",OFFSET('Hygiene Data'!$C$13,0,10*ROW('Hygiene Data'!C182)))</f>
        <v/>
      </c>
      <c r="DQ188" s="33" t="str">
        <f ca="true">+IF(OFFSET('Hygiene Data'!$C$14,0,10*ROW('Hygiene Data'!C182))="","",OFFSET('Hygiene Data'!$C$14,0,10*ROW('Hygiene Data'!C182)))</f>
        <v/>
      </c>
      <c r="DR188" s="33" t="str">
        <f ca="true">+IF(OFFSET('Hygiene Data'!$D$12,0,10*ROW('Hygiene Data'!D182))="","",OFFSET('Hygiene Data'!$D$12,0,10*ROW('Hygiene Data'!D182)))</f>
        <v/>
      </c>
      <c r="DS188" s="33" t="str">
        <f ca="true">+IF(OFFSET('Hygiene Data'!$D$13,0,10*ROW('Hygiene Data'!D182))="","",OFFSET('Hygiene Data'!$D$13,0,10*ROW('Hygiene Data'!D182)))</f>
        <v/>
      </c>
      <c r="DT188" s="33" t="str">
        <f ca="true">+IF(OFFSET('Hygiene Data'!$D$14,0,10*ROW('Hygiene Data'!D182))="","",OFFSET('Hygiene Data'!$D$14,0,10*ROW('Hygiene Data'!D182)))</f>
        <v/>
      </c>
      <c r="DU188" s="33" t="str">
        <f ca="true">+IF(OFFSET('Hygiene Data'!$E$12,0,10*ROW('Hygiene Data'!E182))="","",OFFSET('Hygiene Data'!$E$12,0,10*ROW('Hygiene Data'!E182)))</f>
        <v/>
      </c>
      <c r="DV188" s="33" t="str">
        <f ca="true">+IF(OFFSET('Hygiene Data'!$E$13,0,10*ROW('Hygiene Data'!E182))="","",OFFSET('Hygiene Data'!$E$13,0,10*ROW('Hygiene Data'!E182)))</f>
        <v/>
      </c>
      <c r="DW188" s="33" t="str">
        <f ca="true">+IF(OFFSET('Hygiene Data'!$E$14,0,10*ROW('Hygiene Data'!E182))="","",OFFSET('Hygiene Data'!$E$14,0,10*ROW('Hygiene Data'!E182)))</f>
        <v/>
      </c>
      <c r="DX188" s="33" t="str">
        <f ca="true">+IF(OFFSET('Hygiene Data'!$F$12,0,10*ROW('Hygiene Data'!F182))="","",OFFSET('Hygiene Data'!$F$12,0,10*ROW('Hygiene Data'!F182)))</f>
        <v/>
      </c>
      <c r="DY188" s="33" t="str">
        <f ca="true">+IF(OFFSET('Hygiene Data'!$F$13,0,10*ROW('Hygiene Data'!F182))="","",OFFSET('Hygiene Data'!$F$13,0,10*ROW('Hygiene Data'!F182)))</f>
        <v/>
      </c>
      <c r="DZ188" s="33" t="str">
        <f ca="true">+IF(OFFSET('Hygiene Data'!$F$14,0,10*ROW('Hygiene Data'!F182))="","",OFFSET('Hygiene Data'!$F$14,0,10*ROW('Hygiene Data'!F182)))</f>
        <v/>
      </c>
      <c r="EA188" s="33" t="str">
        <f ca="true">+IF(OFFSET('Hygiene Data'!$G$12,0,10*ROW('Hygiene Data'!G182))="","",OFFSET('Hygiene Data'!$G$12,0,10*ROW('Hygiene Data'!G182)))</f>
        <v/>
      </c>
      <c r="EB188" s="33" t="str">
        <f ca="true">+IF(OFFSET('Hygiene Data'!$G$13,0,10*ROW('Hygiene Data'!G182))="","",OFFSET('Hygiene Data'!$G$13,0,10*ROW('Hygiene Data'!G182)))</f>
        <v/>
      </c>
      <c r="EC188" s="33" t="str">
        <f ca="true">+IF(OFFSET('Hygiene Data'!$G$14,0,10*ROW('Hygiene Data'!G182))="","",OFFSET('Hygiene Data'!$G$14,0,10*ROW('Hygiene Data'!G182)))</f>
        <v/>
      </c>
      <c r="ED188" s="33" t="str">
        <f ca="true">+IF(OFFSET('Hygiene Data'!$H$12,0,10*ROW('Hygiene Data'!H182))="","",OFFSET('Hygiene Data'!$H$12,0,10*ROW('Hygiene Data'!H182)))</f>
        <v/>
      </c>
      <c r="EE188" s="33" t="str">
        <f ca="true">+IF(OFFSET('Hygiene Data'!$H$13,0,10*ROW('Hygiene Data'!H182))="","",OFFSET('Hygiene Data'!$H$13,0,10*ROW('Hygiene Data'!H182)))</f>
        <v/>
      </c>
      <c r="EF188" s="33" t="str">
        <f ca="true">+IF(OFFSET('Hygiene Data'!$H$14,0,10*ROW('Hygiene Data'!H182))="","",OFFSET('Hygiene Data'!$H$14,0,10*ROW('Hygiene Data'!H182)))</f>
        <v/>
      </c>
    </row>
    <row r="189" x14ac:dyDescent="0.2">
      <c r="A189" s="56" t="str">
        <f ca="true">+IF(OFFSET('Water Data'!$B$1,0,10*ROW('Water Data'!B186))="","",OFFSET('Water Data'!$B$1,0,10*ROW('Water Data'!B186)))</f>
        <v/>
      </c>
      <c r="B189" s="56" t="str">
        <f ca="true">+IF(OFFSET('Water Data'!$A$3,0,10*ROW('Water Data'!A186))="","",OFFSET('Water Data'!$A$3,0,10*ROW('Water Data'!A186)))</f>
        <v/>
      </c>
      <c r="C189" s="56" t="str">
        <f ca="true">+IF(OFFSET('Water Data'!$C$3,0,10*ROW('Water Data'!C186))="","",OFFSET('Water Data'!$C$3,0,10*ROW('Water Data'!C186)))</f>
        <v/>
      </c>
      <c r="D189" s="244"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4"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4"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4"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4"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4"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4"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4"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4"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4"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4"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4"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4"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4"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4"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4"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4"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4"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5"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5"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5"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5"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5"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5"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5"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5"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5"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5"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5"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5"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5"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5"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5"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5"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5"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5"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5"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5"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5"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5"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5"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5"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5"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5"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5"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5"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5"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5"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6"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6"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6"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6"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6"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6"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6"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6"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6"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6"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6"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6"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6"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6"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6"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6"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6"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6"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3" t="str">
        <f ca="true">+IF(OFFSET('Water Data'!$C$28,0,10*ROW('Water Data'!C183))="","",OFFSET('Water Data'!$C$28,0,10*ROW('Water Data'!C183)))</f>
        <v/>
      </c>
      <c r="BT189" s="33" t="str">
        <f ca="true">+IF(OFFSET('Water Data'!$C$29,0,10*ROW('Water Data'!C183))="","",OFFSET('Water Data'!$C$29,0,10*ROW('Water Data'!C183)))</f>
        <v/>
      </c>
      <c r="BU189" s="33" t="str">
        <f ca="true">+IF(OFFSET('Water Data'!$C$30,0,10*ROW('Water Data'!C183))="","",OFFSET('Water Data'!$C$30,0,10*ROW('Water Data'!C183)))</f>
        <v/>
      </c>
      <c r="BV189" s="33" t="str">
        <f ca="true">+IF(OFFSET('Water Data'!$D$28,0,10*ROW('Water Data'!D183))="","",OFFSET('Water Data'!$D$28,0,10*ROW('Water Data'!D183)))</f>
        <v/>
      </c>
      <c r="BW189" s="33" t="str">
        <f ca="true">+IF(OFFSET('Water Data'!$D$29,0,10*ROW('Water Data'!D183))="","",OFFSET('Water Data'!$D$29,0,10*ROW('Water Data'!D183)))</f>
        <v/>
      </c>
      <c r="BX189" s="33" t="str">
        <f ca="true">+IF(OFFSET('Water Data'!$D$30,0,10*ROW('Water Data'!D183))="","",OFFSET('Water Data'!$D$30,0,10*ROW('Water Data'!D183)))</f>
        <v/>
      </c>
      <c r="BY189" s="33" t="str">
        <f ca="true">+IF(OFFSET('Water Data'!$E$28,0,10*ROW('Water Data'!E183))="","",OFFSET('Water Data'!$E$28,0,10*ROW('Water Data'!E183)))</f>
        <v/>
      </c>
      <c r="BZ189" s="33" t="str">
        <f ca="true">+IF(OFFSET('Water Data'!$E$29,0,10*ROW('Water Data'!E183))="","",OFFSET('Water Data'!$E$29,0,10*ROW('Water Data'!E183)))</f>
        <v/>
      </c>
      <c r="CA189" s="33" t="str">
        <f ca="true">+IF(OFFSET('Water Data'!$E$30,0,10*ROW('Water Data'!E183))="","",OFFSET('Water Data'!$E$30,0,10*ROW('Water Data'!E183)))</f>
        <v/>
      </c>
      <c r="CB189" s="33" t="str">
        <f ca="true">+IF(OFFSET('Water Data'!$F$28,0,10*ROW('Water Data'!F183))="","",OFFSET('Water Data'!$F$28,0,10*ROW('Water Data'!F183)))</f>
        <v/>
      </c>
      <c r="CC189" s="33" t="str">
        <f ca="true">+IF(OFFSET('Water Data'!$F$29,0,10*ROW('Water Data'!F183))="","",OFFSET('Water Data'!$F$29,0,10*ROW('Water Data'!F183)))</f>
        <v/>
      </c>
      <c r="CD189" s="33" t="str">
        <f ca="true">+IF(OFFSET('Water Data'!$F$30,0,10*ROW('Water Data'!F183))="","",OFFSET('Water Data'!$F$30,0,10*ROW('Water Data'!F183)))</f>
        <v/>
      </c>
      <c r="CE189" s="33" t="str">
        <f ca="true">+IF(OFFSET('Water Data'!$G$28,0,10*ROW('Water Data'!G183))="","",OFFSET('Water Data'!$G$28,0,10*ROW('Water Data'!G183)))</f>
        <v/>
      </c>
      <c r="CF189" s="33" t="str">
        <f ca="true">+IF(OFFSET('Water Data'!$G$29,0,10*ROW('Water Data'!G183))="","",OFFSET('Water Data'!$G$29,0,10*ROW('Water Data'!G183)))</f>
        <v/>
      </c>
      <c r="CG189" s="33" t="str">
        <f ca="true">+IF(OFFSET('Water Data'!$G$30,0,10*ROW('Water Data'!G183))="","",OFFSET('Water Data'!$G$30,0,10*ROW('Water Data'!G183)))</f>
        <v/>
      </c>
      <c r="CH189" s="33" t="str">
        <f ca="true">+IF(OFFSET('Water Data'!$H$28,0,10*ROW('Water Data'!H183))="","",OFFSET('Water Data'!$H$28,0,10*ROW('Water Data'!H183)))</f>
        <v/>
      </c>
      <c r="CI189" s="33" t="str">
        <f ca="true">+IF(OFFSET('Water Data'!$H$29,0,10*ROW('Water Data'!H183))="","",OFFSET('Water Data'!$H$29,0,10*ROW('Water Data'!H183)))</f>
        <v/>
      </c>
      <c r="CJ189" s="33" t="str">
        <f ca="true">+IF(OFFSET('Water Data'!$H$30,0,10*ROW('Water Data'!H183))="","",OFFSET('Water Data'!$H$30,0,10*ROW('Water Data'!H183)))</f>
        <v/>
      </c>
      <c r="CK189" s="33" t="str">
        <f ca="true">+IF(OFFSET('Sanitation Data'!$C$29,0,10*ROW('Sanitation Data'!C183))="","",OFFSET('Sanitation Data'!$C$29,0,10*ROW('Sanitation Data'!C183)))</f>
        <v/>
      </c>
      <c r="CL189" s="33" t="str">
        <f ca="true">+IF(OFFSET('Sanitation Data'!$C$30,0,10*ROW('Sanitation Data'!C183))="","",OFFSET('Sanitation Data'!$C$30,0,10*ROW('Sanitation Data'!C183)))</f>
        <v/>
      </c>
      <c r="CM189" s="33" t="str">
        <f ca="true">+IF(OFFSET('Sanitation Data'!$C$31,0,10*ROW('Sanitation Data'!C183))="","",OFFSET('Sanitation Data'!$C$31,0,10*ROW('Sanitation Data'!C183)))</f>
        <v/>
      </c>
      <c r="CN189" s="33" t="str">
        <f ca="true">+IF(OFFSET('Sanitation Data'!$C$32,0,10*ROW('Sanitation Data'!C183))="","",OFFSET('Sanitation Data'!$C$32,0,10*ROW('Sanitation Data'!C183)))</f>
        <v/>
      </c>
      <c r="CO189" s="33" t="str">
        <f ca="true">+IF(OFFSET('Sanitation Data'!$C$33,0,10*ROW('Sanitation Data'!C183))="","",OFFSET('Sanitation Data'!$C$33,0,10*ROW('Sanitation Data'!C183)))</f>
        <v/>
      </c>
      <c r="CP189" s="33" t="str">
        <f ca="true">+IF(OFFSET('Sanitation Data'!$D$29,0,10*ROW('Sanitation Data'!D183))="","",OFFSET('Sanitation Data'!$D$29,0,10*ROW('Sanitation Data'!D183)))</f>
        <v/>
      </c>
      <c r="CQ189" s="33" t="str">
        <f ca="true">+IF(OFFSET('Sanitation Data'!$D$30,0,10*ROW('Sanitation Data'!D183))="","",OFFSET('Sanitation Data'!$D$30,0,10*ROW('Sanitation Data'!D183)))</f>
        <v/>
      </c>
      <c r="CR189" s="33" t="str">
        <f ca="true">+IF(OFFSET('Sanitation Data'!$D$31,0,10*ROW('Sanitation Data'!D183))="","",OFFSET('Sanitation Data'!$D$31,0,10*ROW('Sanitation Data'!D183)))</f>
        <v/>
      </c>
      <c r="CS189" s="33" t="str">
        <f ca="true">+IF(OFFSET('Sanitation Data'!$D$32,0,10*ROW('Sanitation Data'!D183))="","",OFFSET('Sanitation Data'!$D$32,0,10*ROW('Sanitation Data'!D183)))</f>
        <v/>
      </c>
      <c r="CT189" s="33" t="str">
        <f ca="true">+IF(OFFSET('Sanitation Data'!$D$33,0,10*ROW('Sanitation Data'!D183))="","",OFFSET('Sanitation Data'!$D$33,0,10*ROW('Sanitation Data'!D183)))</f>
        <v/>
      </c>
      <c r="CU189" s="33" t="str">
        <f ca="true">+IF(OFFSET('Sanitation Data'!$E$29,0,10*ROW('Sanitation Data'!E183))="","",OFFSET('Sanitation Data'!$E$29,0,10*ROW('Sanitation Data'!E183)))</f>
        <v/>
      </c>
      <c r="CV189" s="33" t="str">
        <f ca="true">+IF(OFFSET('Sanitation Data'!$E$30,0,10*ROW('Sanitation Data'!E183))="","",OFFSET('Sanitation Data'!$E$30,0,10*ROW('Sanitation Data'!E183)))</f>
        <v/>
      </c>
      <c r="CW189" s="33" t="str">
        <f ca="true">+IF(OFFSET('Sanitation Data'!$E$31,0,10*ROW('Sanitation Data'!E183))="","",OFFSET('Sanitation Data'!$E$31,0,10*ROW('Sanitation Data'!E183)))</f>
        <v/>
      </c>
      <c r="CX189" s="33" t="str">
        <f ca="true">+IF(OFFSET('Sanitation Data'!$E$32,0,10*ROW('Sanitation Data'!E183))="","",OFFSET('Sanitation Data'!$E$32,0,10*ROW('Sanitation Data'!E183)))</f>
        <v/>
      </c>
      <c r="CY189" s="33" t="str">
        <f ca="true">+IF(OFFSET('Sanitation Data'!$E$33,0,10*ROW('Sanitation Data'!E183))="","",OFFSET('Sanitation Data'!$E$33,0,10*ROW('Sanitation Data'!E183)))</f>
        <v/>
      </c>
      <c r="CZ189" s="33" t="str">
        <f ca="true">+IF(OFFSET('Sanitation Data'!$F$29,0,10*ROW('Sanitation Data'!F183))="","",OFFSET('Sanitation Data'!$F$29,0,10*ROW('Sanitation Data'!F183)))</f>
        <v/>
      </c>
      <c r="DA189" s="33" t="str">
        <f ca="true">+IF(OFFSET('Sanitation Data'!$F$30,0,10*ROW('Sanitation Data'!F183))="","",OFFSET('Sanitation Data'!$F$30,0,10*ROW('Sanitation Data'!F183)))</f>
        <v/>
      </c>
      <c r="DB189" s="33" t="str">
        <f ca="true">+IF(OFFSET('Sanitation Data'!$F$31,0,10*ROW('Sanitation Data'!F183))="","",OFFSET('Sanitation Data'!$F$31,0,10*ROW('Sanitation Data'!F183)))</f>
        <v/>
      </c>
      <c r="DC189" s="33" t="str">
        <f ca="true">+IF(OFFSET('Sanitation Data'!$F$32,0,10*ROW('Sanitation Data'!F183))="","",OFFSET('Sanitation Data'!$F$32,0,10*ROW('Sanitation Data'!F183)))</f>
        <v/>
      </c>
      <c r="DD189" s="33" t="str">
        <f ca="true">+IF(OFFSET('Sanitation Data'!$F$33,0,10*ROW('Sanitation Data'!F183))="","",OFFSET('Sanitation Data'!$F$33,0,10*ROW('Sanitation Data'!F183)))</f>
        <v/>
      </c>
      <c r="DE189" s="33" t="str">
        <f ca="true">+IF(OFFSET('Sanitation Data'!$G$29,0,10*ROW('Sanitation Data'!G183))="","",OFFSET('Sanitation Data'!$G$29,0,10*ROW('Sanitation Data'!G183)))</f>
        <v/>
      </c>
      <c r="DF189" s="33" t="str">
        <f ca="true">+IF(OFFSET('Sanitation Data'!$G$30,0,10*ROW('Sanitation Data'!G183))="","",OFFSET('Sanitation Data'!$G$30,0,10*ROW('Sanitation Data'!G183)))</f>
        <v/>
      </c>
      <c r="DG189" s="33" t="str">
        <f ca="true">+IF(OFFSET('Sanitation Data'!$G$31,0,10*ROW('Sanitation Data'!G183))="","",OFFSET('Sanitation Data'!$G$31,0,10*ROW('Sanitation Data'!G183)))</f>
        <v/>
      </c>
      <c r="DH189" s="33" t="str">
        <f ca="true">+IF(OFFSET('Sanitation Data'!$G$32,0,10*ROW('Sanitation Data'!G183))="","",OFFSET('Sanitation Data'!$G$32,0,10*ROW('Sanitation Data'!G183)))</f>
        <v/>
      </c>
      <c r="DI189" s="33" t="str">
        <f ca="true">+IF(OFFSET('Sanitation Data'!$G$33,0,10*ROW('Sanitation Data'!G183))="","",OFFSET('Sanitation Data'!$G$33,0,10*ROW('Sanitation Data'!G183)))</f>
        <v/>
      </c>
      <c r="DJ189" s="33" t="str">
        <f ca="true">+IF(OFFSET('Sanitation Data'!$H$29,0,10*ROW('Sanitation Data'!H183))="","",OFFSET('Sanitation Data'!$H$29,0,10*ROW('Sanitation Data'!H183)))</f>
        <v/>
      </c>
      <c r="DK189" s="33" t="str">
        <f ca="true">+IF(OFFSET('Sanitation Data'!$H$30,0,10*ROW('Sanitation Data'!H183))="","",OFFSET('Sanitation Data'!$H$30,0,10*ROW('Sanitation Data'!H183)))</f>
        <v/>
      </c>
      <c r="DL189" s="33" t="str">
        <f ca="true">+IF(OFFSET('Sanitation Data'!$H$31,0,10*ROW('Sanitation Data'!H183))="","",OFFSET('Sanitation Data'!$H$31,0,10*ROW('Sanitation Data'!H183)))</f>
        <v/>
      </c>
      <c r="DM189" s="33" t="str">
        <f ca="true">+IF(OFFSET('Sanitation Data'!$H$32,0,10*ROW('Sanitation Data'!H183))="","",OFFSET('Sanitation Data'!$H$32,0,10*ROW('Sanitation Data'!H183)))</f>
        <v/>
      </c>
      <c r="DN189" s="33" t="str">
        <f ca="true">+IF(OFFSET('Sanitation Data'!$H$33,0,10*ROW('Sanitation Data'!H183))="","",OFFSET('Sanitation Data'!$H$33,0,10*ROW('Sanitation Data'!H183)))</f>
        <v/>
      </c>
      <c r="DO189" s="33" t="str">
        <f ca="true">+IF(OFFSET('Hygiene Data'!$C$12,0,10*ROW('Hygiene Data'!C183))="","",OFFSET('Hygiene Data'!$C$12,0,10*ROW('Hygiene Data'!C183)))</f>
        <v/>
      </c>
      <c r="DP189" s="33" t="str">
        <f ca="true">+IF(OFFSET('Hygiene Data'!$C$13,0,10*ROW('Hygiene Data'!C183))="","",OFFSET('Hygiene Data'!$C$13,0,10*ROW('Hygiene Data'!C183)))</f>
        <v/>
      </c>
      <c r="DQ189" s="33" t="str">
        <f ca="true">+IF(OFFSET('Hygiene Data'!$C$14,0,10*ROW('Hygiene Data'!C183))="","",OFFSET('Hygiene Data'!$C$14,0,10*ROW('Hygiene Data'!C183)))</f>
        <v/>
      </c>
      <c r="DR189" s="33" t="str">
        <f ca="true">+IF(OFFSET('Hygiene Data'!$D$12,0,10*ROW('Hygiene Data'!D183))="","",OFFSET('Hygiene Data'!$D$12,0,10*ROW('Hygiene Data'!D183)))</f>
        <v/>
      </c>
      <c r="DS189" s="33" t="str">
        <f ca="true">+IF(OFFSET('Hygiene Data'!$D$13,0,10*ROW('Hygiene Data'!D183))="","",OFFSET('Hygiene Data'!$D$13,0,10*ROW('Hygiene Data'!D183)))</f>
        <v/>
      </c>
      <c r="DT189" s="33" t="str">
        <f ca="true">+IF(OFFSET('Hygiene Data'!$D$14,0,10*ROW('Hygiene Data'!D183))="","",OFFSET('Hygiene Data'!$D$14,0,10*ROW('Hygiene Data'!D183)))</f>
        <v/>
      </c>
      <c r="DU189" s="33" t="str">
        <f ca="true">+IF(OFFSET('Hygiene Data'!$E$12,0,10*ROW('Hygiene Data'!E183))="","",OFFSET('Hygiene Data'!$E$12,0,10*ROW('Hygiene Data'!E183)))</f>
        <v/>
      </c>
      <c r="DV189" s="33" t="str">
        <f ca="true">+IF(OFFSET('Hygiene Data'!$E$13,0,10*ROW('Hygiene Data'!E183))="","",OFFSET('Hygiene Data'!$E$13,0,10*ROW('Hygiene Data'!E183)))</f>
        <v/>
      </c>
      <c r="DW189" s="33" t="str">
        <f ca="true">+IF(OFFSET('Hygiene Data'!$E$14,0,10*ROW('Hygiene Data'!E183))="","",OFFSET('Hygiene Data'!$E$14,0,10*ROW('Hygiene Data'!E183)))</f>
        <v/>
      </c>
      <c r="DX189" s="33" t="str">
        <f ca="true">+IF(OFFSET('Hygiene Data'!$F$12,0,10*ROW('Hygiene Data'!F183))="","",OFFSET('Hygiene Data'!$F$12,0,10*ROW('Hygiene Data'!F183)))</f>
        <v/>
      </c>
      <c r="DY189" s="33" t="str">
        <f ca="true">+IF(OFFSET('Hygiene Data'!$F$13,0,10*ROW('Hygiene Data'!F183))="","",OFFSET('Hygiene Data'!$F$13,0,10*ROW('Hygiene Data'!F183)))</f>
        <v/>
      </c>
      <c r="DZ189" s="33" t="str">
        <f ca="true">+IF(OFFSET('Hygiene Data'!$F$14,0,10*ROW('Hygiene Data'!F183))="","",OFFSET('Hygiene Data'!$F$14,0,10*ROW('Hygiene Data'!F183)))</f>
        <v/>
      </c>
      <c r="EA189" s="33" t="str">
        <f ca="true">+IF(OFFSET('Hygiene Data'!$G$12,0,10*ROW('Hygiene Data'!G183))="","",OFFSET('Hygiene Data'!$G$12,0,10*ROW('Hygiene Data'!G183)))</f>
        <v/>
      </c>
      <c r="EB189" s="33" t="str">
        <f ca="true">+IF(OFFSET('Hygiene Data'!$G$13,0,10*ROW('Hygiene Data'!G183))="","",OFFSET('Hygiene Data'!$G$13,0,10*ROW('Hygiene Data'!G183)))</f>
        <v/>
      </c>
      <c r="EC189" s="33" t="str">
        <f ca="true">+IF(OFFSET('Hygiene Data'!$G$14,0,10*ROW('Hygiene Data'!G183))="","",OFFSET('Hygiene Data'!$G$14,0,10*ROW('Hygiene Data'!G183)))</f>
        <v/>
      </c>
      <c r="ED189" s="33" t="str">
        <f ca="true">+IF(OFFSET('Hygiene Data'!$H$12,0,10*ROW('Hygiene Data'!H183))="","",OFFSET('Hygiene Data'!$H$12,0,10*ROW('Hygiene Data'!H183)))</f>
        <v/>
      </c>
      <c r="EE189" s="33" t="str">
        <f ca="true">+IF(OFFSET('Hygiene Data'!$H$13,0,10*ROW('Hygiene Data'!H183))="","",OFFSET('Hygiene Data'!$H$13,0,10*ROW('Hygiene Data'!H183)))</f>
        <v/>
      </c>
      <c r="EF189" s="33" t="str">
        <f ca="true">+IF(OFFSET('Hygiene Data'!$H$14,0,10*ROW('Hygiene Data'!H183))="","",OFFSET('Hygiene Data'!$H$14,0,10*ROW('Hygiene Data'!H183)))</f>
        <v/>
      </c>
    </row>
    <row r="190" x14ac:dyDescent="0.2">
      <c r="A190" s="56" t="str">
        <f ca="true">+IF(OFFSET('Water Data'!$B$1,0,10*ROW('Water Data'!B187))="","",OFFSET('Water Data'!$B$1,0,10*ROW('Water Data'!B187)))</f>
        <v/>
      </c>
      <c r="B190" s="56" t="str">
        <f ca="true">+IF(OFFSET('Water Data'!$A$3,0,10*ROW('Water Data'!A187))="","",OFFSET('Water Data'!$A$3,0,10*ROW('Water Data'!A187)))</f>
        <v/>
      </c>
      <c r="C190" s="56" t="str">
        <f ca="true">+IF(OFFSET('Water Data'!$C$3,0,10*ROW('Water Data'!C187))="","",OFFSET('Water Data'!$C$3,0,10*ROW('Water Data'!C187)))</f>
        <v/>
      </c>
      <c r="D190" s="244"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4"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4"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4"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4"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4"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4"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4"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4"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4"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4"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4"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4"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4"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4"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4"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4"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4"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5"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5"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5"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5"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5"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5"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5"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5"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5"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5"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5"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5"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5"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5"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5"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5"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5"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5"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5"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5"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5"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5"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5"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5"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5"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5"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5"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5"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5"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5"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6"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6"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6"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6"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6"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6"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6"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6"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6"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6"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6"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6"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6"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6"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6"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6"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6"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6"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3" t="str">
        <f ca="true">+IF(OFFSET('Water Data'!$C$28,0,10*ROW('Water Data'!C184))="","",OFFSET('Water Data'!$C$28,0,10*ROW('Water Data'!C184)))</f>
        <v/>
      </c>
      <c r="BT190" s="33" t="str">
        <f ca="true">+IF(OFFSET('Water Data'!$C$29,0,10*ROW('Water Data'!C184))="","",OFFSET('Water Data'!$C$29,0,10*ROW('Water Data'!C184)))</f>
        <v/>
      </c>
      <c r="BU190" s="33" t="str">
        <f ca="true">+IF(OFFSET('Water Data'!$C$30,0,10*ROW('Water Data'!C184))="","",OFFSET('Water Data'!$C$30,0,10*ROW('Water Data'!C184)))</f>
        <v/>
      </c>
      <c r="BV190" s="33" t="str">
        <f ca="true">+IF(OFFSET('Water Data'!$D$28,0,10*ROW('Water Data'!D184))="","",OFFSET('Water Data'!$D$28,0,10*ROW('Water Data'!D184)))</f>
        <v/>
      </c>
      <c r="BW190" s="33" t="str">
        <f ca="true">+IF(OFFSET('Water Data'!$D$29,0,10*ROW('Water Data'!D184))="","",OFFSET('Water Data'!$D$29,0,10*ROW('Water Data'!D184)))</f>
        <v/>
      </c>
      <c r="BX190" s="33" t="str">
        <f ca="true">+IF(OFFSET('Water Data'!$D$30,0,10*ROW('Water Data'!D184))="","",OFFSET('Water Data'!$D$30,0,10*ROW('Water Data'!D184)))</f>
        <v/>
      </c>
      <c r="BY190" s="33" t="str">
        <f ca="true">+IF(OFFSET('Water Data'!$E$28,0,10*ROW('Water Data'!E184))="","",OFFSET('Water Data'!$E$28,0,10*ROW('Water Data'!E184)))</f>
        <v/>
      </c>
      <c r="BZ190" s="33" t="str">
        <f ca="true">+IF(OFFSET('Water Data'!$E$29,0,10*ROW('Water Data'!E184))="","",OFFSET('Water Data'!$E$29,0,10*ROW('Water Data'!E184)))</f>
        <v/>
      </c>
      <c r="CA190" s="33" t="str">
        <f ca="true">+IF(OFFSET('Water Data'!$E$30,0,10*ROW('Water Data'!E184))="","",OFFSET('Water Data'!$E$30,0,10*ROW('Water Data'!E184)))</f>
        <v/>
      </c>
      <c r="CB190" s="33" t="str">
        <f ca="true">+IF(OFFSET('Water Data'!$F$28,0,10*ROW('Water Data'!F184))="","",OFFSET('Water Data'!$F$28,0,10*ROW('Water Data'!F184)))</f>
        <v/>
      </c>
      <c r="CC190" s="33" t="str">
        <f ca="true">+IF(OFFSET('Water Data'!$F$29,0,10*ROW('Water Data'!F184))="","",OFFSET('Water Data'!$F$29,0,10*ROW('Water Data'!F184)))</f>
        <v/>
      </c>
      <c r="CD190" s="33" t="str">
        <f ca="true">+IF(OFFSET('Water Data'!$F$30,0,10*ROW('Water Data'!F184))="","",OFFSET('Water Data'!$F$30,0,10*ROW('Water Data'!F184)))</f>
        <v/>
      </c>
      <c r="CE190" s="33" t="str">
        <f ca="true">+IF(OFFSET('Water Data'!$G$28,0,10*ROW('Water Data'!G184))="","",OFFSET('Water Data'!$G$28,0,10*ROW('Water Data'!G184)))</f>
        <v/>
      </c>
      <c r="CF190" s="33" t="str">
        <f ca="true">+IF(OFFSET('Water Data'!$G$29,0,10*ROW('Water Data'!G184))="","",OFFSET('Water Data'!$G$29,0,10*ROW('Water Data'!G184)))</f>
        <v/>
      </c>
      <c r="CG190" s="33" t="str">
        <f ca="true">+IF(OFFSET('Water Data'!$G$30,0,10*ROW('Water Data'!G184))="","",OFFSET('Water Data'!$G$30,0,10*ROW('Water Data'!G184)))</f>
        <v/>
      </c>
      <c r="CH190" s="33" t="str">
        <f ca="true">+IF(OFFSET('Water Data'!$H$28,0,10*ROW('Water Data'!H184))="","",OFFSET('Water Data'!$H$28,0,10*ROW('Water Data'!H184)))</f>
        <v/>
      </c>
      <c r="CI190" s="33" t="str">
        <f ca="true">+IF(OFFSET('Water Data'!$H$29,0,10*ROW('Water Data'!H184))="","",OFFSET('Water Data'!$H$29,0,10*ROW('Water Data'!H184)))</f>
        <v/>
      </c>
      <c r="CJ190" s="33" t="str">
        <f ca="true">+IF(OFFSET('Water Data'!$H$30,0,10*ROW('Water Data'!H184))="","",OFFSET('Water Data'!$H$30,0,10*ROW('Water Data'!H184)))</f>
        <v/>
      </c>
      <c r="CK190" s="33" t="str">
        <f ca="true">+IF(OFFSET('Sanitation Data'!$C$29,0,10*ROW('Sanitation Data'!C184))="","",OFFSET('Sanitation Data'!$C$29,0,10*ROW('Sanitation Data'!C184)))</f>
        <v/>
      </c>
      <c r="CL190" s="33" t="str">
        <f ca="true">+IF(OFFSET('Sanitation Data'!$C$30,0,10*ROW('Sanitation Data'!C184))="","",OFFSET('Sanitation Data'!$C$30,0,10*ROW('Sanitation Data'!C184)))</f>
        <v/>
      </c>
      <c r="CM190" s="33" t="str">
        <f ca="true">+IF(OFFSET('Sanitation Data'!$C$31,0,10*ROW('Sanitation Data'!C184))="","",OFFSET('Sanitation Data'!$C$31,0,10*ROW('Sanitation Data'!C184)))</f>
        <v/>
      </c>
      <c r="CN190" s="33" t="str">
        <f ca="true">+IF(OFFSET('Sanitation Data'!$C$32,0,10*ROW('Sanitation Data'!C184))="","",OFFSET('Sanitation Data'!$C$32,0,10*ROW('Sanitation Data'!C184)))</f>
        <v/>
      </c>
      <c r="CO190" s="33" t="str">
        <f ca="true">+IF(OFFSET('Sanitation Data'!$C$33,0,10*ROW('Sanitation Data'!C184))="","",OFFSET('Sanitation Data'!$C$33,0,10*ROW('Sanitation Data'!C184)))</f>
        <v/>
      </c>
      <c r="CP190" s="33" t="str">
        <f ca="true">+IF(OFFSET('Sanitation Data'!$D$29,0,10*ROW('Sanitation Data'!D184))="","",OFFSET('Sanitation Data'!$D$29,0,10*ROW('Sanitation Data'!D184)))</f>
        <v/>
      </c>
      <c r="CQ190" s="33" t="str">
        <f ca="true">+IF(OFFSET('Sanitation Data'!$D$30,0,10*ROW('Sanitation Data'!D184))="","",OFFSET('Sanitation Data'!$D$30,0,10*ROW('Sanitation Data'!D184)))</f>
        <v/>
      </c>
      <c r="CR190" s="33" t="str">
        <f ca="true">+IF(OFFSET('Sanitation Data'!$D$31,0,10*ROW('Sanitation Data'!D184))="","",OFFSET('Sanitation Data'!$D$31,0,10*ROW('Sanitation Data'!D184)))</f>
        <v/>
      </c>
      <c r="CS190" s="33" t="str">
        <f ca="true">+IF(OFFSET('Sanitation Data'!$D$32,0,10*ROW('Sanitation Data'!D184))="","",OFFSET('Sanitation Data'!$D$32,0,10*ROW('Sanitation Data'!D184)))</f>
        <v/>
      </c>
      <c r="CT190" s="33" t="str">
        <f ca="true">+IF(OFFSET('Sanitation Data'!$D$33,0,10*ROW('Sanitation Data'!D184))="","",OFFSET('Sanitation Data'!$D$33,0,10*ROW('Sanitation Data'!D184)))</f>
        <v/>
      </c>
      <c r="CU190" s="33" t="str">
        <f ca="true">+IF(OFFSET('Sanitation Data'!$E$29,0,10*ROW('Sanitation Data'!E184))="","",OFFSET('Sanitation Data'!$E$29,0,10*ROW('Sanitation Data'!E184)))</f>
        <v/>
      </c>
      <c r="CV190" s="33" t="str">
        <f ca="true">+IF(OFFSET('Sanitation Data'!$E$30,0,10*ROW('Sanitation Data'!E184))="","",OFFSET('Sanitation Data'!$E$30,0,10*ROW('Sanitation Data'!E184)))</f>
        <v/>
      </c>
      <c r="CW190" s="33" t="str">
        <f ca="true">+IF(OFFSET('Sanitation Data'!$E$31,0,10*ROW('Sanitation Data'!E184))="","",OFFSET('Sanitation Data'!$E$31,0,10*ROW('Sanitation Data'!E184)))</f>
        <v/>
      </c>
      <c r="CX190" s="33" t="str">
        <f ca="true">+IF(OFFSET('Sanitation Data'!$E$32,0,10*ROW('Sanitation Data'!E184))="","",OFFSET('Sanitation Data'!$E$32,0,10*ROW('Sanitation Data'!E184)))</f>
        <v/>
      </c>
      <c r="CY190" s="33" t="str">
        <f ca="true">+IF(OFFSET('Sanitation Data'!$E$33,0,10*ROW('Sanitation Data'!E184))="","",OFFSET('Sanitation Data'!$E$33,0,10*ROW('Sanitation Data'!E184)))</f>
        <v/>
      </c>
      <c r="CZ190" s="33" t="str">
        <f ca="true">+IF(OFFSET('Sanitation Data'!$F$29,0,10*ROW('Sanitation Data'!F184))="","",OFFSET('Sanitation Data'!$F$29,0,10*ROW('Sanitation Data'!F184)))</f>
        <v/>
      </c>
      <c r="DA190" s="33" t="str">
        <f ca="true">+IF(OFFSET('Sanitation Data'!$F$30,0,10*ROW('Sanitation Data'!F184))="","",OFFSET('Sanitation Data'!$F$30,0,10*ROW('Sanitation Data'!F184)))</f>
        <v/>
      </c>
      <c r="DB190" s="33" t="str">
        <f ca="true">+IF(OFFSET('Sanitation Data'!$F$31,0,10*ROW('Sanitation Data'!F184))="","",OFFSET('Sanitation Data'!$F$31,0,10*ROW('Sanitation Data'!F184)))</f>
        <v/>
      </c>
      <c r="DC190" s="33" t="str">
        <f ca="true">+IF(OFFSET('Sanitation Data'!$F$32,0,10*ROW('Sanitation Data'!F184))="","",OFFSET('Sanitation Data'!$F$32,0,10*ROW('Sanitation Data'!F184)))</f>
        <v/>
      </c>
      <c r="DD190" s="33" t="str">
        <f ca="true">+IF(OFFSET('Sanitation Data'!$F$33,0,10*ROW('Sanitation Data'!F184))="","",OFFSET('Sanitation Data'!$F$33,0,10*ROW('Sanitation Data'!F184)))</f>
        <v/>
      </c>
      <c r="DE190" s="33" t="str">
        <f ca="true">+IF(OFFSET('Sanitation Data'!$G$29,0,10*ROW('Sanitation Data'!G184))="","",OFFSET('Sanitation Data'!$G$29,0,10*ROW('Sanitation Data'!G184)))</f>
        <v/>
      </c>
      <c r="DF190" s="33" t="str">
        <f ca="true">+IF(OFFSET('Sanitation Data'!$G$30,0,10*ROW('Sanitation Data'!G184))="","",OFFSET('Sanitation Data'!$G$30,0,10*ROW('Sanitation Data'!G184)))</f>
        <v/>
      </c>
      <c r="DG190" s="33" t="str">
        <f ca="true">+IF(OFFSET('Sanitation Data'!$G$31,0,10*ROW('Sanitation Data'!G184))="","",OFFSET('Sanitation Data'!$G$31,0,10*ROW('Sanitation Data'!G184)))</f>
        <v/>
      </c>
      <c r="DH190" s="33" t="str">
        <f ca="true">+IF(OFFSET('Sanitation Data'!$G$32,0,10*ROW('Sanitation Data'!G184))="","",OFFSET('Sanitation Data'!$G$32,0,10*ROW('Sanitation Data'!G184)))</f>
        <v/>
      </c>
      <c r="DI190" s="33" t="str">
        <f ca="true">+IF(OFFSET('Sanitation Data'!$G$33,0,10*ROW('Sanitation Data'!G184))="","",OFFSET('Sanitation Data'!$G$33,0,10*ROW('Sanitation Data'!G184)))</f>
        <v/>
      </c>
      <c r="DJ190" s="33" t="str">
        <f ca="true">+IF(OFFSET('Sanitation Data'!$H$29,0,10*ROW('Sanitation Data'!H184))="","",OFFSET('Sanitation Data'!$H$29,0,10*ROW('Sanitation Data'!H184)))</f>
        <v/>
      </c>
      <c r="DK190" s="33" t="str">
        <f ca="true">+IF(OFFSET('Sanitation Data'!$H$30,0,10*ROW('Sanitation Data'!H184))="","",OFFSET('Sanitation Data'!$H$30,0,10*ROW('Sanitation Data'!H184)))</f>
        <v/>
      </c>
      <c r="DL190" s="33" t="str">
        <f ca="true">+IF(OFFSET('Sanitation Data'!$H$31,0,10*ROW('Sanitation Data'!H184))="","",OFFSET('Sanitation Data'!$H$31,0,10*ROW('Sanitation Data'!H184)))</f>
        <v/>
      </c>
      <c r="DM190" s="33" t="str">
        <f ca="true">+IF(OFFSET('Sanitation Data'!$H$32,0,10*ROW('Sanitation Data'!H184))="","",OFFSET('Sanitation Data'!$H$32,0,10*ROW('Sanitation Data'!H184)))</f>
        <v/>
      </c>
      <c r="DN190" s="33" t="str">
        <f ca="true">+IF(OFFSET('Sanitation Data'!$H$33,0,10*ROW('Sanitation Data'!H184))="","",OFFSET('Sanitation Data'!$H$33,0,10*ROW('Sanitation Data'!H184)))</f>
        <v/>
      </c>
      <c r="DO190" s="33" t="str">
        <f ca="true">+IF(OFFSET('Hygiene Data'!$C$12,0,10*ROW('Hygiene Data'!C184))="","",OFFSET('Hygiene Data'!$C$12,0,10*ROW('Hygiene Data'!C184)))</f>
        <v/>
      </c>
      <c r="DP190" s="33" t="str">
        <f ca="true">+IF(OFFSET('Hygiene Data'!$C$13,0,10*ROW('Hygiene Data'!C184))="","",OFFSET('Hygiene Data'!$C$13,0,10*ROW('Hygiene Data'!C184)))</f>
        <v/>
      </c>
      <c r="DQ190" s="33" t="str">
        <f ca="true">+IF(OFFSET('Hygiene Data'!$C$14,0,10*ROW('Hygiene Data'!C184))="","",OFFSET('Hygiene Data'!$C$14,0,10*ROW('Hygiene Data'!C184)))</f>
        <v/>
      </c>
      <c r="DR190" s="33" t="str">
        <f ca="true">+IF(OFFSET('Hygiene Data'!$D$12,0,10*ROW('Hygiene Data'!D184))="","",OFFSET('Hygiene Data'!$D$12,0,10*ROW('Hygiene Data'!D184)))</f>
        <v/>
      </c>
      <c r="DS190" s="33" t="str">
        <f ca="true">+IF(OFFSET('Hygiene Data'!$D$13,0,10*ROW('Hygiene Data'!D184))="","",OFFSET('Hygiene Data'!$D$13,0,10*ROW('Hygiene Data'!D184)))</f>
        <v/>
      </c>
      <c r="DT190" s="33" t="str">
        <f ca="true">+IF(OFFSET('Hygiene Data'!$D$14,0,10*ROW('Hygiene Data'!D184))="","",OFFSET('Hygiene Data'!$D$14,0,10*ROW('Hygiene Data'!D184)))</f>
        <v/>
      </c>
      <c r="DU190" s="33" t="str">
        <f ca="true">+IF(OFFSET('Hygiene Data'!$E$12,0,10*ROW('Hygiene Data'!E184))="","",OFFSET('Hygiene Data'!$E$12,0,10*ROW('Hygiene Data'!E184)))</f>
        <v/>
      </c>
      <c r="DV190" s="33" t="str">
        <f ca="true">+IF(OFFSET('Hygiene Data'!$E$13,0,10*ROW('Hygiene Data'!E184))="","",OFFSET('Hygiene Data'!$E$13,0,10*ROW('Hygiene Data'!E184)))</f>
        <v/>
      </c>
      <c r="DW190" s="33" t="str">
        <f ca="true">+IF(OFFSET('Hygiene Data'!$E$14,0,10*ROW('Hygiene Data'!E184))="","",OFFSET('Hygiene Data'!$E$14,0,10*ROW('Hygiene Data'!E184)))</f>
        <v/>
      </c>
      <c r="DX190" s="33" t="str">
        <f ca="true">+IF(OFFSET('Hygiene Data'!$F$12,0,10*ROW('Hygiene Data'!F184))="","",OFFSET('Hygiene Data'!$F$12,0,10*ROW('Hygiene Data'!F184)))</f>
        <v/>
      </c>
      <c r="DY190" s="33" t="str">
        <f ca="true">+IF(OFFSET('Hygiene Data'!$F$13,0,10*ROW('Hygiene Data'!F184))="","",OFFSET('Hygiene Data'!$F$13,0,10*ROW('Hygiene Data'!F184)))</f>
        <v/>
      </c>
      <c r="DZ190" s="33" t="str">
        <f ca="true">+IF(OFFSET('Hygiene Data'!$F$14,0,10*ROW('Hygiene Data'!F184))="","",OFFSET('Hygiene Data'!$F$14,0,10*ROW('Hygiene Data'!F184)))</f>
        <v/>
      </c>
      <c r="EA190" s="33" t="str">
        <f ca="true">+IF(OFFSET('Hygiene Data'!$G$12,0,10*ROW('Hygiene Data'!G184))="","",OFFSET('Hygiene Data'!$G$12,0,10*ROW('Hygiene Data'!G184)))</f>
        <v/>
      </c>
      <c r="EB190" s="33" t="str">
        <f ca="true">+IF(OFFSET('Hygiene Data'!$G$13,0,10*ROW('Hygiene Data'!G184))="","",OFFSET('Hygiene Data'!$G$13,0,10*ROW('Hygiene Data'!G184)))</f>
        <v/>
      </c>
      <c r="EC190" s="33" t="str">
        <f ca="true">+IF(OFFSET('Hygiene Data'!$G$14,0,10*ROW('Hygiene Data'!G184))="","",OFFSET('Hygiene Data'!$G$14,0,10*ROW('Hygiene Data'!G184)))</f>
        <v/>
      </c>
      <c r="ED190" s="33" t="str">
        <f ca="true">+IF(OFFSET('Hygiene Data'!$H$12,0,10*ROW('Hygiene Data'!H184))="","",OFFSET('Hygiene Data'!$H$12,0,10*ROW('Hygiene Data'!H184)))</f>
        <v/>
      </c>
      <c r="EE190" s="33" t="str">
        <f ca="true">+IF(OFFSET('Hygiene Data'!$H$13,0,10*ROW('Hygiene Data'!H184))="","",OFFSET('Hygiene Data'!$H$13,0,10*ROW('Hygiene Data'!H184)))</f>
        <v/>
      </c>
      <c r="EF190" s="33" t="str">
        <f ca="true">+IF(OFFSET('Hygiene Data'!$H$14,0,10*ROW('Hygiene Data'!H184))="","",OFFSET('Hygiene Data'!$H$14,0,10*ROW('Hygiene Data'!H184)))</f>
        <v/>
      </c>
    </row>
    <row r="191" x14ac:dyDescent="0.2">
      <c r="A191" s="56" t="str">
        <f ca="true">+IF(OFFSET('Water Data'!$B$1,0,10*ROW('Water Data'!B188))="","",OFFSET('Water Data'!$B$1,0,10*ROW('Water Data'!B188)))</f>
        <v/>
      </c>
      <c r="B191" s="56" t="str">
        <f ca="true">+IF(OFFSET('Water Data'!$A$3,0,10*ROW('Water Data'!A188))="","",OFFSET('Water Data'!$A$3,0,10*ROW('Water Data'!A188)))</f>
        <v/>
      </c>
      <c r="C191" s="56" t="str">
        <f ca="true">+IF(OFFSET('Water Data'!$C$3,0,10*ROW('Water Data'!C188))="","",OFFSET('Water Data'!$C$3,0,10*ROW('Water Data'!C188)))</f>
        <v/>
      </c>
      <c r="D191" s="244"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4"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4"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4"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4"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4"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4"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4"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4"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4"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4"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4"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4"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4"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4"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4"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4"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4"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5"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5"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5"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5"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5"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5"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5"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5"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5"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5"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5"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5"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5"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5"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5"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5"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5"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5"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5"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5"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5"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5"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5"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5"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5"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5"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5"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5"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5"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5"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6"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6"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6"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6"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6"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6"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6"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6"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6"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6"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6"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6"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6"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6"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6"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6"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6"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6"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3" t="str">
        <f ca="true">+IF(OFFSET('Water Data'!$C$28,0,10*ROW('Water Data'!C185))="","",OFFSET('Water Data'!$C$28,0,10*ROW('Water Data'!C185)))</f>
        <v/>
      </c>
      <c r="BT191" s="33" t="str">
        <f ca="true">+IF(OFFSET('Water Data'!$C$29,0,10*ROW('Water Data'!C185))="","",OFFSET('Water Data'!$C$29,0,10*ROW('Water Data'!C185)))</f>
        <v/>
      </c>
      <c r="BU191" s="33" t="str">
        <f ca="true">+IF(OFFSET('Water Data'!$C$30,0,10*ROW('Water Data'!C185))="","",OFFSET('Water Data'!$C$30,0,10*ROW('Water Data'!C185)))</f>
        <v/>
      </c>
      <c r="BV191" s="33" t="str">
        <f ca="true">+IF(OFFSET('Water Data'!$D$28,0,10*ROW('Water Data'!D185))="","",OFFSET('Water Data'!$D$28,0,10*ROW('Water Data'!D185)))</f>
        <v/>
      </c>
      <c r="BW191" s="33" t="str">
        <f ca="true">+IF(OFFSET('Water Data'!$D$29,0,10*ROW('Water Data'!D185))="","",OFFSET('Water Data'!$D$29,0,10*ROW('Water Data'!D185)))</f>
        <v/>
      </c>
      <c r="BX191" s="33" t="str">
        <f ca="true">+IF(OFFSET('Water Data'!$D$30,0,10*ROW('Water Data'!D185))="","",OFFSET('Water Data'!$D$30,0,10*ROW('Water Data'!D185)))</f>
        <v/>
      </c>
      <c r="BY191" s="33" t="str">
        <f ca="true">+IF(OFFSET('Water Data'!$E$28,0,10*ROW('Water Data'!E185))="","",OFFSET('Water Data'!$E$28,0,10*ROW('Water Data'!E185)))</f>
        <v/>
      </c>
      <c r="BZ191" s="33" t="str">
        <f ca="true">+IF(OFFSET('Water Data'!$E$29,0,10*ROW('Water Data'!E185))="","",OFFSET('Water Data'!$E$29,0,10*ROW('Water Data'!E185)))</f>
        <v/>
      </c>
      <c r="CA191" s="33" t="str">
        <f ca="true">+IF(OFFSET('Water Data'!$E$30,0,10*ROW('Water Data'!E185))="","",OFFSET('Water Data'!$E$30,0,10*ROW('Water Data'!E185)))</f>
        <v/>
      </c>
      <c r="CB191" s="33" t="str">
        <f ca="true">+IF(OFFSET('Water Data'!$F$28,0,10*ROW('Water Data'!F185))="","",OFFSET('Water Data'!$F$28,0,10*ROW('Water Data'!F185)))</f>
        <v/>
      </c>
      <c r="CC191" s="33" t="str">
        <f ca="true">+IF(OFFSET('Water Data'!$F$29,0,10*ROW('Water Data'!F185))="","",OFFSET('Water Data'!$F$29,0,10*ROW('Water Data'!F185)))</f>
        <v/>
      </c>
      <c r="CD191" s="33" t="str">
        <f ca="true">+IF(OFFSET('Water Data'!$F$30,0,10*ROW('Water Data'!F185))="","",OFFSET('Water Data'!$F$30,0,10*ROW('Water Data'!F185)))</f>
        <v/>
      </c>
      <c r="CE191" s="33" t="str">
        <f ca="true">+IF(OFFSET('Water Data'!$G$28,0,10*ROW('Water Data'!G185))="","",OFFSET('Water Data'!$G$28,0,10*ROW('Water Data'!G185)))</f>
        <v/>
      </c>
      <c r="CF191" s="33" t="str">
        <f ca="true">+IF(OFFSET('Water Data'!$G$29,0,10*ROW('Water Data'!G185))="","",OFFSET('Water Data'!$G$29,0,10*ROW('Water Data'!G185)))</f>
        <v/>
      </c>
      <c r="CG191" s="33" t="str">
        <f ca="true">+IF(OFFSET('Water Data'!$G$30,0,10*ROW('Water Data'!G185))="","",OFFSET('Water Data'!$G$30,0,10*ROW('Water Data'!G185)))</f>
        <v/>
      </c>
      <c r="CH191" s="33" t="str">
        <f ca="true">+IF(OFFSET('Water Data'!$H$28,0,10*ROW('Water Data'!H185))="","",OFFSET('Water Data'!$H$28,0,10*ROW('Water Data'!H185)))</f>
        <v/>
      </c>
      <c r="CI191" s="33" t="str">
        <f ca="true">+IF(OFFSET('Water Data'!$H$29,0,10*ROW('Water Data'!H185))="","",OFFSET('Water Data'!$H$29,0,10*ROW('Water Data'!H185)))</f>
        <v/>
      </c>
      <c r="CJ191" s="33" t="str">
        <f ca="true">+IF(OFFSET('Water Data'!$H$30,0,10*ROW('Water Data'!H185))="","",OFFSET('Water Data'!$H$30,0,10*ROW('Water Data'!H185)))</f>
        <v/>
      </c>
      <c r="CK191" s="33" t="str">
        <f ca="true">+IF(OFFSET('Sanitation Data'!$C$29,0,10*ROW('Sanitation Data'!C185))="","",OFFSET('Sanitation Data'!$C$29,0,10*ROW('Sanitation Data'!C185)))</f>
        <v/>
      </c>
      <c r="CL191" s="33" t="str">
        <f ca="true">+IF(OFFSET('Sanitation Data'!$C$30,0,10*ROW('Sanitation Data'!C185))="","",OFFSET('Sanitation Data'!$C$30,0,10*ROW('Sanitation Data'!C185)))</f>
        <v/>
      </c>
      <c r="CM191" s="33" t="str">
        <f ca="true">+IF(OFFSET('Sanitation Data'!$C$31,0,10*ROW('Sanitation Data'!C185))="","",OFFSET('Sanitation Data'!$C$31,0,10*ROW('Sanitation Data'!C185)))</f>
        <v/>
      </c>
      <c r="CN191" s="33" t="str">
        <f ca="true">+IF(OFFSET('Sanitation Data'!$C$32,0,10*ROW('Sanitation Data'!C185))="","",OFFSET('Sanitation Data'!$C$32,0,10*ROW('Sanitation Data'!C185)))</f>
        <v/>
      </c>
      <c r="CO191" s="33" t="str">
        <f ca="true">+IF(OFFSET('Sanitation Data'!$C$33,0,10*ROW('Sanitation Data'!C185))="","",OFFSET('Sanitation Data'!$C$33,0,10*ROW('Sanitation Data'!C185)))</f>
        <v/>
      </c>
      <c r="CP191" s="33" t="str">
        <f ca="true">+IF(OFFSET('Sanitation Data'!$D$29,0,10*ROW('Sanitation Data'!D185))="","",OFFSET('Sanitation Data'!$D$29,0,10*ROW('Sanitation Data'!D185)))</f>
        <v/>
      </c>
      <c r="CQ191" s="33" t="str">
        <f ca="true">+IF(OFFSET('Sanitation Data'!$D$30,0,10*ROW('Sanitation Data'!D185))="","",OFFSET('Sanitation Data'!$D$30,0,10*ROW('Sanitation Data'!D185)))</f>
        <v/>
      </c>
      <c r="CR191" s="33" t="str">
        <f ca="true">+IF(OFFSET('Sanitation Data'!$D$31,0,10*ROW('Sanitation Data'!D185))="","",OFFSET('Sanitation Data'!$D$31,0,10*ROW('Sanitation Data'!D185)))</f>
        <v/>
      </c>
      <c r="CS191" s="33" t="str">
        <f ca="true">+IF(OFFSET('Sanitation Data'!$D$32,0,10*ROW('Sanitation Data'!D185))="","",OFFSET('Sanitation Data'!$D$32,0,10*ROW('Sanitation Data'!D185)))</f>
        <v/>
      </c>
      <c r="CT191" s="33" t="str">
        <f ca="true">+IF(OFFSET('Sanitation Data'!$D$33,0,10*ROW('Sanitation Data'!D185))="","",OFFSET('Sanitation Data'!$D$33,0,10*ROW('Sanitation Data'!D185)))</f>
        <v/>
      </c>
      <c r="CU191" s="33" t="str">
        <f ca="true">+IF(OFFSET('Sanitation Data'!$E$29,0,10*ROW('Sanitation Data'!E185))="","",OFFSET('Sanitation Data'!$E$29,0,10*ROW('Sanitation Data'!E185)))</f>
        <v/>
      </c>
      <c r="CV191" s="33" t="str">
        <f ca="true">+IF(OFFSET('Sanitation Data'!$E$30,0,10*ROW('Sanitation Data'!E185))="","",OFFSET('Sanitation Data'!$E$30,0,10*ROW('Sanitation Data'!E185)))</f>
        <v/>
      </c>
      <c r="CW191" s="33" t="str">
        <f ca="true">+IF(OFFSET('Sanitation Data'!$E$31,0,10*ROW('Sanitation Data'!E185))="","",OFFSET('Sanitation Data'!$E$31,0,10*ROW('Sanitation Data'!E185)))</f>
        <v/>
      </c>
      <c r="CX191" s="33" t="str">
        <f ca="true">+IF(OFFSET('Sanitation Data'!$E$32,0,10*ROW('Sanitation Data'!E185))="","",OFFSET('Sanitation Data'!$E$32,0,10*ROW('Sanitation Data'!E185)))</f>
        <v/>
      </c>
      <c r="CY191" s="33" t="str">
        <f ca="true">+IF(OFFSET('Sanitation Data'!$E$33,0,10*ROW('Sanitation Data'!E185))="","",OFFSET('Sanitation Data'!$E$33,0,10*ROW('Sanitation Data'!E185)))</f>
        <v/>
      </c>
      <c r="CZ191" s="33" t="str">
        <f ca="true">+IF(OFFSET('Sanitation Data'!$F$29,0,10*ROW('Sanitation Data'!F185))="","",OFFSET('Sanitation Data'!$F$29,0,10*ROW('Sanitation Data'!F185)))</f>
        <v/>
      </c>
      <c r="DA191" s="33" t="str">
        <f ca="true">+IF(OFFSET('Sanitation Data'!$F$30,0,10*ROW('Sanitation Data'!F185))="","",OFFSET('Sanitation Data'!$F$30,0,10*ROW('Sanitation Data'!F185)))</f>
        <v/>
      </c>
      <c r="DB191" s="33" t="str">
        <f ca="true">+IF(OFFSET('Sanitation Data'!$F$31,0,10*ROW('Sanitation Data'!F185))="","",OFFSET('Sanitation Data'!$F$31,0,10*ROW('Sanitation Data'!F185)))</f>
        <v/>
      </c>
      <c r="DC191" s="33" t="str">
        <f ca="true">+IF(OFFSET('Sanitation Data'!$F$32,0,10*ROW('Sanitation Data'!F185))="","",OFFSET('Sanitation Data'!$F$32,0,10*ROW('Sanitation Data'!F185)))</f>
        <v/>
      </c>
      <c r="DD191" s="33" t="str">
        <f ca="true">+IF(OFFSET('Sanitation Data'!$F$33,0,10*ROW('Sanitation Data'!F185))="","",OFFSET('Sanitation Data'!$F$33,0,10*ROW('Sanitation Data'!F185)))</f>
        <v/>
      </c>
      <c r="DE191" s="33" t="str">
        <f ca="true">+IF(OFFSET('Sanitation Data'!$G$29,0,10*ROW('Sanitation Data'!G185))="","",OFFSET('Sanitation Data'!$G$29,0,10*ROW('Sanitation Data'!G185)))</f>
        <v/>
      </c>
      <c r="DF191" s="33" t="str">
        <f ca="true">+IF(OFFSET('Sanitation Data'!$G$30,0,10*ROW('Sanitation Data'!G185))="","",OFFSET('Sanitation Data'!$G$30,0,10*ROW('Sanitation Data'!G185)))</f>
        <v/>
      </c>
      <c r="DG191" s="33" t="str">
        <f ca="true">+IF(OFFSET('Sanitation Data'!$G$31,0,10*ROW('Sanitation Data'!G185))="","",OFFSET('Sanitation Data'!$G$31,0,10*ROW('Sanitation Data'!G185)))</f>
        <v/>
      </c>
      <c r="DH191" s="33" t="str">
        <f ca="true">+IF(OFFSET('Sanitation Data'!$G$32,0,10*ROW('Sanitation Data'!G185))="","",OFFSET('Sanitation Data'!$G$32,0,10*ROW('Sanitation Data'!G185)))</f>
        <v/>
      </c>
      <c r="DI191" s="33" t="str">
        <f ca="true">+IF(OFFSET('Sanitation Data'!$G$33,0,10*ROW('Sanitation Data'!G185))="","",OFFSET('Sanitation Data'!$G$33,0,10*ROW('Sanitation Data'!G185)))</f>
        <v/>
      </c>
      <c r="DJ191" s="33" t="str">
        <f ca="true">+IF(OFFSET('Sanitation Data'!$H$29,0,10*ROW('Sanitation Data'!H185))="","",OFFSET('Sanitation Data'!$H$29,0,10*ROW('Sanitation Data'!H185)))</f>
        <v/>
      </c>
      <c r="DK191" s="33" t="str">
        <f ca="true">+IF(OFFSET('Sanitation Data'!$H$30,0,10*ROW('Sanitation Data'!H185))="","",OFFSET('Sanitation Data'!$H$30,0,10*ROW('Sanitation Data'!H185)))</f>
        <v/>
      </c>
      <c r="DL191" s="33" t="str">
        <f ca="true">+IF(OFFSET('Sanitation Data'!$H$31,0,10*ROW('Sanitation Data'!H185))="","",OFFSET('Sanitation Data'!$H$31,0,10*ROW('Sanitation Data'!H185)))</f>
        <v/>
      </c>
      <c r="DM191" s="33" t="str">
        <f ca="true">+IF(OFFSET('Sanitation Data'!$H$32,0,10*ROW('Sanitation Data'!H185))="","",OFFSET('Sanitation Data'!$H$32,0,10*ROW('Sanitation Data'!H185)))</f>
        <v/>
      </c>
      <c r="DN191" s="33" t="str">
        <f ca="true">+IF(OFFSET('Sanitation Data'!$H$33,0,10*ROW('Sanitation Data'!H185))="","",OFFSET('Sanitation Data'!$H$33,0,10*ROW('Sanitation Data'!H185)))</f>
        <v/>
      </c>
      <c r="DO191" s="33" t="str">
        <f ca="true">+IF(OFFSET('Hygiene Data'!$C$12,0,10*ROW('Hygiene Data'!C185))="","",OFFSET('Hygiene Data'!$C$12,0,10*ROW('Hygiene Data'!C185)))</f>
        <v/>
      </c>
      <c r="DP191" s="33" t="str">
        <f ca="true">+IF(OFFSET('Hygiene Data'!$C$13,0,10*ROW('Hygiene Data'!C185))="","",OFFSET('Hygiene Data'!$C$13,0,10*ROW('Hygiene Data'!C185)))</f>
        <v/>
      </c>
      <c r="DQ191" s="33" t="str">
        <f ca="true">+IF(OFFSET('Hygiene Data'!$C$14,0,10*ROW('Hygiene Data'!C185))="","",OFFSET('Hygiene Data'!$C$14,0,10*ROW('Hygiene Data'!C185)))</f>
        <v/>
      </c>
      <c r="DR191" s="33" t="str">
        <f ca="true">+IF(OFFSET('Hygiene Data'!$D$12,0,10*ROW('Hygiene Data'!D185))="","",OFFSET('Hygiene Data'!$D$12,0,10*ROW('Hygiene Data'!D185)))</f>
        <v/>
      </c>
      <c r="DS191" s="33" t="str">
        <f ca="true">+IF(OFFSET('Hygiene Data'!$D$13,0,10*ROW('Hygiene Data'!D185))="","",OFFSET('Hygiene Data'!$D$13,0,10*ROW('Hygiene Data'!D185)))</f>
        <v/>
      </c>
      <c r="DT191" s="33" t="str">
        <f ca="true">+IF(OFFSET('Hygiene Data'!$D$14,0,10*ROW('Hygiene Data'!D185))="","",OFFSET('Hygiene Data'!$D$14,0,10*ROW('Hygiene Data'!D185)))</f>
        <v/>
      </c>
      <c r="DU191" s="33" t="str">
        <f ca="true">+IF(OFFSET('Hygiene Data'!$E$12,0,10*ROW('Hygiene Data'!E185))="","",OFFSET('Hygiene Data'!$E$12,0,10*ROW('Hygiene Data'!E185)))</f>
        <v/>
      </c>
      <c r="DV191" s="33" t="str">
        <f ca="true">+IF(OFFSET('Hygiene Data'!$E$13,0,10*ROW('Hygiene Data'!E185))="","",OFFSET('Hygiene Data'!$E$13,0,10*ROW('Hygiene Data'!E185)))</f>
        <v/>
      </c>
      <c r="DW191" s="33" t="str">
        <f ca="true">+IF(OFFSET('Hygiene Data'!$E$14,0,10*ROW('Hygiene Data'!E185))="","",OFFSET('Hygiene Data'!$E$14,0,10*ROW('Hygiene Data'!E185)))</f>
        <v/>
      </c>
      <c r="DX191" s="33" t="str">
        <f ca="true">+IF(OFFSET('Hygiene Data'!$F$12,0,10*ROW('Hygiene Data'!F185))="","",OFFSET('Hygiene Data'!$F$12,0,10*ROW('Hygiene Data'!F185)))</f>
        <v/>
      </c>
      <c r="DY191" s="33" t="str">
        <f ca="true">+IF(OFFSET('Hygiene Data'!$F$13,0,10*ROW('Hygiene Data'!F185))="","",OFFSET('Hygiene Data'!$F$13,0,10*ROW('Hygiene Data'!F185)))</f>
        <v/>
      </c>
      <c r="DZ191" s="33" t="str">
        <f ca="true">+IF(OFFSET('Hygiene Data'!$F$14,0,10*ROW('Hygiene Data'!F185))="","",OFFSET('Hygiene Data'!$F$14,0,10*ROW('Hygiene Data'!F185)))</f>
        <v/>
      </c>
      <c r="EA191" s="33" t="str">
        <f ca="true">+IF(OFFSET('Hygiene Data'!$G$12,0,10*ROW('Hygiene Data'!G185))="","",OFFSET('Hygiene Data'!$G$12,0,10*ROW('Hygiene Data'!G185)))</f>
        <v/>
      </c>
      <c r="EB191" s="33" t="str">
        <f ca="true">+IF(OFFSET('Hygiene Data'!$G$13,0,10*ROW('Hygiene Data'!G185))="","",OFFSET('Hygiene Data'!$G$13,0,10*ROW('Hygiene Data'!G185)))</f>
        <v/>
      </c>
      <c r="EC191" s="33" t="str">
        <f ca="true">+IF(OFFSET('Hygiene Data'!$G$14,0,10*ROW('Hygiene Data'!G185))="","",OFFSET('Hygiene Data'!$G$14,0,10*ROW('Hygiene Data'!G185)))</f>
        <v/>
      </c>
      <c r="ED191" s="33" t="str">
        <f ca="true">+IF(OFFSET('Hygiene Data'!$H$12,0,10*ROW('Hygiene Data'!H185))="","",OFFSET('Hygiene Data'!$H$12,0,10*ROW('Hygiene Data'!H185)))</f>
        <v/>
      </c>
      <c r="EE191" s="33" t="str">
        <f ca="true">+IF(OFFSET('Hygiene Data'!$H$13,0,10*ROW('Hygiene Data'!H185))="","",OFFSET('Hygiene Data'!$H$13,0,10*ROW('Hygiene Data'!H185)))</f>
        <v/>
      </c>
      <c r="EF191" s="33" t="str">
        <f ca="true">+IF(OFFSET('Hygiene Data'!$H$14,0,10*ROW('Hygiene Data'!H185))="","",OFFSET('Hygiene Data'!$H$14,0,10*ROW('Hygiene Data'!H185)))</f>
        <v/>
      </c>
    </row>
    <row r="192" x14ac:dyDescent="0.2">
      <c r="A192" s="56" t="str">
        <f ca="true">+IF(OFFSET('Water Data'!$B$1,0,10*ROW('Water Data'!B189))="","",OFFSET('Water Data'!$B$1,0,10*ROW('Water Data'!B189)))</f>
        <v/>
      </c>
      <c r="B192" s="56" t="str">
        <f ca="true">+IF(OFFSET('Water Data'!$A$3,0,10*ROW('Water Data'!A189))="","",OFFSET('Water Data'!$A$3,0,10*ROW('Water Data'!A189)))</f>
        <v/>
      </c>
      <c r="C192" s="56" t="str">
        <f ca="true">+IF(OFFSET('Water Data'!$C$3,0,10*ROW('Water Data'!C189))="","",OFFSET('Water Data'!$C$3,0,10*ROW('Water Data'!C189)))</f>
        <v/>
      </c>
      <c r="D192" s="244"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4"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4"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4"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4"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4"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4"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4"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4"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4"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4"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4"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4"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4"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4"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4"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4"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4"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5"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5"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5"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5"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5"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5"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5"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5"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5"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5"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5"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5"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5"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5"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5"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5"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5"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5"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5"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5"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5"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5"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5"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5"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5"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5"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5"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5"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5"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5"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6"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6"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6"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6"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6"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6"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6"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6"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6"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6"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6"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6"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6"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6"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6"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6"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6"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6"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3" t="str">
        <f ca="true">+IF(OFFSET('Water Data'!$C$28,0,10*ROW('Water Data'!C186))="","",OFFSET('Water Data'!$C$28,0,10*ROW('Water Data'!C186)))</f>
        <v/>
      </c>
      <c r="BT192" s="33" t="str">
        <f ca="true">+IF(OFFSET('Water Data'!$C$29,0,10*ROW('Water Data'!C186))="","",OFFSET('Water Data'!$C$29,0,10*ROW('Water Data'!C186)))</f>
        <v/>
      </c>
      <c r="BU192" s="33" t="str">
        <f ca="true">+IF(OFFSET('Water Data'!$C$30,0,10*ROW('Water Data'!C186))="","",OFFSET('Water Data'!$C$30,0,10*ROW('Water Data'!C186)))</f>
        <v/>
      </c>
      <c r="BV192" s="33" t="str">
        <f ca="true">+IF(OFFSET('Water Data'!$D$28,0,10*ROW('Water Data'!D186))="","",OFFSET('Water Data'!$D$28,0,10*ROW('Water Data'!D186)))</f>
        <v/>
      </c>
      <c r="BW192" s="33" t="str">
        <f ca="true">+IF(OFFSET('Water Data'!$D$29,0,10*ROW('Water Data'!D186))="","",OFFSET('Water Data'!$D$29,0,10*ROW('Water Data'!D186)))</f>
        <v/>
      </c>
      <c r="BX192" s="33" t="str">
        <f ca="true">+IF(OFFSET('Water Data'!$D$30,0,10*ROW('Water Data'!D186))="","",OFFSET('Water Data'!$D$30,0,10*ROW('Water Data'!D186)))</f>
        <v/>
      </c>
      <c r="BY192" s="33" t="str">
        <f ca="true">+IF(OFFSET('Water Data'!$E$28,0,10*ROW('Water Data'!E186))="","",OFFSET('Water Data'!$E$28,0,10*ROW('Water Data'!E186)))</f>
        <v/>
      </c>
      <c r="BZ192" s="33" t="str">
        <f ca="true">+IF(OFFSET('Water Data'!$E$29,0,10*ROW('Water Data'!E186))="","",OFFSET('Water Data'!$E$29,0,10*ROW('Water Data'!E186)))</f>
        <v/>
      </c>
      <c r="CA192" s="33" t="str">
        <f ca="true">+IF(OFFSET('Water Data'!$E$30,0,10*ROW('Water Data'!E186))="","",OFFSET('Water Data'!$E$30,0,10*ROW('Water Data'!E186)))</f>
        <v/>
      </c>
      <c r="CB192" s="33" t="str">
        <f ca="true">+IF(OFFSET('Water Data'!$F$28,0,10*ROW('Water Data'!F186))="","",OFFSET('Water Data'!$F$28,0,10*ROW('Water Data'!F186)))</f>
        <v/>
      </c>
      <c r="CC192" s="33" t="str">
        <f ca="true">+IF(OFFSET('Water Data'!$F$29,0,10*ROW('Water Data'!F186))="","",OFFSET('Water Data'!$F$29,0,10*ROW('Water Data'!F186)))</f>
        <v/>
      </c>
      <c r="CD192" s="33" t="str">
        <f ca="true">+IF(OFFSET('Water Data'!$F$30,0,10*ROW('Water Data'!F186))="","",OFFSET('Water Data'!$F$30,0,10*ROW('Water Data'!F186)))</f>
        <v/>
      </c>
      <c r="CE192" s="33" t="str">
        <f ca="true">+IF(OFFSET('Water Data'!$G$28,0,10*ROW('Water Data'!G186))="","",OFFSET('Water Data'!$G$28,0,10*ROW('Water Data'!G186)))</f>
        <v/>
      </c>
      <c r="CF192" s="33" t="str">
        <f ca="true">+IF(OFFSET('Water Data'!$G$29,0,10*ROW('Water Data'!G186))="","",OFFSET('Water Data'!$G$29,0,10*ROW('Water Data'!G186)))</f>
        <v/>
      </c>
      <c r="CG192" s="33" t="str">
        <f ca="true">+IF(OFFSET('Water Data'!$G$30,0,10*ROW('Water Data'!G186))="","",OFFSET('Water Data'!$G$30,0,10*ROW('Water Data'!G186)))</f>
        <v/>
      </c>
      <c r="CH192" s="33" t="str">
        <f ca="true">+IF(OFFSET('Water Data'!$H$28,0,10*ROW('Water Data'!H186))="","",OFFSET('Water Data'!$H$28,0,10*ROW('Water Data'!H186)))</f>
        <v/>
      </c>
      <c r="CI192" s="33" t="str">
        <f ca="true">+IF(OFFSET('Water Data'!$H$29,0,10*ROW('Water Data'!H186))="","",OFFSET('Water Data'!$H$29,0,10*ROW('Water Data'!H186)))</f>
        <v/>
      </c>
      <c r="CJ192" s="33" t="str">
        <f ca="true">+IF(OFFSET('Water Data'!$H$30,0,10*ROW('Water Data'!H186))="","",OFFSET('Water Data'!$H$30,0,10*ROW('Water Data'!H186)))</f>
        <v/>
      </c>
      <c r="CK192" s="33" t="str">
        <f ca="true">+IF(OFFSET('Sanitation Data'!$C$29,0,10*ROW('Sanitation Data'!C186))="","",OFFSET('Sanitation Data'!$C$29,0,10*ROW('Sanitation Data'!C186)))</f>
        <v/>
      </c>
      <c r="CL192" s="33" t="str">
        <f ca="true">+IF(OFFSET('Sanitation Data'!$C$30,0,10*ROW('Sanitation Data'!C186))="","",OFFSET('Sanitation Data'!$C$30,0,10*ROW('Sanitation Data'!C186)))</f>
        <v/>
      </c>
      <c r="CM192" s="33" t="str">
        <f ca="true">+IF(OFFSET('Sanitation Data'!$C$31,0,10*ROW('Sanitation Data'!C186))="","",OFFSET('Sanitation Data'!$C$31,0,10*ROW('Sanitation Data'!C186)))</f>
        <v/>
      </c>
      <c r="CN192" s="33" t="str">
        <f ca="true">+IF(OFFSET('Sanitation Data'!$C$32,0,10*ROW('Sanitation Data'!C186))="","",OFFSET('Sanitation Data'!$C$32,0,10*ROW('Sanitation Data'!C186)))</f>
        <v/>
      </c>
      <c r="CO192" s="33" t="str">
        <f ca="true">+IF(OFFSET('Sanitation Data'!$C$33,0,10*ROW('Sanitation Data'!C186))="","",OFFSET('Sanitation Data'!$C$33,0,10*ROW('Sanitation Data'!C186)))</f>
        <v/>
      </c>
      <c r="CP192" s="33" t="str">
        <f ca="true">+IF(OFFSET('Sanitation Data'!$D$29,0,10*ROW('Sanitation Data'!D186))="","",OFFSET('Sanitation Data'!$D$29,0,10*ROW('Sanitation Data'!D186)))</f>
        <v/>
      </c>
      <c r="CQ192" s="33" t="str">
        <f ca="true">+IF(OFFSET('Sanitation Data'!$D$30,0,10*ROW('Sanitation Data'!D186))="","",OFFSET('Sanitation Data'!$D$30,0,10*ROW('Sanitation Data'!D186)))</f>
        <v/>
      </c>
      <c r="CR192" s="33" t="str">
        <f ca="true">+IF(OFFSET('Sanitation Data'!$D$31,0,10*ROW('Sanitation Data'!D186))="","",OFFSET('Sanitation Data'!$D$31,0,10*ROW('Sanitation Data'!D186)))</f>
        <v/>
      </c>
      <c r="CS192" s="33" t="str">
        <f ca="true">+IF(OFFSET('Sanitation Data'!$D$32,0,10*ROW('Sanitation Data'!D186))="","",OFFSET('Sanitation Data'!$D$32,0,10*ROW('Sanitation Data'!D186)))</f>
        <v/>
      </c>
      <c r="CT192" s="33" t="str">
        <f ca="true">+IF(OFFSET('Sanitation Data'!$D$33,0,10*ROW('Sanitation Data'!D186))="","",OFFSET('Sanitation Data'!$D$33,0,10*ROW('Sanitation Data'!D186)))</f>
        <v/>
      </c>
      <c r="CU192" s="33" t="str">
        <f ca="true">+IF(OFFSET('Sanitation Data'!$E$29,0,10*ROW('Sanitation Data'!E186))="","",OFFSET('Sanitation Data'!$E$29,0,10*ROW('Sanitation Data'!E186)))</f>
        <v/>
      </c>
      <c r="CV192" s="33" t="str">
        <f ca="true">+IF(OFFSET('Sanitation Data'!$E$30,0,10*ROW('Sanitation Data'!E186))="","",OFFSET('Sanitation Data'!$E$30,0,10*ROW('Sanitation Data'!E186)))</f>
        <v/>
      </c>
      <c r="CW192" s="33" t="str">
        <f ca="true">+IF(OFFSET('Sanitation Data'!$E$31,0,10*ROW('Sanitation Data'!E186))="","",OFFSET('Sanitation Data'!$E$31,0,10*ROW('Sanitation Data'!E186)))</f>
        <v/>
      </c>
      <c r="CX192" s="33" t="str">
        <f ca="true">+IF(OFFSET('Sanitation Data'!$E$32,0,10*ROW('Sanitation Data'!E186))="","",OFFSET('Sanitation Data'!$E$32,0,10*ROW('Sanitation Data'!E186)))</f>
        <v/>
      </c>
      <c r="CY192" s="33" t="str">
        <f ca="true">+IF(OFFSET('Sanitation Data'!$E$33,0,10*ROW('Sanitation Data'!E186))="","",OFFSET('Sanitation Data'!$E$33,0,10*ROW('Sanitation Data'!E186)))</f>
        <v/>
      </c>
      <c r="CZ192" s="33" t="str">
        <f ca="true">+IF(OFFSET('Sanitation Data'!$F$29,0,10*ROW('Sanitation Data'!F186))="","",OFFSET('Sanitation Data'!$F$29,0,10*ROW('Sanitation Data'!F186)))</f>
        <v/>
      </c>
      <c r="DA192" s="33" t="str">
        <f ca="true">+IF(OFFSET('Sanitation Data'!$F$30,0,10*ROW('Sanitation Data'!F186))="","",OFFSET('Sanitation Data'!$F$30,0,10*ROW('Sanitation Data'!F186)))</f>
        <v/>
      </c>
      <c r="DB192" s="33" t="str">
        <f ca="true">+IF(OFFSET('Sanitation Data'!$F$31,0,10*ROW('Sanitation Data'!F186))="","",OFFSET('Sanitation Data'!$F$31,0,10*ROW('Sanitation Data'!F186)))</f>
        <v/>
      </c>
      <c r="DC192" s="33" t="str">
        <f ca="true">+IF(OFFSET('Sanitation Data'!$F$32,0,10*ROW('Sanitation Data'!F186))="","",OFFSET('Sanitation Data'!$F$32,0,10*ROW('Sanitation Data'!F186)))</f>
        <v/>
      </c>
      <c r="DD192" s="33" t="str">
        <f ca="true">+IF(OFFSET('Sanitation Data'!$F$33,0,10*ROW('Sanitation Data'!F186))="","",OFFSET('Sanitation Data'!$F$33,0,10*ROW('Sanitation Data'!F186)))</f>
        <v/>
      </c>
      <c r="DE192" s="33" t="str">
        <f ca="true">+IF(OFFSET('Sanitation Data'!$G$29,0,10*ROW('Sanitation Data'!G186))="","",OFFSET('Sanitation Data'!$G$29,0,10*ROW('Sanitation Data'!G186)))</f>
        <v/>
      </c>
      <c r="DF192" s="33" t="str">
        <f ca="true">+IF(OFFSET('Sanitation Data'!$G$30,0,10*ROW('Sanitation Data'!G186))="","",OFFSET('Sanitation Data'!$G$30,0,10*ROW('Sanitation Data'!G186)))</f>
        <v/>
      </c>
      <c r="DG192" s="33" t="str">
        <f ca="true">+IF(OFFSET('Sanitation Data'!$G$31,0,10*ROW('Sanitation Data'!G186))="","",OFFSET('Sanitation Data'!$G$31,0,10*ROW('Sanitation Data'!G186)))</f>
        <v/>
      </c>
      <c r="DH192" s="33" t="str">
        <f ca="true">+IF(OFFSET('Sanitation Data'!$G$32,0,10*ROW('Sanitation Data'!G186))="","",OFFSET('Sanitation Data'!$G$32,0,10*ROW('Sanitation Data'!G186)))</f>
        <v/>
      </c>
      <c r="DI192" s="33" t="str">
        <f ca="true">+IF(OFFSET('Sanitation Data'!$G$33,0,10*ROW('Sanitation Data'!G186))="","",OFFSET('Sanitation Data'!$G$33,0,10*ROW('Sanitation Data'!G186)))</f>
        <v/>
      </c>
      <c r="DJ192" s="33" t="str">
        <f ca="true">+IF(OFFSET('Sanitation Data'!$H$29,0,10*ROW('Sanitation Data'!H186))="","",OFFSET('Sanitation Data'!$H$29,0,10*ROW('Sanitation Data'!H186)))</f>
        <v/>
      </c>
      <c r="DK192" s="33" t="str">
        <f ca="true">+IF(OFFSET('Sanitation Data'!$H$30,0,10*ROW('Sanitation Data'!H186))="","",OFFSET('Sanitation Data'!$H$30,0,10*ROW('Sanitation Data'!H186)))</f>
        <v/>
      </c>
      <c r="DL192" s="33" t="str">
        <f ca="true">+IF(OFFSET('Sanitation Data'!$H$31,0,10*ROW('Sanitation Data'!H186))="","",OFFSET('Sanitation Data'!$H$31,0,10*ROW('Sanitation Data'!H186)))</f>
        <v/>
      </c>
      <c r="DM192" s="33" t="str">
        <f ca="true">+IF(OFFSET('Sanitation Data'!$H$32,0,10*ROW('Sanitation Data'!H186))="","",OFFSET('Sanitation Data'!$H$32,0,10*ROW('Sanitation Data'!H186)))</f>
        <v/>
      </c>
      <c r="DN192" s="33" t="str">
        <f ca="true">+IF(OFFSET('Sanitation Data'!$H$33,0,10*ROW('Sanitation Data'!H186))="","",OFFSET('Sanitation Data'!$H$33,0,10*ROW('Sanitation Data'!H186)))</f>
        <v/>
      </c>
      <c r="DO192" s="33" t="str">
        <f ca="true">+IF(OFFSET('Hygiene Data'!$C$12,0,10*ROW('Hygiene Data'!C186))="","",OFFSET('Hygiene Data'!$C$12,0,10*ROW('Hygiene Data'!C186)))</f>
        <v/>
      </c>
      <c r="DP192" s="33" t="str">
        <f ca="true">+IF(OFFSET('Hygiene Data'!$C$13,0,10*ROW('Hygiene Data'!C186))="","",OFFSET('Hygiene Data'!$C$13,0,10*ROW('Hygiene Data'!C186)))</f>
        <v/>
      </c>
      <c r="DQ192" s="33" t="str">
        <f ca="true">+IF(OFFSET('Hygiene Data'!$C$14,0,10*ROW('Hygiene Data'!C186))="","",OFFSET('Hygiene Data'!$C$14,0,10*ROW('Hygiene Data'!C186)))</f>
        <v/>
      </c>
      <c r="DR192" s="33" t="str">
        <f ca="true">+IF(OFFSET('Hygiene Data'!$D$12,0,10*ROW('Hygiene Data'!D186))="","",OFFSET('Hygiene Data'!$D$12,0,10*ROW('Hygiene Data'!D186)))</f>
        <v/>
      </c>
      <c r="DS192" s="33" t="str">
        <f ca="true">+IF(OFFSET('Hygiene Data'!$D$13,0,10*ROW('Hygiene Data'!D186))="","",OFFSET('Hygiene Data'!$D$13,0,10*ROW('Hygiene Data'!D186)))</f>
        <v/>
      </c>
      <c r="DT192" s="33" t="str">
        <f ca="true">+IF(OFFSET('Hygiene Data'!$D$14,0,10*ROW('Hygiene Data'!D186))="","",OFFSET('Hygiene Data'!$D$14,0,10*ROW('Hygiene Data'!D186)))</f>
        <v/>
      </c>
      <c r="DU192" s="33" t="str">
        <f ca="true">+IF(OFFSET('Hygiene Data'!$E$12,0,10*ROW('Hygiene Data'!E186))="","",OFFSET('Hygiene Data'!$E$12,0,10*ROW('Hygiene Data'!E186)))</f>
        <v/>
      </c>
      <c r="DV192" s="33" t="str">
        <f ca="true">+IF(OFFSET('Hygiene Data'!$E$13,0,10*ROW('Hygiene Data'!E186))="","",OFFSET('Hygiene Data'!$E$13,0,10*ROW('Hygiene Data'!E186)))</f>
        <v/>
      </c>
      <c r="DW192" s="33" t="str">
        <f ca="true">+IF(OFFSET('Hygiene Data'!$E$14,0,10*ROW('Hygiene Data'!E186))="","",OFFSET('Hygiene Data'!$E$14,0,10*ROW('Hygiene Data'!E186)))</f>
        <v/>
      </c>
      <c r="DX192" s="33" t="str">
        <f ca="true">+IF(OFFSET('Hygiene Data'!$F$12,0,10*ROW('Hygiene Data'!F186))="","",OFFSET('Hygiene Data'!$F$12,0,10*ROW('Hygiene Data'!F186)))</f>
        <v/>
      </c>
      <c r="DY192" s="33" t="str">
        <f ca="true">+IF(OFFSET('Hygiene Data'!$F$13,0,10*ROW('Hygiene Data'!F186))="","",OFFSET('Hygiene Data'!$F$13,0,10*ROW('Hygiene Data'!F186)))</f>
        <v/>
      </c>
      <c r="DZ192" s="33" t="str">
        <f ca="true">+IF(OFFSET('Hygiene Data'!$F$14,0,10*ROW('Hygiene Data'!F186))="","",OFFSET('Hygiene Data'!$F$14,0,10*ROW('Hygiene Data'!F186)))</f>
        <v/>
      </c>
      <c r="EA192" s="33" t="str">
        <f ca="true">+IF(OFFSET('Hygiene Data'!$G$12,0,10*ROW('Hygiene Data'!G186))="","",OFFSET('Hygiene Data'!$G$12,0,10*ROW('Hygiene Data'!G186)))</f>
        <v/>
      </c>
      <c r="EB192" s="33" t="str">
        <f ca="true">+IF(OFFSET('Hygiene Data'!$G$13,0,10*ROW('Hygiene Data'!G186))="","",OFFSET('Hygiene Data'!$G$13,0,10*ROW('Hygiene Data'!G186)))</f>
        <v/>
      </c>
      <c r="EC192" s="33" t="str">
        <f ca="true">+IF(OFFSET('Hygiene Data'!$G$14,0,10*ROW('Hygiene Data'!G186))="","",OFFSET('Hygiene Data'!$G$14,0,10*ROW('Hygiene Data'!G186)))</f>
        <v/>
      </c>
      <c r="ED192" s="33" t="str">
        <f ca="true">+IF(OFFSET('Hygiene Data'!$H$12,0,10*ROW('Hygiene Data'!H186))="","",OFFSET('Hygiene Data'!$H$12,0,10*ROW('Hygiene Data'!H186)))</f>
        <v/>
      </c>
      <c r="EE192" s="33" t="str">
        <f ca="true">+IF(OFFSET('Hygiene Data'!$H$13,0,10*ROW('Hygiene Data'!H186))="","",OFFSET('Hygiene Data'!$H$13,0,10*ROW('Hygiene Data'!H186)))</f>
        <v/>
      </c>
      <c r="EF192" s="33" t="str">
        <f ca="true">+IF(OFFSET('Hygiene Data'!$H$14,0,10*ROW('Hygiene Data'!H186))="","",OFFSET('Hygiene Data'!$H$14,0,10*ROW('Hygiene Data'!H186)))</f>
        <v/>
      </c>
    </row>
    <row r="193" x14ac:dyDescent="0.2">
      <c r="A193" s="56" t="str">
        <f ca="true">+IF(OFFSET('Water Data'!$B$1,0,10*ROW('Water Data'!B190))="","",OFFSET('Water Data'!$B$1,0,10*ROW('Water Data'!B190)))</f>
        <v/>
      </c>
      <c r="B193" s="56" t="str">
        <f ca="true">+IF(OFFSET('Water Data'!$A$3,0,10*ROW('Water Data'!A190))="","",OFFSET('Water Data'!$A$3,0,10*ROW('Water Data'!A190)))</f>
        <v/>
      </c>
      <c r="C193" s="56" t="str">
        <f ca="true">+IF(OFFSET('Water Data'!$C$3,0,10*ROW('Water Data'!C190))="","",OFFSET('Water Data'!$C$3,0,10*ROW('Water Data'!C190)))</f>
        <v/>
      </c>
      <c r="D193" s="244"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4"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4"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4"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4"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4"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4"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4"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4"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4"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4"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4"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4"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4"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4"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4"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4"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4"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5"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5"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5"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5"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5"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5"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5"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5"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5"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5"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5"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5"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5"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5"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5"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5"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5"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5"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5"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5"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5"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5"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5"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5"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5"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5"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5"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5"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5"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5"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6"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6"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6"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6"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6"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6"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6"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6"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6"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6"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6"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6"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6"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6"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6"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6"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6"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6"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3" t="str">
        <f ca="true">+IF(OFFSET('Water Data'!$C$28,0,10*ROW('Water Data'!C187))="","",OFFSET('Water Data'!$C$28,0,10*ROW('Water Data'!C187)))</f>
        <v/>
      </c>
      <c r="BT193" s="33" t="str">
        <f ca="true">+IF(OFFSET('Water Data'!$C$29,0,10*ROW('Water Data'!C187))="","",OFFSET('Water Data'!$C$29,0,10*ROW('Water Data'!C187)))</f>
        <v/>
      </c>
      <c r="BU193" s="33" t="str">
        <f ca="true">+IF(OFFSET('Water Data'!$C$30,0,10*ROW('Water Data'!C187))="","",OFFSET('Water Data'!$C$30,0,10*ROW('Water Data'!C187)))</f>
        <v/>
      </c>
      <c r="BV193" s="33" t="str">
        <f ca="true">+IF(OFFSET('Water Data'!$D$28,0,10*ROW('Water Data'!D187))="","",OFFSET('Water Data'!$D$28,0,10*ROW('Water Data'!D187)))</f>
        <v/>
      </c>
      <c r="BW193" s="33" t="str">
        <f ca="true">+IF(OFFSET('Water Data'!$D$29,0,10*ROW('Water Data'!D187))="","",OFFSET('Water Data'!$D$29,0,10*ROW('Water Data'!D187)))</f>
        <v/>
      </c>
      <c r="BX193" s="33" t="str">
        <f ca="true">+IF(OFFSET('Water Data'!$D$30,0,10*ROW('Water Data'!D187))="","",OFFSET('Water Data'!$D$30,0,10*ROW('Water Data'!D187)))</f>
        <v/>
      </c>
      <c r="BY193" s="33" t="str">
        <f ca="true">+IF(OFFSET('Water Data'!$E$28,0,10*ROW('Water Data'!E187))="","",OFFSET('Water Data'!$E$28,0,10*ROW('Water Data'!E187)))</f>
        <v/>
      </c>
      <c r="BZ193" s="33" t="str">
        <f ca="true">+IF(OFFSET('Water Data'!$E$29,0,10*ROW('Water Data'!E187))="","",OFFSET('Water Data'!$E$29,0,10*ROW('Water Data'!E187)))</f>
        <v/>
      </c>
      <c r="CA193" s="33" t="str">
        <f ca="true">+IF(OFFSET('Water Data'!$E$30,0,10*ROW('Water Data'!E187))="","",OFFSET('Water Data'!$E$30,0,10*ROW('Water Data'!E187)))</f>
        <v/>
      </c>
      <c r="CB193" s="33" t="str">
        <f ca="true">+IF(OFFSET('Water Data'!$F$28,0,10*ROW('Water Data'!F187))="","",OFFSET('Water Data'!$F$28,0,10*ROW('Water Data'!F187)))</f>
        <v/>
      </c>
      <c r="CC193" s="33" t="str">
        <f ca="true">+IF(OFFSET('Water Data'!$F$29,0,10*ROW('Water Data'!F187))="","",OFFSET('Water Data'!$F$29,0,10*ROW('Water Data'!F187)))</f>
        <v/>
      </c>
      <c r="CD193" s="33" t="str">
        <f ca="true">+IF(OFFSET('Water Data'!$F$30,0,10*ROW('Water Data'!F187))="","",OFFSET('Water Data'!$F$30,0,10*ROW('Water Data'!F187)))</f>
        <v/>
      </c>
      <c r="CE193" s="33" t="str">
        <f ca="true">+IF(OFFSET('Water Data'!$G$28,0,10*ROW('Water Data'!G187))="","",OFFSET('Water Data'!$G$28,0,10*ROW('Water Data'!G187)))</f>
        <v/>
      </c>
      <c r="CF193" s="33" t="str">
        <f ca="true">+IF(OFFSET('Water Data'!$G$29,0,10*ROW('Water Data'!G187))="","",OFFSET('Water Data'!$G$29,0,10*ROW('Water Data'!G187)))</f>
        <v/>
      </c>
      <c r="CG193" s="33" t="str">
        <f ca="true">+IF(OFFSET('Water Data'!$G$30,0,10*ROW('Water Data'!G187))="","",OFFSET('Water Data'!$G$30,0,10*ROW('Water Data'!G187)))</f>
        <v/>
      </c>
      <c r="CH193" s="33" t="str">
        <f ca="true">+IF(OFFSET('Water Data'!$H$28,0,10*ROW('Water Data'!H187))="","",OFFSET('Water Data'!$H$28,0,10*ROW('Water Data'!H187)))</f>
        <v/>
      </c>
      <c r="CI193" s="33" t="str">
        <f ca="true">+IF(OFFSET('Water Data'!$H$29,0,10*ROW('Water Data'!H187))="","",OFFSET('Water Data'!$H$29,0,10*ROW('Water Data'!H187)))</f>
        <v/>
      </c>
      <c r="CJ193" s="33" t="str">
        <f ca="true">+IF(OFFSET('Water Data'!$H$30,0,10*ROW('Water Data'!H187))="","",OFFSET('Water Data'!$H$30,0,10*ROW('Water Data'!H187)))</f>
        <v/>
      </c>
      <c r="CK193" s="33" t="str">
        <f ca="true">+IF(OFFSET('Sanitation Data'!$C$29,0,10*ROW('Sanitation Data'!C187))="","",OFFSET('Sanitation Data'!$C$29,0,10*ROW('Sanitation Data'!C187)))</f>
        <v/>
      </c>
      <c r="CL193" s="33" t="str">
        <f ca="true">+IF(OFFSET('Sanitation Data'!$C$30,0,10*ROW('Sanitation Data'!C187))="","",OFFSET('Sanitation Data'!$C$30,0,10*ROW('Sanitation Data'!C187)))</f>
        <v/>
      </c>
      <c r="CM193" s="33" t="str">
        <f ca="true">+IF(OFFSET('Sanitation Data'!$C$31,0,10*ROW('Sanitation Data'!C187))="","",OFFSET('Sanitation Data'!$C$31,0,10*ROW('Sanitation Data'!C187)))</f>
        <v/>
      </c>
      <c r="CN193" s="33" t="str">
        <f ca="true">+IF(OFFSET('Sanitation Data'!$C$32,0,10*ROW('Sanitation Data'!C187))="","",OFFSET('Sanitation Data'!$C$32,0,10*ROW('Sanitation Data'!C187)))</f>
        <v/>
      </c>
      <c r="CO193" s="33" t="str">
        <f ca="true">+IF(OFFSET('Sanitation Data'!$C$33,0,10*ROW('Sanitation Data'!C187))="","",OFFSET('Sanitation Data'!$C$33,0,10*ROW('Sanitation Data'!C187)))</f>
        <v/>
      </c>
      <c r="CP193" s="33" t="str">
        <f ca="true">+IF(OFFSET('Sanitation Data'!$D$29,0,10*ROW('Sanitation Data'!D187))="","",OFFSET('Sanitation Data'!$D$29,0,10*ROW('Sanitation Data'!D187)))</f>
        <v/>
      </c>
      <c r="CQ193" s="33" t="str">
        <f ca="true">+IF(OFFSET('Sanitation Data'!$D$30,0,10*ROW('Sanitation Data'!D187))="","",OFFSET('Sanitation Data'!$D$30,0,10*ROW('Sanitation Data'!D187)))</f>
        <v/>
      </c>
      <c r="CR193" s="33" t="str">
        <f ca="true">+IF(OFFSET('Sanitation Data'!$D$31,0,10*ROW('Sanitation Data'!D187))="","",OFFSET('Sanitation Data'!$D$31,0,10*ROW('Sanitation Data'!D187)))</f>
        <v/>
      </c>
      <c r="CS193" s="33" t="str">
        <f ca="true">+IF(OFFSET('Sanitation Data'!$D$32,0,10*ROW('Sanitation Data'!D187))="","",OFFSET('Sanitation Data'!$D$32,0,10*ROW('Sanitation Data'!D187)))</f>
        <v/>
      </c>
      <c r="CT193" s="33" t="str">
        <f ca="true">+IF(OFFSET('Sanitation Data'!$D$33,0,10*ROW('Sanitation Data'!D187))="","",OFFSET('Sanitation Data'!$D$33,0,10*ROW('Sanitation Data'!D187)))</f>
        <v/>
      </c>
      <c r="CU193" s="33" t="str">
        <f ca="true">+IF(OFFSET('Sanitation Data'!$E$29,0,10*ROW('Sanitation Data'!E187))="","",OFFSET('Sanitation Data'!$E$29,0,10*ROW('Sanitation Data'!E187)))</f>
        <v/>
      </c>
      <c r="CV193" s="33" t="str">
        <f ca="true">+IF(OFFSET('Sanitation Data'!$E$30,0,10*ROW('Sanitation Data'!E187))="","",OFFSET('Sanitation Data'!$E$30,0,10*ROW('Sanitation Data'!E187)))</f>
        <v/>
      </c>
      <c r="CW193" s="33" t="str">
        <f ca="true">+IF(OFFSET('Sanitation Data'!$E$31,0,10*ROW('Sanitation Data'!E187))="","",OFFSET('Sanitation Data'!$E$31,0,10*ROW('Sanitation Data'!E187)))</f>
        <v/>
      </c>
      <c r="CX193" s="33" t="str">
        <f ca="true">+IF(OFFSET('Sanitation Data'!$E$32,0,10*ROW('Sanitation Data'!E187))="","",OFFSET('Sanitation Data'!$E$32,0,10*ROW('Sanitation Data'!E187)))</f>
        <v/>
      </c>
      <c r="CY193" s="33" t="str">
        <f ca="true">+IF(OFFSET('Sanitation Data'!$E$33,0,10*ROW('Sanitation Data'!E187))="","",OFFSET('Sanitation Data'!$E$33,0,10*ROW('Sanitation Data'!E187)))</f>
        <v/>
      </c>
      <c r="CZ193" s="33" t="str">
        <f ca="true">+IF(OFFSET('Sanitation Data'!$F$29,0,10*ROW('Sanitation Data'!F187))="","",OFFSET('Sanitation Data'!$F$29,0,10*ROW('Sanitation Data'!F187)))</f>
        <v/>
      </c>
      <c r="DA193" s="33" t="str">
        <f ca="true">+IF(OFFSET('Sanitation Data'!$F$30,0,10*ROW('Sanitation Data'!F187))="","",OFFSET('Sanitation Data'!$F$30,0,10*ROW('Sanitation Data'!F187)))</f>
        <v/>
      </c>
      <c r="DB193" s="33" t="str">
        <f ca="true">+IF(OFFSET('Sanitation Data'!$F$31,0,10*ROW('Sanitation Data'!F187))="","",OFFSET('Sanitation Data'!$F$31,0,10*ROW('Sanitation Data'!F187)))</f>
        <v/>
      </c>
      <c r="DC193" s="33" t="str">
        <f ca="true">+IF(OFFSET('Sanitation Data'!$F$32,0,10*ROW('Sanitation Data'!F187))="","",OFFSET('Sanitation Data'!$F$32,0,10*ROW('Sanitation Data'!F187)))</f>
        <v/>
      </c>
      <c r="DD193" s="33" t="str">
        <f ca="true">+IF(OFFSET('Sanitation Data'!$F$33,0,10*ROW('Sanitation Data'!F187))="","",OFFSET('Sanitation Data'!$F$33,0,10*ROW('Sanitation Data'!F187)))</f>
        <v/>
      </c>
      <c r="DE193" s="33" t="str">
        <f ca="true">+IF(OFFSET('Sanitation Data'!$G$29,0,10*ROW('Sanitation Data'!G187))="","",OFFSET('Sanitation Data'!$G$29,0,10*ROW('Sanitation Data'!G187)))</f>
        <v/>
      </c>
      <c r="DF193" s="33" t="str">
        <f ca="true">+IF(OFFSET('Sanitation Data'!$G$30,0,10*ROW('Sanitation Data'!G187))="","",OFFSET('Sanitation Data'!$G$30,0,10*ROW('Sanitation Data'!G187)))</f>
        <v/>
      </c>
      <c r="DG193" s="33" t="str">
        <f ca="true">+IF(OFFSET('Sanitation Data'!$G$31,0,10*ROW('Sanitation Data'!G187))="","",OFFSET('Sanitation Data'!$G$31,0,10*ROW('Sanitation Data'!G187)))</f>
        <v/>
      </c>
      <c r="DH193" s="33" t="str">
        <f ca="true">+IF(OFFSET('Sanitation Data'!$G$32,0,10*ROW('Sanitation Data'!G187))="","",OFFSET('Sanitation Data'!$G$32,0,10*ROW('Sanitation Data'!G187)))</f>
        <v/>
      </c>
      <c r="DI193" s="33" t="str">
        <f ca="true">+IF(OFFSET('Sanitation Data'!$G$33,0,10*ROW('Sanitation Data'!G187))="","",OFFSET('Sanitation Data'!$G$33,0,10*ROW('Sanitation Data'!G187)))</f>
        <v/>
      </c>
      <c r="DJ193" s="33" t="str">
        <f ca="true">+IF(OFFSET('Sanitation Data'!$H$29,0,10*ROW('Sanitation Data'!H187))="","",OFFSET('Sanitation Data'!$H$29,0,10*ROW('Sanitation Data'!H187)))</f>
        <v/>
      </c>
      <c r="DK193" s="33" t="str">
        <f ca="true">+IF(OFFSET('Sanitation Data'!$H$30,0,10*ROW('Sanitation Data'!H187))="","",OFFSET('Sanitation Data'!$H$30,0,10*ROW('Sanitation Data'!H187)))</f>
        <v/>
      </c>
      <c r="DL193" s="33" t="str">
        <f ca="true">+IF(OFFSET('Sanitation Data'!$H$31,0,10*ROW('Sanitation Data'!H187))="","",OFFSET('Sanitation Data'!$H$31,0,10*ROW('Sanitation Data'!H187)))</f>
        <v/>
      </c>
      <c r="DM193" s="33" t="str">
        <f ca="true">+IF(OFFSET('Sanitation Data'!$H$32,0,10*ROW('Sanitation Data'!H187))="","",OFFSET('Sanitation Data'!$H$32,0,10*ROW('Sanitation Data'!H187)))</f>
        <v/>
      </c>
      <c r="DN193" s="33" t="str">
        <f ca="true">+IF(OFFSET('Sanitation Data'!$H$33,0,10*ROW('Sanitation Data'!H187))="","",OFFSET('Sanitation Data'!$H$33,0,10*ROW('Sanitation Data'!H187)))</f>
        <v/>
      </c>
      <c r="DO193" s="33" t="str">
        <f ca="true">+IF(OFFSET('Hygiene Data'!$C$12,0,10*ROW('Hygiene Data'!C187))="","",OFFSET('Hygiene Data'!$C$12,0,10*ROW('Hygiene Data'!C187)))</f>
        <v/>
      </c>
      <c r="DP193" s="33" t="str">
        <f ca="true">+IF(OFFSET('Hygiene Data'!$C$13,0,10*ROW('Hygiene Data'!C187))="","",OFFSET('Hygiene Data'!$C$13,0,10*ROW('Hygiene Data'!C187)))</f>
        <v/>
      </c>
      <c r="DQ193" s="33" t="str">
        <f ca="true">+IF(OFFSET('Hygiene Data'!$C$14,0,10*ROW('Hygiene Data'!C187))="","",OFFSET('Hygiene Data'!$C$14,0,10*ROW('Hygiene Data'!C187)))</f>
        <v/>
      </c>
      <c r="DR193" s="33" t="str">
        <f ca="true">+IF(OFFSET('Hygiene Data'!$D$12,0,10*ROW('Hygiene Data'!D187))="","",OFFSET('Hygiene Data'!$D$12,0,10*ROW('Hygiene Data'!D187)))</f>
        <v/>
      </c>
      <c r="DS193" s="33" t="str">
        <f ca="true">+IF(OFFSET('Hygiene Data'!$D$13,0,10*ROW('Hygiene Data'!D187))="","",OFFSET('Hygiene Data'!$D$13,0,10*ROW('Hygiene Data'!D187)))</f>
        <v/>
      </c>
      <c r="DT193" s="33" t="str">
        <f ca="true">+IF(OFFSET('Hygiene Data'!$D$14,0,10*ROW('Hygiene Data'!D187))="","",OFFSET('Hygiene Data'!$D$14,0,10*ROW('Hygiene Data'!D187)))</f>
        <v/>
      </c>
      <c r="DU193" s="33" t="str">
        <f ca="true">+IF(OFFSET('Hygiene Data'!$E$12,0,10*ROW('Hygiene Data'!E187))="","",OFFSET('Hygiene Data'!$E$12,0,10*ROW('Hygiene Data'!E187)))</f>
        <v/>
      </c>
      <c r="DV193" s="33" t="str">
        <f ca="true">+IF(OFFSET('Hygiene Data'!$E$13,0,10*ROW('Hygiene Data'!E187))="","",OFFSET('Hygiene Data'!$E$13,0,10*ROW('Hygiene Data'!E187)))</f>
        <v/>
      </c>
      <c r="DW193" s="33" t="str">
        <f ca="true">+IF(OFFSET('Hygiene Data'!$E$14,0,10*ROW('Hygiene Data'!E187))="","",OFFSET('Hygiene Data'!$E$14,0,10*ROW('Hygiene Data'!E187)))</f>
        <v/>
      </c>
      <c r="DX193" s="33" t="str">
        <f ca="true">+IF(OFFSET('Hygiene Data'!$F$12,0,10*ROW('Hygiene Data'!F187))="","",OFFSET('Hygiene Data'!$F$12,0,10*ROW('Hygiene Data'!F187)))</f>
        <v/>
      </c>
      <c r="DY193" s="33" t="str">
        <f ca="true">+IF(OFFSET('Hygiene Data'!$F$13,0,10*ROW('Hygiene Data'!F187))="","",OFFSET('Hygiene Data'!$F$13,0,10*ROW('Hygiene Data'!F187)))</f>
        <v/>
      </c>
      <c r="DZ193" s="33" t="str">
        <f ca="true">+IF(OFFSET('Hygiene Data'!$F$14,0,10*ROW('Hygiene Data'!F187))="","",OFFSET('Hygiene Data'!$F$14,0,10*ROW('Hygiene Data'!F187)))</f>
        <v/>
      </c>
      <c r="EA193" s="33" t="str">
        <f ca="true">+IF(OFFSET('Hygiene Data'!$G$12,0,10*ROW('Hygiene Data'!G187))="","",OFFSET('Hygiene Data'!$G$12,0,10*ROW('Hygiene Data'!G187)))</f>
        <v/>
      </c>
      <c r="EB193" s="33" t="str">
        <f ca="true">+IF(OFFSET('Hygiene Data'!$G$13,0,10*ROW('Hygiene Data'!G187))="","",OFFSET('Hygiene Data'!$G$13,0,10*ROW('Hygiene Data'!G187)))</f>
        <v/>
      </c>
      <c r="EC193" s="33" t="str">
        <f ca="true">+IF(OFFSET('Hygiene Data'!$G$14,0,10*ROW('Hygiene Data'!G187))="","",OFFSET('Hygiene Data'!$G$14,0,10*ROW('Hygiene Data'!G187)))</f>
        <v/>
      </c>
      <c r="ED193" s="33" t="str">
        <f ca="true">+IF(OFFSET('Hygiene Data'!$H$12,0,10*ROW('Hygiene Data'!H187))="","",OFFSET('Hygiene Data'!$H$12,0,10*ROW('Hygiene Data'!H187)))</f>
        <v/>
      </c>
      <c r="EE193" s="33" t="str">
        <f ca="true">+IF(OFFSET('Hygiene Data'!$H$13,0,10*ROW('Hygiene Data'!H187))="","",OFFSET('Hygiene Data'!$H$13,0,10*ROW('Hygiene Data'!H187)))</f>
        <v/>
      </c>
      <c r="EF193" s="33" t="str">
        <f ca="true">+IF(OFFSET('Hygiene Data'!$H$14,0,10*ROW('Hygiene Data'!H187))="","",OFFSET('Hygiene Data'!$H$14,0,10*ROW('Hygiene Data'!H187)))</f>
        <v/>
      </c>
    </row>
    <row r="194" x14ac:dyDescent="0.2">
      <c r="A194" s="56" t="str">
        <f ca="true">+IF(OFFSET('Water Data'!$B$1,0,10*ROW('Water Data'!B191))="","",OFFSET('Water Data'!$B$1,0,10*ROW('Water Data'!B191)))</f>
        <v/>
      </c>
      <c r="B194" s="56" t="str">
        <f ca="true">+IF(OFFSET('Water Data'!$A$3,0,10*ROW('Water Data'!A191))="","",OFFSET('Water Data'!$A$3,0,10*ROW('Water Data'!A191)))</f>
        <v/>
      </c>
      <c r="C194" s="56" t="str">
        <f ca="true">+IF(OFFSET('Water Data'!$C$3,0,10*ROW('Water Data'!C191))="","",OFFSET('Water Data'!$C$3,0,10*ROW('Water Data'!C191)))</f>
        <v/>
      </c>
      <c r="D194" s="244"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4"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4"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4"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4"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4"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4"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4"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4"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4"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4"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4"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4"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4"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4"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4"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4"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4"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5"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5"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5"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5"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5"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5"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5"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5"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5"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5"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5"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5"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5"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5"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5"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5"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5"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5"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5"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5"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5"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5"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5"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5"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5"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5"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5"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5"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5"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5"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6"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6"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6"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6"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6"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6"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6"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6"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6"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6"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6"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6"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6"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6"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6"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6"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6"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6"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3" t="str">
        <f ca="true">+IF(OFFSET('Water Data'!$C$28,0,10*ROW('Water Data'!C188))="","",OFFSET('Water Data'!$C$28,0,10*ROW('Water Data'!C188)))</f>
        <v/>
      </c>
      <c r="BT194" s="33" t="str">
        <f ca="true">+IF(OFFSET('Water Data'!$C$29,0,10*ROW('Water Data'!C188))="","",OFFSET('Water Data'!$C$29,0,10*ROW('Water Data'!C188)))</f>
        <v/>
      </c>
      <c r="BU194" s="33" t="str">
        <f ca="true">+IF(OFFSET('Water Data'!$C$30,0,10*ROW('Water Data'!C188))="","",OFFSET('Water Data'!$C$30,0,10*ROW('Water Data'!C188)))</f>
        <v/>
      </c>
      <c r="BV194" s="33" t="str">
        <f ca="true">+IF(OFFSET('Water Data'!$D$28,0,10*ROW('Water Data'!D188))="","",OFFSET('Water Data'!$D$28,0,10*ROW('Water Data'!D188)))</f>
        <v/>
      </c>
      <c r="BW194" s="33" t="str">
        <f ca="true">+IF(OFFSET('Water Data'!$D$29,0,10*ROW('Water Data'!D188))="","",OFFSET('Water Data'!$D$29,0,10*ROW('Water Data'!D188)))</f>
        <v/>
      </c>
      <c r="BX194" s="33" t="str">
        <f ca="true">+IF(OFFSET('Water Data'!$D$30,0,10*ROW('Water Data'!D188))="","",OFFSET('Water Data'!$D$30,0,10*ROW('Water Data'!D188)))</f>
        <v/>
      </c>
      <c r="BY194" s="33" t="str">
        <f ca="true">+IF(OFFSET('Water Data'!$E$28,0,10*ROW('Water Data'!E188))="","",OFFSET('Water Data'!$E$28,0,10*ROW('Water Data'!E188)))</f>
        <v/>
      </c>
      <c r="BZ194" s="33" t="str">
        <f ca="true">+IF(OFFSET('Water Data'!$E$29,0,10*ROW('Water Data'!E188))="","",OFFSET('Water Data'!$E$29,0,10*ROW('Water Data'!E188)))</f>
        <v/>
      </c>
      <c r="CA194" s="33" t="str">
        <f ca="true">+IF(OFFSET('Water Data'!$E$30,0,10*ROW('Water Data'!E188))="","",OFFSET('Water Data'!$E$30,0,10*ROW('Water Data'!E188)))</f>
        <v/>
      </c>
      <c r="CB194" s="33" t="str">
        <f ca="true">+IF(OFFSET('Water Data'!$F$28,0,10*ROW('Water Data'!F188))="","",OFFSET('Water Data'!$F$28,0,10*ROW('Water Data'!F188)))</f>
        <v/>
      </c>
      <c r="CC194" s="33" t="str">
        <f ca="true">+IF(OFFSET('Water Data'!$F$29,0,10*ROW('Water Data'!F188))="","",OFFSET('Water Data'!$F$29,0,10*ROW('Water Data'!F188)))</f>
        <v/>
      </c>
      <c r="CD194" s="33" t="str">
        <f ca="true">+IF(OFFSET('Water Data'!$F$30,0,10*ROW('Water Data'!F188))="","",OFFSET('Water Data'!$F$30,0,10*ROW('Water Data'!F188)))</f>
        <v/>
      </c>
      <c r="CE194" s="33" t="str">
        <f ca="true">+IF(OFFSET('Water Data'!$G$28,0,10*ROW('Water Data'!G188))="","",OFFSET('Water Data'!$G$28,0,10*ROW('Water Data'!G188)))</f>
        <v/>
      </c>
      <c r="CF194" s="33" t="str">
        <f ca="true">+IF(OFFSET('Water Data'!$G$29,0,10*ROW('Water Data'!G188))="","",OFFSET('Water Data'!$G$29,0,10*ROW('Water Data'!G188)))</f>
        <v/>
      </c>
      <c r="CG194" s="33" t="str">
        <f ca="true">+IF(OFFSET('Water Data'!$G$30,0,10*ROW('Water Data'!G188))="","",OFFSET('Water Data'!$G$30,0,10*ROW('Water Data'!G188)))</f>
        <v/>
      </c>
      <c r="CH194" s="33" t="str">
        <f ca="true">+IF(OFFSET('Water Data'!$H$28,0,10*ROW('Water Data'!H188))="","",OFFSET('Water Data'!$H$28,0,10*ROW('Water Data'!H188)))</f>
        <v/>
      </c>
      <c r="CI194" s="33" t="str">
        <f ca="true">+IF(OFFSET('Water Data'!$H$29,0,10*ROW('Water Data'!H188))="","",OFFSET('Water Data'!$H$29,0,10*ROW('Water Data'!H188)))</f>
        <v/>
      </c>
      <c r="CJ194" s="33" t="str">
        <f ca="true">+IF(OFFSET('Water Data'!$H$30,0,10*ROW('Water Data'!H188))="","",OFFSET('Water Data'!$H$30,0,10*ROW('Water Data'!H188)))</f>
        <v/>
      </c>
      <c r="CK194" s="33" t="str">
        <f ca="true">+IF(OFFSET('Sanitation Data'!$C$29,0,10*ROW('Sanitation Data'!C188))="","",OFFSET('Sanitation Data'!$C$29,0,10*ROW('Sanitation Data'!C188)))</f>
        <v/>
      </c>
      <c r="CL194" s="33" t="str">
        <f ca="true">+IF(OFFSET('Sanitation Data'!$C$30,0,10*ROW('Sanitation Data'!C188))="","",OFFSET('Sanitation Data'!$C$30,0,10*ROW('Sanitation Data'!C188)))</f>
        <v/>
      </c>
      <c r="CM194" s="33" t="str">
        <f ca="true">+IF(OFFSET('Sanitation Data'!$C$31,0,10*ROW('Sanitation Data'!C188))="","",OFFSET('Sanitation Data'!$C$31,0,10*ROW('Sanitation Data'!C188)))</f>
        <v/>
      </c>
      <c r="CN194" s="33" t="str">
        <f ca="true">+IF(OFFSET('Sanitation Data'!$C$32,0,10*ROW('Sanitation Data'!C188))="","",OFFSET('Sanitation Data'!$C$32,0,10*ROW('Sanitation Data'!C188)))</f>
        <v/>
      </c>
      <c r="CO194" s="33" t="str">
        <f ca="true">+IF(OFFSET('Sanitation Data'!$C$33,0,10*ROW('Sanitation Data'!C188))="","",OFFSET('Sanitation Data'!$C$33,0,10*ROW('Sanitation Data'!C188)))</f>
        <v/>
      </c>
      <c r="CP194" s="33" t="str">
        <f ca="true">+IF(OFFSET('Sanitation Data'!$D$29,0,10*ROW('Sanitation Data'!D188))="","",OFFSET('Sanitation Data'!$D$29,0,10*ROW('Sanitation Data'!D188)))</f>
        <v/>
      </c>
      <c r="CQ194" s="33" t="str">
        <f ca="true">+IF(OFFSET('Sanitation Data'!$D$30,0,10*ROW('Sanitation Data'!D188))="","",OFFSET('Sanitation Data'!$D$30,0,10*ROW('Sanitation Data'!D188)))</f>
        <v/>
      </c>
      <c r="CR194" s="33" t="str">
        <f ca="true">+IF(OFFSET('Sanitation Data'!$D$31,0,10*ROW('Sanitation Data'!D188))="","",OFFSET('Sanitation Data'!$D$31,0,10*ROW('Sanitation Data'!D188)))</f>
        <v/>
      </c>
      <c r="CS194" s="33" t="str">
        <f ca="true">+IF(OFFSET('Sanitation Data'!$D$32,0,10*ROW('Sanitation Data'!D188))="","",OFFSET('Sanitation Data'!$D$32,0,10*ROW('Sanitation Data'!D188)))</f>
        <v/>
      </c>
      <c r="CT194" s="33" t="str">
        <f ca="true">+IF(OFFSET('Sanitation Data'!$D$33,0,10*ROW('Sanitation Data'!D188))="","",OFFSET('Sanitation Data'!$D$33,0,10*ROW('Sanitation Data'!D188)))</f>
        <v/>
      </c>
      <c r="CU194" s="33" t="str">
        <f ca="true">+IF(OFFSET('Sanitation Data'!$E$29,0,10*ROW('Sanitation Data'!E188))="","",OFFSET('Sanitation Data'!$E$29,0,10*ROW('Sanitation Data'!E188)))</f>
        <v/>
      </c>
      <c r="CV194" s="33" t="str">
        <f ca="true">+IF(OFFSET('Sanitation Data'!$E$30,0,10*ROW('Sanitation Data'!E188))="","",OFFSET('Sanitation Data'!$E$30,0,10*ROW('Sanitation Data'!E188)))</f>
        <v/>
      </c>
      <c r="CW194" s="33" t="str">
        <f ca="true">+IF(OFFSET('Sanitation Data'!$E$31,0,10*ROW('Sanitation Data'!E188))="","",OFFSET('Sanitation Data'!$E$31,0,10*ROW('Sanitation Data'!E188)))</f>
        <v/>
      </c>
      <c r="CX194" s="33" t="str">
        <f ca="true">+IF(OFFSET('Sanitation Data'!$E$32,0,10*ROW('Sanitation Data'!E188))="","",OFFSET('Sanitation Data'!$E$32,0,10*ROW('Sanitation Data'!E188)))</f>
        <v/>
      </c>
      <c r="CY194" s="33" t="str">
        <f ca="true">+IF(OFFSET('Sanitation Data'!$E$33,0,10*ROW('Sanitation Data'!E188))="","",OFFSET('Sanitation Data'!$E$33,0,10*ROW('Sanitation Data'!E188)))</f>
        <v/>
      </c>
      <c r="CZ194" s="33" t="str">
        <f ca="true">+IF(OFFSET('Sanitation Data'!$F$29,0,10*ROW('Sanitation Data'!F188))="","",OFFSET('Sanitation Data'!$F$29,0,10*ROW('Sanitation Data'!F188)))</f>
        <v/>
      </c>
      <c r="DA194" s="33" t="str">
        <f ca="true">+IF(OFFSET('Sanitation Data'!$F$30,0,10*ROW('Sanitation Data'!F188))="","",OFFSET('Sanitation Data'!$F$30,0,10*ROW('Sanitation Data'!F188)))</f>
        <v/>
      </c>
      <c r="DB194" s="33" t="str">
        <f ca="true">+IF(OFFSET('Sanitation Data'!$F$31,0,10*ROW('Sanitation Data'!F188))="","",OFFSET('Sanitation Data'!$F$31,0,10*ROW('Sanitation Data'!F188)))</f>
        <v/>
      </c>
      <c r="DC194" s="33" t="str">
        <f ca="true">+IF(OFFSET('Sanitation Data'!$F$32,0,10*ROW('Sanitation Data'!F188))="","",OFFSET('Sanitation Data'!$F$32,0,10*ROW('Sanitation Data'!F188)))</f>
        <v/>
      </c>
      <c r="DD194" s="33" t="str">
        <f ca="true">+IF(OFFSET('Sanitation Data'!$F$33,0,10*ROW('Sanitation Data'!F188))="","",OFFSET('Sanitation Data'!$F$33,0,10*ROW('Sanitation Data'!F188)))</f>
        <v/>
      </c>
      <c r="DE194" s="33" t="str">
        <f ca="true">+IF(OFFSET('Sanitation Data'!$G$29,0,10*ROW('Sanitation Data'!G188))="","",OFFSET('Sanitation Data'!$G$29,0,10*ROW('Sanitation Data'!G188)))</f>
        <v/>
      </c>
      <c r="DF194" s="33" t="str">
        <f ca="true">+IF(OFFSET('Sanitation Data'!$G$30,0,10*ROW('Sanitation Data'!G188))="","",OFFSET('Sanitation Data'!$G$30,0,10*ROW('Sanitation Data'!G188)))</f>
        <v/>
      </c>
      <c r="DG194" s="33" t="str">
        <f ca="true">+IF(OFFSET('Sanitation Data'!$G$31,0,10*ROW('Sanitation Data'!G188))="","",OFFSET('Sanitation Data'!$G$31,0,10*ROW('Sanitation Data'!G188)))</f>
        <v/>
      </c>
      <c r="DH194" s="33" t="str">
        <f ca="true">+IF(OFFSET('Sanitation Data'!$G$32,0,10*ROW('Sanitation Data'!G188))="","",OFFSET('Sanitation Data'!$G$32,0,10*ROW('Sanitation Data'!G188)))</f>
        <v/>
      </c>
      <c r="DI194" s="33" t="str">
        <f ca="true">+IF(OFFSET('Sanitation Data'!$G$33,0,10*ROW('Sanitation Data'!G188))="","",OFFSET('Sanitation Data'!$G$33,0,10*ROW('Sanitation Data'!G188)))</f>
        <v/>
      </c>
      <c r="DJ194" s="33" t="str">
        <f ca="true">+IF(OFFSET('Sanitation Data'!$H$29,0,10*ROW('Sanitation Data'!H188))="","",OFFSET('Sanitation Data'!$H$29,0,10*ROW('Sanitation Data'!H188)))</f>
        <v/>
      </c>
      <c r="DK194" s="33" t="str">
        <f ca="true">+IF(OFFSET('Sanitation Data'!$H$30,0,10*ROW('Sanitation Data'!H188))="","",OFFSET('Sanitation Data'!$H$30,0,10*ROW('Sanitation Data'!H188)))</f>
        <v/>
      </c>
      <c r="DL194" s="33" t="str">
        <f ca="true">+IF(OFFSET('Sanitation Data'!$H$31,0,10*ROW('Sanitation Data'!H188))="","",OFFSET('Sanitation Data'!$H$31,0,10*ROW('Sanitation Data'!H188)))</f>
        <v/>
      </c>
      <c r="DM194" s="33" t="str">
        <f ca="true">+IF(OFFSET('Sanitation Data'!$H$32,0,10*ROW('Sanitation Data'!H188))="","",OFFSET('Sanitation Data'!$H$32,0,10*ROW('Sanitation Data'!H188)))</f>
        <v/>
      </c>
      <c r="DN194" s="33" t="str">
        <f ca="true">+IF(OFFSET('Sanitation Data'!$H$33,0,10*ROW('Sanitation Data'!H188))="","",OFFSET('Sanitation Data'!$H$33,0,10*ROW('Sanitation Data'!H188)))</f>
        <v/>
      </c>
      <c r="DO194" s="33" t="str">
        <f ca="true">+IF(OFFSET('Hygiene Data'!$C$12,0,10*ROW('Hygiene Data'!C188))="","",OFFSET('Hygiene Data'!$C$12,0,10*ROW('Hygiene Data'!C188)))</f>
        <v/>
      </c>
      <c r="DP194" s="33" t="str">
        <f ca="true">+IF(OFFSET('Hygiene Data'!$C$13,0,10*ROW('Hygiene Data'!C188))="","",OFFSET('Hygiene Data'!$C$13,0,10*ROW('Hygiene Data'!C188)))</f>
        <v/>
      </c>
      <c r="DQ194" s="33" t="str">
        <f ca="true">+IF(OFFSET('Hygiene Data'!$C$14,0,10*ROW('Hygiene Data'!C188))="","",OFFSET('Hygiene Data'!$C$14,0,10*ROW('Hygiene Data'!C188)))</f>
        <v/>
      </c>
      <c r="DR194" s="33" t="str">
        <f ca="true">+IF(OFFSET('Hygiene Data'!$D$12,0,10*ROW('Hygiene Data'!D188))="","",OFFSET('Hygiene Data'!$D$12,0,10*ROW('Hygiene Data'!D188)))</f>
        <v/>
      </c>
      <c r="DS194" s="33" t="str">
        <f ca="true">+IF(OFFSET('Hygiene Data'!$D$13,0,10*ROW('Hygiene Data'!D188))="","",OFFSET('Hygiene Data'!$D$13,0,10*ROW('Hygiene Data'!D188)))</f>
        <v/>
      </c>
      <c r="DT194" s="33" t="str">
        <f ca="true">+IF(OFFSET('Hygiene Data'!$D$14,0,10*ROW('Hygiene Data'!D188))="","",OFFSET('Hygiene Data'!$D$14,0,10*ROW('Hygiene Data'!D188)))</f>
        <v/>
      </c>
      <c r="DU194" s="33" t="str">
        <f ca="true">+IF(OFFSET('Hygiene Data'!$E$12,0,10*ROW('Hygiene Data'!E188))="","",OFFSET('Hygiene Data'!$E$12,0,10*ROW('Hygiene Data'!E188)))</f>
        <v/>
      </c>
      <c r="DV194" s="33" t="str">
        <f ca="true">+IF(OFFSET('Hygiene Data'!$E$13,0,10*ROW('Hygiene Data'!E188))="","",OFFSET('Hygiene Data'!$E$13,0,10*ROW('Hygiene Data'!E188)))</f>
        <v/>
      </c>
      <c r="DW194" s="33" t="str">
        <f ca="true">+IF(OFFSET('Hygiene Data'!$E$14,0,10*ROW('Hygiene Data'!E188))="","",OFFSET('Hygiene Data'!$E$14,0,10*ROW('Hygiene Data'!E188)))</f>
        <v/>
      </c>
      <c r="DX194" s="33" t="str">
        <f ca="true">+IF(OFFSET('Hygiene Data'!$F$12,0,10*ROW('Hygiene Data'!F188))="","",OFFSET('Hygiene Data'!$F$12,0,10*ROW('Hygiene Data'!F188)))</f>
        <v/>
      </c>
      <c r="DY194" s="33" t="str">
        <f ca="true">+IF(OFFSET('Hygiene Data'!$F$13,0,10*ROW('Hygiene Data'!F188))="","",OFFSET('Hygiene Data'!$F$13,0,10*ROW('Hygiene Data'!F188)))</f>
        <v/>
      </c>
      <c r="DZ194" s="33" t="str">
        <f ca="true">+IF(OFFSET('Hygiene Data'!$F$14,0,10*ROW('Hygiene Data'!F188))="","",OFFSET('Hygiene Data'!$F$14,0,10*ROW('Hygiene Data'!F188)))</f>
        <v/>
      </c>
      <c r="EA194" s="33" t="str">
        <f ca="true">+IF(OFFSET('Hygiene Data'!$G$12,0,10*ROW('Hygiene Data'!G188))="","",OFFSET('Hygiene Data'!$G$12,0,10*ROW('Hygiene Data'!G188)))</f>
        <v/>
      </c>
      <c r="EB194" s="33" t="str">
        <f ca="true">+IF(OFFSET('Hygiene Data'!$G$13,0,10*ROW('Hygiene Data'!G188))="","",OFFSET('Hygiene Data'!$G$13,0,10*ROW('Hygiene Data'!G188)))</f>
        <v/>
      </c>
      <c r="EC194" s="33" t="str">
        <f ca="true">+IF(OFFSET('Hygiene Data'!$G$14,0,10*ROW('Hygiene Data'!G188))="","",OFFSET('Hygiene Data'!$G$14,0,10*ROW('Hygiene Data'!G188)))</f>
        <v/>
      </c>
      <c r="ED194" s="33" t="str">
        <f ca="true">+IF(OFFSET('Hygiene Data'!$H$12,0,10*ROW('Hygiene Data'!H188))="","",OFFSET('Hygiene Data'!$H$12,0,10*ROW('Hygiene Data'!H188)))</f>
        <v/>
      </c>
      <c r="EE194" s="33" t="str">
        <f ca="true">+IF(OFFSET('Hygiene Data'!$H$13,0,10*ROW('Hygiene Data'!H188))="","",OFFSET('Hygiene Data'!$H$13,0,10*ROW('Hygiene Data'!H188)))</f>
        <v/>
      </c>
      <c r="EF194" s="33" t="str">
        <f ca="true">+IF(OFFSET('Hygiene Data'!$H$14,0,10*ROW('Hygiene Data'!H188))="","",OFFSET('Hygiene Data'!$H$14,0,10*ROW('Hygiene Data'!H188)))</f>
        <v/>
      </c>
    </row>
    <row r="195" x14ac:dyDescent="0.2">
      <c r="A195" s="56" t="str">
        <f ca="true">+IF(OFFSET('Water Data'!$B$1,0,10*ROW('Water Data'!B192))="","",OFFSET('Water Data'!$B$1,0,10*ROW('Water Data'!B192)))</f>
        <v/>
      </c>
      <c r="B195" s="56" t="str">
        <f ca="true">+IF(OFFSET('Water Data'!$A$3,0,10*ROW('Water Data'!A192))="","",OFFSET('Water Data'!$A$3,0,10*ROW('Water Data'!A192)))</f>
        <v/>
      </c>
      <c r="C195" s="56" t="str">
        <f ca="true">+IF(OFFSET('Water Data'!$C$3,0,10*ROW('Water Data'!C192))="","",OFFSET('Water Data'!$C$3,0,10*ROW('Water Data'!C192)))</f>
        <v/>
      </c>
      <c r="D195" s="244"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4"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4"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4"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4"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4"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4"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4"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4"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4"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4"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4"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4"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4"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4"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4"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4"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4"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5"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5"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5"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5"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5"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5"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5"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5"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5"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5"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5"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5"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5"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5"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5"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5"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5"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5"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5"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5"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5"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5"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5"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5"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5"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5"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5"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5"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5"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5"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6"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6"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6"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6"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6"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6"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6"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6"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6"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6"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6"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6"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6"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6"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6"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6"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6"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6"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3" t="str">
        <f ca="true">+IF(OFFSET('Water Data'!$C$28,0,10*ROW('Water Data'!C189))="","",OFFSET('Water Data'!$C$28,0,10*ROW('Water Data'!C189)))</f>
        <v/>
      </c>
      <c r="BT195" s="33" t="str">
        <f ca="true">+IF(OFFSET('Water Data'!$C$29,0,10*ROW('Water Data'!C189))="","",OFFSET('Water Data'!$C$29,0,10*ROW('Water Data'!C189)))</f>
        <v/>
      </c>
      <c r="BU195" s="33" t="str">
        <f ca="true">+IF(OFFSET('Water Data'!$C$30,0,10*ROW('Water Data'!C189))="","",OFFSET('Water Data'!$C$30,0,10*ROW('Water Data'!C189)))</f>
        <v/>
      </c>
      <c r="BV195" s="33" t="str">
        <f ca="true">+IF(OFFSET('Water Data'!$D$28,0,10*ROW('Water Data'!D189))="","",OFFSET('Water Data'!$D$28,0,10*ROW('Water Data'!D189)))</f>
        <v/>
      </c>
      <c r="BW195" s="33" t="str">
        <f ca="true">+IF(OFFSET('Water Data'!$D$29,0,10*ROW('Water Data'!D189))="","",OFFSET('Water Data'!$D$29,0,10*ROW('Water Data'!D189)))</f>
        <v/>
      </c>
      <c r="BX195" s="33" t="str">
        <f ca="true">+IF(OFFSET('Water Data'!$D$30,0,10*ROW('Water Data'!D189))="","",OFFSET('Water Data'!$D$30,0,10*ROW('Water Data'!D189)))</f>
        <v/>
      </c>
      <c r="BY195" s="33" t="str">
        <f ca="true">+IF(OFFSET('Water Data'!$E$28,0,10*ROW('Water Data'!E189))="","",OFFSET('Water Data'!$E$28,0,10*ROW('Water Data'!E189)))</f>
        <v/>
      </c>
      <c r="BZ195" s="33" t="str">
        <f ca="true">+IF(OFFSET('Water Data'!$E$29,0,10*ROW('Water Data'!E189))="","",OFFSET('Water Data'!$E$29,0,10*ROW('Water Data'!E189)))</f>
        <v/>
      </c>
      <c r="CA195" s="33" t="str">
        <f ca="true">+IF(OFFSET('Water Data'!$E$30,0,10*ROW('Water Data'!E189))="","",OFFSET('Water Data'!$E$30,0,10*ROW('Water Data'!E189)))</f>
        <v/>
      </c>
      <c r="CB195" s="33" t="str">
        <f ca="true">+IF(OFFSET('Water Data'!$F$28,0,10*ROW('Water Data'!F189))="","",OFFSET('Water Data'!$F$28,0,10*ROW('Water Data'!F189)))</f>
        <v/>
      </c>
      <c r="CC195" s="33" t="str">
        <f ca="true">+IF(OFFSET('Water Data'!$F$29,0,10*ROW('Water Data'!F189))="","",OFFSET('Water Data'!$F$29,0,10*ROW('Water Data'!F189)))</f>
        <v/>
      </c>
      <c r="CD195" s="33" t="str">
        <f ca="true">+IF(OFFSET('Water Data'!$F$30,0,10*ROW('Water Data'!F189))="","",OFFSET('Water Data'!$F$30,0,10*ROW('Water Data'!F189)))</f>
        <v/>
      </c>
      <c r="CE195" s="33" t="str">
        <f ca="true">+IF(OFFSET('Water Data'!$G$28,0,10*ROW('Water Data'!G189))="","",OFFSET('Water Data'!$G$28,0,10*ROW('Water Data'!G189)))</f>
        <v/>
      </c>
      <c r="CF195" s="33" t="str">
        <f ca="true">+IF(OFFSET('Water Data'!$G$29,0,10*ROW('Water Data'!G189))="","",OFFSET('Water Data'!$G$29,0,10*ROW('Water Data'!G189)))</f>
        <v/>
      </c>
      <c r="CG195" s="33" t="str">
        <f ca="true">+IF(OFFSET('Water Data'!$G$30,0,10*ROW('Water Data'!G189))="","",OFFSET('Water Data'!$G$30,0,10*ROW('Water Data'!G189)))</f>
        <v/>
      </c>
      <c r="CH195" s="33" t="str">
        <f ca="true">+IF(OFFSET('Water Data'!$H$28,0,10*ROW('Water Data'!H189))="","",OFFSET('Water Data'!$H$28,0,10*ROW('Water Data'!H189)))</f>
        <v/>
      </c>
      <c r="CI195" s="33" t="str">
        <f ca="true">+IF(OFFSET('Water Data'!$H$29,0,10*ROW('Water Data'!H189))="","",OFFSET('Water Data'!$H$29,0,10*ROW('Water Data'!H189)))</f>
        <v/>
      </c>
      <c r="CJ195" s="33" t="str">
        <f ca="true">+IF(OFFSET('Water Data'!$H$30,0,10*ROW('Water Data'!H189))="","",OFFSET('Water Data'!$H$30,0,10*ROW('Water Data'!H189)))</f>
        <v/>
      </c>
      <c r="CK195" s="33" t="str">
        <f ca="true">+IF(OFFSET('Sanitation Data'!$C$29,0,10*ROW('Sanitation Data'!C189))="","",OFFSET('Sanitation Data'!$C$29,0,10*ROW('Sanitation Data'!C189)))</f>
        <v/>
      </c>
      <c r="CL195" s="33" t="str">
        <f ca="true">+IF(OFFSET('Sanitation Data'!$C$30,0,10*ROW('Sanitation Data'!C189))="","",OFFSET('Sanitation Data'!$C$30,0,10*ROW('Sanitation Data'!C189)))</f>
        <v/>
      </c>
      <c r="CM195" s="33" t="str">
        <f ca="true">+IF(OFFSET('Sanitation Data'!$C$31,0,10*ROW('Sanitation Data'!C189))="","",OFFSET('Sanitation Data'!$C$31,0,10*ROW('Sanitation Data'!C189)))</f>
        <v/>
      </c>
      <c r="CN195" s="33" t="str">
        <f ca="true">+IF(OFFSET('Sanitation Data'!$C$32,0,10*ROW('Sanitation Data'!C189))="","",OFFSET('Sanitation Data'!$C$32,0,10*ROW('Sanitation Data'!C189)))</f>
        <v/>
      </c>
      <c r="CO195" s="33" t="str">
        <f ca="true">+IF(OFFSET('Sanitation Data'!$C$33,0,10*ROW('Sanitation Data'!C189))="","",OFFSET('Sanitation Data'!$C$33,0,10*ROW('Sanitation Data'!C189)))</f>
        <v/>
      </c>
      <c r="CP195" s="33" t="str">
        <f ca="true">+IF(OFFSET('Sanitation Data'!$D$29,0,10*ROW('Sanitation Data'!D189))="","",OFFSET('Sanitation Data'!$D$29,0,10*ROW('Sanitation Data'!D189)))</f>
        <v/>
      </c>
      <c r="CQ195" s="33" t="str">
        <f ca="true">+IF(OFFSET('Sanitation Data'!$D$30,0,10*ROW('Sanitation Data'!D189))="","",OFFSET('Sanitation Data'!$D$30,0,10*ROW('Sanitation Data'!D189)))</f>
        <v/>
      </c>
      <c r="CR195" s="33" t="str">
        <f ca="true">+IF(OFFSET('Sanitation Data'!$D$31,0,10*ROW('Sanitation Data'!D189))="","",OFFSET('Sanitation Data'!$D$31,0,10*ROW('Sanitation Data'!D189)))</f>
        <v/>
      </c>
      <c r="CS195" s="33" t="str">
        <f ca="true">+IF(OFFSET('Sanitation Data'!$D$32,0,10*ROW('Sanitation Data'!D189))="","",OFFSET('Sanitation Data'!$D$32,0,10*ROW('Sanitation Data'!D189)))</f>
        <v/>
      </c>
      <c r="CT195" s="33" t="str">
        <f ca="true">+IF(OFFSET('Sanitation Data'!$D$33,0,10*ROW('Sanitation Data'!D189))="","",OFFSET('Sanitation Data'!$D$33,0,10*ROW('Sanitation Data'!D189)))</f>
        <v/>
      </c>
      <c r="CU195" s="33" t="str">
        <f ca="true">+IF(OFFSET('Sanitation Data'!$E$29,0,10*ROW('Sanitation Data'!E189))="","",OFFSET('Sanitation Data'!$E$29,0,10*ROW('Sanitation Data'!E189)))</f>
        <v/>
      </c>
      <c r="CV195" s="33" t="str">
        <f ca="true">+IF(OFFSET('Sanitation Data'!$E$30,0,10*ROW('Sanitation Data'!E189))="","",OFFSET('Sanitation Data'!$E$30,0,10*ROW('Sanitation Data'!E189)))</f>
        <v/>
      </c>
      <c r="CW195" s="33" t="str">
        <f ca="true">+IF(OFFSET('Sanitation Data'!$E$31,0,10*ROW('Sanitation Data'!E189))="","",OFFSET('Sanitation Data'!$E$31,0,10*ROW('Sanitation Data'!E189)))</f>
        <v/>
      </c>
      <c r="CX195" s="33" t="str">
        <f ca="true">+IF(OFFSET('Sanitation Data'!$E$32,0,10*ROW('Sanitation Data'!E189))="","",OFFSET('Sanitation Data'!$E$32,0,10*ROW('Sanitation Data'!E189)))</f>
        <v/>
      </c>
      <c r="CY195" s="33" t="str">
        <f ca="true">+IF(OFFSET('Sanitation Data'!$E$33,0,10*ROW('Sanitation Data'!E189))="","",OFFSET('Sanitation Data'!$E$33,0,10*ROW('Sanitation Data'!E189)))</f>
        <v/>
      </c>
      <c r="CZ195" s="33" t="str">
        <f ca="true">+IF(OFFSET('Sanitation Data'!$F$29,0,10*ROW('Sanitation Data'!F189))="","",OFFSET('Sanitation Data'!$F$29,0,10*ROW('Sanitation Data'!F189)))</f>
        <v/>
      </c>
      <c r="DA195" s="33" t="str">
        <f ca="true">+IF(OFFSET('Sanitation Data'!$F$30,0,10*ROW('Sanitation Data'!F189))="","",OFFSET('Sanitation Data'!$F$30,0,10*ROW('Sanitation Data'!F189)))</f>
        <v/>
      </c>
      <c r="DB195" s="33" t="str">
        <f ca="true">+IF(OFFSET('Sanitation Data'!$F$31,0,10*ROW('Sanitation Data'!F189))="","",OFFSET('Sanitation Data'!$F$31,0,10*ROW('Sanitation Data'!F189)))</f>
        <v/>
      </c>
      <c r="DC195" s="33" t="str">
        <f ca="true">+IF(OFFSET('Sanitation Data'!$F$32,0,10*ROW('Sanitation Data'!F189))="","",OFFSET('Sanitation Data'!$F$32,0,10*ROW('Sanitation Data'!F189)))</f>
        <v/>
      </c>
      <c r="DD195" s="33" t="str">
        <f ca="true">+IF(OFFSET('Sanitation Data'!$F$33,0,10*ROW('Sanitation Data'!F189))="","",OFFSET('Sanitation Data'!$F$33,0,10*ROW('Sanitation Data'!F189)))</f>
        <v/>
      </c>
      <c r="DE195" s="33" t="str">
        <f ca="true">+IF(OFFSET('Sanitation Data'!$G$29,0,10*ROW('Sanitation Data'!G189))="","",OFFSET('Sanitation Data'!$G$29,0,10*ROW('Sanitation Data'!G189)))</f>
        <v/>
      </c>
      <c r="DF195" s="33" t="str">
        <f ca="true">+IF(OFFSET('Sanitation Data'!$G$30,0,10*ROW('Sanitation Data'!G189))="","",OFFSET('Sanitation Data'!$G$30,0,10*ROW('Sanitation Data'!G189)))</f>
        <v/>
      </c>
      <c r="DG195" s="33" t="str">
        <f ca="true">+IF(OFFSET('Sanitation Data'!$G$31,0,10*ROW('Sanitation Data'!G189))="","",OFFSET('Sanitation Data'!$G$31,0,10*ROW('Sanitation Data'!G189)))</f>
        <v/>
      </c>
      <c r="DH195" s="33" t="str">
        <f ca="true">+IF(OFFSET('Sanitation Data'!$G$32,0,10*ROW('Sanitation Data'!G189))="","",OFFSET('Sanitation Data'!$G$32,0,10*ROW('Sanitation Data'!G189)))</f>
        <v/>
      </c>
      <c r="DI195" s="33" t="str">
        <f ca="true">+IF(OFFSET('Sanitation Data'!$G$33,0,10*ROW('Sanitation Data'!G189))="","",OFFSET('Sanitation Data'!$G$33,0,10*ROW('Sanitation Data'!G189)))</f>
        <v/>
      </c>
      <c r="DJ195" s="33" t="str">
        <f ca="true">+IF(OFFSET('Sanitation Data'!$H$29,0,10*ROW('Sanitation Data'!H189))="","",OFFSET('Sanitation Data'!$H$29,0,10*ROW('Sanitation Data'!H189)))</f>
        <v/>
      </c>
      <c r="DK195" s="33" t="str">
        <f ca="true">+IF(OFFSET('Sanitation Data'!$H$30,0,10*ROW('Sanitation Data'!H189))="","",OFFSET('Sanitation Data'!$H$30,0,10*ROW('Sanitation Data'!H189)))</f>
        <v/>
      </c>
      <c r="DL195" s="33" t="str">
        <f ca="true">+IF(OFFSET('Sanitation Data'!$H$31,0,10*ROW('Sanitation Data'!H189))="","",OFFSET('Sanitation Data'!$H$31,0,10*ROW('Sanitation Data'!H189)))</f>
        <v/>
      </c>
      <c r="DM195" s="33" t="str">
        <f ca="true">+IF(OFFSET('Sanitation Data'!$H$32,0,10*ROW('Sanitation Data'!H189))="","",OFFSET('Sanitation Data'!$H$32,0,10*ROW('Sanitation Data'!H189)))</f>
        <v/>
      </c>
      <c r="DN195" s="33" t="str">
        <f ca="true">+IF(OFFSET('Sanitation Data'!$H$33,0,10*ROW('Sanitation Data'!H189))="","",OFFSET('Sanitation Data'!$H$33,0,10*ROW('Sanitation Data'!H189)))</f>
        <v/>
      </c>
      <c r="DO195" s="33" t="str">
        <f ca="true">+IF(OFFSET('Hygiene Data'!$C$12,0,10*ROW('Hygiene Data'!C189))="","",OFFSET('Hygiene Data'!$C$12,0,10*ROW('Hygiene Data'!C189)))</f>
        <v/>
      </c>
      <c r="DP195" s="33" t="str">
        <f ca="true">+IF(OFFSET('Hygiene Data'!$C$13,0,10*ROW('Hygiene Data'!C189))="","",OFFSET('Hygiene Data'!$C$13,0,10*ROW('Hygiene Data'!C189)))</f>
        <v/>
      </c>
      <c r="DQ195" s="33" t="str">
        <f ca="true">+IF(OFFSET('Hygiene Data'!$C$14,0,10*ROW('Hygiene Data'!C189))="","",OFFSET('Hygiene Data'!$C$14,0,10*ROW('Hygiene Data'!C189)))</f>
        <v/>
      </c>
      <c r="DR195" s="33" t="str">
        <f ca="true">+IF(OFFSET('Hygiene Data'!$D$12,0,10*ROW('Hygiene Data'!D189))="","",OFFSET('Hygiene Data'!$D$12,0,10*ROW('Hygiene Data'!D189)))</f>
        <v/>
      </c>
      <c r="DS195" s="33" t="str">
        <f ca="true">+IF(OFFSET('Hygiene Data'!$D$13,0,10*ROW('Hygiene Data'!D189))="","",OFFSET('Hygiene Data'!$D$13,0,10*ROW('Hygiene Data'!D189)))</f>
        <v/>
      </c>
      <c r="DT195" s="33" t="str">
        <f ca="true">+IF(OFFSET('Hygiene Data'!$D$14,0,10*ROW('Hygiene Data'!D189))="","",OFFSET('Hygiene Data'!$D$14,0,10*ROW('Hygiene Data'!D189)))</f>
        <v/>
      </c>
      <c r="DU195" s="33" t="str">
        <f ca="true">+IF(OFFSET('Hygiene Data'!$E$12,0,10*ROW('Hygiene Data'!E189))="","",OFFSET('Hygiene Data'!$E$12,0,10*ROW('Hygiene Data'!E189)))</f>
        <v/>
      </c>
      <c r="DV195" s="33" t="str">
        <f ca="true">+IF(OFFSET('Hygiene Data'!$E$13,0,10*ROW('Hygiene Data'!E189))="","",OFFSET('Hygiene Data'!$E$13,0,10*ROW('Hygiene Data'!E189)))</f>
        <v/>
      </c>
      <c r="DW195" s="33" t="str">
        <f ca="true">+IF(OFFSET('Hygiene Data'!$E$14,0,10*ROW('Hygiene Data'!E189))="","",OFFSET('Hygiene Data'!$E$14,0,10*ROW('Hygiene Data'!E189)))</f>
        <v/>
      </c>
      <c r="DX195" s="33" t="str">
        <f ca="true">+IF(OFFSET('Hygiene Data'!$F$12,0,10*ROW('Hygiene Data'!F189))="","",OFFSET('Hygiene Data'!$F$12,0,10*ROW('Hygiene Data'!F189)))</f>
        <v/>
      </c>
      <c r="DY195" s="33" t="str">
        <f ca="true">+IF(OFFSET('Hygiene Data'!$F$13,0,10*ROW('Hygiene Data'!F189))="","",OFFSET('Hygiene Data'!$F$13,0,10*ROW('Hygiene Data'!F189)))</f>
        <v/>
      </c>
      <c r="DZ195" s="33" t="str">
        <f ca="true">+IF(OFFSET('Hygiene Data'!$F$14,0,10*ROW('Hygiene Data'!F189))="","",OFFSET('Hygiene Data'!$F$14,0,10*ROW('Hygiene Data'!F189)))</f>
        <v/>
      </c>
      <c r="EA195" s="33" t="str">
        <f ca="true">+IF(OFFSET('Hygiene Data'!$G$12,0,10*ROW('Hygiene Data'!G189))="","",OFFSET('Hygiene Data'!$G$12,0,10*ROW('Hygiene Data'!G189)))</f>
        <v/>
      </c>
      <c r="EB195" s="33" t="str">
        <f ca="true">+IF(OFFSET('Hygiene Data'!$G$13,0,10*ROW('Hygiene Data'!G189))="","",OFFSET('Hygiene Data'!$G$13,0,10*ROW('Hygiene Data'!G189)))</f>
        <v/>
      </c>
      <c r="EC195" s="33" t="str">
        <f ca="true">+IF(OFFSET('Hygiene Data'!$G$14,0,10*ROW('Hygiene Data'!G189))="","",OFFSET('Hygiene Data'!$G$14,0,10*ROW('Hygiene Data'!G189)))</f>
        <v/>
      </c>
      <c r="ED195" s="33" t="str">
        <f ca="true">+IF(OFFSET('Hygiene Data'!$H$12,0,10*ROW('Hygiene Data'!H189))="","",OFFSET('Hygiene Data'!$H$12,0,10*ROW('Hygiene Data'!H189)))</f>
        <v/>
      </c>
      <c r="EE195" s="33" t="str">
        <f ca="true">+IF(OFFSET('Hygiene Data'!$H$13,0,10*ROW('Hygiene Data'!H189))="","",OFFSET('Hygiene Data'!$H$13,0,10*ROW('Hygiene Data'!H189)))</f>
        <v/>
      </c>
      <c r="EF195" s="33" t="str">
        <f ca="true">+IF(OFFSET('Hygiene Data'!$H$14,0,10*ROW('Hygiene Data'!H189))="","",OFFSET('Hygiene Data'!$H$14,0,10*ROW('Hygiene Data'!H189)))</f>
        <v/>
      </c>
    </row>
    <row r="196" x14ac:dyDescent="0.2">
      <c r="A196" s="56" t="str">
        <f ca="true">+IF(OFFSET('Water Data'!$B$1,0,10*ROW('Water Data'!B193))="","",OFFSET('Water Data'!$B$1,0,10*ROW('Water Data'!B193)))</f>
        <v/>
      </c>
      <c r="B196" s="56" t="str">
        <f ca="true">+IF(OFFSET('Water Data'!$A$3,0,10*ROW('Water Data'!A193))="","",OFFSET('Water Data'!$A$3,0,10*ROW('Water Data'!A193)))</f>
        <v/>
      </c>
      <c r="C196" s="56" t="str">
        <f ca="true">+IF(OFFSET('Water Data'!$C$3,0,10*ROW('Water Data'!C193))="","",OFFSET('Water Data'!$C$3,0,10*ROW('Water Data'!C193)))</f>
        <v/>
      </c>
      <c r="D196" s="244"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4"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4"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4"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4"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4"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4"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4"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4"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4"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4"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4"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4"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4"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4"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4"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4"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4"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5"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5"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5"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5"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5"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5"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5"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5"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5"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5"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5"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5"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5"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5"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5"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5"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5"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5"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5"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5"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5"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5"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5"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5"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5"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5"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5"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5"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5"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5"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6"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6"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6"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6"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6"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6"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6"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6"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6"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6"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6"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6"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6"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6"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6"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6"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6"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6"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3" t="str">
        <f ca="true">+IF(OFFSET('Water Data'!$C$28,0,10*ROW('Water Data'!C190))="","",OFFSET('Water Data'!$C$28,0,10*ROW('Water Data'!C190)))</f>
        <v/>
      </c>
      <c r="BT196" s="33" t="str">
        <f ca="true">+IF(OFFSET('Water Data'!$C$29,0,10*ROW('Water Data'!C190))="","",OFFSET('Water Data'!$C$29,0,10*ROW('Water Data'!C190)))</f>
        <v/>
      </c>
      <c r="BU196" s="33" t="str">
        <f ca="true">+IF(OFFSET('Water Data'!$C$30,0,10*ROW('Water Data'!C190))="","",OFFSET('Water Data'!$C$30,0,10*ROW('Water Data'!C190)))</f>
        <v/>
      </c>
      <c r="BV196" s="33" t="str">
        <f ca="true">+IF(OFFSET('Water Data'!$D$28,0,10*ROW('Water Data'!D190))="","",OFFSET('Water Data'!$D$28,0,10*ROW('Water Data'!D190)))</f>
        <v/>
      </c>
      <c r="BW196" s="33" t="str">
        <f ca="true">+IF(OFFSET('Water Data'!$D$29,0,10*ROW('Water Data'!D190))="","",OFFSET('Water Data'!$D$29,0,10*ROW('Water Data'!D190)))</f>
        <v/>
      </c>
      <c r="BX196" s="33" t="str">
        <f ca="true">+IF(OFFSET('Water Data'!$D$30,0,10*ROW('Water Data'!D190))="","",OFFSET('Water Data'!$D$30,0,10*ROW('Water Data'!D190)))</f>
        <v/>
      </c>
      <c r="BY196" s="33" t="str">
        <f ca="true">+IF(OFFSET('Water Data'!$E$28,0,10*ROW('Water Data'!E190))="","",OFFSET('Water Data'!$E$28,0,10*ROW('Water Data'!E190)))</f>
        <v/>
      </c>
      <c r="BZ196" s="33" t="str">
        <f ca="true">+IF(OFFSET('Water Data'!$E$29,0,10*ROW('Water Data'!E190))="","",OFFSET('Water Data'!$E$29,0,10*ROW('Water Data'!E190)))</f>
        <v/>
      </c>
      <c r="CA196" s="33" t="str">
        <f ca="true">+IF(OFFSET('Water Data'!$E$30,0,10*ROW('Water Data'!E190))="","",OFFSET('Water Data'!$E$30,0,10*ROW('Water Data'!E190)))</f>
        <v/>
      </c>
      <c r="CB196" s="33" t="str">
        <f ca="true">+IF(OFFSET('Water Data'!$F$28,0,10*ROW('Water Data'!F190))="","",OFFSET('Water Data'!$F$28,0,10*ROW('Water Data'!F190)))</f>
        <v/>
      </c>
      <c r="CC196" s="33" t="str">
        <f ca="true">+IF(OFFSET('Water Data'!$F$29,0,10*ROW('Water Data'!F190))="","",OFFSET('Water Data'!$F$29,0,10*ROW('Water Data'!F190)))</f>
        <v/>
      </c>
      <c r="CD196" s="33" t="str">
        <f ca="true">+IF(OFFSET('Water Data'!$F$30,0,10*ROW('Water Data'!F190))="","",OFFSET('Water Data'!$F$30,0,10*ROW('Water Data'!F190)))</f>
        <v/>
      </c>
      <c r="CE196" s="33" t="str">
        <f ca="true">+IF(OFFSET('Water Data'!$G$28,0,10*ROW('Water Data'!G190))="","",OFFSET('Water Data'!$G$28,0,10*ROW('Water Data'!G190)))</f>
        <v/>
      </c>
      <c r="CF196" s="33" t="str">
        <f ca="true">+IF(OFFSET('Water Data'!$G$29,0,10*ROW('Water Data'!G190))="","",OFFSET('Water Data'!$G$29,0,10*ROW('Water Data'!G190)))</f>
        <v/>
      </c>
      <c r="CG196" s="33" t="str">
        <f ca="true">+IF(OFFSET('Water Data'!$G$30,0,10*ROW('Water Data'!G190))="","",OFFSET('Water Data'!$G$30,0,10*ROW('Water Data'!G190)))</f>
        <v/>
      </c>
      <c r="CH196" s="33" t="str">
        <f ca="true">+IF(OFFSET('Water Data'!$H$28,0,10*ROW('Water Data'!H190))="","",OFFSET('Water Data'!$H$28,0,10*ROW('Water Data'!H190)))</f>
        <v/>
      </c>
      <c r="CI196" s="33" t="str">
        <f ca="true">+IF(OFFSET('Water Data'!$H$29,0,10*ROW('Water Data'!H190))="","",OFFSET('Water Data'!$H$29,0,10*ROW('Water Data'!H190)))</f>
        <v/>
      </c>
      <c r="CJ196" s="33" t="str">
        <f ca="true">+IF(OFFSET('Water Data'!$H$30,0,10*ROW('Water Data'!H190))="","",OFFSET('Water Data'!$H$30,0,10*ROW('Water Data'!H190)))</f>
        <v/>
      </c>
      <c r="CK196" s="33" t="str">
        <f ca="true">+IF(OFFSET('Sanitation Data'!$C$29,0,10*ROW('Sanitation Data'!C190))="","",OFFSET('Sanitation Data'!$C$29,0,10*ROW('Sanitation Data'!C190)))</f>
        <v/>
      </c>
      <c r="CL196" s="33" t="str">
        <f ca="true">+IF(OFFSET('Sanitation Data'!$C$30,0,10*ROW('Sanitation Data'!C190))="","",OFFSET('Sanitation Data'!$C$30,0,10*ROW('Sanitation Data'!C190)))</f>
        <v/>
      </c>
      <c r="CM196" s="33" t="str">
        <f ca="true">+IF(OFFSET('Sanitation Data'!$C$31,0,10*ROW('Sanitation Data'!C190))="","",OFFSET('Sanitation Data'!$C$31,0,10*ROW('Sanitation Data'!C190)))</f>
        <v/>
      </c>
      <c r="CN196" s="33" t="str">
        <f ca="true">+IF(OFFSET('Sanitation Data'!$C$32,0,10*ROW('Sanitation Data'!C190))="","",OFFSET('Sanitation Data'!$C$32,0,10*ROW('Sanitation Data'!C190)))</f>
        <v/>
      </c>
      <c r="CO196" s="33" t="str">
        <f ca="true">+IF(OFFSET('Sanitation Data'!$C$33,0,10*ROW('Sanitation Data'!C190))="","",OFFSET('Sanitation Data'!$C$33,0,10*ROW('Sanitation Data'!C190)))</f>
        <v/>
      </c>
      <c r="CP196" s="33" t="str">
        <f ca="true">+IF(OFFSET('Sanitation Data'!$D$29,0,10*ROW('Sanitation Data'!D190))="","",OFFSET('Sanitation Data'!$D$29,0,10*ROW('Sanitation Data'!D190)))</f>
        <v/>
      </c>
      <c r="CQ196" s="33" t="str">
        <f ca="true">+IF(OFFSET('Sanitation Data'!$D$30,0,10*ROW('Sanitation Data'!D190))="","",OFFSET('Sanitation Data'!$D$30,0,10*ROW('Sanitation Data'!D190)))</f>
        <v/>
      </c>
      <c r="CR196" s="33" t="str">
        <f ca="true">+IF(OFFSET('Sanitation Data'!$D$31,0,10*ROW('Sanitation Data'!D190))="","",OFFSET('Sanitation Data'!$D$31,0,10*ROW('Sanitation Data'!D190)))</f>
        <v/>
      </c>
      <c r="CS196" s="33" t="str">
        <f ca="true">+IF(OFFSET('Sanitation Data'!$D$32,0,10*ROW('Sanitation Data'!D190))="","",OFFSET('Sanitation Data'!$D$32,0,10*ROW('Sanitation Data'!D190)))</f>
        <v/>
      </c>
      <c r="CT196" s="33" t="str">
        <f ca="true">+IF(OFFSET('Sanitation Data'!$D$33,0,10*ROW('Sanitation Data'!D190))="","",OFFSET('Sanitation Data'!$D$33,0,10*ROW('Sanitation Data'!D190)))</f>
        <v/>
      </c>
      <c r="CU196" s="33" t="str">
        <f ca="true">+IF(OFFSET('Sanitation Data'!$E$29,0,10*ROW('Sanitation Data'!E190))="","",OFFSET('Sanitation Data'!$E$29,0,10*ROW('Sanitation Data'!E190)))</f>
        <v/>
      </c>
      <c r="CV196" s="33" t="str">
        <f ca="true">+IF(OFFSET('Sanitation Data'!$E$30,0,10*ROW('Sanitation Data'!E190))="","",OFFSET('Sanitation Data'!$E$30,0,10*ROW('Sanitation Data'!E190)))</f>
        <v/>
      </c>
      <c r="CW196" s="33" t="str">
        <f ca="true">+IF(OFFSET('Sanitation Data'!$E$31,0,10*ROW('Sanitation Data'!E190))="","",OFFSET('Sanitation Data'!$E$31,0,10*ROW('Sanitation Data'!E190)))</f>
        <v/>
      </c>
      <c r="CX196" s="33" t="str">
        <f ca="true">+IF(OFFSET('Sanitation Data'!$E$32,0,10*ROW('Sanitation Data'!E190))="","",OFFSET('Sanitation Data'!$E$32,0,10*ROW('Sanitation Data'!E190)))</f>
        <v/>
      </c>
      <c r="CY196" s="33" t="str">
        <f ca="true">+IF(OFFSET('Sanitation Data'!$E$33,0,10*ROW('Sanitation Data'!E190))="","",OFFSET('Sanitation Data'!$E$33,0,10*ROW('Sanitation Data'!E190)))</f>
        <v/>
      </c>
      <c r="CZ196" s="33" t="str">
        <f ca="true">+IF(OFFSET('Sanitation Data'!$F$29,0,10*ROW('Sanitation Data'!F190))="","",OFFSET('Sanitation Data'!$F$29,0,10*ROW('Sanitation Data'!F190)))</f>
        <v/>
      </c>
      <c r="DA196" s="33" t="str">
        <f ca="true">+IF(OFFSET('Sanitation Data'!$F$30,0,10*ROW('Sanitation Data'!F190))="","",OFFSET('Sanitation Data'!$F$30,0,10*ROW('Sanitation Data'!F190)))</f>
        <v/>
      </c>
      <c r="DB196" s="33" t="str">
        <f ca="true">+IF(OFFSET('Sanitation Data'!$F$31,0,10*ROW('Sanitation Data'!F190))="","",OFFSET('Sanitation Data'!$F$31,0,10*ROW('Sanitation Data'!F190)))</f>
        <v/>
      </c>
      <c r="DC196" s="33" t="str">
        <f ca="true">+IF(OFFSET('Sanitation Data'!$F$32,0,10*ROW('Sanitation Data'!F190))="","",OFFSET('Sanitation Data'!$F$32,0,10*ROW('Sanitation Data'!F190)))</f>
        <v/>
      </c>
      <c r="DD196" s="33" t="str">
        <f ca="true">+IF(OFFSET('Sanitation Data'!$F$33,0,10*ROW('Sanitation Data'!F190))="","",OFFSET('Sanitation Data'!$F$33,0,10*ROW('Sanitation Data'!F190)))</f>
        <v/>
      </c>
      <c r="DE196" s="33" t="str">
        <f ca="true">+IF(OFFSET('Sanitation Data'!$G$29,0,10*ROW('Sanitation Data'!G190))="","",OFFSET('Sanitation Data'!$G$29,0,10*ROW('Sanitation Data'!G190)))</f>
        <v/>
      </c>
      <c r="DF196" s="33" t="str">
        <f ca="true">+IF(OFFSET('Sanitation Data'!$G$30,0,10*ROW('Sanitation Data'!G190))="","",OFFSET('Sanitation Data'!$G$30,0,10*ROW('Sanitation Data'!G190)))</f>
        <v/>
      </c>
      <c r="DG196" s="33" t="str">
        <f ca="true">+IF(OFFSET('Sanitation Data'!$G$31,0,10*ROW('Sanitation Data'!G190))="","",OFFSET('Sanitation Data'!$G$31,0,10*ROW('Sanitation Data'!G190)))</f>
        <v/>
      </c>
      <c r="DH196" s="33" t="str">
        <f ca="true">+IF(OFFSET('Sanitation Data'!$G$32,0,10*ROW('Sanitation Data'!G190))="","",OFFSET('Sanitation Data'!$G$32,0,10*ROW('Sanitation Data'!G190)))</f>
        <v/>
      </c>
      <c r="DI196" s="33" t="str">
        <f ca="true">+IF(OFFSET('Sanitation Data'!$G$33,0,10*ROW('Sanitation Data'!G190))="","",OFFSET('Sanitation Data'!$G$33,0,10*ROW('Sanitation Data'!G190)))</f>
        <v/>
      </c>
      <c r="DJ196" s="33" t="str">
        <f ca="true">+IF(OFFSET('Sanitation Data'!$H$29,0,10*ROW('Sanitation Data'!H190))="","",OFFSET('Sanitation Data'!$H$29,0,10*ROW('Sanitation Data'!H190)))</f>
        <v/>
      </c>
      <c r="DK196" s="33" t="str">
        <f ca="true">+IF(OFFSET('Sanitation Data'!$H$30,0,10*ROW('Sanitation Data'!H190))="","",OFFSET('Sanitation Data'!$H$30,0,10*ROW('Sanitation Data'!H190)))</f>
        <v/>
      </c>
      <c r="DL196" s="33" t="str">
        <f ca="true">+IF(OFFSET('Sanitation Data'!$H$31,0,10*ROW('Sanitation Data'!H190))="","",OFFSET('Sanitation Data'!$H$31,0,10*ROW('Sanitation Data'!H190)))</f>
        <v/>
      </c>
      <c r="DM196" s="33" t="str">
        <f ca="true">+IF(OFFSET('Sanitation Data'!$H$32,0,10*ROW('Sanitation Data'!H190))="","",OFFSET('Sanitation Data'!$H$32,0,10*ROW('Sanitation Data'!H190)))</f>
        <v/>
      </c>
      <c r="DN196" s="33" t="str">
        <f ca="true">+IF(OFFSET('Sanitation Data'!$H$33,0,10*ROW('Sanitation Data'!H190))="","",OFFSET('Sanitation Data'!$H$33,0,10*ROW('Sanitation Data'!H190)))</f>
        <v/>
      </c>
      <c r="DO196" s="33" t="str">
        <f ca="true">+IF(OFFSET('Hygiene Data'!$C$12,0,10*ROW('Hygiene Data'!C190))="","",OFFSET('Hygiene Data'!$C$12,0,10*ROW('Hygiene Data'!C190)))</f>
        <v/>
      </c>
      <c r="DP196" s="33" t="str">
        <f ca="true">+IF(OFFSET('Hygiene Data'!$C$13,0,10*ROW('Hygiene Data'!C190))="","",OFFSET('Hygiene Data'!$C$13,0,10*ROW('Hygiene Data'!C190)))</f>
        <v/>
      </c>
      <c r="DQ196" s="33" t="str">
        <f ca="true">+IF(OFFSET('Hygiene Data'!$C$14,0,10*ROW('Hygiene Data'!C190))="","",OFFSET('Hygiene Data'!$C$14,0,10*ROW('Hygiene Data'!C190)))</f>
        <v/>
      </c>
      <c r="DR196" s="33" t="str">
        <f ca="true">+IF(OFFSET('Hygiene Data'!$D$12,0,10*ROW('Hygiene Data'!D190))="","",OFFSET('Hygiene Data'!$D$12,0,10*ROW('Hygiene Data'!D190)))</f>
        <v/>
      </c>
      <c r="DS196" s="33" t="str">
        <f ca="true">+IF(OFFSET('Hygiene Data'!$D$13,0,10*ROW('Hygiene Data'!D190))="","",OFFSET('Hygiene Data'!$D$13,0,10*ROW('Hygiene Data'!D190)))</f>
        <v/>
      </c>
      <c r="DT196" s="33" t="str">
        <f ca="true">+IF(OFFSET('Hygiene Data'!$D$14,0,10*ROW('Hygiene Data'!D190))="","",OFFSET('Hygiene Data'!$D$14,0,10*ROW('Hygiene Data'!D190)))</f>
        <v/>
      </c>
      <c r="DU196" s="33" t="str">
        <f ca="true">+IF(OFFSET('Hygiene Data'!$E$12,0,10*ROW('Hygiene Data'!E190))="","",OFFSET('Hygiene Data'!$E$12,0,10*ROW('Hygiene Data'!E190)))</f>
        <v/>
      </c>
      <c r="DV196" s="33" t="str">
        <f ca="true">+IF(OFFSET('Hygiene Data'!$E$13,0,10*ROW('Hygiene Data'!E190))="","",OFFSET('Hygiene Data'!$E$13,0,10*ROW('Hygiene Data'!E190)))</f>
        <v/>
      </c>
      <c r="DW196" s="33" t="str">
        <f ca="true">+IF(OFFSET('Hygiene Data'!$E$14,0,10*ROW('Hygiene Data'!E190))="","",OFFSET('Hygiene Data'!$E$14,0,10*ROW('Hygiene Data'!E190)))</f>
        <v/>
      </c>
      <c r="DX196" s="33" t="str">
        <f ca="true">+IF(OFFSET('Hygiene Data'!$F$12,0,10*ROW('Hygiene Data'!F190))="","",OFFSET('Hygiene Data'!$F$12,0,10*ROW('Hygiene Data'!F190)))</f>
        <v/>
      </c>
      <c r="DY196" s="33" t="str">
        <f ca="true">+IF(OFFSET('Hygiene Data'!$F$13,0,10*ROW('Hygiene Data'!F190))="","",OFFSET('Hygiene Data'!$F$13,0,10*ROW('Hygiene Data'!F190)))</f>
        <v/>
      </c>
      <c r="DZ196" s="33" t="str">
        <f ca="true">+IF(OFFSET('Hygiene Data'!$F$14,0,10*ROW('Hygiene Data'!F190))="","",OFFSET('Hygiene Data'!$F$14,0,10*ROW('Hygiene Data'!F190)))</f>
        <v/>
      </c>
      <c r="EA196" s="33" t="str">
        <f ca="true">+IF(OFFSET('Hygiene Data'!$G$12,0,10*ROW('Hygiene Data'!G190))="","",OFFSET('Hygiene Data'!$G$12,0,10*ROW('Hygiene Data'!G190)))</f>
        <v/>
      </c>
      <c r="EB196" s="33" t="str">
        <f ca="true">+IF(OFFSET('Hygiene Data'!$G$13,0,10*ROW('Hygiene Data'!G190))="","",OFFSET('Hygiene Data'!$G$13,0,10*ROW('Hygiene Data'!G190)))</f>
        <v/>
      </c>
      <c r="EC196" s="33" t="str">
        <f ca="true">+IF(OFFSET('Hygiene Data'!$G$14,0,10*ROW('Hygiene Data'!G190))="","",OFFSET('Hygiene Data'!$G$14,0,10*ROW('Hygiene Data'!G190)))</f>
        <v/>
      </c>
      <c r="ED196" s="33" t="str">
        <f ca="true">+IF(OFFSET('Hygiene Data'!$H$12,0,10*ROW('Hygiene Data'!H190))="","",OFFSET('Hygiene Data'!$H$12,0,10*ROW('Hygiene Data'!H190)))</f>
        <v/>
      </c>
      <c r="EE196" s="33" t="str">
        <f ca="true">+IF(OFFSET('Hygiene Data'!$H$13,0,10*ROW('Hygiene Data'!H190))="","",OFFSET('Hygiene Data'!$H$13,0,10*ROW('Hygiene Data'!H190)))</f>
        <v/>
      </c>
      <c r="EF196" s="33" t="str">
        <f ca="true">+IF(OFFSET('Hygiene Data'!$H$14,0,10*ROW('Hygiene Data'!H190))="","",OFFSET('Hygiene Data'!$H$14,0,10*ROW('Hygiene Data'!H190)))</f>
        <v/>
      </c>
    </row>
    <row r="197" x14ac:dyDescent="0.2">
      <c r="A197" s="56" t="str">
        <f ca="true">+IF(OFFSET('Water Data'!$B$1,0,10*ROW('Water Data'!B194))="","",OFFSET('Water Data'!$B$1,0,10*ROW('Water Data'!B194)))</f>
        <v/>
      </c>
      <c r="B197" s="56" t="str">
        <f ca="true">+IF(OFFSET('Water Data'!$A$3,0,10*ROW('Water Data'!A194))="","",OFFSET('Water Data'!$A$3,0,10*ROW('Water Data'!A194)))</f>
        <v/>
      </c>
      <c r="C197" s="56" t="str">
        <f ca="true">+IF(OFFSET('Water Data'!$C$3,0,10*ROW('Water Data'!C194))="","",OFFSET('Water Data'!$C$3,0,10*ROW('Water Data'!C194)))</f>
        <v/>
      </c>
      <c r="D197" s="244"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4"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4"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4"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4"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4"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4"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4"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4"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4"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4"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4"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4"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4"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4"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4"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4"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4"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5"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5"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5"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5"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5"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5"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5"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5"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5"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5"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5"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5"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5"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5"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5"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5"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5"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5"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5"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5"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5"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5"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5"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5"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5"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5"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5"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5"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5"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5"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6"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6"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6"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6"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6"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6"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6"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6"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6"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6"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6"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6"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6"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6"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6"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6"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6"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6"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3" t="str">
        <f ca="true">+IF(OFFSET('Water Data'!$C$28,0,10*ROW('Water Data'!C191))="","",OFFSET('Water Data'!$C$28,0,10*ROW('Water Data'!C191)))</f>
        <v/>
      </c>
      <c r="BT197" s="33" t="str">
        <f ca="true">+IF(OFFSET('Water Data'!$C$29,0,10*ROW('Water Data'!C191))="","",OFFSET('Water Data'!$C$29,0,10*ROW('Water Data'!C191)))</f>
        <v/>
      </c>
      <c r="BU197" s="33" t="str">
        <f ca="true">+IF(OFFSET('Water Data'!$C$30,0,10*ROW('Water Data'!C191))="","",OFFSET('Water Data'!$C$30,0,10*ROW('Water Data'!C191)))</f>
        <v/>
      </c>
      <c r="BV197" s="33" t="str">
        <f ca="true">+IF(OFFSET('Water Data'!$D$28,0,10*ROW('Water Data'!D191))="","",OFFSET('Water Data'!$D$28,0,10*ROW('Water Data'!D191)))</f>
        <v/>
      </c>
      <c r="BW197" s="33" t="str">
        <f ca="true">+IF(OFFSET('Water Data'!$D$29,0,10*ROW('Water Data'!D191))="","",OFFSET('Water Data'!$D$29,0,10*ROW('Water Data'!D191)))</f>
        <v/>
      </c>
      <c r="BX197" s="33" t="str">
        <f ca="true">+IF(OFFSET('Water Data'!$D$30,0,10*ROW('Water Data'!D191))="","",OFFSET('Water Data'!$D$30,0,10*ROW('Water Data'!D191)))</f>
        <v/>
      </c>
      <c r="BY197" s="33" t="str">
        <f ca="true">+IF(OFFSET('Water Data'!$E$28,0,10*ROW('Water Data'!E191))="","",OFFSET('Water Data'!$E$28,0,10*ROW('Water Data'!E191)))</f>
        <v/>
      </c>
      <c r="BZ197" s="33" t="str">
        <f ca="true">+IF(OFFSET('Water Data'!$E$29,0,10*ROW('Water Data'!E191))="","",OFFSET('Water Data'!$E$29,0,10*ROW('Water Data'!E191)))</f>
        <v/>
      </c>
      <c r="CA197" s="33" t="str">
        <f ca="true">+IF(OFFSET('Water Data'!$E$30,0,10*ROW('Water Data'!E191))="","",OFFSET('Water Data'!$E$30,0,10*ROW('Water Data'!E191)))</f>
        <v/>
      </c>
      <c r="CB197" s="33" t="str">
        <f ca="true">+IF(OFFSET('Water Data'!$F$28,0,10*ROW('Water Data'!F191))="","",OFFSET('Water Data'!$F$28,0,10*ROW('Water Data'!F191)))</f>
        <v/>
      </c>
      <c r="CC197" s="33" t="str">
        <f ca="true">+IF(OFFSET('Water Data'!$F$29,0,10*ROW('Water Data'!F191))="","",OFFSET('Water Data'!$F$29,0,10*ROW('Water Data'!F191)))</f>
        <v/>
      </c>
      <c r="CD197" s="33" t="str">
        <f ca="true">+IF(OFFSET('Water Data'!$F$30,0,10*ROW('Water Data'!F191))="","",OFFSET('Water Data'!$F$30,0,10*ROW('Water Data'!F191)))</f>
        <v/>
      </c>
      <c r="CE197" s="33" t="str">
        <f ca="true">+IF(OFFSET('Water Data'!$G$28,0,10*ROW('Water Data'!G191))="","",OFFSET('Water Data'!$G$28,0,10*ROW('Water Data'!G191)))</f>
        <v/>
      </c>
      <c r="CF197" s="33" t="str">
        <f ca="true">+IF(OFFSET('Water Data'!$G$29,0,10*ROW('Water Data'!G191))="","",OFFSET('Water Data'!$G$29,0,10*ROW('Water Data'!G191)))</f>
        <v/>
      </c>
      <c r="CG197" s="33" t="str">
        <f ca="true">+IF(OFFSET('Water Data'!$G$30,0,10*ROW('Water Data'!G191))="","",OFFSET('Water Data'!$G$30,0,10*ROW('Water Data'!G191)))</f>
        <v/>
      </c>
      <c r="CH197" s="33" t="str">
        <f ca="true">+IF(OFFSET('Water Data'!$H$28,0,10*ROW('Water Data'!H191))="","",OFFSET('Water Data'!$H$28,0,10*ROW('Water Data'!H191)))</f>
        <v/>
      </c>
      <c r="CI197" s="33" t="str">
        <f ca="true">+IF(OFFSET('Water Data'!$H$29,0,10*ROW('Water Data'!H191))="","",OFFSET('Water Data'!$H$29,0,10*ROW('Water Data'!H191)))</f>
        <v/>
      </c>
      <c r="CJ197" s="33" t="str">
        <f ca="true">+IF(OFFSET('Water Data'!$H$30,0,10*ROW('Water Data'!H191))="","",OFFSET('Water Data'!$H$30,0,10*ROW('Water Data'!H191)))</f>
        <v/>
      </c>
      <c r="CK197" s="33" t="str">
        <f ca="true">+IF(OFFSET('Sanitation Data'!$C$29,0,10*ROW('Sanitation Data'!C191))="","",OFFSET('Sanitation Data'!$C$29,0,10*ROW('Sanitation Data'!C191)))</f>
        <v/>
      </c>
      <c r="CL197" s="33" t="str">
        <f ca="true">+IF(OFFSET('Sanitation Data'!$C$30,0,10*ROW('Sanitation Data'!C191))="","",OFFSET('Sanitation Data'!$C$30,0,10*ROW('Sanitation Data'!C191)))</f>
        <v/>
      </c>
      <c r="CM197" s="33" t="str">
        <f ca="true">+IF(OFFSET('Sanitation Data'!$C$31,0,10*ROW('Sanitation Data'!C191))="","",OFFSET('Sanitation Data'!$C$31,0,10*ROW('Sanitation Data'!C191)))</f>
        <v/>
      </c>
      <c r="CN197" s="33" t="str">
        <f ca="true">+IF(OFFSET('Sanitation Data'!$C$32,0,10*ROW('Sanitation Data'!C191))="","",OFFSET('Sanitation Data'!$C$32,0,10*ROW('Sanitation Data'!C191)))</f>
        <v/>
      </c>
      <c r="CO197" s="33" t="str">
        <f ca="true">+IF(OFFSET('Sanitation Data'!$C$33,0,10*ROW('Sanitation Data'!C191))="","",OFFSET('Sanitation Data'!$C$33,0,10*ROW('Sanitation Data'!C191)))</f>
        <v/>
      </c>
      <c r="CP197" s="33" t="str">
        <f ca="true">+IF(OFFSET('Sanitation Data'!$D$29,0,10*ROW('Sanitation Data'!D191))="","",OFFSET('Sanitation Data'!$D$29,0,10*ROW('Sanitation Data'!D191)))</f>
        <v/>
      </c>
      <c r="CQ197" s="33" t="str">
        <f ca="true">+IF(OFFSET('Sanitation Data'!$D$30,0,10*ROW('Sanitation Data'!D191))="","",OFFSET('Sanitation Data'!$D$30,0,10*ROW('Sanitation Data'!D191)))</f>
        <v/>
      </c>
      <c r="CR197" s="33" t="str">
        <f ca="true">+IF(OFFSET('Sanitation Data'!$D$31,0,10*ROW('Sanitation Data'!D191))="","",OFFSET('Sanitation Data'!$D$31,0,10*ROW('Sanitation Data'!D191)))</f>
        <v/>
      </c>
      <c r="CS197" s="33" t="str">
        <f ca="true">+IF(OFFSET('Sanitation Data'!$D$32,0,10*ROW('Sanitation Data'!D191))="","",OFFSET('Sanitation Data'!$D$32,0,10*ROW('Sanitation Data'!D191)))</f>
        <v/>
      </c>
      <c r="CT197" s="33" t="str">
        <f ca="true">+IF(OFFSET('Sanitation Data'!$D$33,0,10*ROW('Sanitation Data'!D191))="","",OFFSET('Sanitation Data'!$D$33,0,10*ROW('Sanitation Data'!D191)))</f>
        <v/>
      </c>
      <c r="CU197" s="33" t="str">
        <f ca="true">+IF(OFFSET('Sanitation Data'!$E$29,0,10*ROW('Sanitation Data'!E191))="","",OFFSET('Sanitation Data'!$E$29,0,10*ROW('Sanitation Data'!E191)))</f>
        <v/>
      </c>
      <c r="CV197" s="33" t="str">
        <f ca="true">+IF(OFFSET('Sanitation Data'!$E$30,0,10*ROW('Sanitation Data'!E191))="","",OFFSET('Sanitation Data'!$E$30,0,10*ROW('Sanitation Data'!E191)))</f>
        <v/>
      </c>
      <c r="CW197" s="33" t="str">
        <f ca="true">+IF(OFFSET('Sanitation Data'!$E$31,0,10*ROW('Sanitation Data'!E191))="","",OFFSET('Sanitation Data'!$E$31,0,10*ROW('Sanitation Data'!E191)))</f>
        <v/>
      </c>
      <c r="CX197" s="33" t="str">
        <f ca="true">+IF(OFFSET('Sanitation Data'!$E$32,0,10*ROW('Sanitation Data'!E191))="","",OFFSET('Sanitation Data'!$E$32,0,10*ROW('Sanitation Data'!E191)))</f>
        <v/>
      </c>
      <c r="CY197" s="33" t="str">
        <f ca="true">+IF(OFFSET('Sanitation Data'!$E$33,0,10*ROW('Sanitation Data'!E191))="","",OFFSET('Sanitation Data'!$E$33,0,10*ROW('Sanitation Data'!E191)))</f>
        <v/>
      </c>
      <c r="CZ197" s="33" t="str">
        <f ca="true">+IF(OFFSET('Sanitation Data'!$F$29,0,10*ROW('Sanitation Data'!F191))="","",OFFSET('Sanitation Data'!$F$29,0,10*ROW('Sanitation Data'!F191)))</f>
        <v/>
      </c>
      <c r="DA197" s="33" t="str">
        <f ca="true">+IF(OFFSET('Sanitation Data'!$F$30,0,10*ROW('Sanitation Data'!F191))="","",OFFSET('Sanitation Data'!$F$30,0,10*ROW('Sanitation Data'!F191)))</f>
        <v/>
      </c>
      <c r="DB197" s="33" t="str">
        <f ca="true">+IF(OFFSET('Sanitation Data'!$F$31,0,10*ROW('Sanitation Data'!F191))="","",OFFSET('Sanitation Data'!$F$31,0,10*ROW('Sanitation Data'!F191)))</f>
        <v/>
      </c>
      <c r="DC197" s="33" t="str">
        <f ca="true">+IF(OFFSET('Sanitation Data'!$F$32,0,10*ROW('Sanitation Data'!F191))="","",OFFSET('Sanitation Data'!$F$32,0,10*ROW('Sanitation Data'!F191)))</f>
        <v/>
      </c>
      <c r="DD197" s="33" t="str">
        <f ca="true">+IF(OFFSET('Sanitation Data'!$F$33,0,10*ROW('Sanitation Data'!F191))="","",OFFSET('Sanitation Data'!$F$33,0,10*ROW('Sanitation Data'!F191)))</f>
        <v/>
      </c>
      <c r="DE197" s="33" t="str">
        <f ca="true">+IF(OFFSET('Sanitation Data'!$G$29,0,10*ROW('Sanitation Data'!G191))="","",OFFSET('Sanitation Data'!$G$29,0,10*ROW('Sanitation Data'!G191)))</f>
        <v/>
      </c>
      <c r="DF197" s="33" t="str">
        <f ca="true">+IF(OFFSET('Sanitation Data'!$G$30,0,10*ROW('Sanitation Data'!G191))="","",OFFSET('Sanitation Data'!$G$30,0,10*ROW('Sanitation Data'!G191)))</f>
        <v/>
      </c>
      <c r="DG197" s="33" t="str">
        <f ca="true">+IF(OFFSET('Sanitation Data'!$G$31,0,10*ROW('Sanitation Data'!G191))="","",OFFSET('Sanitation Data'!$G$31,0,10*ROW('Sanitation Data'!G191)))</f>
        <v/>
      </c>
      <c r="DH197" s="33" t="str">
        <f ca="true">+IF(OFFSET('Sanitation Data'!$G$32,0,10*ROW('Sanitation Data'!G191))="","",OFFSET('Sanitation Data'!$G$32,0,10*ROW('Sanitation Data'!G191)))</f>
        <v/>
      </c>
      <c r="DI197" s="33" t="str">
        <f ca="true">+IF(OFFSET('Sanitation Data'!$G$33,0,10*ROW('Sanitation Data'!G191))="","",OFFSET('Sanitation Data'!$G$33,0,10*ROW('Sanitation Data'!G191)))</f>
        <v/>
      </c>
      <c r="DJ197" s="33" t="str">
        <f ca="true">+IF(OFFSET('Sanitation Data'!$H$29,0,10*ROW('Sanitation Data'!H191))="","",OFFSET('Sanitation Data'!$H$29,0,10*ROW('Sanitation Data'!H191)))</f>
        <v/>
      </c>
      <c r="DK197" s="33" t="str">
        <f ca="true">+IF(OFFSET('Sanitation Data'!$H$30,0,10*ROW('Sanitation Data'!H191))="","",OFFSET('Sanitation Data'!$H$30,0,10*ROW('Sanitation Data'!H191)))</f>
        <v/>
      </c>
      <c r="DL197" s="33" t="str">
        <f ca="true">+IF(OFFSET('Sanitation Data'!$H$31,0,10*ROW('Sanitation Data'!H191))="","",OFFSET('Sanitation Data'!$H$31,0,10*ROW('Sanitation Data'!H191)))</f>
        <v/>
      </c>
      <c r="DM197" s="33" t="str">
        <f ca="true">+IF(OFFSET('Sanitation Data'!$H$32,0,10*ROW('Sanitation Data'!H191))="","",OFFSET('Sanitation Data'!$H$32,0,10*ROW('Sanitation Data'!H191)))</f>
        <v/>
      </c>
      <c r="DN197" s="33" t="str">
        <f ca="true">+IF(OFFSET('Sanitation Data'!$H$33,0,10*ROW('Sanitation Data'!H191))="","",OFFSET('Sanitation Data'!$H$33,0,10*ROW('Sanitation Data'!H191)))</f>
        <v/>
      </c>
      <c r="DO197" s="33" t="str">
        <f ca="true">+IF(OFFSET('Hygiene Data'!$C$12,0,10*ROW('Hygiene Data'!C191))="","",OFFSET('Hygiene Data'!$C$12,0,10*ROW('Hygiene Data'!C191)))</f>
        <v/>
      </c>
      <c r="DP197" s="33" t="str">
        <f ca="true">+IF(OFFSET('Hygiene Data'!$C$13,0,10*ROW('Hygiene Data'!C191))="","",OFFSET('Hygiene Data'!$C$13,0,10*ROW('Hygiene Data'!C191)))</f>
        <v/>
      </c>
      <c r="DQ197" s="33" t="str">
        <f ca="true">+IF(OFFSET('Hygiene Data'!$C$14,0,10*ROW('Hygiene Data'!C191))="","",OFFSET('Hygiene Data'!$C$14,0,10*ROW('Hygiene Data'!C191)))</f>
        <v/>
      </c>
      <c r="DR197" s="33" t="str">
        <f ca="true">+IF(OFFSET('Hygiene Data'!$D$12,0,10*ROW('Hygiene Data'!D191))="","",OFFSET('Hygiene Data'!$D$12,0,10*ROW('Hygiene Data'!D191)))</f>
        <v/>
      </c>
      <c r="DS197" s="33" t="str">
        <f ca="true">+IF(OFFSET('Hygiene Data'!$D$13,0,10*ROW('Hygiene Data'!D191))="","",OFFSET('Hygiene Data'!$D$13,0,10*ROW('Hygiene Data'!D191)))</f>
        <v/>
      </c>
      <c r="DT197" s="33" t="str">
        <f ca="true">+IF(OFFSET('Hygiene Data'!$D$14,0,10*ROW('Hygiene Data'!D191))="","",OFFSET('Hygiene Data'!$D$14,0,10*ROW('Hygiene Data'!D191)))</f>
        <v/>
      </c>
      <c r="DU197" s="33" t="str">
        <f ca="true">+IF(OFFSET('Hygiene Data'!$E$12,0,10*ROW('Hygiene Data'!E191))="","",OFFSET('Hygiene Data'!$E$12,0,10*ROW('Hygiene Data'!E191)))</f>
        <v/>
      </c>
      <c r="DV197" s="33" t="str">
        <f ca="true">+IF(OFFSET('Hygiene Data'!$E$13,0,10*ROW('Hygiene Data'!E191))="","",OFFSET('Hygiene Data'!$E$13,0,10*ROW('Hygiene Data'!E191)))</f>
        <v/>
      </c>
      <c r="DW197" s="33" t="str">
        <f ca="true">+IF(OFFSET('Hygiene Data'!$E$14,0,10*ROW('Hygiene Data'!E191))="","",OFFSET('Hygiene Data'!$E$14,0,10*ROW('Hygiene Data'!E191)))</f>
        <v/>
      </c>
      <c r="DX197" s="33" t="str">
        <f ca="true">+IF(OFFSET('Hygiene Data'!$F$12,0,10*ROW('Hygiene Data'!F191))="","",OFFSET('Hygiene Data'!$F$12,0,10*ROW('Hygiene Data'!F191)))</f>
        <v/>
      </c>
      <c r="DY197" s="33" t="str">
        <f ca="true">+IF(OFFSET('Hygiene Data'!$F$13,0,10*ROW('Hygiene Data'!F191))="","",OFFSET('Hygiene Data'!$F$13,0,10*ROW('Hygiene Data'!F191)))</f>
        <v/>
      </c>
      <c r="DZ197" s="33" t="str">
        <f ca="true">+IF(OFFSET('Hygiene Data'!$F$14,0,10*ROW('Hygiene Data'!F191))="","",OFFSET('Hygiene Data'!$F$14,0,10*ROW('Hygiene Data'!F191)))</f>
        <v/>
      </c>
      <c r="EA197" s="33" t="str">
        <f ca="true">+IF(OFFSET('Hygiene Data'!$G$12,0,10*ROW('Hygiene Data'!G191))="","",OFFSET('Hygiene Data'!$G$12,0,10*ROW('Hygiene Data'!G191)))</f>
        <v/>
      </c>
      <c r="EB197" s="33" t="str">
        <f ca="true">+IF(OFFSET('Hygiene Data'!$G$13,0,10*ROW('Hygiene Data'!G191))="","",OFFSET('Hygiene Data'!$G$13,0,10*ROW('Hygiene Data'!G191)))</f>
        <v/>
      </c>
      <c r="EC197" s="33" t="str">
        <f ca="true">+IF(OFFSET('Hygiene Data'!$G$14,0,10*ROW('Hygiene Data'!G191))="","",OFFSET('Hygiene Data'!$G$14,0,10*ROW('Hygiene Data'!G191)))</f>
        <v/>
      </c>
      <c r="ED197" s="33" t="str">
        <f ca="true">+IF(OFFSET('Hygiene Data'!$H$12,0,10*ROW('Hygiene Data'!H191))="","",OFFSET('Hygiene Data'!$H$12,0,10*ROW('Hygiene Data'!H191)))</f>
        <v/>
      </c>
      <c r="EE197" s="33" t="str">
        <f ca="true">+IF(OFFSET('Hygiene Data'!$H$13,0,10*ROW('Hygiene Data'!H191))="","",OFFSET('Hygiene Data'!$H$13,0,10*ROW('Hygiene Data'!H191)))</f>
        <v/>
      </c>
      <c r="EF197" s="33" t="str">
        <f ca="true">+IF(OFFSET('Hygiene Data'!$H$14,0,10*ROW('Hygiene Data'!H191))="","",OFFSET('Hygiene Data'!$H$14,0,10*ROW('Hygiene Data'!H191)))</f>
        <v/>
      </c>
    </row>
    <row r="198" x14ac:dyDescent="0.2">
      <c r="A198" s="56" t="str">
        <f ca="true">+IF(OFFSET('Water Data'!$B$1,0,10*ROW('Water Data'!B195))="","",OFFSET('Water Data'!$B$1,0,10*ROW('Water Data'!B195)))</f>
        <v/>
      </c>
      <c r="B198" s="56" t="str">
        <f ca="true">+IF(OFFSET('Water Data'!$A$3,0,10*ROW('Water Data'!A195))="","",OFFSET('Water Data'!$A$3,0,10*ROW('Water Data'!A195)))</f>
        <v/>
      </c>
      <c r="C198" s="56" t="str">
        <f ca="true">+IF(OFFSET('Water Data'!$C$3,0,10*ROW('Water Data'!C195))="","",OFFSET('Water Data'!$C$3,0,10*ROW('Water Data'!C195)))</f>
        <v/>
      </c>
      <c r="D198" s="244"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4"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4"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4"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4"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4"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4"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4"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4"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4"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4"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4"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4"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4"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4"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4"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4"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4"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5"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5"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5"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5"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5"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5"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5"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5"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5"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5"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5"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5"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5"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5"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5"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5"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5"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5"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5"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5"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5"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5"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5"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5"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5"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5"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5"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5"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5"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5"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6"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6"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6"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6"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6"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6"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6"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6"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6"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6"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6"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6"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6"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6"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6"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6"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6"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6"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3" t="str">
        <f ca="true">+IF(OFFSET('Water Data'!$C$28,0,10*ROW('Water Data'!C192))="","",OFFSET('Water Data'!$C$28,0,10*ROW('Water Data'!C192)))</f>
        <v/>
      </c>
      <c r="BT198" s="33" t="str">
        <f ca="true">+IF(OFFSET('Water Data'!$C$29,0,10*ROW('Water Data'!C192))="","",OFFSET('Water Data'!$C$29,0,10*ROW('Water Data'!C192)))</f>
        <v/>
      </c>
      <c r="BU198" s="33" t="str">
        <f ca="true">+IF(OFFSET('Water Data'!$C$30,0,10*ROW('Water Data'!C192))="","",OFFSET('Water Data'!$C$30,0,10*ROW('Water Data'!C192)))</f>
        <v/>
      </c>
      <c r="BV198" s="33" t="str">
        <f ca="true">+IF(OFFSET('Water Data'!$D$28,0,10*ROW('Water Data'!D192))="","",OFFSET('Water Data'!$D$28,0,10*ROW('Water Data'!D192)))</f>
        <v/>
      </c>
      <c r="BW198" s="33" t="str">
        <f ca="true">+IF(OFFSET('Water Data'!$D$29,0,10*ROW('Water Data'!D192))="","",OFFSET('Water Data'!$D$29,0,10*ROW('Water Data'!D192)))</f>
        <v/>
      </c>
      <c r="BX198" s="33" t="str">
        <f ca="true">+IF(OFFSET('Water Data'!$D$30,0,10*ROW('Water Data'!D192))="","",OFFSET('Water Data'!$D$30,0,10*ROW('Water Data'!D192)))</f>
        <v/>
      </c>
      <c r="BY198" s="33" t="str">
        <f ca="true">+IF(OFFSET('Water Data'!$E$28,0,10*ROW('Water Data'!E192))="","",OFFSET('Water Data'!$E$28,0,10*ROW('Water Data'!E192)))</f>
        <v/>
      </c>
      <c r="BZ198" s="33" t="str">
        <f ca="true">+IF(OFFSET('Water Data'!$E$29,0,10*ROW('Water Data'!E192))="","",OFFSET('Water Data'!$E$29,0,10*ROW('Water Data'!E192)))</f>
        <v/>
      </c>
      <c r="CA198" s="33" t="str">
        <f ca="true">+IF(OFFSET('Water Data'!$E$30,0,10*ROW('Water Data'!E192))="","",OFFSET('Water Data'!$E$30,0,10*ROW('Water Data'!E192)))</f>
        <v/>
      </c>
      <c r="CB198" s="33" t="str">
        <f ca="true">+IF(OFFSET('Water Data'!$F$28,0,10*ROW('Water Data'!F192))="","",OFFSET('Water Data'!$F$28,0,10*ROW('Water Data'!F192)))</f>
        <v/>
      </c>
      <c r="CC198" s="33" t="str">
        <f ca="true">+IF(OFFSET('Water Data'!$F$29,0,10*ROW('Water Data'!F192))="","",OFFSET('Water Data'!$F$29,0,10*ROW('Water Data'!F192)))</f>
        <v/>
      </c>
      <c r="CD198" s="33" t="str">
        <f ca="true">+IF(OFFSET('Water Data'!$F$30,0,10*ROW('Water Data'!F192))="","",OFFSET('Water Data'!$F$30,0,10*ROW('Water Data'!F192)))</f>
        <v/>
      </c>
      <c r="CE198" s="33" t="str">
        <f ca="true">+IF(OFFSET('Water Data'!$G$28,0,10*ROW('Water Data'!G192))="","",OFFSET('Water Data'!$G$28,0,10*ROW('Water Data'!G192)))</f>
        <v/>
      </c>
      <c r="CF198" s="33" t="str">
        <f ca="true">+IF(OFFSET('Water Data'!$G$29,0,10*ROW('Water Data'!G192))="","",OFFSET('Water Data'!$G$29,0,10*ROW('Water Data'!G192)))</f>
        <v/>
      </c>
      <c r="CG198" s="33" t="str">
        <f ca="true">+IF(OFFSET('Water Data'!$G$30,0,10*ROW('Water Data'!G192))="","",OFFSET('Water Data'!$G$30,0,10*ROW('Water Data'!G192)))</f>
        <v/>
      </c>
      <c r="CH198" s="33" t="str">
        <f ca="true">+IF(OFFSET('Water Data'!$H$28,0,10*ROW('Water Data'!H192))="","",OFFSET('Water Data'!$H$28,0,10*ROW('Water Data'!H192)))</f>
        <v/>
      </c>
      <c r="CI198" s="33" t="str">
        <f ca="true">+IF(OFFSET('Water Data'!$H$29,0,10*ROW('Water Data'!H192))="","",OFFSET('Water Data'!$H$29,0,10*ROW('Water Data'!H192)))</f>
        <v/>
      </c>
      <c r="CJ198" s="33" t="str">
        <f ca="true">+IF(OFFSET('Water Data'!$H$30,0,10*ROW('Water Data'!H192))="","",OFFSET('Water Data'!$H$30,0,10*ROW('Water Data'!H192)))</f>
        <v/>
      </c>
      <c r="CK198" s="33" t="str">
        <f ca="true">+IF(OFFSET('Sanitation Data'!$C$29,0,10*ROW('Sanitation Data'!C192))="","",OFFSET('Sanitation Data'!$C$29,0,10*ROW('Sanitation Data'!C192)))</f>
        <v/>
      </c>
      <c r="CL198" s="33" t="str">
        <f ca="true">+IF(OFFSET('Sanitation Data'!$C$30,0,10*ROW('Sanitation Data'!C192))="","",OFFSET('Sanitation Data'!$C$30,0,10*ROW('Sanitation Data'!C192)))</f>
        <v/>
      </c>
      <c r="CM198" s="33" t="str">
        <f ca="true">+IF(OFFSET('Sanitation Data'!$C$31,0,10*ROW('Sanitation Data'!C192))="","",OFFSET('Sanitation Data'!$C$31,0,10*ROW('Sanitation Data'!C192)))</f>
        <v/>
      </c>
      <c r="CN198" s="33" t="str">
        <f ca="true">+IF(OFFSET('Sanitation Data'!$C$32,0,10*ROW('Sanitation Data'!C192))="","",OFFSET('Sanitation Data'!$C$32,0,10*ROW('Sanitation Data'!C192)))</f>
        <v/>
      </c>
      <c r="CO198" s="33" t="str">
        <f ca="true">+IF(OFFSET('Sanitation Data'!$C$33,0,10*ROW('Sanitation Data'!C192))="","",OFFSET('Sanitation Data'!$C$33,0,10*ROW('Sanitation Data'!C192)))</f>
        <v/>
      </c>
      <c r="CP198" s="33" t="str">
        <f ca="true">+IF(OFFSET('Sanitation Data'!$D$29,0,10*ROW('Sanitation Data'!D192))="","",OFFSET('Sanitation Data'!$D$29,0,10*ROW('Sanitation Data'!D192)))</f>
        <v/>
      </c>
      <c r="CQ198" s="33" t="str">
        <f ca="true">+IF(OFFSET('Sanitation Data'!$D$30,0,10*ROW('Sanitation Data'!D192))="","",OFFSET('Sanitation Data'!$D$30,0,10*ROW('Sanitation Data'!D192)))</f>
        <v/>
      </c>
      <c r="CR198" s="33" t="str">
        <f ca="true">+IF(OFFSET('Sanitation Data'!$D$31,0,10*ROW('Sanitation Data'!D192))="","",OFFSET('Sanitation Data'!$D$31,0,10*ROW('Sanitation Data'!D192)))</f>
        <v/>
      </c>
      <c r="CS198" s="33" t="str">
        <f ca="true">+IF(OFFSET('Sanitation Data'!$D$32,0,10*ROW('Sanitation Data'!D192))="","",OFFSET('Sanitation Data'!$D$32,0,10*ROW('Sanitation Data'!D192)))</f>
        <v/>
      </c>
      <c r="CT198" s="33" t="str">
        <f ca="true">+IF(OFFSET('Sanitation Data'!$D$33,0,10*ROW('Sanitation Data'!D192))="","",OFFSET('Sanitation Data'!$D$33,0,10*ROW('Sanitation Data'!D192)))</f>
        <v/>
      </c>
      <c r="CU198" s="33" t="str">
        <f ca="true">+IF(OFFSET('Sanitation Data'!$E$29,0,10*ROW('Sanitation Data'!E192))="","",OFFSET('Sanitation Data'!$E$29,0,10*ROW('Sanitation Data'!E192)))</f>
        <v/>
      </c>
      <c r="CV198" s="33" t="str">
        <f ca="true">+IF(OFFSET('Sanitation Data'!$E$30,0,10*ROW('Sanitation Data'!E192))="","",OFFSET('Sanitation Data'!$E$30,0,10*ROW('Sanitation Data'!E192)))</f>
        <v/>
      </c>
      <c r="CW198" s="33" t="str">
        <f ca="true">+IF(OFFSET('Sanitation Data'!$E$31,0,10*ROW('Sanitation Data'!E192))="","",OFFSET('Sanitation Data'!$E$31,0,10*ROW('Sanitation Data'!E192)))</f>
        <v/>
      </c>
      <c r="CX198" s="33" t="str">
        <f ca="true">+IF(OFFSET('Sanitation Data'!$E$32,0,10*ROW('Sanitation Data'!E192))="","",OFFSET('Sanitation Data'!$E$32,0,10*ROW('Sanitation Data'!E192)))</f>
        <v/>
      </c>
      <c r="CY198" s="33" t="str">
        <f ca="true">+IF(OFFSET('Sanitation Data'!$E$33,0,10*ROW('Sanitation Data'!E192))="","",OFFSET('Sanitation Data'!$E$33,0,10*ROW('Sanitation Data'!E192)))</f>
        <v/>
      </c>
      <c r="CZ198" s="33" t="str">
        <f ca="true">+IF(OFFSET('Sanitation Data'!$F$29,0,10*ROW('Sanitation Data'!F192))="","",OFFSET('Sanitation Data'!$F$29,0,10*ROW('Sanitation Data'!F192)))</f>
        <v/>
      </c>
      <c r="DA198" s="33" t="str">
        <f ca="true">+IF(OFFSET('Sanitation Data'!$F$30,0,10*ROW('Sanitation Data'!F192))="","",OFFSET('Sanitation Data'!$F$30,0,10*ROW('Sanitation Data'!F192)))</f>
        <v/>
      </c>
      <c r="DB198" s="33" t="str">
        <f ca="true">+IF(OFFSET('Sanitation Data'!$F$31,0,10*ROW('Sanitation Data'!F192))="","",OFFSET('Sanitation Data'!$F$31,0,10*ROW('Sanitation Data'!F192)))</f>
        <v/>
      </c>
      <c r="DC198" s="33" t="str">
        <f ca="true">+IF(OFFSET('Sanitation Data'!$F$32,0,10*ROW('Sanitation Data'!F192))="","",OFFSET('Sanitation Data'!$F$32,0,10*ROW('Sanitation Data'!F192)))</f>
        <v/>
      </c>
      <c r="DD198" s="33" t="str">
        <f ca="true">+IF(OFFSET('Sanitation Data'!$F$33,0,10*ROW('Sanitation Data'!F192))="","",OFFSET('Sanitation Data'!$F$33,0,10*ROW('Sanitation Data'!F192)))</f>
        <v/>
      </c>
      <c r="DE198" s="33" t="str">
        <f ca="true">+IF(OFFSET('Sanitation Data'!$G$29,0,10*ROW('Sanitation Data'!G192))="","",OFFSET('Sanitation Data'!$G$29,0,10*ROW('Sanitation Data'!G192)))</f>
        <v/>
      </c>
      <c r="DF198" s="33" t="str">
        <f ca="true">+IF(OFFSET('Sanitation Data'!$G$30,0,10*ROW('Sanitation Data'!G192))="","",OFFSET('Sanitation Data'!$G$30,0,10*ROW('Sanitation Data'!G192)))</f>
        <v/>
      </c>
      <c r="DG198" s="33" t="str">
        <f ca="true">+IF(OFFSET('Sanitation Data'!$G$31,0,10*ROW('Sanitation Data'!G192))="","",OFFSET('Sanitation Data'!$G$31,0,10*ROW('Sanitation Data'!G192)))</f>
        <v/>
      </c>
      <c r="DH198" s="33" t="str">
        <f ca="true">+IF(OFFSET('Sanitation Data'!$G$32,0,10*ROW('Sanitation Data'!G192))="","",OFFSET('Sanitation Data'!$G$32,0,10*ROW('Sanitation Data'!G192)))</f>
        <v/>
      </c>
      <c r="DI198" s="33" t="str">
        <f ca="true">+IF(OFFSET('Sanitation Data'!$G$33,0,10*ROW('Sanitation Data'!G192))="","",OFFSET('Sanitation Data'!$G$33,0,10*ROW('Sanitation Data'!G192)))</f>
        <v/>
      </c>
      <c r="DJ198" s="33" t="str">
        <f ca="true">+IF(OFFSET('Sanitation Data'!$H$29,0,10*ROW('Sanitation Data'!H192))="","",OFFSET('Sanitation Data'!$H$29,0,10*ROW('Sanitation Data'!H192)))</f>
        <v/>
      </c>
      <c r="DK198" s="33" t="str">
        <f ca="true">+IF(OFFSET('Sanitation Data'!$H$30,0,10*ROW('Sanitation Data'!H192))="","",OFFSET('Sanitation Data'!$H$30,0,10*ROW('Sanitation Data'!H192)))</f>
        <v/>
      </c>
      <c r="DL198" s="33" t="str">
        <f ca="true">+IF(OFFSET('Sanitation Data'!$H$31,0,10*ROW('Sanitation Data'!H192))="","",OFFSET('Sanitation Data'!$H$31,0,10*ROW('Sanitation Data'!H192)))</f>
        <v/>
      </c>
      <c r="DM198" s="33" t="str">
        <f ca="true">+IF(OFFSET('Sanitation Data'!$H$32,0,10*ROW('Sanitation Data'!H192))="","",OFFSET('Sanitation Data'!$H$32,0,10*ROW('Sanitation Data'!H192)))</f>
        <v/>
      </c>
      <c r="DN198" s="33" t="str">
        <f ca="true">+IF(OFFSET('Sanitation Data'!$H$33,0,10*ROW('Sanitation Data'!H192))="","",OFFSET('Sanitation Data'!$H$33,0,10*ROW('Sanitation Data'!H192)))</f>
        <v/>
      </c>
      <c r="DO198" s="33" t="str">
        <f ca="true">+IF(OFFSET('Hygiene Data'!$C$12,0,10*ROW('Hygiene Data'!C192))="","",OFFSET('Hygiene Data'!$C$12,0,10*ROW('Hygiene Data'!C192)))</f>
        <v/>
      </c>
      <c r="DP198" s="33" t="str">
        <f ca="true">+IF(OFFSET('Hygiene Data'!$C$13,0,10*ROW('Hygiene Data'!C192))="","",OFFSET('Hygiene Data'!$C$13,0,10*ROW('Hygiene Data'!C192)))</f>
        <v/>
      </c>
      <c r="DQ198" s="33" t="str">
        <f ca="true">+IF(OFFSET('Hygiene Data'!$C$14,0,10*ROW('Hygiene Data'!C192))="","",OFFSET('Hygiene Data'!$C$14,0,10*ROW('Hygiene Data'!C192)))</f>
        <v/>
      </c>
      <c r="DR198" s="33" t="str">
        <f ca="true">+IF(OFFSET('Hygiene Data'!$D$12,0,10*ROW('Hygiene Data'!D192))="","",OFFSET('Hygiene Data'!$D$12,0,10*ROW('Hygiene Data'!D192)))</f>
        <v/>
      </c>
      <c r="DS198" s="33" t="str">
        <f ca="true">+IF(OFFSET('Hygiene Data'!$D$13,0,10*ROW('Hygiene Data'!D192))="","",OFFSET('Hygiene Data'!$D$13,0,10*ROW('Hygiene Data'!D192)))</f>
        <v/>
      </c>
      <c r="DT198" s="33" t="str">
        <f ca="true">+IF(OFFSET('Hygiene Data'!$D$14,0,10*ROW('Hygiene Data'!D192))="","",OFFSET('Hygiene Data'!$D$14,0,10*ROW('Hygiene Data'!D192)))</f>
        <v/>
      </c>
      <c r="DU198" s="33" t="str">
        <f ca="true">+IF(OFFSET('Hygiene Data'!$E$12,0,10*ROW('Hygiene Data'!E192))="","",OFFSET('Hygiene Data'!$E$12,0,10*ROW('Hygiene Data'!E192)))</f>
        <v/>
      </c>
      <c r="DV198" s="33" t="str">
        <f ca="true">+IF(OFFSET('Hygiene Data'!$E$13,0,10*ROW('Hygiene Data'!E192))="","",OFFSET('Hygiene Data'!$E$13,0,10*ROW('Hygiene Data'!E192)))</f>
        <v/>
      </c>
      <c r="DW198" s="33" t="str">
        <f ca="true">+IF(OFFSET('Hygiene Data'!$E$14,0,10*ROW('Hygiene Data'!E192))="","",OFFSET('Hygiene Data'!$E$14,0,10*ROW('Hygiene Data'!E192)))</f>
        <v/>
      </c>
      <c r="DX198" s="33" t="str">
        <f ca="true">+IF(OFFSET('Hygiene Data'!$F$12,0,10*ROW('Hygiene Data'!F192))="","",OFFSET('Hygiene Data'!$F$12,0,10*ROW('Hygiene Data'!F192)))</f>
        <v/>
      </c>
      <c r="DY198" s="33" t="str">
        <f ca="true">+IF(OFFSET('Hygiene Data'!$F$13,0,10*ROW('Hygiene Data'!F192))="","",OFFSET('Hygiene Data'!$F$13,0,10*ROW('Hygiene Data'!F192)))</f>
        <v/>
      </c>
      <c r="DZ198" s="33" t="str">
        <f ca="true">+IF(OFFSET('Hygiene Data'!$F$14,0,10*ROW('Hygiene Data'!F192))="","",OFFSET('Hygiene Data'!$F$14,0,10*ROW('Hygiene Data'!F192)))</f>
        <v/>
      </c>
      <c r="EA198" s="33" t="str">
        <f ca="true">+IF(OFFSET('Hygiene Data'!$G$12,0,10*ROW('Hygiene Data'!G192))="","",OFFSET('Hygiene Data'!$G$12,0,10*ROW('Hygiene Data'!G192)))</f>
        <v/>
      </c>
      <c r="EB198" s="33" t="str">
        <f ca="true">+IF(OFFSET('Hygiene Data'!$G$13,0,10*ROW('Hygiene Data'!G192))="","",OFFSET('Hygiene Data'!$G$13,0,10*ROW('Hygiene Data'!G192)))</f>
        <v/>
      </c>
      <c r="EC198" s="33" t="str">
        <f ca="true">+IF(OFFSET('Hygiene Data'!$G$14,0,10*ROW('Hygiene Data'!G192))="","",OFFSET('Hygiene Data'!$G$14,0,10*ROW('Hygiene Data'!G192)))</f>
        <v/>
      </c>
      <c r="ED198" s="33" t="str">
        <f ca="true">+IF(OFFSET('Hygiene Data'!$H$12,0,10*ROW('Hygiene Data'!H192))="","",OFFSET('Hygiene Data'!$H$12,0,10*ROW('Hygiene Data'!H192)))</f>
        <v/>
      </c>
      <c r="EE198" s="33" t="str">
        <f ca="true">+IF(OFFSET('Hygiene Data'!$H$13,0,10*ROW('Hygiene Data'!H192))="","",OFFSET('Hygiene Data'!$H$13,0,10*ROW('Hygiene Data'!H192)))</f>
        <v/>
      </c>
      <c r="EF198" s="33" t="str">
        <f ca="true">+IF(OFFSET('Hygiene Data'!$H$14,0,10*ROW('Hygiene Data'!H192))="","",OFFSET('Hygiene Data'!$H$14,0,10*ROW('Hygiene Data'!H192)))</f>
        <v/>
      </c>
    </row>
    <row r="199" x14ac:dyDescent="0.2">
      <c r="A199" s="56" t="str">
        <f ca="true">+IF(OFFSET('Water Data'!$B$1,0,10*ROW('Water Data'!B196))="","",OFFSET('Water Data'!$B$1,0,10*ROW('Water Data'!B196)))</f>
        <v/>
      </c>
      <c r="B199" s="56" t="str">
        <f ca="true">+IF(OFFSET('Water Data'!$A$3,0,10*ROW('Water Data'!A196))="","",OFFSET('Water Data'!$A$3,0,10*ROW('Water Data'!A196)))</f>
        <v/>
      </c>
      <c r="C199" s="56" t="str">
        <f ca="true">+IF(OFFSET('Water Data'!$C$3,0,10*ROW('Water Data'!C196))="","",OFFSET('Water Data'!$C$3,0,10*ROW('Water Data'!C196)))</f>
        <v/>
      </c>
      <c r="D199" s="244"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4"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4"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4"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4"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4"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4"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4"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4"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4"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4"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4"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4"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4"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4"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4"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4"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4"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5"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5"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5"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5"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5"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5"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5"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5"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5"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5"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5"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5"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5"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5"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5"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5"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5"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5"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5"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5"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5"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5"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5"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5"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5"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5"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5"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5"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5"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5"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6"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6"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6"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6"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6"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6"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6"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6"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6"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6"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6"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6"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6"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6"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6"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6"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6"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6"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3" t="str">
        <f ca="true">+IF(OFFSET('Water Data'!$C$28,0,10*ROW('Water Data'!C193))="","",OFFSET('Water Data'!$C$28,0,10*ROW('Water Data'!C193)))</f>
        <v/>
      </c>
      <c r="BT199" s="33" t="str">
        <f ca="true">+IF(OFFSET('Water Data'!$C$29,0,10*ROW('Water Data'!C193))="","",OFFSET('Water Data'!$C$29,0,10*ROW('Water Data'!C193)))</f>
        <v/>
      </c>
      <c r="BU199" s="33" t="str">
        <f ca="true">+IF(OFFSET('Water Data'!$C$30,0,10*ROW('Water Data'!C193))="","",OFFSET('Water Data'!$C$30,0,10*ROW('Water Data'!C193)))</f>
        <v/>
      </c>
      <c r="BV199" s="33" t="str">
        <f ca="true">+IF(OFFSET('Water Data'!$D$28,0,10*ROW('Water Data'!D193))="","",OFFSET('Water Data'!$D$28,0,10*ROW('Water Data'!D193)))</f>
        <v/>
      </c>
      <c r="BW199" s="33" t="str">
        <f ca="true">+IF(OFFSET('Water Data'!$D$29,0,10*ROW('Water Data'!D193))="","",OFFSET('Water Data'!$D$29,0,10*ROW('Water Data'!D193)))</f>
        <v/>
      </c>
      <c r="BX199" s="33" t="str">
        <f ca="true">+IF(OFFSET('Water Data'!$D$30,0,10*ROW('Water Data'!D193))="","",OFFSET('Water Data'!$D$30,0,10*ROW('Water Data'!D193)))</f>
        <v/>
      </c>
      <c r="BY199" s="33" t="str">
        <f ca="true">+IF(OFFSET('Water Data'!$E$28,0,10*ROW('Water Data'!E193))="","",OFFSET('Water Data'!$E$28,0,10*ROW('Water Data'!E193)))</f>
        <v/>
      </c>
      <c r="BZ199" s="33" t="str">
        <f ca="true">+IF(OFFSET('Water Data'!$E$29,0,10*ROW('Water Data'!E193))="","",OFFSET('Water Data'!$E$29,0,10*ROW('Water Data'!E193)))</f>
        <v/>
      </c>
      <c r="CA199" s="33" t="str">
        <f ca="true">+IF(OFFSET('Water Data'!$E$30,0,10*ROW('Water Data'!E193))="","",OFFSET('Water Data'!$E$30,0,10*ROW('Water Data'!E193)))</f>
        <v/>
      </c>
      <c r="CB199" s="33" t="str">
        <f ca="true">+IF(OFFSET('Water Data'!$F$28,0,10*ROW('Water Data'!F193))="","",OFFSET('Water Data'!$F$28,0,10*ROW('Water Data'!F193)))</f>
        <v/>
      </c>
      <c r="CC199" s="33" t="str">
        <f ca="true">+IF(OFFSET('Water Data'!$F$29,0,10*ROW('Water Data'!F193))="","",OFFSET('Water Data'!$F$29,0,10*ROW('Water Data'!F193)))</f>
        <v/>
      </c>
      <c r="CD199" s="33" t="str">
        <f ca="true">+IF(OFFSET('Water Data'!$F$30,0,10*ROW('Water Data'!F193))="","",OFFSET('Water Data'!$F$30,0,10*ROW('Water Data'!F193)))</f>
        <v/>
      </c>
      <c r="CE199" s="33" t="str">
        <f ca="true">+IF(OFFSET('Water Data'!$G$28,0,10*ROW('Water Data'!G193))="","",OFFSET('Water Data'!$G$28,0,10*ROW('Water Data'!G193)))</f>
        <v/>
      </c>
      <c r="CF199" s="33" t="str">
        <f ca="true">+IF(OFFSET('Water Data'!$G$29,0,10*ROW('Water Data'!G193))="","",OFFSET('Water Data'!$G$29,0,10*ROW('Water Data'!G193)))</f>
        <v/>
      </c>
      <c r="CG199" s="33" t="str">
        <f ca="true">+IF(OFFSET('Water Data'!$G$30,0,10*ROW('Water Data'!G193))="","",OFFSET('Water Data'!$G$30,0,10*ROW('Water Data'!G193)))</f>
        <v/>
      </c>
      <c r="CH199" s="33" t="str">
        <f ca="true">+IF(OFFSET('Water Data'!$H$28,0,10*ROW('Water Data'!H193))="","",OFFSET('Water Data'!$H$28,0,10*ROW('Water Data'!H193)))</f>
        <v/>
      </c>
      <c r="CI199" s="33" t="str">
        <f ca="true">+IF(OFFSET('Water Data'!$H$29,0,10*ROW('Water Data'!H193))="","",OFFSET('Water Data'!$H$29,0,10*ROW('Water Data'!H193)))</f>
        <v/>
      </c>
      <c r="CJ199" s="33" t="str">
        <f ca="true">+IF(OFFSET('Water Data'!$H$30,0,10*ROW('Water Data'!H193))="","",OFFSET('Water Data'!$H$30,0,10*ROW('Water Data'!H193)))</f>
        <v/>
      </c>
      <c r="CK199" s="33" t="str">
        <f ca="true">+IF(OFFSET('Sanitation Data'!$C$29,0,10*ROW('Sanitation Data'!C193))="","",OFFSET('Sanitation Data'!$C$29,0,10*ROW('Sanitation Data'!C193)))</f>
        <v/>
      </c>
      <c r="CL199" s="33" t="str">
        <f ca="true">+IF(OFFSET('Sanitation Data'!$C$30,0,10*ROW('Sanitation Data'!C193))="","",OFFSET('Sanitation Data'!$C$30,0,10*ROW('Sanitation Data'!C193)))</f>
        <v/>
      </c>
      <c r="CM199" s="33" t="str">
        <f ca="true">+IF(OFFSET('Sanitation Data'!$C$31,0,10*ROW('Sanitation Data'!C193))="","",OFFSET('Sanitation Data'!$C$31,0,10*ROW('Sanitation Data'!C193)))</f>
        <v/>
      </c>
      <c r="CN199" s="33" t="str">
        <f ca="true">+IF(OFFSET('Sanitation Data'!$C$32,0,10*ROW('Sanitation Data'!C193))="","",OFFSET('Sanitation Data'!$C$32,0,10*ROW('Sanitation Data'!C193)))</f>
        <v/>
      </c>
      <c r="CO199" s="33" t="str">
        <f ca="true">+IF(OFFSET('Sanitation Data'!$C$33,0,10*ROW('Sanitation Data'!C193))="","",OFFSET('Sanitation Data'!$C$33,0,10*ROW('Sanitation Data'!C193)))</f>
        <v/>
      </c>
      <c r="CP199" s="33" t="str">
        <f ca="true">+IF(OFFSET('Sanitation Data'!$D$29,0,10*ROW('Sanitation Data'!D193))="","",OFFSET('Sanitation Data'!$D$29,0,10*ROW('Sanitation Data'!D193)))</f>
        <v/>
      </c>
      <c r="CQ199" s="33" t="str">
        <f ca="true">+IF(OFFSET('Sanitation Data'!$D$30,0,10*ROW('Sanitation Data'!D193))="","",OFFSET('Sanitation Data'!$D$30,0,10*ROW('Sanitation Data'!D193)))</f>
        <v/>
      </c>
      <c r="CR199" s="33" t="str">
        <f ca="true">+IF(OFFSET('Sanitation Data'!$D$31,0,10*ROW('Sanitation Data'!D193))="","",OFFSET('Sanitation Data'!$D$31,0,10*ROW('Sanitation Data'!D193)))</f>
        <v/>
      </c>
      <c r="CS199" s="33" t="str">
        <f ca="true">+IF(OFFSET('Sanitation Data'!$D$32,0,10*ROW('Sanitation Data'!D193))="","",OFFSET('Sanitation Data'!$D$32,0,10*ROW('Sanitation Data'!D193)))</f>
        <v/>
      </c>
      <c r="CT199" s="33" t="str">
        <f ca="true">+IF(OFFSET('Sanitation Data'!$D$33,0,10*ROW('Sanitation Data'!D193))="","",OFFSET('Sanitation Data'!$D$33,0,10*ROW('Sanitation Data'!D193)))</f>
        <v/>
      </c>
      <c r="CU199" s="33" t="str">
        <f ca="true">+IF(OFFSET('Sanitation Data'!$E$29,0,10*ROW('Sanitation Data'!E193))="","",OFFSET('Sanitation Data'!$E$29,0,10*ROW('Sanitation Data'!E193)))</f>
        <v/>
      </c>
      <c r="CV199" s="33" t="str">
        <f ca="true">+IF(OFFSET('Sanitation Data'!$E$30,0,10*ROW('Sanitation Data'!E193))="","",OFFSET('Sanitation Data'!$E$30,0,10*ROW('Sanitation Data'!E193)))</f>
        <v/>
      </c>
      <c r="CW199" s="33" t="str">
        <f ca="true">+IF(OFFSET('Sanitation Data'!$E$31,0,10*ROW('Sanitation Data'!E193))="","",OFFSET('Sanitation Data'!$E$31,0,10*ROW('Sanitation Data'!E193)))</f>
        <v/>
      </c>
      <c r="CX199" s="33" t="str">
        <f ca="true">+IF(OFFSET('Sanitation Data'!$E$32,0,10*ROW('Sanitation Data'!E193))="","",OFFSET('Sanitation Data'!$E$32,0,10*ROW('Sanitation Data'!E193)))</f>
        <v/>
      </c>
      <c r="CY199" s="33" t="str">
        <f ca="true">+IF(OFFSET('Sanitation Data'!$E$33,0,10*ROW('Sanitation Data'!E193))="","",OFFSET('Sanitation Data'!$E$33,0,10*ROW('Sanitation Data'!E193)))</f>
        <v/>
      </c>
      <c r="CZ199" s="33" t="str">
        <f ca="true">+IF(OFFSET('Sanitation Data'!$F$29,0,10*ROW('Sanitation Data'!F193))="","",OFFSET('Sanitation Data'!$F$29,0,10*ROW('Sanitation Data'!F193)))</f>
        <v/>
      </c>
      <c r="DA199" s="33" t="str">
        <f ca="true">+IF(OFFSET('Sanitation Data'!$F$30,0,10*ROW('Sanitation Data'!F193))="","",OFFSET('Sanitation Data'!$F$30,0,10*ROW('Sanitation Data'!F193)))</f>
        <v/>
      </c>
      <c r="DB199" s="33" t="str">
        <f ca="true">+IF(OFFSET('Sanitation Data'!$F$31,0,10*ROW('Sanitation Data'!F193))="","",OFFSET('Sanitation Data'!$F$31,0,10*ROW('Sanitation Data'!F193)))</f>
        <v/>
      </c>
      <c r="DC199" s="33" t="str">
        <f ca="true">+IF(OFFSET('Sanitation Data'!$F$32,0,10*ROW('Sanitation Data'!F193))="","",OFFSET('Sanitation Data'!$F$32,0,10*ROW('Sanitation Data'!F193)))</f>
        <v/>
      </c>
      <c r="DD199" s="33" t="str">
        <f ca="true">+IF(OFFSET('Sanitation Data'!$F$33,0,10*ROW('Sanitation Data'!F193))="","",OFFSET('Sanitation Data'!$F$33,0,10*ROW('Sanitation Data'!F193)))</f>
        <v/>
      </c>
      <c r="DE199" s="33" t="str">
        <f ca="true">+IF(OFFSET('Sanitation Data'!$G$29,0,10*ROW('Sanitation Data'!G193))="","",OFFSET('Sanitation Data'!$G$29,0,10*ROW('Sanitation Data'!G193)))</f>
        <v/>
      </c>
      <c r="DF199" s="33" t="str">
        <f ca="true">+IF(OFFSET('Sanitation Data'!$G$30,0,10*ROW('Sanitation Data'!G193))="","",OFFSET('Sanitation Data'!$G$30,0,10*ROW('Sanitation Data'!G193)))</f>
        <v/>
      </c>
      <c r="DG199" s="33" t="str">
        <f ca="true">+IF(OFFSET('Sanitation Data'!$G$31,0,10*ROW('Sanitation Data'!G193))="","",OFFSET('Sanitation Data'!$G$31,0,10*ROW('Sanitation Data'!G193)))</f>
        <v/>
      </c>
      <c r="DH199" s="33" t="str">
        <f ca="true">+IF(OFFSET('Sanitation Data'!$G$32,0,10*ROW('Sanitation Data'!G193))="","",OFFSET('Sanitation Data'!$G$32,0,10*ROW('Sanitation Data'!G193)))</f>
        <v/>
      </c>
      <c r="DI199" s="33" t="str">
        <f ca="true">+IF(OFFSET('Sanitation Data'!$G$33,0,10*ROW('Sanitation Data'!G193))="","",OFFSET('Sanitation Data'!$G$33,0,10*ROW('Sanitation Data'!G193)))</f>
        <v/>
      </c>
      <c r="DJ199" s="33" t="str">
        <f ca="true">+IF(OFFSET('Sanitation Data'!$H$29,0,10*ROW('Sanitation Data'!H193))="","",OFFSET('Sanitation Data'!$H$29,0,10*ROW('Sanitation Data'!H193)))</f>
        <v/>
      </c>
      <c r="DK199" s="33" t="str">
        <f ca="true">+IF(OFFSET('Sanitation Data'!$H$30,0,10*ROW('Sanitation Data'!H193))="","",OFFSET('Sanitation Data'!$H$30,0,10*ROW('Sanitation Data'!H193)))</f>
        <v/>
      </c>
      <c r="DL199" s="33" t="str">
        <f ca="true">+IF(OFFSET('Sanitation Data'!$H$31,0,10*ROW('Sanitation Data'!H193))="","",OFFSET('Sanitation Data'!$H$31,0,10*ROW('Sanitation Data'!H193)))</f>
        <v/>
      </c>
      <c r="DM199" s="33" t="str">
        <f ca="true">+IF(OFFSET('Sanitation Data'!$H$32,0,10*ROW('Sanitation Data'!H193))="","",OFFSET('Sanitation Data'!$H$32,0,10*ROW('Sanitation Data'!H193)))</f>
        <v/>
      </c>
      <c r="DN199" s="33" t="str">
        <f ca="true">+IF(OFFSET('Sanitation Data'!$H$33,0,10*ROW('Sanitation Data'!H193))="","",OFFSET('Sanitation Data'!$H$33,0,10*ROW('Sanitation Data'!H193)))</f>
        <v/>
      </c>
      <c r="DO199" s="33" t="str">
        <f ca="true">+IF(OFFSET('Hygiene Data'!$C$12,0,10*ROW('Hygiene Data'!C193))="","",OFFSET('Hygiene Data'!$C$12,0,10*ROW('Hygiene Data'!C193)))</f>
        <v/>
      </c>
      <c r="DP199" s="33" t="str">
        <f ca="true">+IF(OFFSET('Hygiene Data'!$C$13,0,10*ROW('Hygiene Data'!C193))="","",OFFSET('Hygiene Data'!$C$13,0,10*ROW('Hygiene Data'!C193)))</f>
        <v/>
      </c>
      <c r="DQ199" s="33" t="str">
        <f ca="true">+IF(OFFSET('Hygiene Data'!$C$14,0,10*ROW('Hygiene Data'!C193))="","",OFFSET('Hygiene Data'!$C$14,0,10*ROW('Hygiene Data'!C193)))</f>
        <v/>
      </c>
      <c r="DR199" s="33" t="str">
        <f ca="true">+IF(OFFSET('Hygiene Data'!$D$12,0,10*ROW('Hygiene Data'!D193))="","",OFFSET('Hygiene Data'!$D$12,0,10*ROW('Hygiene Data'!D193)))</f>
        <v/>
      </c>
      <c r="DS199" s="33" t="str">
        <f ca="true">+IF(OFFSET('Hygiene Data'!$D$13,0,10*ROW('Hygiene Data'!D193))="","",OFFSET('Hygiene Data'!$D$13,0,10*ROW('Hygiene Data'!D193)))</f>
        <v/>
      </c>
      <c r="DT199" s="33" t="str">
        <f ca="true">+IF(OFFSET('Hygiene Data'!$D$14,0,10*ROW('Hygiene Data'!D193))="","",OFFSET('Hygiene Data'!$D$14,0,10*ROW('Hygiene Data'!D193)))</f>
        <v/>
      </c>
      <c r="DU199" s="33" t="str">
        <f ca="true">+IF(OFFSET('Hygiene Data'!$E$12,0,10*ROW('Hygiene Data'!E193))="","",OFFSET('Hygiene Data'!$E$12,0,10*ROW('Hygiene Data'!E193)))</f>
        <v/>
      </c>
      <c r="DV199" s="33" t="str">
        <f ca="true">+IF(OFFSET('Hygiene Data'!$E$13,0,10*ROW('Hygiene Data'!E193))="","",OFFSET('Hygiene Data'!$E$13,0,10*ROW('Hygiene Data'!E193)))</f>
        <v/>
      </c>
      <c r="DW199" s="33" t="str">
        <f ca="true">+IF(OFFSET('Hygiene Data'!$E$14,0,10*ROW('Hygiene Data'!E193))="","",OFFSET('Hygiene Data'!$E$14,0,10*ROW('Hygiene Data'!E193)))</f>
        <v/>
      </c>
      <c r="DX199" s="33" t="str">
        <f ca="true">+IF(OFFSET('Hygiene Data'!$F$12,0,10*ROW('Hygiene Data'!F193))="","",OFFSET('Hygiene Data'!$F$12,0,10*ROW('Hygiene Data'!F193)))</f>
        <v/>
      </c>
      <c r="DY199" s="33" t="str">
        <f ca="true">+IF(OFFSET('Hygiene Data'!$F$13,0,10*ROW('Hygiene Data'!F193))="","",OFFSET('Hygiene Data'!$F$13,0,10*ROW('Hygiene Data'!F193)))</f>
        <v/>
      </c>
      <c r="DZ199" s="33" t="str">
        <f ca="true">+IF(OFFSET('Hygiene Data'!$F$14,0,10*ROW('Hygiene Data'!F193))="","",OFFSET('Hygiene Data'!$F$14,0,10*ROW('Hygiene Data'!F193)))</f>
        <v/>
      </c>
      <c r="EA199" s="33" t="str">
        <f ca="true">+IF(OFFSET('Hygiene Data'!$G$12,0,10*ROW('Hygiene Data'!G193))="","",OFFSET('Hygiene Data'!$G$12,0,10*ROW('Hygiene Data'!G193)))</f>
        <v/>
      </c>
      <c r="EB199" s="33" t="str">
        <f ca="true">+IF(OFFSET('Hygiene Data'!$G$13,0,10*ROW('Hygiene Data'!G193))="","",OFFSET('Hygiene Data'!$G$13,0,10*ROW('Hygiene Data'!G193)))</f>
        <v/>
      </c>
      <c r="EC199" s="33" t="str">
        <f ca="true">+IF(OFFSET('Hygiene Data'!$G$14,0,10*ROW('Hygiene Data'!G193))="","",OFFSET('Hygiene Data'!$G$14,0,10*ROW('Hygiene Data'!G193)))</f>
        <v/>
      </c>
      <c r="ED199" s="33" t="str">
        <f ca="true">+IF(OFFSET('Hygiene Data'!$H$12,0,10*ROW('Hygiene Data'!H193))="","",OFFSET('Hygiene Data'!$H$12,0,10*ROW('Hygiene Data'!H193)))</f>
        <v/>
      </c>
      <c r="EE199" s="33" t="str">
        <f ca="true">+IF(OFFSET('Hygiene Data'!$H$13,0,10*ROW('Hygiene Data'!H193))="","",OFFSET('Hygiene Data'!$H$13,0,10*ROW('Hygiene Data'!H193)))</f>
        <v/>
      </c>
      <c r="EF199" s="33" t="str">
        <f ca="true">+IF(OFFSET('Hygiene Data'!$H$14,0,10*ROW('Hygiene Data'!H193))="","",OFFSET('Hygiene Data'!$H$14,0,10*ROW('Hygiene Data'!H193)))</f>
        <v/>
      </c>
    </row>
    <row r="200" x14ac:dyDescent="0.2">
      <c r="A200" s="56" t="str">
        <f ca="true">+IF(OFFSET('Water Data'!$B$1,0,10*ROW('Water Data'!B197))="","",OFFSET('Water Data'!$B$1,0,10*ROW('Water Data'!B197)))</f>
        <v/>
      </c>
      <c r="B200" s="56" t="str">
        <f ca="true">+IF(OFFSET('Water Data'!$A$3,0,10*ROW('Water Data'!A197))="","",OFFSET('Water Data'!$A$3,0,10*ROW('Water Data'!A197)))</f>
        <v/>
      </c>
      <c r="C200" s="56" t="str">
        <f ca="true">+IF(OFFSET('Water Data'!$C$3,0,10*ROW('Water Data'!C197))="","",OFFSET('Water Data'!$C$3,0,10*ROW('Water Data'!C197)))</f>
        <v/>
      </c>
      <c r="D200" s="244"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4"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4"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4"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4"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4"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4"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4"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4"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4"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4"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4"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4"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4"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4"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4"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4"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4"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5"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5"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5"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5"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5"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5"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5"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5"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5"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5"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5"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5"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5"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5"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5"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5"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5"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5"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5"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5"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5"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5"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5"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5"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5"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5"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5"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5"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5"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5"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6"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6"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6"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6"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6"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6"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6"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6"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6"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6"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6"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6"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6"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6"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6"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6"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6"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6"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3" t="str">
        <f ca="true">+IF(OFFSET('Water Data'!$C$28,0,10*ROW('Water Data'!C194))="","",OFFSET('Water Data'!$C$28,0,10*ROW('Water Data'!C194)))</f>
        <v/>
      </c>
      <c r="BT200" s="33" t="str">
        <f ca="true">+IF(OFFSET('Water Data'!$C$29,0,10*ROW('Water Data'!C194))="","",OFFSET('Water Data'!$C$29,0,10*ROW('Water Data'!C194)))</f>
        <v/>
      </c>
      <c r="BU200" s="33" t="str">
        <f ca="true">+IF(OFFSET('Water Data'!$C$30,0,10*ROW('Water Data'!C194))="","",OFFSET('Water Data'!$C$30,0,10*ROW('Water Data'!C194)))</f>
        <v/>
      </c>
      <c r="BV200" s="33" t="str">
        <f ca="true">+IF(OFFSET('Water Data'!$D$28,0,10*ROW('Water Data'!D194))="","",OFFSET('Water Data'!$D$28,0,10*ROW('Water Data'!D194)))</f>
        <v/>
      </c>
      <c r="BW200" s="33" t="str">
        <f ca="true">+IF(OFFSET('Water Data'!$D$29,0,10*ROW('Water Data'!D194))="","",OFFSET('Water Data'!$D$29,0,10*ROW('Water Data'!D194)))</f>
        <v/>
      </c>
      <c r="BX200" s="33" t="str">
        <f ca="true">+IF(OFFSET('Water Data'!$D$30,0,10*ROW('Water Data'!D194))="","",OFFSET('Water Data'!$D$30,0,10*ROW('Water Data'!D194)))</f>
        <v/>
      </c>
      <c r="BY200" s="33" t="str">
        <f ca="true">+IF(OFFSET('Water Data'!$E$28,0,10*ROW('Water Data'!E194))="","",OFFSET('Water Data'!$E$28,0,10*ROW('Water Data'!E194)))</f>
        <v/>
      </c>
      <c r="BZ200" s="33" t="str">
        <f ca="true">+IF(OFFSET('Water Data'!$E$29,0,10*ROW('Water Data'!E194))="","",OFFSET('Water Data'!$E$29,0,10*ROW('Water Data'!E194)))</f>
        <v/>
      </c>
      <c r="CA200" s="33" t="str">
        <f ca="true">+IF(OFFSET('Water Data'!$E$30,0,10*ROW('Water Data'!E194))="","",OFFSET('Water Data'!$E$30,0,10*ROW('Water Data'!E194)))</f>
        <v/>
      </c>
      <c r="CB200" s="33" t="str">
        <f ca="true">+IF(OFFSET('Water Data'!$F$28,0,10*ROW('Water Data'!F194))="","",OFFSET('Water Data'!$F$28,0,10*ROW('Water Data'!F194)))</f>
        <v/>
      </c>
      <c r="CC200" s="33" t="str">
        <f ca="true">+IF(OFFSET('Water Data'!$F$29,0,10*ROW('Water Data'!F194))="","",OFFSET('Water Data'!$F$29,0,10*ROW('Water Data'!F194)))</f>
        <v/>
      </c>
      <c r="CD200" s="33" t="str">
        <f ca="true">+IF(OFFSET('Water Data'!$F$30,0,10*ROW('Water Data'!F194))="","",OFFSET('Water Data'!$F$30,0,10*ROW('Water Data'!F194)))</f>
        <v/>
      </c>
      <c r="CE200" s="33" t="str">
        <f ca="true">+IF(OFFSET('Water Data'!$G$28,0,10*ROW('Water Data'!G194))="","",OFFSET('Water Data'!$G$28,0,10*ROW('Water Data'!G194)))</f>
        <v/>
      </c>
      <c r="CF200" s="33" t="str">
        <f ca="true">+IF(OFFSET('Water Data'!$G$29,0,10*ROW('Water Data'!G194))="","",OFFSET('Water Data'!$G$29,0,10*ROW('Water Data'!G194)))</f>
        <v/>
      </c>
      <c r="CG200" s="33" t="str">
        <f ca="true">+IF(OFFSET('Water Data'!$G$30,0,10*ROW('Water Data'!G194))="","",OFFSET('Water Data'!$G$30,0,10*ROW('Water Data'!G194)))</f>
        <v/>
      </c>
      <c r="CH200" s="33" t="str">
        <f ca="true">+IF(OFFSET('Water Data'!$H$28,0,10*ROW('Water Data'!H194))="","",OFFSET('Water Data'!$H$28,0,10*ROW('Water Data'!H194)))</f>
        <v/>
      </c>
      <c r="CI200" s="33" t="str">
        <f ca="true">+IF(OFFSET('Water Data'!$H$29,0,10*ROW('Water Data'!H194))="","",OFFSET('Water Data'!$H$29,0,10*ROW('Water Data'!H194)))</f>
        <v/>
      </c>
      <c r="CJ200" s="33" t="str">
        <f ca="true">+IF(OFFSET('Water Data'!$H$30,0,10*ROW('Water Data'!H194))="","",OFFSET('Water Data'!$H$30,0,10*ROW('Water Data'!H194)))</f>
        <v/>
      </c>
      <c r="CK200" s="33" t="str">
        <f ca="true">+IF(OFFSET('Sanitation Data'!$C$29,0,10*ROW('Sanitation Data'!C194))="","",OFFSET('Sanitation Data'!$C$29,0,10*ROW('Sanitation Data'!C194)))</f>
        <v/>
      </c>
      <c r="CL200" s="33" t="str">
        <f ca="true">+IF(OFFSET('Sanitation Data'!$C$30,0,10*ROW('Sanitation Data'!C194))="","",OFFSET('Sanitation Data'!$C$30,0,10*ROW('Sanitation Data'!C194)))</f>
        <v/>
      </c>
      <c r="CM200" s="33" t="str">
        <f ca="true">+IF(OFFSET('Sanitation Data'!$C$31,0,10*ROW('Sanitation Data'!C194))="","",OFFSET('Sanitation Data'!$C$31,0,10*ROW('Sanitation Data'!C194)))</f>
        <v/>
      </c>
      <c r="CN200" s="33" t="str">
        <f ca="true">+IF(OFFSET('Sanitation Data'!$C$32,0,10*ROW('Sanitation Data'!C194))="","",OFFSET('Sanitation Data'!$C$32,0,10*ROW('Sanitation Data'!C194)))</f>
        <v/>
      </c>
      <c r="CO200" s="33" t="str">
        <f ca="true">+IF(OFFSET('Sanitation Data'!$C$33,0,10*ROW('Sanitation Data'!C194))="","",OFFSET('Sanitation Data'!$C$33,0,10*ROW('Sanitation Data'!C194)))</f>
        <v/>
      </c>
      <c r="CP200" s="33" t="str">
        <f ca="true">+IF(OFFSET('Sanitation Data'!$D$29,0,10*ROW('Sanitation Data'!D194))="","",OFFSET('Sanitation Data'!$D$29,0,10*ROW('Sanitation Data'!D194)))</f>
        <v/>
      </c>
      <c r="CQ200" s="33" t="str">
        <f ca="true">+IF(OFFSET('Sanitation Data'!$D$30,0,10*ROW('Sanitation Data'!D194))="","",OFFSET('Sanitation Data'!$D$30,0,10*ROW('Sanitation Data'!D194)))</f>
        <v/>
      </c>
      <c r="CR200" s="33" t="str">
        <f ca="true">+IF(OFFSET('Sanitation Data'!$D$31,0,10*ROW('Sanitation Data'!D194))="","",OFFSET('Sanitation Data'!$D$31,0,10*ROW('Sanitation Data'!D194)))</f>
        <v/>
      </c>
      <c r="CS200" s="33" t="str">
        <f ca="true">+IF(OFFSET('Sanitation Data'!$D$32,0,10*ROW('Sanitation Data'!D194))="","",OFFSET('Sanitation Data'!$D$32,0,10*ROW('Sanitation Data'!D194)))</f>
        <v/>
      </c>
      <c r="CT200" s="33" t="str">
        <f ca="true">+IF(OFFSET('Sanitation Data'!$D$33,0,10*ROW('Sanitation Data'!D194))="","",OFFSET('Sanitation Data'!$D$33,0,10*ROW('Sanitation Data'!D194)))</f>
        <v/>
      </c>
      <c r="CU200" s="33" t="str">
        <f ca="true">+IF(OFFSET('Sanitation Data'!$E$29,0,10*ROW('Sanitation Data'!E194))="","",OFFSET('Sanitation Data'!$E$29,0,10*ROW('Sanitation Data'!E194)))</f>
        <v/>
      </c>
      <c r="CV200" s="33" t="str">
        <f ca="true">+IF(OFFSET('Sanitation Data'!$E$30,0,10*ROW('Sanitation Data'!E194))="","",OFFSET('Sanitation Data'!$E$30,0,10*ROW('Sanitation Data'!E194)))</f>
        <v/>
      </c>
      <c r="CW200" s="33" t="str">
        <f ca="true">+IF(OFFSET('Sanitation Data'!$E$31,0,10*ROW('Sanitation Data'!E194))="","",OFFSET('Sanitation Data'!$E$31,0,10*ROW('Sanitation Data'!E194)))</f>
        <v/>
      </c>
      <c r="CX200" s="33" t="str">
        <f ca="true">+IF(OFFSET('Sanitation Data'!$E$32,0,10*ROW('Sanitation Data'!E194))="","",OFFSET('Sanitation Data'!$E$32,0,10*ROW('Sanitation Data'!E194)))</f>
        <v/>
      </c>
      <c r="CY200" s="33" t="str">
        <f ca="true">+IF(OFFSET('Sanitation Data'!$E$33,0,10*ROW('Sanitation Data'!E194))="","",OFFSET('Sanitation Data'!$E$33,0,10*ROW('Sanitation Data'!E194)))</f>
        <v/>
      </c>
      <c r="CZ200" s="33" t="str">
        <f ca="true">+IF(OFFSET('Sanitation Data'!$F$29,0,10*ROW('Sanitation Data'!F194))="","",OFFSET('Sanitation Data'!$F$29,0,10*ROW('Sanitation Data'!F194)))</f>
        <v/>
      </c>
      <c r="DA200" s="33" t="str">
        <f ca="true">+IF(OFFSET('Sanitation Data'!$F$30,0,10*ROW('Sanitation Data'!F194))="","",OFFSET('Sanitation Data'!$F$30,0,10*ROW('Sanitation Data'!F194)))</f>
        <v/>
      </c>
      <c r="DB200" s="33" t="str">
        <f ca="true">+IF(OFFSET('Sanitation Data'!$F$31,0,10*ROW('Sanitation Data'!F194))="","",OFFSET('Sanitation Data'!$F$31,0,10*ROW('Sanitation Data'!F194)))</f>
        <v/>
      </c>
      <c r="DC200" s="33" t="str">
        <f ca="true">+IF(OFFSET('Sanitation Data'!$F$32,0,10*ROW('Sanitation Data'!F194))="","",OFFSET('Sanitation Data'!$F$32,0,10*ROW('Sanitation Data'!F194)))</f>
        <v/>
      </c>
      <c r="DD200" s="33" t="str">
        <f ca="true">+IF(OFFSET('Sanitation Data'!$F$33,0,10*ROW('Sanitation Data'!F194))="","",OFFSET('Sanitation Data'!$F$33,0,10*ROW('Sanitation Data'!F194)))</f>
        <v/>
      </c>
      <c r="DE200" s="33" t="str">
        <f ca="true">+IF(OFFSET('Sanitation Data'!$G$29,0,10*ROW('Sanitation Data'!G194))="","",OFFSET('Sanitation Data'!$G$29,0,10*ROW('Sanitation Data'!G194)))</f>
        <v/>
      </c>
      <c r="DF200" s="33" t="str">
        <f ca="true">+IF(OFFSET('Sanitation Data'!$G$30,0,10*ROW('Sanitation Data'!G194))="","",OFFSET('Sanitation Data'!$G$30,0,10*ROW('Sanitation Data'!G194)))</f>
        <v/>
      </c>
      <c r="DG200" s="33" t="str">
        <f ca="true">+IF(OFFSET('Sanitation Data'!$G$31,0,10*ROW('Sanitation Data'!G194))="","",OFFSET('Sanitation Data'!$G$31,0,10*ROW('Sanitation Data'!G194)))</f>
        <v/>
      </c>
      <c r="DH200" s="33" t="str">
        <f ca="true">+IF(OFFSET('Sanitation Data'!$G$32,0,10*ROW('Sanitation Data'!G194))="","",OFFSET('Sanitation Data'!$G$32,0,10*ROW('Sanitation Data'!G194)))</f>
        <v/>
      </c>
      <c r="DI200" s="33" t="str">
        <f ca="true">+IF(OFFSET('Sanitation Data'!$G$33,0,10*ROW('Sanitation Data'!G194))="","",OFFSET('Sanitation Data'!$G$33,0,10*ROW('Sanitation Data'!G194)))</f>
        <v/>
      </c>
      <c r="DJ200" s="33" t="str">
        <f ca="true">+IF(OFFSET('Sanitation Data'!$H$29,0,10*ROW('Sanitation Data'!H194))="","",OFFSET('Sanitation Data'!$H$29,0,10*ROW('Sanitation Data'!H194)))</f>
        <v/>
      </c>
      <c r="DK200" s="33" t="str">
        <f ca="true">+IF(OFFSET('Sanitation Data'!$H$30,0,10*ROW('Sanitation Data'!H194))="","",OFFSET('Sanitation Data'!$H$30,0,10*ROW('Sanitation Data'!H194)))</f>
        <v/>
      </c>
      <c r="DL200" s="33" t="str">
        <f ca="true">+IF(OFFSET('Sanitation Data'!$H$31,0,10*ROW('Sanitation Data'!H194))="","",OFFSET('Sanitation Data'!$H$31,0,10*ROW('Sanitation Data'!H194)))</f>
        <v/>
      </c>
      <c r="DM200" s="33" t="str">
        <f ca="true">+IF(OFFSET('Sanitation Data'!$H$32,0,10*ROW('Sanitation Data'!H194))="","",OFFSET('Sanitation Data'!$H$32,0,10*ROW('Sanitation Data'!H194)))</f>
        <v/>
      </c>
      <c r="DN200" s="33" t="str">
        <f ca="true">+IF(OFFSET('Sanitation Data'!$H$33,0,10*ROW('Sanitation Data'!H194))="","",OFFSET('Sanitation Data'!$H$33,0,10*ROW('Sanitation Data'!H194)))</f>
        <v/>
      </c>
      <c r="DO200" s="33" t="str">
        <f ca="true">+IF(OFFSET('Hygiene Data'!$C$12,0,10*ROW('Hygiene Data'!C194))="","",OFFSET('Hygiene Data'!$C$12,0,10*ROW('Hygiene Data'!C194)))</f>
        <v/>
      </c>
      <c r="DP200" s="33" t="str">
        <f ca="true">+IF(OFFSET('Hygiene Data'!$C$13,0,10*ROW('Hygiene Data'!C194))="","",OFFSET('Hygiene Data'!$C$13,0,10*ROW('Hygiene Data'!C194)))</f>
        <v/>
      </c>
      <c r="DQ200" s="33" t="str">
        <f ca="true">+IF(OFFSET('Hygiene Data'!$C$14,0,10*ROW('Hygiene Data'!C194))="","",OFFSET('Hygiene Data'!$C$14,0,10*ROW('Hygiene Data'!C194)))</f>
        <v/>
      </c>
      <c r="DR200" s="33" t="str">
        <f ca="true">+IF(OFFSET('Hygiene Data'!$D$12,0,10*ROW('Hygiene Data'!D194))="","",OFFSET('Hygiene Data'!$D$12,0,10*ROW('Hygiene Data'!D194)))</f>
        <v/>
      </c>
      <c r="DS200" s="33" t="str">
        <f ca="true">+IF(OFFSET('Hygiene Data'!$D$13,0,10*ROW('Hygiene Data'!D194))="","",OFFSET('Hygiene Data'!$D$13,0,10*ROW('Hygiene Data'!D194)))</f>
        <v/>
      </c>
      <c r="DT200" s="33" t="str">
        <f ca="true">+IF(OFFSET('Hygiene Data'!$D$14,0,10*ROW('Hygiene Data'!D194))="","",OFFSET('Hygiene Data'!$D$14,0,10*ROW('Hygiene Data'!D194)))</f>
        <v/>
      </c>
      <c r="DU200" s="33" t="str">
        <f ca="true">+IF(OFFSET('Hygiene Data'!$E$12,0,10*ROW('Hygiene Data'!E194))="","",OFFSET('Hygiene Data'!$E$12,0,10*ROW('Hygiene Data'!E194)))</f>
        <v/>
      </c>
      <c r="DV200" s="33" t="str">
        <f ca="true">+IF(OFFSET('Hygiene Data'!$E$13,0,10*ROW('Hygiene Data'!E194))="","",OFFSET('Hygiene Data'!$E$13,0,10*ROW('Hygiene Data'!E194)))</f>
        <v/>
      </c>
      <c r="DW200" s="33" t="str">
        <f ca="true">+IF(OFFSET('Hygiene Data'!$E$14,0,10*ROW('Hygiene Data'!E194))="","",OFFSET('Hygiene Data'!$E$14,0,10*ROW('Hygiene Data'!E194)))</f>
        <v/>
      </c>
      <c r="DX200" s="33" t="str">
        <f ca="true">+IF(OFFSET('Hygiene Data'!$F$12,0,10*ROW('Hygiene Data'!F194))="","",OFFSET('Hygiene Data'!$F$12,0,10*ROW('Hygiene Data'!F194)))</f>
        <v/>
      </c>
      <c r="DY200" s="33" t="str">
        <f ca="true">+IF(OFFSET('Hygiene Data'!$F$13,0,10*ROW('Hygiene Data'!F194))="","",OFFSET('Hygiene Data'!$F$13,0,10*ROW('Hygiene Data'!F194)))</f>
        <v/>
      </c>
      <c r="DZ200" s="33" t="str">
        <f ca="true">+IF(OFFSET('Hygiene Data'!$F$14,0,10*ROW('Hygiene Data'!F194))="","",OFFSET('Hygiene Data'!$F$14,0,10*ROW('Hygiene Data'!F194)))</f>
        <v/>
      </c>
      <c r="EA200" s="33" t="str">
        <f ca="true">+IF(OFFSET('Hygiene Data'!$G$12,0,10*ROW('Hygiene Data'!G194))="","",OFFSET('Hygiene Data'!$G$12,0,10*ROW('Hygiene Data'!G194)))</f>
        <v/>
      </c>
      <c r="EB200" s="33" t="str">
        <f ca="true">+IF(OFFSET('Hygiene Data'!$G$13,0,10*ROW('Hygiene Data'!G194))="","",OFFSET('Hygiene Data'!$G$13,0,10*ROW('Hygiene Data'!G194)))</f>
        <v/>
      </c>
      <c r="EC200" s="33" t="str">
        <f ca="true">+IF(OFFSET('Hygiene Data'!$G$14,0,10*ROW('Hygiene Data'!G194))="","",OFFSET('Hygiene Data'!$G$14,0,10*ROW('Hygiene Data'!G194)))</f>
        <v/>
      </c>
      <c r="ED200" s="33" t="str">
        <f ca="true">+IF(OFFSET('Hygiene Data'!$H$12,0,10*ROW('Hygiene Data'!H194))="","",OFFSET('Hygiene Data'!$H$12,0,10*ROW('Hygiene Data'!H194)))</f>
        <v/>
      </c>
      <c r="EE200" s="33" t="str">
        <f ca="true">+IF(OFFSET('Hygiene Data'!$H$13,0,10*ROW('Hygiene Data'!H194))="","",OFFSET('Hygiene Data'!$H$13,0,10*ROW('Hygiene Data'!H194)))</f>
        <v/>
      </c>
      <c r="EF200" s="33" t="str">
        <f ca="true">+IF(OFFSET('Hygiene Data'!$H$14,0,10*ROW('Hygiene Data'!H194))="","",OFFSET('Hygiene Data'!$H$14,0,10*ROW('Hygiene Data'!H194)))</f>
        <v/>
      </c>
    </row>
    <row r="201" x14ac:dyDescent="0.2">
      <c r="A201" s="56" t="str">
        <f ca="true">+IF(OFFSET('Water Data'!$B$1,0,10*ROW('Water Data'!B198))="","",OFFSET('Water Data'!$B$1,0,10*ROW('Water Data'!B198)))</f>
        <v/>
      </c>
      <c r="B201" s="56" t="str">
        <f ca="true">+IF(OFFSET('Water Data'!$A$3,0,10*ROW('Water Data'!A198))="","",OFFSET('Water Data'!$A$3,0,10*ROW('Water Data'!A198)))</f>
        <v/>
      </c>
      <c r="C201" s="56" t="str">
        <f ca="true">+IF(OFFSET('Water Data'!$C$3,0,10*ROW('Water Data'!C198))="","",OFFSET('Water Data'!$C$3,0,10*ROW('Water Data'!C198)))</f>
        <v/>
      </c>
      <c r="D201" s="244"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4"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4"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4"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4"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4"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4"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4"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4"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4"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4"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4"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4"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4"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4"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4"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4"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4"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5"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5"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5"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5"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5"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5"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5"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5"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5"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5"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5"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5"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5"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5"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5"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5"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5"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5"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5"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5"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5"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5"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5"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5"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5"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5"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5"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5"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5"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5"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6"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6"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6"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6"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6"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6"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6"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6"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6"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6"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6"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6"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6"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6"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6"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6"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6"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6"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3" t="str">
        <f ca="true">+IF(OFFSET('Water Data'!$C$28,0,10*ROW('Water Data'!C195))="","",OFFSET('Water Data'!$C$28,0,10*ROW('Water Data'!C195)))</f>
        <v/>
      </c>
      <c r="BT201" s="33" t="str">
        <f ca="true">+IF(OFFSET('Water Data'!$C$29,0,10*ROW('Water Data'!C195))="","",OFFSET('Water Data'!$C$29,0,10*ROW('Water Data'!C195)))</f>
        <v/>
      </c>
      <c r="BU201" s="33" t="str">
        <f ca="true">+IF(OFFSET('Water Data'!$C$30,0,10*ROW('Water Data'!C195))="","",OFFSET('Water Data'!$C$30,0,10*ROW('Water Data'!C195)))</f>
        <v/>
      </c>
      <c r="BV201" s="33" t="str">
        <f ca="true">+IF(OFFSET('Water Data'!$D$28,0,10*ROW('Water Data'!D195))="","",OFFSET('Water Data'!$D$28,0,10*ROW('Water Data'!D195)))</f>
        <v/>
      </c>
      <c r="BW201" s="33" t="str">
        <f ca="true">+IF(OFFSET('Water Data'!$D$29,0,10*ROW('Water Data'!D195))="","",OFFSET('Water Data'!$D$29,0,10*ROW('Water Data'!D195)))</f>
        <v/>
      </c>
      <c r="BX201" s="33" t="str">
        <f ca="true">+IF(OFFSET('Water Data'!$D$30,0,10*ROW('Water Data'!D195))="","",OFFSET('Water Data'!$D$30,0,10*ROW('Water Data'!D195)))</f>
        <v/>
      </c>
      <c r="BY201" s="33" t="str">
        <f ca="true">+IF(OFFSET('Water Data'!$E$28,0,10*ROW('Water Data'!E195))="","",OFFSET('Water Data'!$E$28,0,10*ROW('Water Data'!E195)))</f>
        <v/>
      </c>
      <c r="BZ201" s="33" t="str">
        <f ca="true">+IF(OFFSET('Water Data'!$E$29,0,10*ROW('Water Data'!E195))="","",OFFSET('Water Data'!$E$29,0,10*ROW('Water Data'!E195)))</f>
        <v/>
      </c>
      <c r="CA201" s="33" t="str">
        <f ca="true">+IF(OFFSET('Water Data'!$E$30,0,10*ROW('Water Data'!E195))="","",OFFSET('Water Data'!$E$30,0,10*ROW('Water Data'!E195)))</f>
        <v/>
      </c>
      <c r="CB201" s="33" t="str">
        <f ca="true">+IF(OFFSET('Water Data'!$F$28,0,10*ROW('Water Data'!F195))="","",OFFSET('Water Data'!$F$28,0,10*ROW('Water Data'!F195)))</f>
        <v/>
      </c>
      <c r="CC201" s="33" t="str">
        <f ca="true">+IF(OFFSET('Water Data'!$F$29,0,10*ROW('Water Data'!F195))="","",OFFSET('Water Data'!$F$29,0,10*ROW('Water Data'!F195)))</f>
        <v/>
      </c>
      <c r="CD201" s="33" t="str">
        <f ca="true">+IF(OFFSET('Water Data'!$F$30,0,10*ROW('Water Data'!F195))="","",OFFSET('Water Data'!$F$30,0,10*ROW('Water Data'!F195)))</f>
        <v/>
      </c>
      <c r="CE201" s="33" t="str">
        <f ca="true">+IF(OFFSET('Water Data'!$G$28,0,10*ROW('Water Data'!G195))="","",OFFSET('Water Data'!$G$28,0,10*ROW('Water Data'!G195)))</f>
        <v/>
      </c>
      <c r="CF201" s="33" t="str">
        <f ca="true">+IF(OFFSET('Water Data'!$G$29,0,10*ROW('Water Data'!G195))="","",OFFSET('Water Data'!$G$29,0,10*ROW('Water Data'!G195)))</f>
        <v/>
      </c>
      <c r="CG201" s="33" t="str">
        <f ca="true">+IF(OFFSET('Water Data'!$G$30,0,10*ROW('Water Data'!G195))="","",OFFSET('Water Data'!$G$30,0,10*ROW('Water Data'!G195)))</f>
        <v/>
      </c>
      <c r="CH201" s="33" t="str">
        <f ca="true">+IF(OFFSET('Water Data'!$H$28,0,10*ROW('Water Data'!H195))="","",OFFSET('Water Data'!$H$28,0,10*ROW('Water Data'!H195)))</f>
        <v/>
      </c>
      <c r="CI201" s="33" t="str">
        <f ca="true">+IF(OFFSET('Water Data'!$H$29,0,10*ROW('Water Data'!H195))="","",OFFSET('Water Data'!$H$29,0,10*ROW('Water Data'!H195)))</f>
        <v/>
      </c>
      <c r="CJ201" s="33" t="str">
        <f ca="true">+IF(OFFSET('Water Data'!$H$30,0,10*ROW('Water Data'!H195))="","",OFFSET('Water Data'!$H$30,0,10*ROW('Water Data'!H195)))</f>
        <v/>
      </c>
      <c r="CK201" s="33" t="str">
        <f ca="true">+IF(OFFSET('Sanitation Data'!$C$29,0,10*ROW('Sanitation Data'!C195))="","",OFFSET('Sanitation Data'!$C$29,0,10*ROW('Sanitation Data'!C195)))</f>
        <v/>
      </c>
      <c r="CL201" s="33" t="str">
        <f ca="true">+IF(OFFSET('Sanitation Data'!$C$30,0,10*ROW('Sanitation Data'!C195))="","",OFFSET('Sanitation Data'!$C$30,0,10*ROW('Sanitation Data'!C195)))</f>
        <v/>
      </c>
      <c r="CM201" s="33" t="str">
        <f ca="true">+IF(OFFSET('Sanitation Data'!$C$31,0,10*ROW('Sanitation Data'!C195))="","",OFFSET('Sanitation Data'!$C$31,0,10*ROW('Sanitation Data'!C195)))</f>
        <v/>
      </c>
      <c r="CN201" s="33" t="str">
        <f ca="true">+IF(OFFSET('Sanitation Data'!$C$32,0,10*ROW('Sanitation Data'!C195))="","",OFFSET('Sanitation Data'!$C$32,0,10*ROW('Sanitation Data'!C195)))</f>
        <v/>
      </c>
      <c r="CO201" s="33" t="str">
        <f ca="true">+IF(OFFSET('Sanitation Data'!$C$33,0,10*ROW('Sanitation Data'!C195))="","",OFFSET('Sanitation Data'!$C$33,0,10*ROW('Sanitation Data'!C195)))</f>
        <v/>
      </c>
      <c r="CP201" s="33" t="str">
        <f ca="true">+IF(OFFSET('Sanitation Data'!$D$29,0,10*ROW('Sanitation Data'!D195))="","",OFFSET('Sanitation Data'!$D$29,0,10*ROW('Sanitation Data'!D195)))</f>
        <v/>
      </c>
      <c r="CQ201" s="33" t="str">
        <f ca="true">+IF(OFFSET('Sanitation Data'!$D$30,0,10*ROW('Sanitation Data'!D195))="","",OFFSET('Sanitation Data'!$D$30,0,10*ROW('Sanitation Data'!D195)))</f>
        <v/>
      </c>
      <c r="CR201" s="33" t="str">
        <f ca="true">+IF(OFFSET('Sanitation Data'!$D$31,0,10*ROW('Sanitation Data'!D195))="","",OFFSET('Sanitation Data'!$D$31,0,10*ROW('Sanitation Data'!D195)))</f>
        <v/>
      </c>
      <c r="CS201" s="33" t="str">
        <f ca="true">+IF(OFFSET('Sanitation Data'!$D$32,0,10*ROW('Sanitation Data'!D195))="","",OFFSET('Sanitation Data'!$D$32,0,10*ROW('Sanitation Data'!D195)))</f>
        <v/>
      </c>
      <c r="CT201" s="33" t="str">
        <f ca="true">+IF(OFFSET('Sanitation Data'!$D$33,0,10*ROW('Sanitation Data'!D195))="","",OFFSET('Sanitation Data'!$D$33,0,10*ROW('Sanitation Data'!D195)))</f>
        <v/>
      </c>
      <c r="CU201" s="33" t="str">
        <f ca="true">+IF(OFFSET('Sanitation Data'!$E$29,0,10*ROW('Sanitation Data'!E195))="","",OFFSET('Sanitation Data'!$E$29,0,10*ROW('Sanitation Data'!E195)))</f>
        <v/>
      </c>
      <c r="CV201" s="33" t="str">
        <f ca="true">+IF(OFFSET('Sanitation Data'!$E$30,0,10*ROW('Sanitation Data'!E195))="","",OFFSET('Sanitation Data'!$E$30,0,10*ROW('Sanitation Data'!E195)))</f>
        <v/>
      </c>
      <c r="CW201" s="33" t="str">
        <f ca="true">+IF(OFFSET('Sanitation Data'!$E$31,0,10*ROW('Sanitation Data'!E195))="","",OFFSET('Sanitation Data'!$E$31,0,10*ROW('Sanitation Data'!E195)))</f>
        <v/>
      </c>
      <c r="CX201" s="33" t="str">
        <f ca="true">+IF(OFFSET('Sanitation Data'!$E$32,0,10*ROW('Sanitation Data'!E195))="","",OFFSET('Sanitation Data'!$E$32,0,10*ROW('Sanitation Data'!E195)))</f>
        <v/>
      </c>
      <c r="CY201" s="33" t="str">
        <f ca="true">+IF(OFFSET('Sanitation Data'!$E$33,0,10*ROW('Sanitation Data'!E195))="","",OFFSET('Sanitation Data'!$E$33,0,10*ROW('Sanitation Data'!E195)))</f>
        <v/>
      </c>
      <c r="CZ201" s="33" t="str">
        <f ca="true">+IF(OFFSET('Sanitation Data'!$F$29,0,10*ROW('Sanitation Data'!F195))="","",OFFSET('Sanitation Data'!$F$29,0,10*ROW('Sanitation Data'!F195)))</f>
        <v/>
      </c>
      <c r="DA201" s="33" t="str">
        <f ca="true">+IF(OFFSET('Sanitation Data'!$F$30,0,10*ROW('Sanitation Data'!F195))="","",OFFSET('Sanitation Data'!$F$30,0,10*ROW('Sanitation Data'!F195)))</f>
        <v/>
      </c>
      <c r="DB201" s="33" t="str">
        <f ca="true">+IF(OFFSET('Sanitation Data'!$F$31,0,10*ROW('Sanitation Data'!F195))="","",OFFSET('Sanitation Data'!$F$31,0,10*ROW('Sanitation Data'!F195)))</f>
        <v/>
      </c>
      <c r="DC201" s="33" t="str">
        <f ca="true">+IF(OFFSET('Sanitation Data'!$F$32,0,10*ROW('Sanitation Data'!F195))="","",OFFSET('Sanitation Data'!$F$32,0,10*ROW('Sanitation Data'!F195)))</f>
        <v/>
      </c>
      <c r="DD201" s="33" t="str">
        <f ca="true">+IF(OFFSET('Sanitation Data'!$F$33,0,10*ROW('Sanitation Data'!F195))="","",OFFSET('Sanitation Data'!$F$33,0,10*ROW('Sanitation Data'!F195)))</f>
        <v/>
      </c>
      <c r="DE201" s="33" t="str">
        <f ca="true">+IF(OFFSET('Sanitation Data'!$G$29,0,10*ROW('Sanitation Data'!G195))="","",OFFSET('Sanitation Data'!$G$29,0,10*ROW('Sanitation Data'!G195)))</f>
        <v/>
      </c>
      <c r="DF201" s="33" t="str">
        <f ca="true">+IF(OFFSET('Sanitation Data'!$G$30,0,10*ROW('Sanitation Data'!G195))="","",OFFSET('Sanitation Data'!$G$30,0,10*ROW('Sanitation Data'!G195)))</f>
        <v/>
      </c>
      <c r="DG201" s="33" t="str">
        <f ca="true">+IF(OFFSET('Sanitation Data'!$G$31,0,10*ROW('Sanitation Data'!G195))="","",OFFSET('Sanitation Data'!$G$31,0,10*ROW('Sanitation Data'!G195)))</f>
        <v/>
      </c>
      <c r="DH201" s="33" t="str">
        <f ca="true">+IF(OFFSET('Sanitation Data'!$G$32,0,10*ROW('Sanitation Data'!G195))="","",OFFSET('Sanitation Data'!$G$32,0,10*ROW('Sanitation Data'!G195)))</f>
        <v/>
      </c>
      <c r="DI201" s="33" t="str">
        <f ca="true">+IF(OFFSET('Sanitation Data'!$G$33,0,10*ROW('Sanitation Data'!G195))="","",OFFSET('Sanitation Data'!$G$33,0,10*ROW('Sanitation Data'!G195)))</f>
        <v/>
      </c>
      <c r="DJ201" s="33" t="str">
        <f ca="true">+IF(OFFSET('Sanitation Data'!$H$29,0,10*ROW('Sanitation Data'!H195))="","",OFFSET('Sanitation Data'!$H$29,0,10*ROW('Sanitation Data'!H195)))</f>
        <v/>
      </c>
      <c r="DK201" s="33" t="str">
        <f ca="true">+IF(OFFSET('Sanitation Data'!$H$30,0,10*ROW('Sanitation Data'!H195))="","",OFFSET('Sanitation Data'!$H$30,0,10*ROW('Sanitation Data'!H195)))</f>
        <v/>
      </c>
      <c r="DL201" s="33" t="str">
        <f ca="true">+IF(OFFSET('Sanitation Data'!$H$31,0,10*ROW('Sanitation Data'!H195))="","",OFFSET('Sanitation Data'!$H$31,0,10*ROW('Sanitation Data'!H195)))</f>
        <v/>
      </c>
      <c r="DM201" s="33" t="str">
        <f ca="true">+IF(OFFSET('Sanitation Data'!$H$32,0,10*ROW('Sanitation Data'!H195))="","",OFFSET('Sanitation Data'!$H$32,0,10*ROW('Sanitation Data'!H195)))</f>
        <v/>
      </c>
      <c r="DN201" s="33" t="str">
        <f ca="true">+IF(OFFSET('Sanitation Data'!$H$33,0,10*ROW('Sanitation Data'!H195))="","",OFFSET('Sanitation Data'!$H$33,0,10*ROW('Sanitation Data'!H195)))</f>
        <v/>
      </c>
      <c r="DO201" s="33" t="str">
        <f ca="true">+IF(OFFSET('Hygiene Data'!$C$12,0,10*ROW('Hygiene Data'!C195))="","",OFFSET('Hygiene Data'!$C$12,0,10*ROW('Hygiene Data'!C195)))</f>
        <v/>
      </c>
      <c r="DP201" s="33" t="str">
        <f ca="true">+IF(OFFSET('Hygiene Data'!$C$13,0,10*ROW('Hygiene Data'!C195))="","",OFFSET('Hygiene Data'!$C$13,0,10*ROW('Hygiene Data'!C195)))</f>
        <v/>
      </c>
      <c r="DQ201" s="33" t="str">
        <f ca="true">+IF(OFFSET('Hygiene Data'!$C$14,0,10*ROW('Hygiene Data'!C195))="","",OFFSET('Hygiene Data'!$C$14,0,10*ROW('Hygiene Data'!C195)))</f>
        <v/>
      </c>
      <c r="DR201" s="33" t="str">
        <f ca="true">+IF(OFFSET('Hygiene Data'!$D$12,0,10*ROW('Hygiene Data'!D195))="","",OFFSET('Hygiene Data'!$D$12,0,10*ROW('Hygiene Data'!D195)))</f>
        <v/>
      </c>
      <c r="DS201" s="33" t="str">
        <f ca="true">+IF(OFFSET('Hygiene Data'!$D$13,0,10*ROW('Hygiene Data'!D195))="","",OFFSET('Hygiene Data'!$D$13,0,10*ROW('Hygiene Data'!D195)))</f>
        <v/>
      </c>
      <c r="DT201" s="33" t="str">
        <f ca="true">+IF(OFFSET('Hygiene Data'!$D$14,0,10*ROW('Hygiene Data'!D195))="","",OFFSET('Hygiene Data'!$D$14,0,10*ROW('Hygiene Data'!D195)))</f>
        <v/>
      </c>
      <c r="DU201" s="33" t="str">
        <f ca="true">+IF(OFFSET('Hygiene Data'!$E$12,0,10*ROW('Hygiene Data'!E195))="","",OFFSET('Hygiene Data'!$E$12,0,10*ROW('Hygiene Data'!E195)))</f>
        <v/>
      </c>
      <c r="DV201" s="33" t="str">
        <f ca="true">+IF(OFFSET('Hygiene Data'!$E$13,0,10*ROW('Hygiene Data'!E195))="","",OFFSET('Hygiene Data'!$E$13,0,10*ROW('Hygiene Data'!E195)))</f>
        <v/>
      </c>
      <c r="DW201" s="33" t="str">
        <f ca="true">+IF(OFFSET('Hygiene Data'!$E$14,0,10*ROW('Hygiene Data'!E195))="","",OFFSET('Hygiene Data'!$E$14,0,10*ROW('Hygiene Data'!E195)))</f>
        <v/>
      </c>
      <c r="DX201" s="33" t="str">
        <f ca="true">+IF(OFFSET('Hygiene Data'!$F$12,0,10*ROW('Hygiene Data'!F195))="","",OFFSET('Hygiene Data'!$F$12,0,10*ROW('Hygiene Data'!F195)))</f>
        <v/>
      </c>
      <c r="DY201" s="33" t="str">
        <f ca="true">+IF(OFFSET('Hygiene Data'!$F$13,0,10*ROW('Hygiene Data'!F195))="","",OFFSET('Hygiene Data'!$F$13,0,10*ROW('Hygiene Data'!F195)))</f>
        <v/>
      </c>
      <c r="DZ201" s="33" t="str">
        <f ca="true">+IF(OFFSET('Hygiene Data'!$F$14,0,10*ROW('Hygiene Data'!F195))="","",OFFSET('Hygiene Data'!$F$14,0,10*ROW('Hygiene Data'!F195)))</f>
        <v/>
      </c>
      <c r="EA201" s="33" t="str">
        <f ca="true">+IF(OFFSET('Hygiene Data'!$G$12,0,10*ROW('Hygiene Data'!G195))="","",OFFSET('Hygiene Data'!$G$12,0,10*ROW('Hygiene Data'!G195)))</f>
        <v/>
      </c>
      <c r="EB201" s="33" t="str">
        <f ca="true">+IF(OFFSET('Hygiene Data'!$G$13,0,10*ROW('Hygiene Data'!G195))="","",OFFSET('Hygiene Data'!$G$13,0,10*ROW('Hygiene Data'!G195)))</f>
        <v/>
      </c>
      <c r="EC201" s="33" t="str">
        <f ca="true">+IF(OFFSET('Hygiene Data'!$G$14,0,10*ROW('Hygiene Data'!G195))="","",OFFSET('Hygiene Data'!$G$14,0,10*ROW('Hygiene Data'!G195)))</f>
        <v/>
      </c>
      <c r="ED201" s="33" t="str">
        <f ca="true">+IF(OFFSET('Hygiene Data'!$H$12,0,10*ROW('Hygiene Data'!H195))="","",OFFSET('Hygiene Data'!$H$12,0,10*ROW('Hygiene Data'!H195)))</f>
        <v/>
      </c>
      <c r="EE201" s="33" t="str">
        <f ca="true">+IF(OFFSET('Hygiene Data'!$H$13,0,10*ROW('Hygiene Data'!H195))="","",OFFSET('Hygiene Data'!$H$13,0,10*ROW('Hygiene Data'!H195)))</f>
        <v/>
      </c>
      <c r="EF201" s="33" t="str">
        <f ca="true">+IF(OFFSET('Hygiene Data'!$H$14,0,10*ROW('Hygiene Data'!H195))="","",OFFSET('Hygiene Data'!$H$14,0,10*ROW('Hygiene Data'!H195)))</f>
        <v/>
      </c>
    </row>
    <row r="202" x14ac:dyDescent="0.2">
      <c r="A202" s="56" t="str">
        <f ca="true">+IF(OFFSET('Water Data'!$B$1,0,10*ROW('Water Data'!B199))="","",OFFSET('Water Data'!$B$1,0,10*ROW('Water Data'!B199)))</f>
        <v/>
      </c>
      <c r="B202" s="56" t="str">
        <f ca="true">+IF(OFFSET('Water Data'!$A$3,0,10*ROW('Water Data'!A199))="","",OFFSET('Water Data'!$A$3,0,10*ROW('Water Data'!A199)))</f>
        <v/>
      </c>
      <c r="C202" s="56" t="str">
        <f ca="true">+IF(OFFSET('Water Data'!$C$3,0,10*ROW('Water Data'!C199))="","",OFFSET('Water Data'!$C$3,0,10*ROW('Water Data'!C199)))</f>
        <v/>
      </c>
      <c r="D202" s="244"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4"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4"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4"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4"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4"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4"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4"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4"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4"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4"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4"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4"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4"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4"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4"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4"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4"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5"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5"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5"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5"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5"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5"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5"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5"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5"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5"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5"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5"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5"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5"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5"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5"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5"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5"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5"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5"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5"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5"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5"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5"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5"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5"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5"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5"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5"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5"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6"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6"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6"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6"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6"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6"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6"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6"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6"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6"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6"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6"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6"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6"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6"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6"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6"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6"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3" t="str">
        <f ca="true">+IF(OFFSET('Water Data'!$C$28,0,10*ROW('Water Data'!C196))="","",OFFSET('Water Data'!$C$28,0,10*ROW('Water Data'!C196)))</f>
        <v/>
      </c>
      <c r="BT202" s="33" t="str">
        <f ca="true">+IF(OFFSET('Water Data'!$C$29,0,10*ROW('Water Data'!C196))="","",OFFSET('Water Data'!$C$29,0,10*ROW('Water Data'!C196)))</f>
        <v/>
      </c>
      <c r="BU202" s="33" t="str">
        <f ca="true">+IF(OFFSET('Water Data'!$C$30,0,10*ROW('Water Data'!C196))="","",OFFSET('Water Data'!$C$30,0,10*ROW('Water Data'!C196)))</f>
        <v/>
      </c>
      <c r="BV202" s="33" t="str">
        <f ca="true">+IF(OFFSET('Water Data'!$D$28,0,10*ROW('Water Data'!D196))="","",OFFSET('Water Data'!$D$28,0,10*ROW('Water Data'!D196)))</f>
        <v/>
      </c>
      <c r="BW202" s="33" t="str">
        <f ca="true">+IF(OFFSET('Water Data'!$D$29,0,10*ROW('Water Data'!D196))="","",OFFSET('Water Data'!$D$29,0,10*ROW('Water Data'!D196)))</f>
        <v/>
      </c>
      <c r="BX202" s="33" t="str">
        <f ca="true">+IF(OFFSET('Water Data'!$D$30,0,10*ROW('Water Data'!D196))="","",OFFSET('Water Data'!$D$30,0,10*ROW('Water Data'!D196)))</f>
        <v/>
      </c>
      <c r="BY202" s="33" t="str">
        <f ca="true">+IF(OFFSET('Water Data'!$E$28,0,10*ROW('Water Data'!E196))="","",OFFSET('Water Data'!$E$28,0,10*ROW('Water Data'!E196)))</f>
        <v/>
      </c>
      <c r="BZ202" s="33" t="str">
        <f ca="true">+IF(OFFSET('Water Data'!$E$29,0,10*ROW('Water Data'!E196))="","",OFFSET('Water Data'!$E$29,0,10*ROW('Water Data'!E196)))</f>
        <v/>
      </c>
      <c r="CA202" s="33" t="str">
        <f ca="true">+IF(OFFSET('Water Data'!$E$30,0,10*ROW('Water Data'!E196))="","",OFFSET('Water Data'!$E$30,0,10*ROW('Water Data'!E196)))</f>
        <v/>
      </c>
      <c r="CB202" s="33" t="str">
        <f ca="true">+IF(OFFSET('Water Data'!$F$28,0,10*ROW('Water Data'!F196))="","",OFFSET('Water Data'!$F$28,0,10*ROW('Water Data'!F196)))</f>
        <v/>
      </c>
      <c r="CC202" s="33" t="str">
        <f ca="true">+IF(OFFSET('Water Data'!$F$29,0,10*ROW('Water Data'!F196))="","",OFFSET('Water Data'!$F$29,0,10*ROW('Water Data'!F196)))</f>
        <v/>
      </c>
      <c r="CD202" s="33" t="str">
        <f ca="true">+IF(OFFSET('Water Data'!$F$30,0,10*ROW('Water Data'!F196))="","",OFFSET('Water Data'!$F$30,0,10*ROW('Water Data'!F196)))</f>
        <v/>
      </c>
      <c r="CE202" s="33" t="str">
        <f ca="true">+IF(OFFSET('Water Data'!$G$28,0,10*ROW('Water Data'!G196))="","",OFFSET('Water Data'!$G$28,0,10*ROW('Water Data'!G196)))</f>
        <v/>
      </c>
      <c r="CF202" s="33" t="str">
        <f ca="true">+IF(OFFSET('Water Data'!$G$29,0,10*ROW('Water Data'!G196))="","",OFFSET('Water Data'!$G$29,0,10*ROW('Water Data'!G196)))</f>
        <v/>
      </c>
      <c r="CG202" s="33" t="str">
        <f ca="true">+IF(OFFSET('Water Data'!$G$30,0,10*ROW('Water Data'!G196))="","",OFFSET('Water Data'!$G$30,0,10*ROW('Water Data'!G196)))</f>
        <v/>
      </c>
      <c r="CH202" s="33" t="str">
        <f ca="true">+IF(OFFSET('Water Data'!$H$28,0,10*ROW('Water Data'!H196))="","",OFFSET('Water Data'!$H$28,0,10*ROW('Water Data'!H196)))</f>
        <v/>
      </c>
      <c r="CI202" s="33" t="str">
        <f ca="true">+IF(OFFSET('Water Data'!$H$29,0,10*ROW('Water Data'!H196))="","",OFFSET('Water Data'!$H$29,0,10*ROW('Water Data'!H196)))</f>
        <v/>
      </c>
      <c r="CJ202" s="33" t="str">
        <f ca="true">+IF(OFFSET('Water Data'!$H$30,0,10*ROW('Water Data'!H196))="","",OFFSET('Water Data'!$H$30,0,10*ROW('Water Data'!H196)))</f>
        <v/>
      </c>
      <c r="CK202" s="33" t="str">
        <f ca="true">+IF(OFFSET('Sanitation Data'!$C$29,0,10*ROW('Sanitation Data'!C196))="","",OFFSET('Sanitation Data'!$C$29,0,10*ROW('Sanitation Data'!C196)))</f>
        <v/>
      </c>
      <c r="CL202" s="33" t="str">
        <f ca="true">+IF(OFFSET('Sanitation Data'!$C$30,0,10*ROW('Sanitation Data'!C196))="","",OFFSET('Sanitation Data'!$C$30,0,10*ROW('Sanitation Data'!C196)))</f>
        <v/>
      </c>
      <c r="CM202" s="33" t="str">
        <f ca="true">+IF(OFFSET('Sanitation Data'!$C$31,0,10*ROW('Sanitation Data'!C196))="","",OFFSET('Sanitation Data'!$C$31,0,10*ROW('Sanitation Data'!C196)))</f>
        <v/>
      </c>
      <c r="CN202" s="33" t="str">
        <f ca="true">+IF(OFFSET('Sanitation Data'!$C$32,0,10*ROW('Sanitation Data'!C196))="","",OFFSET('Sanitation Data'!$C$32,0,10*ROW('Sanitation Data'!C196)))</f>
        <v/>
      </c>
      <c r="CO202" s="33" t="str">
        <f ca="true">+IF(OFFSET('Sanitation Data'!$C$33,0,10*ROW('Sanitation Data'!C196))="","",OFFSET('Sanitation Data'!$C$33,0,10*ROW('Sanitation Data'!C196)))</f>
        <v/>
      </c>
      <c r="CP202" s="33" t="str">
        <f ca="true">+IF(OFFSET('Sanitation Data'!$D$29,0,10*ROW('Sanitation Data'!D196))="","",OFFSET('Sanitation Data'!$D$29,0,10*ROW('Sanitation Data'!D196)))</f>
        <v/>
      </c>
      <c r="CQ202" s="33" t="str">
        <f ca="true">+IF(OFFSET('Sanitation Data'!$D$30,0,10*ROW('Sanitation Data'!D196))="","",OFFSET('Sanitation Data'!$D$30,0,10*ROW('Sanitation Data'!D196)))</f>
        <v/>
      </c>
      <c r="CR202" s="33" t="str">
        <f ca="true">+IF(OFFSET('Sanitation Data'!$D$31,0,10*ROW('Sanitation Data'!D196))="","",OFFSET('Sanitation Data'!$D$31,0,10*ROW('Sanitation Data'!D196)))</f>
        <v/>
      </c>
      <c r="CS202" s="33" t="str">
        <f ca="true">+IF(OFFSET('Sanitation Data'!$D$32,0,10*ROW('Sanitation Data'!D196))="","",OFFSET('Sanitation Data'!$D$32,0,10*ROW('Sanitation Data'!D196)))</f>
        <v/>
      </c>
      <c r="CT202" s="33" t="str">
        <f ca="true">+IF(OFFSET('Sanitation Data'!$D$33,0,10*ROW('Sanitation Data'!D196))="","",OFFSET('Sanitation Data'!$D$33,0,10*ROW('Sanitation Data'!D196)))</f>
        <v/>
      </c>
      <c r="CU202" s="33" t="str">
        <f ca="true">+IF(OFFSET('Sanitation Data'!$E$29,0,10*ROW('Sanitation Data'!E196))="","",OFFSET('Sanitation Data'!$E$29,0,10*ROW('Sanitation Data'!E196)))</f>
        <v/>
      </c>
      <c r="CV202" s="33" t="str">
        <f ca="true">+IF(OFFSET('Sanitation Data'!$E$30,0,10*ROW('Sanitation Data'!E196))="","",OFFSET('Sanitation Data'!$E$30,0,10*ROW('Sanitation Data'!E196)))</f>
        <v/>
      </c>
      <c r="CW202" s="33" t="str">
        <f ca="true">+IF(OFFSET('Sanitation Data'!$E$31,0,10*ROW('Sanitation Data'!E196))="","",OFFSET('Sanitation Data'!$E$31,0,10*ROW('Sanitation Data'!E196)))</f>
        <v/>
      </c>
      <c r="CX202" s="33" t="str">
        <f ca="true">+IF(OFFSET('Sanitation Data'!$E$32,0,10*ROW('Sanitation Data'!E196))="","",OFFSET('Sanitation Data'!$E$32,0,10*ROW('Sanitation Data'!E196)))</f>
        <v/>
      </c>
      <c r="CY202" s="33" t="str">
        <f ca="true">+IF(OFFSET('Sanitation Data'!$E$33,0,10*ROW('Sanitation Data'!E196))="","",OFFSET('Sanitation Data'!$E$33,0,10*ROW('Sanitation Data'!E196)))</f>
        <v/>
      </c>
      <c r="CZ202" s="33" t="str">
        <f ca="true">+IF(OFFSET('Sanitation Data'!$F$29,0,10*ROW('Sanitation Data'!F196))="","",OFFSET('Sanitation Data'!$F$29,0,10*ROW('Sanitation Data'!F196)))</f>
        <v/>
      </c>
      <c r="DA202" s="33" t="str">
        <f ca="true">+IF(OFFSET('Sanitation Data'!$F$30,0,10*ROW('Sanitation Data'!F196))="","",OFFSET('Sanitation Data'!$F$30,0,10*ROW('Sanitation Data'!F196)))</f>
        <v/>
      </c>
      <c r="DB202" s="33" t="str">
        <f ca="true">+IF(OFFSET('Sanitation Data'!$F$31,0,10*ROW('Sanitation Data'!F196))="","",OFFSET('Sanitation Data'!$F$31,0,10*ROW('Sanitation Data'!F196)))</f>
        <v/>
      </c>
      <c r="DC202" s="33" t="str">
        <f ca="true">+IF(OFFSET('Sanitation Data'!$F$32,0,10*ROW('Sanitation Data'!F196))="","",OFFSET('Sanitation Data'!$F$32,0,10*ROW('Sanitation Data'!F196)))</f>
        <v/>
      </c>
      <c r="DD202" s="33" t="str">
        <f ca="true">+IF(OFFSET('Sanitation Data'!$F$33,0,10*ROW('Sanitation Data'!F196))="","",OFFSET('Sanitation Data'!$F$33,0,10*ROW('Sanitation Data'!F196)))</f>
        <v/>
      </c>
      <c r="DE202" s="33" t="str">
        <f ca="true">+IF(OFFSET('Sanitation Data'!$G$29,0,10*ROW('Sanitation Data'!G196))="","",OFFSET('Sanitation Data'!$G$29,0,10*ROW('Sanitation Data'!G196)))</f>
        <v/>
      </c>
      <c r="DF202" s="33" t="str">
        <f ca="true">+IF(OFFSET('Sanitation Data'!$G$30,0,10*ROW('Sanitation Data'!G196))="","",OFFSET('Sanitation Data'!$G$30,0,10*ROW('Sanitation Data'!G196)))</f>
        <v/>
      </c>
      <c r="DG202" s="33" t="str">
        <f ca="true">+IF(OFFSET('Sanitation Data'!$G$31,0,10*ROW('Sanitation Data'!G196))="","",OFFSET('Sanitation Data'!$G$31,0,10*ROW('Sanitation Data'!G196)))</f>
        <v/>
      </c>
      <c r="DH202" s="33" t="str">
        <f ca="true">+IF(OFFSET('Sanitation Data'!$G$32,0,10*ROW('Sanitation Data'!G196))="","",OFFSET('Sanitation Data'!$G$32,0,10*ROW('Sanitation Data'!G196)))</f>
        <v/>
      </c>
      <c r="DI202" s="33" t="str">
        <f ca="true">+IF(OFFSET('Sanitation Data'!$G$33,0,10*ROW('Sanitation Data'!G196))="","",OFFSET('Sanitation Data'!$G$33,0,10*ROW('Sanitation Data'!G196)))</f>
        <v/>
      </c>
      <c r="DJ202" s="33" t="str">
        <f ca="true">+IF(OFFSET('Sanitation Data'!$H$29,0,10*ROW('Sanitation Data'!H196))="","",OFFSET('Sanitation Data'!$H$29,0,10*ROW('Sanitation Data'!H196)))</f>
        <v/>
      </c>
      <c r="DK202" s="33" t="str">
        <f ca="true">+IF(OFFSET('Sanitation Data'!$H$30,0,10*ROW('Sanitation Data'!H196))="","",OFFSET('Sanitation Data'!$H$30,0,10*ROW('Sanitation Data'!H196)))</f>
        <v/>
      </c>
      <c r="DL202" s="33" t="str">
        <f ca="true">+IF(OFFSET('Sanitation Data'!$H$31,0,10*ROW('Sanitation Data'!H196))="","",OFFSET('Sanitation Data'!$H$31,0,10*ROW('Sanitation Data'!H196)))</f>
        <v/>
      </c>
      <c r="DM202" s="33" t="str">
        <f ca="true">+IF(OFFSET('Sanitation Data'!$H$32,0,10*ROW('Sanitation Data'!H196))="","",OFFSET('Sanitation Data'!$H$32,0,10*ROW('Sanitation Data'!H196)))</f>
        <v/>
      </c>
      <c r="DN202" s="33" t="str">
        <f ca="true">+IF(OFFSET('Sanitation Data'!$H$33,0,10*ROW('Sanitation Data'!H196))="","",OFFSET('Sanitation Data'!$H$33,0,10*ROW('Sanitation Data'!H196)))</f>
        <v/>
      </c>
      <c r="DO202" s="33" t="str">
        <f ca="true">+IF(OFFSET('Hygiene Data'!$C$12,0,10*ROW('Hygiene Data'!C196))="","",OFFSET('Hygiene Data'!$C$12,0,10*ROW('Hygiene Data'!C196)))</f>
        <v/>
      </c>
      <c r="DP202" s="33" t="str">
        <f ca="true">+IF(OFFSET('Hygiene Data'!$C$13,0,10*ROW('Hygiene Data'!C196))="","",OFFSET('Hygiene Data'!$C$13,0,10*ROW('Hygiene Data'!C196)))</f>
        <v/>
      </c>
      <c r="DQ202" s="33" t="str">
        <f ca="true">+IF(OFFSET('Hygiene Data'!$C$14,0,10*ROW('Hygiene Data'!C196))="","",OFFSET('Hygiene Data'!$C$14,0,10*ROW('Hygiene Data'!C196)))</f>
        <v/>
      </c>
      <c r="DR202" s="33" t="str">
        <f ca="true">+IF(OFFSET('Hygiene Data'!$D$12,0,10*ROW('Hygiene Data'!D196))="","",OFFSET('Hygiene Data'!$D$12,0,10*ROW('Hygiene Data'!D196)))</f>
        <v/>
      </c>
      <c r="DS202" s="33" t="str">
        <f ca="true">+IF(OFFSET('Hygiene Data'!$D$13,0,10*ROW('Hygiene Data'!D196))="","",OFFSET('Hygiene Data'!$D$13,0,10*ROW('Hygiene Data'!D196)))</f>
        <v/>
      </c>
      <c r="DT202" s="33" t="str">
        <f ca="true">+IF(OFFSET('Hygiene Data'!$D$14,0,10*ROW('Hygiene Data'!D196))="","",OFFSET('Hygiene Data'!$D$14,0,10*ROW('Hygiene Data'!D196)))</f>
        <v/>
      </c>
      <c r="DU202" s="33" t="str">
        <f ca="true">+IF(OFFSET('Hygiene Data'!$E$12,0,10*ROW('Hygiene Data'!E196))="","",OFFSET('Hygiene Data'!$E$12,0,10*ROW('Hygiene Data'!E196)))</f>
        <v/>
      </c>
      <c r="DV202" s="33" t="str">
        <f ca="true">+IF(OFFSET('Hygiene Data'!$E$13,0,10*ROW('Hygiene Data'!E196))="","",OFFSET('Hygiene Data'!$E$13,0,10*ROW('Hygiene Data'!E196)))</f>
        <v/>
      </c>
      <c r="DW202" s="33" t="str">
        <f ca="true">+IF(OFFSET('Hygiene Data'!$E$14,0,10*ROW('Hygiene Data'!E196))="","",OFFSET('Hygiene Data'!$E$14,0,10*ROW('Hygiene Data'!E196)))</f>
        <v/>
      </c>
      <c r="DX202" s="33" t="str">
        <f ca="true">+IF(OFFSET('Hygiene Data'!$F$12,0,10*ROW('Hygiene Data'!F196))="","",OFFSET('Hygiene Data'!$F$12,0,10*ROW('Hygiene Data'!F196)))</f>
        <v/>
      </c>
      <c r="DY202" s="33" t="str">
        <f ca="true">+IF(OFFSET('Hygiene Data'!$F$13,0,10*ROW('Hygiene Data'!F196))="","",OFFSET('Hygiene Data'!$F$13,0,10*ROW('Hygiene Data'!F196)))</f>
        <v/>
      </c>
      <c r="DZ202" s="33" t="str">
        <f ca="true">+IF(OFFSET('Hygiene Data'!$F$14,0,10*ROW('Hygiene Data'!F196))="","",OFFSET('Hygiene Data'!$F$14,0,10*ROW('Hygiene Data'!F196)))</f>
        <v/>
      </c>
      <c r="EA202" s="33" t="str">
        <f ca="true">+IF(OFFSET('Hygiene Data'!$G$12,0,10*ROW('Hygiene Data'!G196))="","",OFFSET('Hygiene Data'!$G$12,0,10*ROW('Hygiene Data'!G196)))</f>
        <v/>
      </c>
      <c r="EB202" s="33" t="str">
        <f ca="true">+IF(OFFSET('Hygiene Data'!$G$13,0,10*ROW('Hygiene Data'!G196))="","",OFFSET('Hygiene Data'!$G$13,0,10*ROW('Hygiene Data'!G196)))</f>
        <v/>
      </c>
      <c r="EC202" s="33" t="str">
        <f ca="true">+IF(OFFSET('Hygiene Data'!$G$14,0,10*ROW('Hygiene Data'!G196))="","",OFFSET('Hygiene Data'!$G$14,0,10*ROW('Hygiene Data'!G196)))</f>
        <v/>
      </c>
      <c r="ED202" s="33" t="str">
        <f ca="true">+IF(OFFSET('Hygiene Data'!$H$12,0,10*ROW('Hygiene Data'!H196))="","",OFFSET('Hygiene Data'!$H$12,0,10*ROW('Hygiene Data'!H196)))</f>
        <v/>
      </c>
      <c r="EE202" s="33" t="str">
        <f ca="true">+IF(OFFSET('Hygiene Data'!$H$13,0,10*ROW('Hygiene Data'!H196))="","",OFFSET('Hygiene Data'!$H$13,0,10*ROW('Hygiene Data'!H196)))</f>
        <v/>
      </c>
      <c r="EF202" s="33" t="str">
        <f ca="true">+IF(OFFSET('Hygiene Data'!$H$14,0,10*ROW('Hygiene Data'!H196))="","",OFFSET('Hygiene Data'!$H$14,0,10*ROW('Hygiene Data'!H196)))</f>
        <v/>
      </c>
    </row>
    <row r="203" x14ac:dyDescent="0.2">
      <c r="A203" s="56" t="str">
        <f ca="true">+IF(OFFSET('Water Data'!$B$1,0,10*ROW('Water Data'!B200))="","",OFFSET('Water Data'!$B$1,0,10*ROW('Water Data'!B200)))</f>
        <v/>
      </c>
      <c r="B203" s="56" t="str">
        <f ca="true">+IF(OFFSET('Water Data'!$A$3,0,10*ROW('Water Data'!A200))="","",OFFSET('Water Data'!$A$3,0,10*ROW('Water Data'!A200)))</f>
        <v/>
      </c>
      <c r="C203" s="56" t="str">
        <f ca="true">+IF(OFFSET('Water Data'!$C$3,0,10*ROW('Water Data'!C200))="","",OFFSET('Water Data'!$C$3,0,10*ROW('Water Data'!C200)))</f>
        <v/>
      </c>
      <c r="D203" s="244"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4"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4"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4"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4"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4"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4"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4"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4"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4"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4"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4"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4"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4"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4"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4"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4"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4"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5"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5"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5"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5"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5"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5"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5"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5"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5"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5"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5"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5"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5"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5"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5"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5"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5"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5"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5"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5"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5"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5"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5"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5"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5"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5"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5"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5"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5"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5"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6"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6"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6"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6"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6"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6"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6"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6"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6"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6"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6"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6"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6"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6"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6"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6"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6"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6"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3" t="str">
        <f ca="true">+IF(OFFSET('Water Data'!$C$28,0,10*ROW('Water Data'!C197))="","",OFFSET('Water Data'!$C$28,0,10*ROW('Water Data'!C197)))</f>
        <v/>
      </c>
      <c r="BT203" s="33" t="str">
        <f ca="true">+IF(OFFSET('Water Data'!$C$29,0,10*ROW('Water Data'!C197))="","",OFFSET('Water Data'!$C$29,0,10*ROW('Water Data'!C197)))</f>
        <v/>
      </c>
      <c r="BU203" s="33" t="str">
        <f ca="true">+IF(OFFSET('Water Data'!$C$30,0,10*ROW('Water Data'!C197))="","",OFFSET('Water Data'!$C$30,0,10*ROW('Water Data'!C197)))</f>
        <v/>
      </c>
      <c r="BV203" s="33" t="str">
        <f ca="true">+IF(OFFSET('Water Data'!$D$28,0,10*ROW('Water Data'!D197))="","",OFFSET('Water Data'!$D$28,0,10*ROW('Water Data'!D197)))</f>
        <v/>
      </c>
      <c r="BW203" s="33" t="str">
        <f ca="true">+IF(OFFSET('Water Data'!$D$29,0,10*ROW('Water Data'!D197))="","",OFFSET('Water Data'!$D$29,0,10*ROW('Water Data'!D197)))</f>
        <v/>
      </c>
      <c r="BX203" s="33" t="str">
        <f ca="true">+IF(OFFSET('Water Data'!$D$30,0,10*ROW('Water Data'!D197))="","",OFFSET('Water Data'!$D$30,0,10*ROW('Water Data'!D197)))</f>
        <v/>
      </c>
      <c r="BY203" s="33" t="str">
        <f ca="true">+IF(OFFSET('Water Data'!$E$28,0,10*ROW('Water Data'!E197))="","",OFFSET('Water Data'!$E$28,0,10*ROW('Water Data'!E197)))</f>
        <v/>
      </c>
      <c r="BZ203" s="33" t="str">
        <f ca="true">+IF(OFFSET('Water Data'!$E$29,0,10*ROW('Water Data'!E197))="","",OFFSET('Water Data'!$E$29,0,10*ROW('Water Data'!E197)))</f>
        <v/>
      </c>
      <c r="CA203" s="33" t="str">
        <f ca="true">+IF(OFFSET('Water Data'!$E$30,0,10*ROW('Water Data'!E197))="","",OFFSET('Water Data'!$E$30,0,10*ROW('Water Data'!E197)))</f>
        <v/>
      </c>
      <c r="CB203" s="33" t="str">
        <f ca="true">+IF(OFFSET('Water Data'!$F$28,0,10*ROW('Water Data'!F197))="","",OFFSET('Water Data'!$F$28,0,10*ROW('Water Data'!F197)))</f>
        <v/>
      </c>
      <c r="CC203" s="33" t="str">
        <f ca="true">+IF(OFFSET('Water Data'!$F$29,0,10*ROW('Water Data'!F197))="","",OFFSET('Water Data'!$F$29,0,10*ROW('Water Data'!F197)))</f>
        <v/>
      </c>
      <c r="CD203" s="33" t="str">
        <f ca="true">+IF(OFFSET('Water Data'!$F$30,0,10*ROW('Water Data'!F197))="","",OFFSET('Water Data'!$F$30,0,10*ROW('Water Data'!F197)))</f>
        <v/>
      </c>
      <c r="CE203" s="33" t="str">
        <f ca="true">+IF(OFFSET('Water Data'!$G$28,0,10*ROW('Water Data'!G197))="","",OFFSET('Water Data'!$G$28,0,10*ROW('Water Data'!G197)))</f>
        <v/>
      </c>
      <c r="CF203" s="33" t="str">
        <f ca="true">+IF(OFFSET('Water Data'!$G$29,0,10*ROW('Water Data'!G197))="","",OFFSET('Water Data'!$G$29,0,10*ROW('Water Data'!G197)))</f>
        <v/>
      </c>
      <c r="CG203" s="33" t="str">
        <f ca="true">+IF(OFFSET('Water Data'!$G$30,0,10*ROW('Water Data'!G197))="","",OFFSET('Water Data'!$G$30,0,10*ROW('Water Data'!G197)))</f>
        <v/>
      </c>
      <c r="CH203" s="33" t="str">
        <f ca="true">+IF(OFFSET('Water Data'!$H$28,0,10*ROW('Water Data'!H197))="","",OFFSET('Water Data'!$H$28,0,10*ROW('Water Data'!H197)))</f>
        <v/>
      </c>
      <c r="CI203" s="33" t="str">
        <f ca="true">+IF(OFFSET('Water Data'!$H$29,0,10*ROW('Water Data'!H197))="","",OFFSET('Water Data'!$H$29,0,10*ROW('Water Data'!H197)))</f>
        <v/>
      </c>
      <c r="CJ203" s="33" t="str">
        <f ca="true">+IF(OFFSET('Water Data'!$H$30,0,10*ROW('Water Data'!H197))="","",OFFSET('Water Data'!$H$30,0,10*ROW('Water Data'!H197)))</f>
        <v/>
      </c>
      <c r="CK203" s="33" t="str">
        <f ca="true">+IF(OFFSET('Sanitation Data'!$C$29,0,10*ROW('Sanitation Data'!C197))="","",OFFSET('Sanitation Data'!$C$29,0,10*ROW('Sanitation Data'!C197)))</f>
        <v/>
      </c>
      <c r="CL203" s="33" t="str">
        <f ca="true">+IF(OFFSET('Sanitation Data'!$C$30,0,10*ROW('Sanitation Data'!C197))="","",OFFSET('Sanitation Data'!$C$30,0,10*ROW('Sanitation Data'!C197)))</f>
        <v/>
      </c>
      <c r="CM203" s="33" t="str">
        <f ca="true">+IF(OFFSET('Sanitation Data'!$C$31,0,10*ROW('Sanitation Data'!C197))="","",OFFSET('Sanitation Data'!$C$31,0,10*ROW('Sanitation Data'!C197)))</f>
        <v/>
      </c>
      <c r="CN203" s="33" t="str">
        <f ca="true">+IF(OFFSET('Sanitation Data'!$C$32,0,10*ROW('Sanitation Data'!C197))="","",OFFSET('Sanitation Data'!$C$32,0,10*ROW('Sanitation Data'!C197)))</f>
        <v/>
      </c>
      <c r="CO203" s="33" t="str">
        <f ca="true">+IF(OFFSET('Sanitation Data'!$C$33,0,10*ROW('Sanitation Data'!C197))="","",OFFSET('Sanitation Data'!$C$33,0,10*ROW('Sanitation Data'!C197)))</f>
        <v/>
      </c>
      <c r="CP203" s="33" t="str">
        <f ca="true">+IF(OFFSET('Sanitation Data'!$D$29,0,10*ROW('Sanitation Data'!D197))="","",OFFSET('Sanitation Data'!$D$29,0,10*ROW('Sanitation Data'!D197)))</f>
        <v/>
      </c>
      <c r="CQ203" s="33" t="str">
        <f ca="true">+IF(OFFSET('Sanitation Data'!$D$30,0,10*ROW('Sanitation Data'!D197))="","",OFFSET('Sanitation Data'!$D$30,0,10*ROW('Sanitation Data'!D197)))</f>
        <v/>
      </c>
      <c r="CR203" s="33" t="str">
        <f ca="true">+IF(OFFSET('Sanitation Data'!$D$31,0,10*ROW('Sanitation Data'!D197))="","",OFFSET('Sanitation Data'!$D$31,0,10*ROW('Sanitation Data'!D197)))</f>
        <v/>
      </c>
      <c r="CS203" s="33" t="str">
        <f ca="true">+IF(OFFSET('Sanitation Data'!$D$32,0,10*ROW('Sanitation Data'!D197))="","",OFFSET('Sanitation Data'!$D$32,0,10*ROW('Sanitation Data'!D197)))</f>
        <v/>
      </c>
      <c r="CT203" s="33" t="str">
        <f ca="true">+IF(OFFSET('Sanitation Data'!$D$33,0,10*ROW('Sanitation Data'!D197))="","",OFFSET('Sanitation Data'!$D$33,0,10*ROW('Sanitation Data'!D197)))</f>
        <v/>
      </c>
      <c r="CU203" s="33" t="str">
        <f ca="true">+IF(OFFSET('Sanitation Data'!$E$29,0,10*ROW('Sanitation Data'!E197))="","",OFFSET('Sanitation Data'!$E$29,0,10*ROW('Sanitation Data'!E197)))</f>
        <v/>
      </c>
      <c r="CV203" s="33" t="str">
        <f ca="true">+IF(OFFSET('Sanitation Data'!$E$30,0,10*ROW('Sanitation Data'!E197))="","",OFFSET('Sanitation Data'!$E$30,0,10*ROW('Sanitation Data'!E197)))</f>
        <v/>
      </c>
      <c r="CW203" s="33" t="str">
        <f ca="true">+IF(OFFSET('Sanitation Data'!$E$31,0,10*ROW('Sanitation Data'!E197))="","",OFFSET('Sanitation Data'!$E$31,0,10*ROW('Sanitation Data'!E197)))</f>
        <v/>
      </c>
      <c r="CX203" s="33" t="str">
        <f ca="true">+IF(OFFSET('Sanitation Data'!$E$32,0,10*ROW('Sanitation Data'!E197))="","",OFFSET('Sanitation Data'!$E$32,0,10*ROW('Sanitation Data'!E197)))</f>
        <v/>
      </c>
      <c r="CY203" s="33" t="str">
        <f ca="true">+IF(OFFSET('Sanitation Data'!$E$33,0,10*ROW('Sanitation Data'!E197))="","",OFFSET('Sanitation Data'!$E$33,0,10*ROW('Sanitation Data'!E197)))</f>
        <v/>
      </c>
      <c r="CZ203" s="33" t="str">
        <f ca="true">+IF(OFFSET('Sanitation Data'!$F$29,0,10*ROW('Sanitation Data'!F197))="","",OFFSET('Sanitation Data'!$F$29,0,10*ROW('Sanitation Data'!F197)))</f>
        <v/>
      </c>
      <c r="DA203" s="33" t="str">
        <f ca="true">+IF(OFFSET('Sanitation Data'!$F$30,0,10*ROW('Sanitation Data'!F197))="","",OFFSET('Sanitation Data'!$F$30,0,10*ROW('Sanitation Data'!F197)))</f>
        <v/>
      </c>
      <c r="DB203" s="33" t="str">
        <f ca="true">+IF(OFFSET('Sanitation Data'!$F$31,0,10*ROW('Sanitation Data'!F197))="","",OFFSET('Sanitation Data'!$F$31,0,10*ROW('Sanitation Data'!F197)))</f>
        <v/>
      </c>
      <c r="DC203" s="33" t="str">
        <f ca="true">+IF(OFFSET('Sanitation Data'!$F$32,0,10*ROW('Sanitation Data'!F197))="","",OFFSET('Sanitation Data'!$F$32,0,10*ROW('Sanitation Data'!F197)))</f>
        <v/>
      </c>
      <c r="DD203" s="33" t="str">
        <f ca="true">+IF(OFFSET('Sanitation Data'!$F$33,0,10*ROW('Sanitation Data'!F197))="","",OFFSET('Sanitation Data'!$F$33,0,10*ROW('Sanitation Data'!F197)))</f>
        <v/>
      </c>
      <c r="DE203" s="33" t="str">
        <f ca="true">+IF(OFFSET('Sanitation Data'!$G$29,0,10*ROW('Sanitation Data'!G197))="","",OFFSET('Sanitation Data'!$G$29,0,10*ROW('Sanitation Data'!G197)))</f>
        <v/>
      </c>
      <c r="DF203" s="33" t="str">
        <f ca="true">+IF(OFFSET('Sanitation Data'!$G$30,0,10*ROW('Sanitation Data'!G197))="","",OFFSET('Sanitation Data'!$G$30,0,10*ROW('Sanitation Data'!G197)))</f>
        <v/>
      </c>
      <c r="DG203" s="33" t="str">
        <f ca="true">+IF(OFFSET('Sanitation Data'!$G$31,0,10*ROW('Sanitation Data'!G197))="","",OFFSET('Sanitation Data'!$G$31,0,10*ROW('Sanitation Data'!G197)))</f>
        <v/>
      </c>
      <c r="DH203" s="33" t="str">
        <f ca="true">+IF(OFFSET('Sanitation Data'!$G$32,0,10*ROW('Sanitation Data'!G197))="","",OFFSET('Sanitation Data'!$G$32,0,10*ROW('Sanitation Data'!G197)))</f>
        <v/>
      </c>
      <c r="DI203" s="33" t="str">
        <f ca="true">+IF(OFFSET('Sanitation Data'!$G$33,0,10*ROW('Sanitation Data'!G197))="","",OFFSET('Sanitation Data'!$G$33,0,10*ROW('Sanitation Data'!G197)))</f>
        <v/>
      </c>
      <c r="DJ203" s="33" t="str">
        <f ca="true">+IF(OFFSET('Sanitation Data'!$H$29,0,10*ROW('Sanitation Data'!H197))="","",OFFSET('Sanitation Data'!$H$29,0,10*ROW('Sanitation Data'!H197)))</f>
        <v/>
      </c>
      <c r="DK203" s="33" t="str">
        <f ca="true">+IF(OFFSET('Sanitation Data'!$H$30,0,10*ROW('Sanitation Data'!H197))="","",OFFSET('Sanitation Data'!$H$30,0,10*ROW('Sanitation Data'!H197)))</f>
        <v/>
      </c>
      <c r="DL203" s="33" t="str">
        <f ca="true">+IF(OFFSET('Sanitation Data'!$H$31,0,10*ROW('Sanitation Data'!H197))="","",OFFSET('Sanitation Data'!$H$31,0,10*ROW('Sanitation Data'!H197)))</f>
        <v/>
      </c>
      <c r="DM203" s="33" t="str">
        <f ca="true">+IF(OFFSET('Sanitation Data'!$H$32,0,10*ROW('Sanitation Data'!H197))="","",OFFSET('Sanitation Data'!$H$32,0,10*ROW('Sanitation Data'!H197)))</f>
        <v/>
      </c>
      <c r="DN203" s="33" t="str">
        <f ca="true">+IF(OFFSET('Sanitation Data'!$H$33,0,10*ROW('Sanitation Data'!H197))="","",OFFSET('Sanitation Data'!$H$33,0,10*ROW('Sanitation Data'!H197)))</f>
        <v/>
      </c>
      <c r="DO203" s="33" t="str">
        <f ca="true">+IF(OFFSET('Hygiene Data'!$C$12,0,10*ROW('Hygiene Data'!C197))="","",OFFSET('Hygiene Data'!$C$12,0,10*ROW('Hygiene Data'!C197)))</f>
        <v/>
      </c>
      <c r="DP203" s="33" t="str">
        <f ca="true">+IF(OFFSET('Hygiene Data'!$C$13,0,10*ROW('Hygiene Data'!C197))="","",OFFSET('Hygiene Data'!$C$13,0,10*ROW('Hygiene Data'!C197)))</f>
        <v/>
      </c>
      <c r="DQ203" s="33" t="str">
        <f ca="true">+IF(OFFSET('Hygiene Data'!$C$14,0,10*ROW('Hygiene Data'!C197))="","",OFFSET('Hygiene Data'!$C$14,0,10*ROW('Hygiene Data'!C197)))</f>
        <v/>
      </c>
      <c r="DR203" s="33" t="str">
        <f ca="true">+IF(OFFSET('Hygiene Data'!$D$12,0,10*ROW('Hygiene Data'!D197))="","",OFFSET('Hygiene Data'!$D$12,0,10*ROW('Hygiene Data'!D197)))</f>
        <v/>
      </c>
      <c r="DS203" s="33" t="str">
        <f ca="true">+IF(OFFSET('Hygiene Data'!$D$13,0,10*ROW('Hygiene Data'!D197))="","",OFFSET('Hygiene Data'!$D$13,0,10*ROW('Hygiene Data'!D197)))</f>
        <v/>
      </c>
      <c r="DT203" s="33" t="str">
        <f ca="true">+IF(OFFSET('Hygiene Data'!$D$14,0,10*ROW('Hygiene Data'!D197))="","",OFFSET('Hygiene Data'!$D$14,0,10*ROW('Hygiene Data'!D197)))</f>
        <v/>
      </c>
      <c r="DU203" s="33" t="str">
        <f ca="true">+IF(OFFSET('Hygiene Data'!$E$12,0,10*ROW('Hygiene Data'!E197))="","",OFFSET('Hygiene Data'!$E$12,0,10*ROW('Hygiene Data'!E197)))</f>
        <v/>
      </c>
      <c r="DV203" s="33" t="str">
        <f ca="true">+IF(OFFSET('Hygiene Data'!$E$13,0,10*ROW('Hygiene Data'!E197))="","",OFFSET('Hygiene Data'!$E$13,0,10*ROW('Hygiene Data'!E197)))</f>
        <v/>
      </c>
      <c r="DW203" s="33" t="str">
        <f ca="true">+IF(OFFSET('Hygiene Data'!$E$14,0,10*ROW('Hygiene Data'!E197))="","",OFFSET('Hygiene Data'!$E$14,0,10*ROW('Hygiene Data'!E197)))</f>
        <v/>
      </c>
      <c r="DX203" s="33" t="str">
        <f ca="true">+IF(OFFSET('Hygiene Data'!$F$12,0,10*ROW('Hygiene Data'!F197))="","",OFFSET('Hygiene Data'!$F$12,0,10*ROW('Hygiene Data'!F197)))</f>
        <v/>
      </c>
      <c r="DY203" s="33" t="str">
        <f ca="true">+IF(OFFSET('Hygiene Data'!$F$13,0,10*ROW('Hygiene Data'!F197))="","",OFFSET('Hygiene Data'!$F$13,0,10*ROW('Hygiene Data'!F197)))</f>
        <v/>
      </c>
      <c r="DZ203" s="33" t="str">
        <f ca="true">+IF(OFFSET('Hygiene Data'!$F$14,0,10*ROW('Hygiene Data'!F197))="","",OFFSET('Hygiene Data'!$F$14,0,10*ROW('Hygiene Data'!F197)))</f>
        <v/>
      </c>
      <c r="EA203" s="33" t="str">
        <f ca="true">+IF(OFFSET('Hygiene Data'!$G$12,0,10*ROW('Hygiene Data'!G197))="","",OFFSET('Hygiene Data'!$G$12,0,10*ROW('Hygiene Data'!G197)))</f>
        <v/>
      </c>
      <c r="EB203" s="33" t="str">
        <f ca="true">+IF(OFFSET('Hygiene Data'!$G$13,0,10*ROW('Hygiene Data'!G197))="","",OFFSET('Hygiene Data'!$G$13,0,10*ROW('Hygiene Data'!G197)))</f>
        <v/>
      </c>
      <c r="EC203" s="33" t="str">
        <f ca="true">+IF(OFFSET('Hygiene Data'!$G$14,0,10*ROW('Hygiene Data'!G197))="","",OFFSET('Hygiene Data'!$G$14,0,10*ROW('Hygiene Data'!G197)))</f>
        <v/>
      </c>
      <c r="ED203" s="33" t="str">
        <f ca="true">+IF(OFFSET('Hygiene Data'!$H$12,0,10*ROW('Hygiene Data'!H197))="","",OFFSET('Hygiene Data'!$H$12,0,10*ROW('Hygiene Data'!H197)))</f>
        <v/>
      </c>
      <c r="EE203" s="33" t="str">
        <f ca="true">+IF(OFFSET('Hygiene Data'!$H$13,0,10*ROW('Hygiene Data'!H197))="","",OFFSET('Hygiene Data'!$H$13,0,10*ROW('Hygiene Data'!H197)))</f>
        <v/>
      </c>
      <c r="EF203" s="33" t="str">
        <f ca="true">+IF(OFFSET('Hygiene Data'!$H$14,0,10*ROW('Hygiene Data'!H197))="","",OFFSET('Hygiene Data'!$H$14,0,10*ROW('Hygiene Data'!H197)))</f>
        <v/>
      </c>
    </row>
    <row r="204" x14ac:dyDescent="0.2">
      <c r="A204" s="56" t="str">
        <f ca="true">+IF(OFFSET('Water Data'!$B$1,0,10*ROW('Water Data'!B201))="","",OFFSET('Water Data'!$B$1,0,10*ROW('Water Data'!B201)))</f>
        <v/>
      </c>
      <c r="B204" s="56" t="str">
        <f ca="true">+IF(OFFSET('Water Data'!$A$3,0,10*ROW('Water Data'!A201))="","",OFFSET('Water Data'!$A$3,0,10*ROW('Water Data'!A201)))</f>
        <v/>
      </c>
      <c r="C204" s="56" t="str">
        <f ca="true">+IF(OFFSET('Water Data'!$C$3,0,10*ROW('Water Data'!C201))="","",OFFSET('Water Data'!$C$3,0,10*ROW('Water Data'!C201)))</f>
        <v/>
      </c>
      <c r="D204" s="244"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4"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4"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4"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4"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4"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4"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4"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4"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4"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4"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4"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4"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4"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4"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4"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4"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4"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5"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5"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5"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5"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5"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5"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5"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5"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5"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5"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5"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5"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5"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5"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5"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5"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5"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5"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5"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5"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5"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5"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5"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5"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5"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5"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5"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5"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5"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5"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6"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6"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6"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6"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6"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6"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6"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6"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6"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6"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6"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6"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6"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6"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6"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6"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6"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6"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3" t="str">
        <f ca="true">+IF(OFFSET('Water Data'!$C$28,0,10*ROW('Water Data'!C198))="","",OFFSET('Water Data'!$C$28,0,10*ROW('Water Data'!C198)))</f>
        <v/>
      </c>
      <c r="BT204" s="33" t="str">
        <f ca="true">+IF(OFFSET('Water Data'!$C$29,0,10*ROW('Water Data'!C198))="","",OFFSET('Water Data'!$C$29,0,10*ROW('Water Data'!C198)))</f>
        <v/>
      </c>
      <c r="BU204" s="33" t="str">
        <f ca="true">+IF(OFFSET('Water Data'!$C$30,0,10*ROW('Water Data'!C198))="","",OFFSET('Water Data'!$C$30,0,10*ROW('Water Data'!C198)))</f>
        <v/>
      </c>
      <c r="BV204" s="33" t="str">
        <f ca="true">+IF(OFFSET('Water Data'!$D$28,0,10*ROW('Water Data'!D198))="","",OFFSET('Water Data'!$D$28,0,10*ROW('Water Data'!D198)))</f>
        <v/>
      </c>
      <c r="BW204" s="33" t="str">
        <f ca="true">+IF(OFFSET('Water Data'!$D$29,0,10*ROW('Water Data'!D198))="","",OFFSET('Water Data'!$D$29,0,10*ROW('Water Data'!D198)))</f>
        <v/>
      </c>
      <c r="BX204" s="33" t="str">
        <f ca="true">+IF(OFFSET('Water Data'!$D$30,0,10*ROW('Water Data'!D198))="","",OFFSET('Water Data'!$D$30,0,10*ROW('Water Data'!D198)))</f>
        <v/>
      </c>
      <c r="BY204" s="33" t="str">
        <f ca="true">+IF(OFFSET('Water Data'!$E$28,0,10*ROW('Water Data'!E198))="","",OFFSET('Water Data'!$E$28,0,10*ROW('Water Data'!E198)))</f>
        <v/>
      </c>
      <c r="BZ204" s="33" t="str">
        <f ca="true">+IF(OFFSET('Water Data'!$E$29,0,10*ROW('Water Data'!E198))="","",OFFSET('Water Data'!$E$29,0,10*ROW('Water Data'!E198)))</f>
        <v/>
      </c>
      <c r="CA204" s="33" t="str">
        <f ca="true">+IF(OFFSET('Water Data'!$E$30,0,10*ROW('Water Data'!E198))="","",OFFSET('Water Data'!$E$30,0,10*ROW('Water Data'!E198)))</f>
        <v/>
      </c>
      <c r="CB204" s="33" t="str">
        <f ca="true">+IF(OFFSET('Water Data'!$F$28,0,10*ROW('Water Data'!F198))="","",OFFSET('Water Data'!$F$28,0,10*ROW('Water Data'!F198)))</f>
        <v/>
      </c>
      <c r="CC204" s="33" t="str">
        <f ca="true">+IF(OFFSET('Water Data'!$F$29,0,10*ROW('Water Data'!F198))="","",OFFSET('Water Data'!$F$29,0,10*ROW('Water Data'!F198)))</f>
        <v/>
      </c>
      <c r="CD204" s="33" t="str">
        <f ca="true">+IF(OFFSET('Water Data'!$F$30,0,10*ROW('Water Data'!F198))="","",OFFSET('Water Data'!$F$30,0,10*ROW('Water Data'!F198)))</f>
        <v/>
      </c>
      <c r="CE204" s="33" t="str">
        <f ca="true">+IF(OFFSET('Water Data'!$G$28,0,10*ROW('Water Data'!G198))="","",OFFSET('Water Data'!$G$28,0,10*ROW('Water Data'!G198)))</f>
        <v/>
      </c>
      <c r="CF204" s="33" t="str">
        <f ca="true">+IF(OFFSET('Water Data'!$G$29,0,10*ROW('Water Data'!G198))="","",OFFSET('Water Data'!$G$29,0,10*ROW('Water Data'!G198)))</f>
        <v/>
      </c>
      <c r="CG204" s="33" t="str">
        <f ca="true">+IF(OFFSET('Water Data'!$G$30,0,10*ROW('Water Data'!G198))="","",OFFSET('Water Data'!$G$30,0,10*ROW('Water Data'!G198)))</f>
        <v/>
      </c>
      <c r="CH204" s="33" t="str">
        <f ca="true">+IF(OFFSET('Water Data'!$H$28,0,10*ROW('Water Data'!H198))="","",OFFSET('Water Data'!$H$28,0,10*ROW('Water Data'!H198)))</f>
        <v/>
      </c>
      <c r="CI204" s="33" t="str">
        <f ca="true">+IF(OFFSET('Water Data'!$H$29,0,10*ROW('Water Data'!H198))="","",OFFSET('Water Data'!$H$29,0,10*ROW('Water Data'!H198)))</f>
        <v/>
      </c>
      <c r="CJ204" s="33" t="str">
        <f ca="true">+IF(OFFSET('Water Data'!$H$30,0,10*ROW('Water Data'!H198))="","",OFFSET('Water Data'!$H$30,0,10*ROW('Water Data'!H198)))</f>
        <v/>
      </c>
      <c r="CK204" s="33" t="str">
        <f ca="true">+IF(OFFSET('Sanitation Data'!$C$29,0,10*ROW('Sanitation Data'!C198))="","",OFFSET('Sanitation Data'!$C$29,0,10*ROW('Sanitation Data'!C198)))</f>
        <v/>
      </c>
      <c r="CL204" s="33" t="str">
        <f ca="true">+IF(OFFSET('Sanitation Data'!$C$30,0,10*ROW('Sanitation Data'!C198))="","",OFFSET('Sanitation Data'!$C$30,0,10*ROW('Sanitation Data'!C198)))</f>
        <v/>
      </c>
      <c r="CM204" s="33" t="str">
        <f ca="true">+IF(OFFSET('Sanitation Data'!$C$31,0,10*ROW('Sanitation Data'!C198))="","",OFFSET('Sanitation Data'!$C$31,0,10*ROW('Sanitation Data'!C198)))</f>
        <v/>
      </c>
      <c r="CN204" s="33" t="str">
        <f ca="true">+IF(OFFSET('Sanitation Data'!$C$32,0,10*ROW('Sanitation Data'!C198))="","",OFFSET('Sanitation Data'!$C$32,0,10*ROW('Sanitation Data'!C198)))</f>
        <v/>
      </c>
      <c r="CO204" s="33" t="str">
        <f ca="true">+IF(OFFSET('Sanitation Data'!$C$33,0,10*ROW('Sanitation Data'!C198))="","",OFFSET('Sanitation Data'!$C$33,0,10*ROW('Sanitation Data'!C198)))</f>
        <v/>
      </c>
      <c r="CP204" s="33" t="str">
        <f ca="true">+IF(OFFSET('Sanitation Data'!$D$29,0,10*ROW('Sanitation Data'!D198))="","",OFFSET('Sanitation Data'!$D$29,0,10*ROW('Sanitation Data'!D198)))</f>
        <v/>
      </c>
      <c r="CQ204" s="33" t="str">
        <f ca="true">+IF(OFFSET('Sanitation Data'!$D$30,0,10*ROW('Sanitation Data'!D198))="","",OFFSET('Sanitation Data'!$D$30,0,10*ROW('Sanitation Data'!D198)))</f>
        <v/>
      </c>
      <c r="CR204" s="33" t="str">
        <f ca="true">+IF(OFFSET('Sanitation Data'!$D$31,0,10*ROW('Sanitation Data'!D198))="","",OFFSET('Sanitation Data'!$D$31,0,10*ROW('Sanitation Data'!D198)))</f>
        <v/>
      </c>
      <c r="CS204" s="33" t="str">
        <f ca="true">+IF(OFFSET('Sanitation Data'!$D$32,0,10*ROW('Sanitation Data'!D198))="","",OFFSET('Sanitation Data'!$D$32,0,10*ROW('Sanitation Data'!D198)))</f>
        <v/>
      </c>
      <c r="CT204" s="33" t="str">
        <f ca="true">+IF(OFFSET('Sanitation Data'!$D$33,0,10*ROW('Sanitation Data'!D198))="","",OFFSET('Sanitation Data'!$D$33,0,10*ROW('Sanitation Data'!D198)))</f>
        <v/>
      </c>
      <c r="CU204" s="33" t="str">
        <f ca="true">+IF(OFFSET('Sanitation Data'!$E$29,0,10*ROW('Sanitation Data'!E198))="","",OFFSET('Sanitation Data'!$E$29,0,10*ROW('Sanitation Data'!E198)))</f>
        <v/>
      </c>
      <c r="CV204" s="33" t="str">
        <f ca="true">+IF(OFFSET('Sanitation Data'!$E$30,0,10*ROW('Sanitation Data'!E198))="","",OFFSET('Sanitation Data'!$E$30,0,10*ROW('Sanitation Data'!E198)))</f>
        <v/>
      </c>
      <c r="CW204" s="33" t="str">
        <f ca="true">+IF(OFFSET('Sanitation Data'!$E$31,0,10*ROW('Sanitation Data'!E198))="","",OFFSET('Sanitation Data'!$E$31,0,10*ROW('Sanitation Data'!E198)))</f>
        <v/>
      </c>
      <c r="CX204" s="33" t="str">
        <f ca="true">+IF(OFFSET('Sanitation Data'!$E$32,0,10*ROW('Sanitation Data'!E198))="","",OFFSET('Sanitation Data'!$E$32,0,10*ROW('Sanitation Data'!E198)))</f>
        <v/>
      </c>
      <c r="CY204" s="33" t="str">
        <f ca="true">+IF(OFFSET('Sanitation Data'!$E$33,0,10*ROW('Sanitation Data'!E198))="","",OFFSET('Sanitation Data'!$E$33,0,10*ROW('Sanitation Data'!E198)))</f>
        <v/>
      </c>
      <c r="CZ204" s="33" t="str">
        <f ca="true">+IF(OFFSET('Sanitation Data'!$F$29,0,10*ROW('Sanitation Data'!F198))="","",OFFSET('Sanitation Data'!$F$29,0,10*ROW('Sanitation Data'!F198)))</f>
        <v/>
      </c>
      <c r="DA204" s="33" t="str">
        <f ca="true">+IF(OFFSET('Sanitation Data'!$F$30,0,10*ROW('Sanitation Data'!F198))="","",OFFSET('Sanitation Data'!$F$30,0,10*ROW('Sanitation Data'!F198)))</f>
        <v/>
      </c>
      <c r="DB204" s="33" t="str">
        <f ca="true">+IF(OFFSET('Sanitation Data'!$F$31,0,10*ROW('Sanitation Data'!F198))="","",OFFSET('Sanitation Data'!$F$31,0,10*ROW('Sanitation Data'!F198)))</f>
        <v/>
      </c>
      <c r="DC204" s="33" t="str">
        <f ca="true">+IF(OFFSET('Sanitation Data'!$F$32,0,10*ROW('Sanitation Data'!F198))="","",OFFSET('Sanitation Data'!$F$32,0,10*ROW('Sanitation Data'!F198)))</f>
        <v/>
      </c>
      <c r="DD204" s="33" t="str">
        <f ca="true">+IF(OFFSET('Sanitation Data'!$F$33,0,10*ROW('Sanitation Data'!F198))="","",OFFSET('Sanitation Data'!$F$33,0,10*ROW('Sanitation Data'!F198)))</f>
        <v/>
      </c>
      <c r="DE204" s="33" t="str">
        <f ca="true">+IF(OFFSET('Sanitation Data'!$G$29,0,10*ROW('Sanitation Data'!G198))="","",OFFSET('Sanitation Data'!$G$29,0,10*ROW('Sanitation Data'!G198)))</f>
        <v/>
      </c>
      <c r="DF204" s="33" t="str">
        <f ca="true">+IF(OFFSET('Sanitation Data'!$G$30,0,10*ROW('Sanitation Data'!G198))="","",OFFSET('Sanitation Data'!$G$30,0,10*ROW('Sanitation Data'!G198)))</f>
        <v/>
      </c>
      <c r="DG204" s="33" t="str">
        <f ca="true">+IF(OFFSET('Sanitation Data'!$G$31,0,10*ROW('Sanitation Data'!G198))="","",OFFSET('Sanitation Data'!$G$31,0,10*ROW('Sanitation Data'!G198)))</f>
        <v/>
      </c>
      <c r="DH204" s="33" t="str">
        <f ca="true">+IF(OFFSET('Sanitation Data'!$G$32,0,10*ROW('Sanitation Data'!G198))="","",OFFSET('Sanitation Data'!$G$32,0,10*ROW('Sanitation Data'!G198)))</f>
        <v/>
      </c>
      <c r="DI204" s="33" t="str">
        <f ca="true">+IF(OFFSET('Sanitation Data'!$G$33,0,10*ROW('Sanitation Data'!G198))="","",OFFSET('Sanitation Data'!$G$33,0,10*ROW('Sanitation Data'!G198)))</f>
        <v/>
      </c>
      <c r="DJ204" s="33" t="str">
        <f ca="true">+IF(OFFSET('Sanitation Data'!$H$29,0,10*ROW('Sanitation Data'!H198))="","",OFFSET('Sanitation Data'!$H$29,0,10*ROW('Sanitation Data'!H198)))</f>
        <v/>
      </c>
      <c r="DK204" s="33" t="str">
        <f ca="true">+IF(OFFSET('Sanitation Data'!$H$30,0,10*ROW('Sanitation Data'!H198))="","",OFFSET('Sanitation Data'!$H$30,0,10*ROW('Sanitation Data'!H198)))</f>
        <v/>
      </c>
      <c r="DL204" s="33" t="str">
        <f ca="true">+IF(OFFSET('Sanitation Data'!$H$31,0,10*ROW('Sanitation Data'!H198))="","",OFFSET('Sanitation Data'!$H$31,0,10*ROW('Sanitation Data'!H198)))</f>
        <v/>
      </c>
      <c r="DM204" s="33" t="str">
        <f ca="true">+IF(OFFSET('Sanitation Data'!$H$32,0,10*ROW('Sanitation Data'!H198))="","",OFFSET('Sanitation Data'!$H$32,0,10*ROW('Sanitation Data'!H198)))</f>
        <v/>
      </c>
      <c r="DN204" s="33" t="str">
        <f ca="true">+IF(OFFSET('Sanitation Data'!$H$33,0,10*ROW('Sanitation Data'!H198))="","",OFFSET('Sanitation Data'!$H$33,0,10*ROW('Sanitation Data'!H198)))</f>
        <v/>
      </c>
      <c r="DO204" s="33" t="str">
        <f ca="true">+IF(OFFSET('Hygiene Data'!$C$12,0,10*ROW('Hygiene Data'!C198))="","",OFFSET('Hygiene Data'!$C$12,0,10*ROW('Hygiene Data'!C198)))</f>
        <v/>
      </c>
      <c r="DP204" s="33" t="str">
        <f ca="true">+IF(OFFSET('Hygiene Data'!$C$13,0,10*ROW('Hygiene Data'!C198))="","",OFFSET('Hygiene Data'!$C$13,0,10*ROW('Hygiene Data'!C198)))</f>
        <v/>
      </c>
      <c r="DQ204" s="33" t="str">
        <f ca="true">+IF(OFFSET('Hygiene Data'!$C$14,0,10*ROW('Hygiene Data'!C198))="","",OFFSET('Hygiene Data'!$C$14,0,10*ROW('Hygiene Data'!C198)))</f>
        <v/>
      </c>
      <c r="DR204" s="33" t="str">
        <f ca="true">+IF(OFFSET('Hygiene Data'!$D$12,0,10*ROW('Hygiene Data'!D198))="","",OFFSET('Hygiene Data'!$D$12,0,10*ROW('Hygiene Data'!D198)))</f>
        <v/>
      </c>
      <c r="DS204" s="33" t="str">
        <f ca="true">+IF(OFFSET('Hygiene Data'!$D$13,0,10*ROW('Hygiene Data'!D198))="","",OFFSET('Hygiene Data'!$D$13,0,10*ROW('Hygiene Data'!D198)))</f>
        <v/>
      </c>
      <c r="DT204" s="33" t="str">
        <f ca="true">+IF(OFFSET('Hygiene Data'!$D$14,0,10*ROW('Hygiene Data'!D198))="","",OFFSET('Hygiene Data'!$D$14,0,10*ROW('Hygiene Data'!D198)))</f>
        <v/>
      </c>
      <c r="DU204" s="33" t="str">
        <f ca="true">+IF(OFFSET('Hygiene Data'!$E$12,0,10*ROW('Hygiene Data'!E198))="","",OFFSET('Hygiene Data'!$E$12,0,10*ROW('Hygiene Data'!E198)))</f>
        <v/>
      </c>
      <c r="DV204" s="33" t="str">
        <f ca="true">+IF(OFFSET('Hygiene Data'!$E$13,0,10*ROW('Hygiene Data'!E198))="","",OFFSET('Hygiene Data'!$E$13,0,10*ROW('Hygiene Data'!E198)))</f>
        <v/>
      </c>
      <c r="DW204" s="33" t="str">
        <f ca="true">+IF(OFFSET('Hygiene Data'!$E$14,0,10*ROW('Hygiene Data'!E198))="","",OFFSET('Hygiene Data'!$E$14,0,10*ROW('Hygiene Data'!E198)))</f>
        <v/>
      </c>
      <c r="DX204" s="33" t="str">
        <f ca="true">+IF(OFFSET('Hygiene Data'!$F$12,0,10*ROW('Hygiene Data'!F198))="","",OFFSET('Hygiene Data'!$F$12,0,10*ROW('Hygiene Data'!F198)))</f>
        <v/>
      </c>
      <c r="DY204" s="33" t="str">
        <f ca="true">+IF(OFFSET('Hygiene Data'!$F$13,0,10*ROW('Hygiene Data'!F198))="","",OFFSET('Hygiene Data'!$F$13,0,10*ROW('Hygiene Data'!F198)))</f>
        <v/>
      </c>
      <c r="DZ204" s="33" t="str">
        <f ca="true">+IF(OFFSET('Hygiene Data'!$F$14,0,10*ROW('Hygiene Data'!F198))="","",OFFSET('Hygiene Data'!$F$14,0,10*ROW('Hygiene Data'!F198)))</f>
        <v/>
      </c>
      <c r="EA204" s="33" t="str">
        <f ca="true">+IF(OFFSET('Hygiene Data'!$G$12,0,10*ROW('Hygiene Data'!G198))="","",OFFSET('Hygiene Data'!$G$12,0,10*ROW('Hygiene Data'!G198)))</f>
        <v/>
      </c>
      <c r="EB204" s="33" t="str">
        <f ca="true">+IF(OFFSET('Hygiene Data'!$G$13,0,10*ROW('Hygiene Data'!G198))="","",OFFSET('Hygiene Data'!$G$13,0,10*ROW('Hygiene Data'!G198)))</f>
        <v/>
      </c>
      <c r="EC204" s="33" t="str">
        <f ca="true">+IF(OFFSET('Hygiene Data'!$G$14,0,10*ROW('Hygiene Data'!G198))="","",OFFSET('Hygiene Data'!$G$14,0,10*ROW('Hygiene Data'!G198)))</f>
        <v/>
      </c>
      <c r="ED204" s="33" t="str">
        <f ca="true">+IF(OFFSET('Hygiene Data'!$H$12,0,10*ROW('Hygiene Data'!H198))="","",OFFSET('Hygiene Data'!$H$12,0,10*ROW('Hygiene Data'!H198)))</f>
        <v/>
      </c>
      <c r="EE204" s="33" t="str">
        <f ca="true">+IF(OFFSET('Hygiene Data'!$H$13,0,10*ROW('Hygiene Data'!H198))="","",OFFSET('Hygiene Data'!$H$13,0,10*ROW('Hygiene Data'!H198)))</f>
        <v/>
      </c>
      <c r="EF204" s="33" t="str">
        <f ca="true">+IF(OFFSET('Hygiene Data'!$H$14,0,10*ROW('Hygiene Data'!H198))="","",OFFSET('Hygiene Data'!$H$14,0,10*ROW('Hygiene Data'!H198)))</f>
        <v/>
      </c>
    </row>
    <row r="205" x14ac:dyDescent="0.2">
      <c r="A205" s="56" t="str">
        <f ca="true">+IF(OFFSET('Water Data'!$B$1,0,10*ROW('Water Data'!B202))="","",OFFSET('Water Data'!$B$1,0,10*ROW('Water Data'!B202)))</f>
        <v/>
      </c>
      <c r="B205" s="56" t="str">
        <f ca="true">+IF(OFFSET('Water Data'!$A$3,0,10*ROW('Water Data'!A202))="","",OFFSET('Water Data'!$A$3,0,10*ROW('Water Data'!A202)))</f>
        <v/>
      </c>
      <c r="C205" s="56" t="str">
        <f ca="true">+IF(OFFSET('Water Data'!$C$3,0,10*ROW('Water Data'!C202))="","",OFFSET('Water Data'!$C$3,0,10*ROW('Water Data'!C202)))</f>
        <v/>
      </c>
      <c r="D205" s="244"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4"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4"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4"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4"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4"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4"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4"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4"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4"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4"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4"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4"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4"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4"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4"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4"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4"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5"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5"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5"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5"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5"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5"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5"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5"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5"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5"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5"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5"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5"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5"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5"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5"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5"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5"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5"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5"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5"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5"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5"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5"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5"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5"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5"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5"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5"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5"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6"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6"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6"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6"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6"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6"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6"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6"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6"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6"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6"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6"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6"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6"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6"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6"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6"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6"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3" t="str">
        <f ca="true">+IF(OFFSET('Water Data'!$C$28,0,10*ROW('Water Data'!C199))="","",OFFSET('Water Data'!$C$28,0,10*ROW('Water Data'!C199)))</f>
        <v/>
      </c>
      <c r="BT205" s="33" t="str">
        <f ca="true">+IF(OFFSET('Water Data'!$C$29,0,10*ROW('Water Data'!C199))="","",OFFSET('Water Data'!$C$29,0,10*ROW('Water Data'!C199)))</f>
        <v/>
      </c>
      <c r="BU205" s="33" t="str">
        <f ca="true">+IF(OFFSET('Water Data'!$C$30,0,10*ROW('Water Data'!C199))="","",OFFSET('Water Data'!$C$30,0,10*ROW('Water Data'!C199)))</f>
        <v/>
      </c>
      <c r="BV205" s="33" t="str">
        <f ca="true">+IF(OFFSET('Water Data'!$D$28,0,10*ROW('Water Data'!D199))="","",OFFSET('Water Data'!$D$28,0,10*ROW('Water Data'!D199)))</f>
        <v/>
      </c>
      <c r="BW205" s="33" t="str">
        <f ca="true">+IF(OFFSET('Water Data'!$D$29,0,10*ROW('Water Data'!D199))="","",OFFSET('Water Data'!$D$29,0,10*ROW('Water Data'!D199)))</f>
        <v/>
      </c>
      <c r="BX205" s="33" t="str">
        <f ca="true">+IF(OFFSET('Water Data'!$D$30,0,10*ROW('Water Data'!D199))="","",OFFSET('Water Data'!$D$30,0,10*ROW('Water Data'!D199)))</f>
        <v/>
      </c>
      <c r="BY205" s="33" t="str">
        <f ca="true">+IF(OFFSET('Water Data'!$E$28,0,10*ROW('Water Data'!E199))="","",OFFSET('Water Data'!$E$28,0,10*ROW('Water Data'!E199)))</f>
        <v/>
      </c>
      <c r="BZ205" s="33" t="str">
        <f ca="true">+IF(OFFSET('Water Data'!$E$29,0,10*ROW('Water Data'!E199))="","",OFFSET('Water Data'!$E$29,0,10*ROW('Water Data'!E199)))</f>
        <v/>
      </c>
      <c r="CA205" s="33" t="str">
        <f ca="true">+IF(OFFSET('Water Data'!$E$30,0,10*ROW('Water Data'!E199))="","",OFFSET('Water Data'!$E$30,0,10*ROW('Water Data'!E199)))</f>
        <v/>
      </c>
      <c r="CB205" s="33" t="str">
        <f ca="true">+IF(OFFSET('Water Data'!$F$28,0,10*ROW('Water Data'!F199))="","",OFFSET('Water Data'!$F$28,0,10*ROW('Water Data'!F199)))</f>
        <v/>
      </c>
      <c r="CC205" s="33" t="str">
        <f ca="true">+IF(OFFSET('Water Data'!$F$29,0,10*ROW('Water Data'!F199))="","",OFFSET('Water Data'!$F$29,0,10*ROW('Water Data'!F199)))</f>
        <v/>
      </c>
      <c r="CD205" s="33" t="str">
        <f ca="true">+IF(OFFSET('Water Data'!$F$30,0,10*ROW('Water Data'!F199))="","",OFFSET('Water Data'!$F$30,0,10*ROW('Water Data'!F199)))</f>
        <v/>
      </c>
      <c r="CE205" s="33" t="str">
        <f ca="true">+IF(OFFSET('Water Data'!$G$28,0,10*ROW('Water Data'!G199))="","",OFFSET('Water Data'!$G$28,0,10*ROW('Water Data'!G199)))</f>
        <v/>
      </c>
      <c r="CF205" s="33" t="str">
        <f ca="true">+IF(OFFSET('Water Data'!$G$29,0,10*ROW('Water Data'!G199))="","",OFFSET('Water Data'!$G$29,0,10*ROW('Water Data'!G199)))</f>
        <v/>
      </c>
      <c r="CG205" s="33" t="str">
        <f ca="true">+IF(OFFSET('Water Data'!$G$30,0,10*ROW('Water Data'!G199))="","",OFFSET('Water Data'!$G$30,0,10*ROW('Water Data'!G199)))</f>
        <v/>
      </c>
      <c r="CH205" s="33" t="str">
        <f ca="true">+IF(OFFSET('Water Data'!$H$28,0,10*ROW('Water Data'!H199))="","",OFFSET('Water Data'!$H$28,0,10*ROW('Water Data'!H199)))</f>
        <v/>
      </c>
      <c r="CI205" s="33" t="str">
        <f ca="true">+IF(OFFSET('Water Data'!$H$29,0,10*ROW('Water Data'!H199))="","",OFFSET('Water Data'!$H$29,0,10*ROW('Water Data'!H199)))</f>
        <v/>
      </c>
      <c r="CJ205" s="33" t="str">
        <f ca="true">+IF(OFFSET('Water Data'!$H$30,0,10*ROW('Water Data'!H199))="","",OFFSET('Water Data'!$H$30,0,10*ROW('Water Data'!H199)))</f>
        <v/>
      </c>
      <c r="CK205" s="33" t="str">
        <f ca="true">+IF(OFFSET('Sanitation Data'!$C$29,0,10*ROW('Sanitation Data'!C199))="","",OFFSET('Sanitation Data'!$C$29,0,10*ROW('Sanitation Data'!C199)))</f>
        <v/>
      </c>
      <c r="CL205" s="33" t="str">
        <f ca="true">+IF(OFFSET('Sanitation Data'!$C$30,0,10*ROW('Sanitation Data'!C199))="","",OFFSET('Sanitation Data'!$C$30,0,10*ROW('Sanitation Data'!C199)))</f>
        <v/>
      </c>
      <c r="CM205" s="33" t="str">
        <f ca="true">+IF(OFFSET('Sanitation Data'!$C$31,0,10*ROW('Sanitation Data'!C199))="","",OFFSET('Sanitation Data'!$C$31,0,10*ROW('Sanitation Data'!C199)))</f>
        <v/>
      </c>
      <c r="CN205" s="33" t="str">
        <f ca="true">+IF(OFFSET('Sanitation Data'!$C$32,0,10*ROW('Sanitation Data'!C199))="","",OFFSET('Sanitation Data'!$C$32,0,10*ROW('Sanitation Data'!C199)))</f>
        <v/>
      </c>
      <c r="CO205" s="33" t="str">
        <f ca="true">+IF(OFFSET('Sanitation Data'!$C$33,0,10*ROW('Sanitation Data'!C199))="","",OFFSET('Sanitation Data'!$C$33,0,10*ROW('Sanitation Data'!C199)))</f>
        <v/>
      </c>
      <c r="CP205" s="33" t="str">
        <f ca="true">+IF(OFFSET('Sanitation Data'!$D$29,0,10*ROW('Sanitation Data'!D199))="","",OFFSET('Sanitation Data'!$D$29,0,10*ROW('Sanitation Data'!D199)))</f>
        <v/>
      </c>
      <c r="CQ205" s="33" t="str">
        <f ca="true">+IF(OFFSET('Sanitation Data'!$D$30,0,10*ROW('Sanitation Data'!D199))="","",OFFSET('Sanitation Data'!$D$30,0,10*ROW('Sanitation Data'!D199)))</f>
        <v/>
      </c>
      <c r="CR205" s="33" t="str">
        <f ca="true">+IF(OFFSET('Sanitation Data'!$D$31,0,10*ROW('Sanitation Data'!D199))="","",OFFSET('Sanitation Data'!$D$31,0,10*ROW('Sanitation Data'!D199)))</f>
        <v/>
      </c>
      <c r="CS205" s="33" t="str">
        <f ca="true">+IF(OFFSET('Sanitation Data'!$D$32,0,10*ROW('Sanitation Data'!D199))="","",OFFSET('Sanitation Data'!$D$32,0,10*ROW('Sanitation Data'!D199)))</f>
        <v/>
      </c>
      <c r="CT205" s="33" t="str">
        <f ca="true">+IF(OFFSET('Sanitation Data'!$D$33,0,10*ROW('Sanitation Data'!D199))="","",OFFSET('Sanitation Data'!$D$33,0,10*ROW('Sanitation Data'!D199)))</f>
        <v/>
      </c>
      <c r="CU205" s="33" t="str">
        <f ca="true">+IF(OFFSET('Sanitation Data'!$E$29,0,10*ROW('Sanitation Data'!E199))="","",OFFSET('Sanitation Data'!$E$29,0,10*ROW('Sanitation Data'!E199)))</f>
        <v/>
      </c>
      <c r="CV205" s="33" t="str">
        <f ca="true">+IF(OFFSET('Sanitation Data'!$E$30,0,10*ROW('Sanitation Data'!E199))="","",OFFSET('Sanitation Data'!$E$30,0,10*ROW('Sanitation Data'!E199)))</f>
        <v/>
      </c>
      <c r="CW205" s="33" t="str">
        <f ca="true">+IF(OFFSET('Sanitation Data'!$E$31,0,10*ROW('Sanitation Data'!E199))="","",OFFSET('Sanitation Data'!$E$31,0,10*ROW('Sanitation Data'!E199)))</f>
        <v/>
      </c>
      <c r="CX205" s="33" t="str">
        <f ca="true">+IF(OFFSET('Sanitation Data'!$E$32,0,10*ROW('Sanitation Data'!E199))="","",OFFSET('Sanitation Data'!$E$32,0,10*ROW('Sanitation Data'!E199)))</f>
        <v/>
      </c>
      <c r="CY205" s="33" t="str">
        <f ca="true">+IF(OFFSET('Sanitation Data'!$E$33,0,10*ROW('Sanitation Data'!E199))="","",OFFSET('Sanitation Data'!$E$33,0,10*ROW('Sanitation Data'!E199)))</f>
        <v/>
      </c>
      <c r="CZ205" s="33" t="str">
        <f ca="true">+IF(OFFSET('Sanitation Data'!$F$29,0,10*ROW('Sanitation Data'!F199))="","",OFFSET('Sanitation Data'!$F$29,0,10*ROW('Sanitation Data'!F199)))</f>
        <v/>
      </c>
      <c r="DA205" s="33" t="str">
        <f ca="true">+IF(OFFSET('Sanitation Data'!$F$30,0,10*ROW('Sanitation Data'!F199))="","",OFFSET('Sanitation Data'!$F$30,0,10*ROW('Sanitation Data'!F199)))</f>
        <v/>
      </c>
      <c r="DB205" s="33" t="str">
        <f ca="true">+IF(OFFSET('Sanitation Data'!$F$31,0,10*ROW('Sanitation Data'!F199))="","",OFFSET('Sanitation Data'!$F$31,0,10*ROW('Sanitation Data'!F199)))</f>
        <v/>
      </c>
      <c r="DC205" s="33" t="str">
        <f ca="true">+IF(OFFSET('Sanitation Data'!$F$32,0,10*ROW('Sanitation Data'!F199))="","",OFFSET('Sanitation Data'!$F$32,0,10*ROW('Sanitation Data'!F199)))</f>
        <v/>
      </c>
      <c r="DD205" s="33" t="str">
        <f ca="true">+IF(OFFSET('Sanitation Data'!$F$33,0,10*ROW('Sanitation Data'!F199))="","",OFFSET('Sanitation Data'!$F$33,0,10*ROW('Sanitation Data'!F199)))</f>
        <v/>
      </c>
      <c r="DE205" s="33" t="str">
        <f ca="true">+IF(OFFSET('Sanitation Data'!$G$29,0,10*ROW('Sanitation Data'!G199))="","",OFFSET('Sanitation Data'!$G$29,0,10*ROW('Sanitation Data'!G199)))</f>
        <v/>
      </c>
      <c r="DF205" s="33" t="str">
        <f ca="true">+IF(OFFSET('Sanitation Data'!$G$30,0,10*ROW('Sanitation Data'!G199))="","",OFFSET('Sanitation Data'!$G$30,0,10*ROW('Sanitation Data'!G199)))</f>
        <v/>
      </c>
      <c r="DG205" s="33" t="str">
        <f ca="true">+IF(OFFSET('Sanitation Data'!$G$31,0,10*ROW('Sanitation Data'!G199))="","",OFFSET('Sanitation Data'!$G$31,0,10*ROW('Sanitation Data'!G199)))</f>
        <v/>
      </c>
      <c r="DH205" s="33" t="str">
        <f ca="true">+IF(OFFSET('Sanitation Data'!$G$32,0,10*ROW('Sanitation Data'!G199))="","",OFFSET('Sanitation Data'!$G$32,0,10*ROW('Sanitation Data'!G199)))</f>
        <v/>
      </c>
      <c r="DI205" s="33" t="str">
        <f ca="true">+IF(OFFSET('Sanitation Data'!$G$33,0,10*ROW('Sanitation Data'!G199))="","",OFFSET('Sanitation Data'!$G$33,0,10*ROW('Sanitation Data'!G199)))</f>
        <v/>
      </c>
      <c r="DJ205" s="33" t="str">
        <f ca="true">+IF(OFFSET('Sanitation Data'!$H$29,0,10*ROW('Sanitation Data'!H199))="","",OFFSET('Sanitation Data'!$H$29,0,10*ROW('Sanitation Data'!H199)))</f>
        <v/>
      </c>
      <c r="DK205" s="33" t="str">
        <f ca="true">+IF(OFFSET('Sanitation Data'!$H$30,0,10*ROW('Sanitation Data'!H199))="","",OFFSET('Sanitation Data'!$H$30,0,10*ROW('Sanitation Data'!H199)))</f>
        <v/>
      </c>
      <c r="DL205" s="33" t="str">
        <f ca="true">+IF(OFFSET('Sanitation Data'!$H$31,0,10*ROW('Sanitation Data'!H199))="","",OFFSET('Sanitation Data'!$H$31,0,10*ROW('Sanitation Data'!H199)))</f>
        <v/>
      </c>
      <c r="DM205" s="33" t="str">
        <f ca="true">+IF(OFFSET('Sanitation Data'!$H$32,0,10*ROW('Sanitation Data'!H199))="","",OFFSET('Sanitation Data'!$H$32,0,10*ROW('Sanitation Data'!H199)))</f>
        <v/>
      </c>
      <c r="DN205" s="33" t="str">
        <f ca="true">+IF(OFFSET('Sanitation Data'!$H$33,0,10*ROW('Sanitation Data'!H199))="","",OFFSET('Sanitation Data'!$H$33,0,10*ROW('Sanitation Data'!H199)))</f>
        <v/>
      </c>
      <c r="DO205" s="33" t="str">
        <f ca="true">+IF(OFFSET('Hygiene Data'!$C$12,0,10*ROW('Hygiene Data'!C199))="","",OFFSET('Hygiene Data'!$C$12,0,10*ROW('Hygiene Data'!C199)))</f>
        <v/>
      </c>
      <c r="DP205" s="33" t="str">
        <f ca="true">+IF(OFFSET('Hygiene Data'!$C$13,0,10*ROW('Hygiene Data'!C199))="","",OFFSET('Hygiene Data'!$C$13,0,10*ROW('Hygiene Data'!C199)))</f>
        <v/>
      </c>
      <c r="DQ205" s="33" t="str">
        <f ca="true">+IF(OFFSET('Hygiene Data'!$C$14,0,10*ROW('Hygiene Data'!C199))="","",OFFSET('Hygiene Data'!$C$14,0,10*ROW('Hygiene Data'!C199)))</f>
        <v/>
      </c>
      <c r="DR205" s="33" t="str">
        <f ca="true">+IF(OFFSET('Hygiene Data'!$D$12,0,10*ROW('Hygiene Data'!D199))="","",OFFSET('Hygiene Data'!$D$12,0,10*ROW('Hygiene Data'!D199)))</f>
        <v/>
      </c>
      <c r="DS205" s="33" t="str">
        <f ca="true">+IF(OFFSET('Hygiene Data'!$D$13,0,10*ROW('Hygiene Data'!D199))="","",OFFSET('Hygiene Data'!$D$13,0,10*ROW('Hygiene Data'!D199)))</f>
        <v/>
      </c>
      <c r="DT205" s="33" t="str">
        <f ca="true">+IF(OFFSET('Hygiene Data'!$D$14,0,10*ROW('Hygiene Data'!D199))="","",OFFSET('Hygiene Data'!$D$14,0,10*ROW('Hygiene Data'!D199)))</f>
        <v/>
      </c>
      <c r="DU205" s="33" t="str">
        <f ca="true">+IF(OFFSET('Hygiene Data'!$E$12,0,10*ROW('Hygiene Data'!E199))="","",OFFSET('Hygiene Data'!$E$12,0,10*ROW('Hygiene Data'!E199)))</f>
        <v/>
      </c>
      <c r="DV205" s="33" t="str">
        <f ca="true">+IF(OFFSET('Hygiene Data'!$E$13,0,10*ROW('Hygiene Data'!E199))="","",OFFSET('Hygiene Data'!$E$13,0,10*ROW('Hygiene Data'!E199)))</f>
        <v/>
      </c>
      <c r="DW205" s="33" t="str">
        <f ca="true">+IF(OFFSET('Hygiene Data'!$E$14,0,10*ROW('Hygiene Data'!E199))="","",OFFSET('Hygiene Data'!$E$14,0,10*ROW('Hygiene Data'!E199)))</f>
        <v/>
      </c>
      <c r="DX205" s="33" t="str">
        <f ca="true">+IF(OFFSET('Hygiene Data'!$F$12,0,10*ROW('Hygiene Data'!F199))="","",OFFSET('Hygiene Data'!$F$12,0,10*ROW('Hygiene Data'!F199)))</f>
        <v/>
      </c>
      <c r="DY205" s="33" t="str">
        <f ca="true">+IF(OFFSET('Hygiene Data'!$F$13,0,10*ROW('Hygiene Data'!F199))="","",OFFSET('Hygiene Data'!$F$13,0,10*ROW('Hygiene Data'!F199)))</f>
        <v/>
      </c>
      <c r="DZ205" s="33" t="str">
        <f ca="true">+IF(OFFSET('Hygiene Data'!$F$14,0,10*ROW('Hygiene Data'!F199))="","",OFFSET('Hygiene Data'!$F$14,0,10*ROW('Hygiene Data'!F199)))</f>
        <v/>
      </c>
      <c r="EA205" s="33" t="str">
        <f ca="true">+IF(OFFSET('Hygiene Data'!$G$12,0,10*ROW('Hygiene Data'!G199))="","",OFFSET('Hygiene Data'!$G$12,0,10*ROW('Hygiene Data'!G199)))</f>
        <v/>
      </c>
      <c r="EB205" s="33" t="str">
        <f ca="true">+IF(OFFSET('Hygiene Data'!$G$13,0,10*ROW('Hygiene Data'!G199))="","",OFFSET('Hygiene Data'!$G$13,0,10*ROW('Hygiene Data'!G199)))</f>
        <v/>
      </c>
      <c r="EC205" s="33" t="str">
        <f ca="true">+IF(OFFSET('Hygiene Data'!$G$14,0,10*ROW('Hygiene Data'!G199))="","",OFFSET('Hygiene Data'!$G$14,0,10*ROW('Hygiene Data'!G199)))</f>
        <v/>
      </c>
      <c r="ED205" s="33" t="str">
        <f ca="true">+IF(OFFSET('Hygiene Data'!$H$12,0,10*ROW('Hygiene Data'!H199))="","",OFFSET('Hygiene Data'!$H$12,0,10*ROW('Hygiene Data'!H199)))</f>
        <v/>
      </c>
      <c r="EE205" s="33" t="str">
        <f ca="true">+IF(OFFSET('Hygiene Data'!$H$13,0,10*ROW('Hygiene Data'!H199))="","",OFFSET('Hygiene Data'!$H$13,0,10*ROW('Hygiene Data'!H199)))</f>
        <v/>
      </c>
      <c r="EF205" s="33" t="str">
        <f ca="true">+IF(OFFSET('Hygiene Data'!$H$14,0,10*ROW('Hygiene Data'!H199))="","",OFFSET('Hygiene Data'!$H$14,0,10*ROW('Hygiene Data'!H199)))</f>
        <v/>
      </c>
    </row>
    <row r="206" x14ac:dyDescent="0.2">
      <c r="A206" s="56" t="str">
        <f ca="true">+IF(OFFSET('Water Data'!$B$1,0,10*ROW('Water Data'!B203))="","",OFFSET('Water Data'!$B$1,0,10*ROW('Water Data'!B203)))</f>
        <v/>
      </c>
      <c r="B206" s="56" t="str">
        <f ca="true">+IF(OFFSET('Water Data'!$A$3,0,10*ROW('Water Data'!A203))="","",OFFSET('Water Data'!$A$3,0,10*ROW('Water Data'!A203)))</f>
        <v/>
      </c>
      <c r="C206" s="56" t="str">
        <f ca="true">+IF(OFFSET('Water Data'!$C$3,0,10*ROW('Water Data'!C203))="","",OFFSET('Water Data'!$C$3,0,10*ROW('Water Data'!C203)))</f>
        <v/>
      </c>
      <c r="D206" s="244"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4"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4"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4"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4"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4"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4"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4"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4"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4"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4"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4"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4"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4"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4"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4"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4"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4"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5"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5"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5"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5"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5"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5"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5"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5"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5"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5"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5"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5"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5"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5"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5"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5"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5"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5"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5"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5"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5"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5"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5"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5"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5"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5"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5"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5"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5"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5"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6"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6"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6"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6"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6"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6"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6"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6"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6"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6"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6"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6"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6"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6"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6"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6"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6"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6"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3" t="str">
        <f ca="true">+IF(OFFSET('Water Data'!$C$28,0,10*ROW('Water Data'!C200))="","",OFFSET('Water Data'!$C$28,0,10*ROW('Water Data'!C200)))</f>
        <v/>
      </c>
      <c r="BT206" s="33" t="str">
        <f ca="true">+IF(OFFSET('Water Data'!$C$29,0,10*ROW('Water Data'!C200))="","",OFFSET('Water Data'!$C$29,0,10*ROW('Water Data'!C200)))</f>
        <v/>
      </c>
      <c r="BU206" s="33" t="str">
        <f ca="true">+IF(OFFSET('Water Data'!$C$30,0,10*ROW('Water Data'!C200))="","",OFFSET('Water Data'!$C$30,0,10*ROW('Water Data'!C200)))</f>
        <v/>
      </c>
      <c r="BV206" s="33" t="str">
        <f ca="true">+IF(OFFSET('Water Data'!$D$28,0,10*ROW('Water Data'!D200))="","",OFFSET('Water Data'!$D$28,0,10*ROW('Water Data'!D200)))</f>
        <v/>
      </c>
      <c r="BW206" s="33" t="str">
        <f ca="true">+IF(OFFSET('Water Data'!$D$29,0,10*ROW('Water Data'!D200))="","",OFFSET('Water Data'!$D$29,0,10*ROW('Water Data'!D200)))</f>
        <v/>
      </c>
      <c r="BX206" s="33" t="str">
        <f ca="true">+IF(OFFSET('Water Data'!$D$30,0,10*ROW('Water Data'!D200))="","",OFFSET('Water Data'!$D$30,0,10*ROW('Water Data'!D200)))</f>
        <v/>
      </c>
      <c r="BY206" s="33" t="str">
        <f ca="true">+IF(OFFSET('Water Data'!$E$28,0,10*ROW('Water Data'!E200))="","",OFFSET('Water Data'!$E$28,0,10*ROW('Water Data'!E200)))</f>
        <v/>
      </c>
      <c r="BZ206" s="33" t="str">
        <f ca="true">+IF(OFFSET('Water Data'!$E$29,0,10*ROW('Water Data'!E200))="","",OFFSET('Water Data'!$E$29,0,10*ROW('Water Data'!E200)))</f>
        <v/>
      </c>
      <c r="CA206" s="33" t="str">
        <f ca="true">+IF(OFFSET('Water Data'!$E$30,0,10*ROW('Water Data'!E200))="","",OFFSET('Water Data'!$E$30,0,10*ROW('Water Data'!E200)))</f>
        <v/>
      </c>
      <c r="CB206" s="33" t="str">
        <f ca="true">+IF(OFFSET('Water Data'!$F$28,0,10*ROW('Water Data'!F200))="","",OFFSET('Water Data'!$F$28,0,10*ROW('Water Data'!F200)))</f>
        <v/>
      </c>
      <c r="CC206" s="33" t="str">
        <f ca="true">+IF(OFFSET('Water Data'!$F$29,0,10*ROW('Water Data'!F200))="","",OFFSET('Water Data'!$F$29,0,10*ROW('Water Data'!F200)))</f>
        <v/>
      </c>
      <c r="CD206" s="33" t="str">
        <f ca="true">+IF(OFFSET('Water Data'!$F$30,0,10*ROW('Water Data'!F200))="","",OFFSET('Water Data'!$F$30,0,10*ROW('Water Data'!F200)))</f>
        <v/>
      </c>
      <c r="CE206" s="33" t="str">
        <f ca="true">+IF(OFFSET('Water Data'!$G$28,0,10*ROW('Water Data'!G200))="","",OFFSET('Water Data'!$G$28,0,10*ROW('Water Data'!G200)))</f>
        <v/>
      </c>
      <c r="CF206" s="33" t="str">
        <f ca="true">+IF(OFFSET('Water Data'!$G$29,0,10*ROW('Water Data'!G200))="","",OFFSET('Water Data'!$G$29,0,10*ROW('Water Data'!G200)))</f>
        <v/>
      </c>
      <c r="CG206" s="33" t="str">
        <f ca="true">+IF(OFFSET('Water Data'!$G$30,0,10*ROW('Water Data'!G200))="","",OFFSET('Water Data'!$G$30,0,10*ROW('Water Data'!G200)))</f>
        <v/>
      </c>
      <c r="CH206" s="33" t="str">
        <f ca="true">+IF(OFFSET('Water Data'!$H$28,0,10*ROW('Water Data'!H200))="","",OFFSET('Water Data'!$H$28,0,10*ROW('Water Data'!H200)))</f>
        <v/>
      </c>
      <c r="CI206" s="33" t="str">
        <f ca="true">+IF(OFFSET('Water Data'!$H$29,0,10*ROW('Water Data'!H200))="","",OFFSET('Water Data'!$H$29,0,10*ROW('Water Data'!H200)))</f>
        <v/>
      </c>
      <c r="CJ206" s="33" t="str">
        <f ca="true">+IF(OFFSET('Water Data'!$H$30,0,10*ROW('Water Data'!H200))="","",OFFSET('Water Data'!$H$30,0,10*ROW('Water Data'!H200)))</f>
        <v/>
      </c>
      <c r="CK206" s="33" t="str">
        <f ca="true">+IF(OFFSET('Sanitation Data'!$C$29,0,10*ROW('Sanitation Data'!C200))="","",OFFSET('Sanitation Data'!$C$29,0,10*ROW('Sanitation Data'!C200)))</f>
        <v/>
      </c>
      <c r="CL206" s="33" t="str">
        <f ca="true">+IF(OFFSET('Sanitation Data'!$C$30,0,10*ROW('Sanitation Data'!C200))="","",OFFSET('Sanitation Data'!$C$30,0,10*ROW('Sanitation Data'!C200)))</f>
        <v/>
      </c>
      <c r="CM206" s="33" t="str">
        <f ca="true">+IF(OFFSET('Sanitation Data'!$C$31,0,10*ROW('Sanitation Data'!C200))="","",OFFSET('Sanitation Data'!$C$31,0,10*ROW('Sanitation Data'!C200)))</f>
        <v/>
      </c>
      <c r="CN206" s="33" t="str">
        <f ca="true">+IF(OFFSET('Sanitation Data'!$C$32,0,10*ROW('Sanitation Data'!C200))="","",OFFSET('Sanitation Data'!$C$32,0,10*ROW('Sanitation Data'!C200)))</f>
        <v/>
      </c>
      <c r="CO206" s="33" t="str">
        <f ca="true">+IF(OFFSET('Sanitation Data'!$C$33,0,10*ROW('Sanitation Data'!C200))="","",OFFSET('Sanitation Data'!$C$33,0,10*ROW('Sanitation Data'!C200)))</f>
        <v/>
      </c>
      <c r="CP206" s="33" t="str">
        <f ca="true">+IF(OFFSET('Sanitation Data'!$D$29,0,10*ROW('Sanitation Data'!D200))="","",OFFSET('Sanitation Data'!$D$29,0,10*ROW('Sanitation Data'!D200)))</f>
        <v/>
      </c>
      <c r="CQ206" s="33" t="str">
        <f ca="true">+IF(OFFSET('Sanitation Data'!$D$30,0,10*ROW('Sanitation Data'!D200))="","",OFFSET('Sanitation Data'!$D$30,0,10*ROW('Sanitation Data'!D200)))</f>
        <v/>
      </c>
      <c r="CR206" s="33" t="str">
        <f ca="true">+IF(OFFSET('Sanitation Data'!$D$31,0,10*ROW('Sanitation Data'!D200))="","",OFFSET('Sanitation Data'!$D$31,0,10*ROW('Sanitation Data'!D200)))</f>
        <v/>
      </c>
      <c r="CS206" s="33" t="str">
        <f ca="true">+IF(OFFSET('Sanitation Data'!$D$32,0,10*ROW('Sanitation Data'!D200))="","",OFFSET('Sanitation Data'!$D$32,0,10*ROW('Sanitation Data'!D200)))</f>
        <v/>
      </c>
      <c r="CT206" s="33" t="str">
        <f ca="true">+IF(OFFSET('Sanitation Data'!$D$33,0,10*ROW('Sanitation Data'!D200))="","",OFFSET('Sanitation Data'!$D$33,0,10*ROW('Sanitation Data'!D200)))</f>
        <v/>
      </c>
      <c r="CU206" s="33" t="str">
        <f ca="true">+IF(OFFSET('Sanitation Data'!$E$29,0,10*ROW('Sanitation Data'!E200))="","",OFFSET('Sanitation Data'!$E$29,0,10*ROW('Sanitation Data'!E200)))</f>
        <v/>
      </c>
      <c r="CV206" s="33" t="str">
        <f ca="true">+IF(OFFSET('Sanitation Data'!$E$30,0,10*ROW('Sanitation Data'!E200))="","",OFFSET('Sanitation Data'!$E$30,0,10*ROW('Sanitation Data'!E200)))</f>
        <v/>
      </c>
      <c r="CW206" s="33" t="str">
        <f ca="true">+IF(OFFSET('Sanitation Data'!$E$31,0,10*ROW('Sanitation Data'!E200))="","",OFFSET('Sanitation Data'!$E$31,0,10*ROW('Sanitation Data'!E200)))</f>
        <v/>
      </c>
      <c r="CX206" s="33" t="str">
        <f ca="true">+IF(OFFSET('Sanitation Data'!$E$32,0,10*ROW('Sanitation Data'!E200))="","",OFFSET('Sanitation Data'!$E$32,0,10*ROW('Sanitation Data'!E200)))</f>
        <v/>
      </c>
      <c r="CY206" s="33" t="str">
        <f ca="true">+IF(OFFSET('Sanitation Data'!$E$33,0,10*ROW('Sanitation Data'!E200))="","",OFFSET('Sanitation Data'!$E$33,0,10*ROW('Sanitation Data'!E200)))</f>
        <v/>
      </c>
      <c r="CZ206" s="33" t="str">
        <f ca="true">+IF(OFFSET('Sanitation Data'!$F$29,0,10*ROW('Sanitation Data'!F200))="","",OFFSET('Sanitation Data'!$F$29,0,10*ROW('Sanitation Data'!F200)))</f>
        <v/>
      </c>
      <c r="DA206" s="33" t="str">
        <f ca="true">+IF(OFFSET('Sanitation Data'!$F$30,0,10*ROW('Sanitation Data'!F200))="","",OFFSET('Sanitation Data'!$F$30,0,10*ROW('Sanitation Data'!F200)))</f>
        <v/>
      </c>
      <c r="DB206" s="33" t="str">
        <f ca="true">+IF(OFFSET('Sanitation Data'!$F$31,0,10*ROW('Sanitation Data'!F200))="","",OFFSET('Sanitation Data'!$F$31,0,10*ROW('Sanitation Data'!F200)))</f>
        <v/>
      </c>
      <c r="DC206" s="33" t="str">
        <f ca="true">+IF(OFFSET('Sanitation Data'!$F$32,0,10*ROW('Sanitation Data'!F200))="","",OFFSET('Sanitation Data'!$F$32,0,10*ROW('Sanitation Data'!F200)))</f>
        <v/>
      </c>
      <c r="DD206" s="33" t="str">
        <f ca="true">+IF(OFFSET('Sanitation Data'!$F$33,0,10*ROW('Sanitation Data'!F200))="","",OFFSET('Sanitation Data'!$F$33,0,10*ROW('Sanitation Data'!F200)))</f>
        <v/>
      </c>
      <c r="DE206" s="33" t="str">
        <f ca="true">+IF(OFFSET('Sanitation Data'!$G$29,0,10*ROW('Sanitation Data'!G200))="","",OFFSET('Sanitation Data'!$G$29,0,10*ROW('Sanitation Data'!G200)))</f>
        <v/>
      </c>
      <c r="DF206" s="33" t="str">
        <f ca="true">+IF(OFFSET('Sanitation Data'!$G$30,0,10*ROW('Sanitation Data'!G200))="","",OFFSET('Sanitation Data'!$G$30,0,10*ROW('Sanitation Data'!G200)))</f>
        <v/>
      </c>
      <c r="DG206" s="33" t="str">
        <f ca="true">+IF(OFFSET('Sanitation Data'!$G$31,0,10*ROW('Sanitation Data'!G200))="","",OFFSET('Sanitation Data'!$G$31,0,10*ROW('Sanitation Data'!G200)))</f>
        <v/>
      </c>
      <c r="DH206" s="33" t="str">
        <f ca="true">+IF(OFFSET('Sanitation Data'!$G$32,0,10*ROW('Sanitation Data'!G200))="","",OFFSET('Sanitation Data'!$G$32,0,10*ROW('Sanitation Data'!G200)))</f>
        <v/>
      </c>
      <c r="DI206" s="33" t="str">
        <f ca="true">+IF(OFFSET('Sanitation Data'!$G$33,0,10*ROW('Sanitation Data'!G200))="","",OFFSET('Sanitation Data'!$G$33,0,10*ROW('Sanitation Data'!G200)))</f>
        <v/>
      </c>
      <c r="DJ206" s="33" t="str">
        <f ca="true">+IF(OFFSET('Sanitation Data'!$H$29,0,10*ROW('Sanitation Data'!H200))="","",OFFSET('Sanitation Data'!$H$29,0,10*ROW('Sanitation Data'!H200)))</f>
        <v/>
      </c>
      <c r="DK206" s="33" t="str">
        <f ca="true">+IF(OFFSET('Sanitation Data'!$H$30,0,10*ROW('Sanitation Data'!H200))="","",OFFSET('Sanitation Data'!$H$30,0,10*ROW('Sanitation Data'!H200)))</f>
        <v/>
      </c>
      <c r="DL206" s="33" t="str">
        <f ca="true">+IF(OFFSET('Sanitation Data'!$H$31,0,10*ROW('Sanitation Data'!H200))="","",OFFSET('Sanitation Data'!$H$31,0,10*ROW('Sanitation Data'!H200)))</f>
        <v/>
      </c>
      <c r="DM206" s="33" t="str">
        <f ca="true">+IF(OFFSET('Sanitation Data'!$H$32,0,10*ROW('Sanitation Data'!H200))="","",OFFSET('Sanitation Data'!$H$32,0,10*ROW('Sanitation Data'!H200)))</f>
        <v/>
      </c>
      <c r="DN206" s="33" t="str">
        <f ca="true">+IF(OFFSET('Sanitation Data'!$H$33,0,10*ROW('Sanitation Data'!H200))="","",OFFSET('Sanitation Data'!$H$33,0,10*ROW('Sanitation Data'!H200)))</f>
        <v/>
      </c>
      <c r="DO206" s="33" t="str">
        <f ca="true">+IF(OFFSET('Hygiene Data'!$C$12,0,10*ROW('Hygiene Data'!C200))="","",OFFSET('Hygiene Data'!$C$12,0,10*ROW('Hygiene Data'!C200)))</f>
        <v/>
      </c>
      <c r="DP206" s="33" t="str">
        <f ca="true">+IF(OFFSET('Hygiene Data'!$C$13,0,10*ROW('Hygiene Data'!C200))="","",OFFSET('Hygiene Data'!$C$13,0,10*ROW('Hygiene Data'!C200)))</f>
        <v/>
      </c>
      <c r="DQ206" s="33" t="str">
        <f ca="true">+IF(OFFSET('Hygiene Data'!$C$14,0,10*ROW('Hygiene Data'!C200))="","",OFFSET('Hygiene Data'!$C$14,0,10*ROW('Hygiene Data'!C200)))</f>
        <v/>
      </c>
      <c r="DR206" s="33" t="str">
        <f ca="true">+IF(OFFSET('Hygiene Data'!$D$12,0,10*ROW('Hygiene Data'!D200))="","",OFFSET('Hygiene Data'!$D$12,0,10*ROW('Hygiene Data'!D200)))</f>
        <v/>
      </c>
      <c r="DS206" s="33" t="str">
        <f ca="true">+IF(OFFSET('Hygiene Data'!$D$13,0,10*ROW('Hygiene Data'!D200))="","",OFFSET('Hygiene Data'!$D$13,0,10*ROW('Hygiene Data'!D200)))</f>
        <v/>
      </c>
      <c r="DT206" s="33" t="str">
        <f ca="true">+IF(OFFSET('Hygiene Data'!$D$14,0,10*ROW('Hygiene Data'!D200))="","",OFFSET('Hygiene Data'!$D$14,0,10*ROW('Hygiene Data'!D200)))</f>
        <v/>
      </c>
      <c r="DU206" s="33" t="str">
        <f ca="true">+IF(OFFSET('Hygiene Data'!$E$12,0,10*ROW('Hygiene Data'!E200))="","",OFFSET('Hygiene Data'!$E$12,0,10*ROW('Hygiene Data'!E200)))</f>
        <v/>
      </c>
      <c r="DV206" s="33" t="str">
        <f ca="true">+IF(OFFSET('Hygiene Data'!$E$13,0,10*ROW('Hygiene Data'!E200))="","",OFFSET('Hygiene Data'!$E$13,0,10*ROW('Hygiene Data'!E200)))</f>
        <v/>
      </c>
      <c r="DW206" s="33" t="str">
        <f ca="true">+IF(OFFSET('Hygiene Data'!$E$14,0,10*ROW('Hygiene Data'!E200))="","",OFFSET('Hygiene Data'!$E$14,0,10*ROW('Hygiene Data'!E200)))</f>
        <v/>
      </c>
      <c r="DX206" s="33" t="str">
        <f ca="true">+IF(OFFSET('Hygiene Data'!$F$12,0,10*ROW('Hygiene Data'!F200))="","",OFFSET('Hygiene Data'!$F$12,0,10*ROW('Hygiene Data'!F200)))</f>
        <v/>
      </c>
      <c r="DY206" s="33" t="str">
        <f ca="true">+IF(OFFSET('Hygiene Data'!$F$13,0,10*ROW('Hygiene Data'!F200))="","",OFFSET('Hygiene Data'!$F$13,0,10*ROW('Hygiene Data'!F200)))</f>
        <v/>
      </c>
      <c r="DZ206" s="33" t="str">
        <f ca="true">+IF(OFFSET('Hygiene Data'!$F$14,0,10*ROW('Hygiene Data'!F200))="","",OFFSET('Hygiene Data'!$F$14,0,10*ROW('Hygiene Data'!F200)))</f>
        <v/>
      </c>
      <c r="EA206" s="33" t="str">
        <f ca="true">+IF(OFFSET('Hygiene Data'!$G$12,0,10*ROW('Hygiene Data'!G200))="","",OFFSET('Hygiene Data'!$G$12,0,10*ROW('Hygiene Data'!G200)))</f>
        <v/>
      </c>
      <c r="EB206" s="33" t="str">
        <f ca="true">+IF(OFFSET('Hygiene Data'!$G$13,0,10*ROW('Hygiene Data'!G200))="","",OFFSET('Hygiene Data'!$G$13,0,10*ROW('Hygiene Data'!G200)))</f>
        <v/>
      </c>
      <c r="EC206" s="33" t="str">
        <f ca="true">+IF(OFFSET('Hygiene Data'!$G$14,0,10*ROW('Hygiene Data'!G200))="","",OFFSET('Hygiene Data'!$G$14,0,10*ROW('Hygiene Data'!G200)))</f>
        <v/>
      </c>
      <c r="ED206" s="33" t="str">
        <f ca="true">+IF(OFFSET('Hygiene Data'!$H$12,0,10*ROW('Hygiene Data'!H200))="","",OFFSET('Hygiene Data'!$H$12,0,10*ROW('Hygiene Data'!H200)))</f>
        <v/>
      </c>
      <c r="EE206" s="33" t="str">
        <f ca="true">+IF(OFFSET('Hygiene Data'!$H$13,0,10*ROW('Hygiene Data'!H200))="","",OFFSET('Hygiene Data'!$H$13,0,10*ROW('Hygiene Data'!H200)))</f>
        <v/>
      </c>
      <c r="EF206" s="33" t="str">
        <f ca="true">+IF(OFFSET('Hygiene Data'!$H$14,0,10*ROW('Hygiene Data'!H200))="","",OFFSET('Hygiene Data'!$H$14,0,10*ROW('Hygiene Data'!H200)))</f>
        <v/>
      </c>
    </row>
    <row r="207" x14ac:dyDescent="0.2">
      <c r="A207" s="56" t="str">
        <f ca="true">+IF(OFFSET('Water Data'!$B$1,0,10*ROW('Water Data'!B204))="","",OFFSET('Water Data'!$B$1,0,10*ROW('Water Data'!B204)))</f>
        <v/>
      </c>
      <c r="B207" s="56" t="str">
        <f ca="true">+IF(OFFSET('Water Data'!$A$3,0,10*ROW('Water Data'!A204))="","",OFFSET('Water Data'!$A$3,0,10*ROW('Water Data'!A204)))</f>
        <v/>
      </c>
      <c r="C207" s="56" t="str">
        <f ca="true">+IF(OFFSET('Water Data'!$C$3,0,10*ROW('Water Data'!C204))="","",OFFSET('Water Data'!$C$3,0,10*ROW('Water Data'!C204)))</f>
        <v/>
      </c>
      <c r="D207" s="244"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4"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4"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4"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4"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4"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4"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4"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4"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4"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4"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4"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4"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4"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4"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4"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4"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4"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5"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5"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5"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5"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5"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5"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5"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5"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5"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5"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5"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5"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5"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5"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5"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5"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5"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5"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5"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5"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5"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5"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5"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5"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5"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5"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5"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5"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5"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5"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6"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6"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6"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6"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6"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6"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6"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6"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6"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6"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6"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6"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6"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6"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6"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6"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6"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6"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3" t="str">
        <f ca="true">+IF(OFFSET('Water Data'!$C$28,0,10*ROW('Water Data'!C201))="","",OFFSET('Water Data'!$C$28,0,10*ROW('Water Data'!C201)))</f>
        <v/>
      </c>
      <c r="BT207" s="33" t="str">
        <f ca="true">+IF(OFFSET('Water Data'!$C$29,0,10*ROW('Water Data'!C201))="","",OFFSET('Water Data'!$C$29,0,10*ROW('Water Data'!C201)))</f>
        <v/>
      </c>
      <c r="BU207" s="33" t="str">
        <f ca="true">+IF(OFFSET('Water Data'!$C$30,0,10*ROW('Water Data'!C201))="","",OFFSET('Water Data'!$C$30,0,10*ROW('Water Data'!C201)))</f>
        <v/>
      </c>
      <c r="BV207" s="33" t="str">
        <f ca="true">+IF(OFFSET('Water Data'!$D$28,0,10*ROW('Water Data'!D201))="","",OFFSET('Water Data'!$D$28,0,10*ROW('Water Data'!D201)))</f>
        <v/>
      </c>
      <c r="BW207" s="33" t="str">
        <f ca="true">+IF(OFFSET('Water Data'!$D$29,0,10*ROW('Water Data'!D201))="","",OFFSET('Water Data'!$D$29,0,10*ROW('Water Data'!D201)))</f>
        <v/>
      </c>
      <c r="BX207" s="33" t="str">
        <f ca="true">+IF(OFFSET('Water Data'!$D$30,0,10*ROW('Water Data'!D201))="","",OFFSET('Water Data'!$D$30,0,10*ROW('Water Data'!D201)))</f>
        <v/>
      </c>
      <c r="BY207" s="33" t="str">
        <f ca="true">+IF(OFFSET('Water Data'!$E$28,0,10*ROW('Water Data'!E201))="","",OFFSET('Water Data'!$E$28,0,10*ROW('Water Data'!E201)))</f>
        <v/>
      </c>
      <c r="BZ207" s="33" t="str">
        <f ca="true">+IF(OFFSET('Water Data'!$E$29,0,10*ROW('Water Data'!E201))="","",OFFSET('Water Data'!$E$29,0,10*ROW('Water Data'!E201)))</f>
        <v/>
      </c>
      <c r="CA207" s="33" t="str">
        <f ca="true">+IF(OFFSET('Water Data'!$E$30,0,10*ROW('Water Data'!E201))="","",OFFSET('Water Data'!$E$30,0,10*ROW('Water Data'!E201)))</f>
        <v/>
      </c>
      <c r="CB207" s="33" t="str">
        <f ca="true">+IF(OFFSET('Water Data'!$F$28,0,10*ROW('Water Data'!F201))="","",OFFSET('Water Data'!$F$28,0,10*ROW('Water Data'!F201)))</f>
        <v/>
      </c>
      <c r="CC207" s="33" t="str">
        <f ca="true">+IF(OFFSET('Water Data'!$F$29,0,10*ROW('Water Data'!F201))="","",OFFSET('Water Data'!$F$29,0,10*ROW('Water Data'!F201)))</f>
        <v/>
      </c>
      <c r="CD207" s="33" t="str">
        <f ca="true">+IF(OFFSET('Water Data'!$F$30,0,10*ROW('Water Data'!F201))="","",OFFSET('Water Data'!$F$30,0,10*ROW('Water Data'!F201)))</f>
        <v/>
      </c>
      <c r="CE207" s="33" t="str">
        <f ca="true">+IF(OFFSET('Water Data'!$G$28,0,10*ROW('Water Data'!G201))="","",OFFSET('Water Data'!$G$28,0,10*ROW('Water Data'!G201)))</f>
        <v/>
      </c>
      <c r="CF207" s="33" t="str">
        <f ca="true">+IF(OFFSET('Water Data'!$G$29,0,10*ROW('Water Data'!G201))="","",OFFSET('Water Data'!$G$29,0,10*ROW('Water Data'!G201)))</f>
        <v/>
      </c>
      <c r="CG207" s="33" t="str">
        <f ca="true">+IF(OFFSET('Water Data'!$G$30,0,10*ROW('Water Data'!G201))="","",OFFSET('Water Data'!$G$30,0,10*ROW('Water Data'!G201)))</f>
        <v/>
      </c>
      <c r="CH207" s="33" t="str">
        <f ca="true">+IF(OFFSET('Water Data'!$H$28,0,10*ROW('Water Data'!H201))="","",OFFSET('Water Data'!$H$28,0,10*ROW('Water Data'!H201)))</f>
        <v/>
      </c>
      <c r="CI207" s="33" t="str">
        <f ca="true">+IF(OFFSET('Water Data'!$H$29,0,10*ROW('Water Data'!H201))="","",OFFSET('Water Data'!$H$29,0,10*ROW('Water Data'!H201)))</f>
        <v/>
      </c>
      <c r="CJ207" s="33" t="str">
        <f ca="true">+IF(OFFSET('Water Data'!$H$30,0,10*ROW('Water Data'!H201))="","",OFFSET('Water Data'!$H$30,0,10*ROW('Water Data'!H201)))</f>
        <v/>
      </c>
      <c r="CK207" s="33" t="str">
        <f ca="true">+IF(OFFSET('Sanitation Data'!$C$29,0,10*ROW('Sanitation Data'!C201))="","",OFFSET('Sanitation Data'!$C$29,0,10*ROW('Sanitation Data'!C201)))</f>
        <v/>
      </c>
      <c r="CL207" s="33" t="str">
        <f ca="true">+IF(OFFSET('Sanitation Data'!$C$30,0,10*ROW('Sanitation Data'!C201))="","",OFFSET('Sanitation Data'!$C$30,0,10*ROW('Sanitation Data'!C201)))</f>
        <v/>
      </c>
      <c r="CM207" s="33" t="str">
        <f ca="true">+IF(OFFSET('Sanitation Data'!$C$31,0,10*ROW('Sanitation Data'!C201))="","",OFFSET('Sanitation Data'!$C$31,0,10*ROW('Sanitation Data'!C201)))</f>
        <v/>
      </c>
      <c r="CN207" s="33" t="str">
        <f ca="true">+IF(OFFSET('Sanitation Data'!$C$32,0,10*ROW('Sanitation Data'!C201))="","",OFFSET('Sanitation Data'!$C$32,0,10*ROW('Sanitation Data'!C201)))</f>
        <v/>
      </c>
      <c r="CO207" s="33" t="str">
        <f ca="true">+IF(OFFSET('Sanitation Data'!$C$33,0,10*ROW('Sanitation Data'!C201))="","",OFFSET('Sanitation Data'!$C$33,0,10*ROW('Sanitation Data'!C201)))</f>
        <v/>
      </c>
      <c r="CP207" s="33" t="str">
        <f ca="true">+IF(OFFSET('Sanitation Data'!$D$29,0,10*ROW('Sanitation Data'!D201))="","",OFFSET('Sanitation Data'!$D$29,0,10*ROW('Sanitation Data'!D201)))</f>
        <v/>
      </c>
      <c r="CQ207" s="33" t="str">
        <f ca="true">+IF(OFFSET('Sanitation Data'!$D$30,0,10*ROW('Sanitation Data'!D201))="","",OFFSET('Sanitation Data'!$D$30,0,10*ROW('Sanitation Data'!D201)))</f>
        <v/>
      </c>
      <c r="CR207" s="33" t="str">
        <f ca="true">+IF(OFFSET('Sanitation Data'!$D$31,0,10*ROW('Sanitation Data'!D201))="","",OFFSET('Sanitation Data'!$D$31,0,10*ROW('Sanitation Data'!D201)))</f>
        <v/>
      </c>
      <c r="CS207" s="33" t="str">
        <f ca="true">+IF(OFFSET('Sanitation Data'!$D$32,0,10*ROW('Sanitation Data'!D201))="","",OFFSET('Sanitation Data'!$D$32,0,10*ROW('Sanitation Data'!D201)))</f>
        <v/>
      </c>
      <c r="CT207" s="33" t="str">
        <f ca="true">+IF(OFFSET('Sanitation Data'!$D$33,0,10*ROW('Sanitation Data'!D201))="","",OFFSET('Sanitation Data'!$D$33,0,10*ROW('Sanitation Data'!D201)))</f>
        <v/>
      </c>
      <c r="CU207" s="33" t="str">
        <f ca="true">+IF(OFFSET('Sanitation Data'!$E$29,0,10*ROW('Sanitation Data'!E201))="","",OFFSET('Sanitation Data'!$E$29,0,10*ROW('Sanitation Data'!E201)))</f>
        <v/>
      </c>
      <c r="CV207" s="33" t="str">
        <f ca="true">+IF(OFFSET('Sanitation Data'!$E$30,0,10*ROW('Sanitation Data'!E201))="","",OFFSET('Sanitation Data'!$E$30,0,10*ROW('Sanitation Data'!E201)))</f>
        <v/>
      </c>
      <c r="CW207" s="33" t="str">
        <f ca="true">+IF(OFFSET('Sanitation Data'!$E$31,0,10*ROW('Sanitation Data'!E201))="","",OFFSET('Sanitation Data'!$E$31,0,10*ROW('Sanitation Data'!E201)))</f>
        <v/>
      </c>
      <c r="CX207" s="33" t="str">
        <f ca="true">+IF(OFFSET('Sanitation Data'!$E$32,0,10*ROW('Sanitation Data'!E201))="","",OFFSET('Sanitation Data'!$E$32,0,10*ROW('Sanitation Data'!E201)))</f>
        <v/>
      </c>
      <c r="CY207" s="33" t="str">
        <f ca="true">+IF(OFFSET('Sanitation Data'!$E$33,0,10*ROW('Sanitation Data'!E201))="","",OFFSET('Sanitation Data'!$E$33,0,10*ROW('Sanitation Data'!E201)))</f>
        <v/>
      </c>
      <c r="CZ207" s="33" t="str">
        <f ca="true">+IF(OFFSET('Sanitation Data'!$F$29,0,10*ROW('Sanitation Data'!F201))="","",OFFSET('Sanitation Data'!$F$29,0,10*ROW('Sanitation Data'!F201)))</f>
        <v/>
      </c>
      <c r="DA207" s="33" t="str">
        <f ca="true">+IF(OFFSET('Sanitation Data'!$F$30,0,10*ROW('Sanitation Data'!F201))="","",OFFSET('Sanitation Data'!$F$30,0,10*ROW('Sanitation Data'!F201)))</f>
        <v/>
      </c>
      <c r="DB207" s="33" t="str">
        <f ca="true">+IF(OFFSET('Sanitation Data'!$F$31,0,10*ROW('Sanitation Data'!F201))="","",OFFSET('Sanitation Data'!$F$31,0,10*ROW('Sanitation Data'!F201)))</f>
        <v/>
      </c>
      <c r="DC207" s="33" t="str">
        <f ca="true">+IF(OFFSET('Sanitation Data'!$F$32,0,10*ROW('Sanitation Data'!F201))="","",OFFSET('Sanitation Data'!$F$32,0,10*ROW('Sanitation Data'!F201)))</f>
        <v/>
      </c>
      <c r="DD207" s="33" t="str">
        <f ca="true">+IF(OFFSET('Sanitation Data'!$F$33,0,10*ROW('Sanitation Data'!F201))="","",OFFSET('Sanitation Data'!$F$33,0,10*ROW('Sanitation Data'!F201)))</f>
        <v/>
      </c>
      <c r="DE207" s="33" t="str">
        <f ca="true">+IF(OFFSET('Sanitation Data'!$G$29,0,10*ROW('Sanitation Data'!G201))="","",OFFSET('Sanitation Data'!$G$29,0,10*ROW('Sanitation Data'!G201)))</f>
        <v/>
      </c>
      <c r="DF207" s="33" t="str">
        <f ca="true">+IF(OFFSET('Sanitation Data'!$G$30,0,10*ROW('Sanitation Data'!G201))="","",OFFSET('Sanitation Data'!$G$30,0,10*ROW('Sanitation Data'!G201)))</f>
        <v/>
      </c>
      <c r="DG207" s="33" t="str">
        <f ca="true">+IF(OFFSET('Sanitation Data'!$G$31,0,10*ROW('Sanitation Data'!G201))="","",OFFSET('Sanitation Data'!$G$31,0,10*ROW('Sanitation Data'!G201)))</f>
        <v/>
      </c>
      <c r="DH207" s="33" t="str">
        <f ca="true">+IF(OFFSET('Sanitation Data'!$G$32,0,10*ROW('Sanitation Data'!G201))="","",OFFSET('Sanitation Data'!$G$32,0,10*ROW('Sanitation Data'!G201)))</f>
        <v/>
      </c>
      <c r="DI207" s="33" t="str">
        <f ca="true">+IF(OFFSET('Sanitation Data'!$G$33,0,10*ROW('Sanitation Data'!G201))="","",OFFSET('Sanitation Data'!$G$33,0,10*ROW('Sanitation Data'!G201)))</f>
        <v/>
      </c>
      <c r="DJ207" s="33" t="str">
        <f ca="true">+IF(OFFSET('Sanitation Data'!$H$29,0,10*ROW('Sanitation Data'!H201))="","",OFFSET('Sanitation Data'!$H$29,0,10*ROW('Sanitation Data'!H201)))</f>
        <v/>
      </c>
      <c r="DK207" s="33" t="str">
        <f ca="true">+IF(OFFSET('Sanitation Data'!$H$30,0,10*ROW('Sanitation Data'!H201))="","",OFFSET('Sanitation Data'!$H$30,0,10*ROW('Sanitation Data'!H201)))</f>
        <v/>
      </c>
      <c r="DL207" s="33" t="str">
        <f ca="true">+IF(OFFSET('Sanitation Data'!$H$31,0,10*ROW('Sanitation Data'!H201))="","",OFFSET('Sanitation Data'!$H$31,0,10*ROW('Sanitation Data'!H201)))</f>
        <v/>
      </c>
      <c r="DM207" s="33" t="str">
        <f ca="true">+IF(OFFSET('Sanitation Data'!$H$32,0,10*ROW('Sanitation Data'!H201))="","",OFFSET('Sanitation Data'!$H$32,0,10*ROW('Sanitation Data'!H201)))</f>
        <v/>
      </c>
      <c r="DN207" s="33" t="str">
        <f ca="true">+IF(OFFSET('Sanitation Data'!$H$33,0,10*ROW('Sanitation Data'!H201))="","",OFFSET('Sanitation Data'!$H$33,0,10*ROW('Sanitation Data'!H201)))</f>
        <v/>
      </c>
      <c r="DO207" s="33" t="str">
        <f ca="true">+IF(OFFSET('Hygiene Data'!$C$12,0,10*ROW('Hygiene Data'!C201))="","",OFFSET('Hygiene Data'!$C$12,0,10*ROW('Hygiene Data'!C201)))</f>
        <v/>
      </c>
      <c r="DP207" s="33" t="str">
        <f ca="true">+IF(OFFSET('Hygiene Data'!$C$13,0,10*ROW('Hygiene Data'!C201))="","",OFFSET('Hygiene Data'!$C$13,0,10*ROW('Hygiene Data'!C201)))</f>
        <v/>
      </c>
      <c r="DQ207" s="33" t="str">
        <f ca="true">+IF(OFFSET('Hygiene Data'!$C$14,0,10*ROW('Hygiene Data'!C201))="","",OFFSET('Hygiene Data'!$C$14,0,10*ROW('Hygiene Data'!C201)))</f>
        <v/>
      </c>
      <c r="DR207" s="33" t="str">
        <f ca="true">+IF(OFFSET('Hygiene Data'!$D$12,0,10*ROW('Hygiene Data'!D201))="","",OFFSET('Hygiene Data'!$D$12,0,10*ROW('Hygiene Data'!D201)))</f>
        <v/>
      </c>
      <c r="DS207" s="33" t="str">
        <f ca="true">+IF(OFFSET('Hygiene Data'!$D$13,0,10*ROW('Hygiene Data'!D201))="","",OFFSET('Hygiene Data'!$D$13,0,10*ROW('Hygiene Data'!D201)))</f>
        <v/>
      </c>
      <c r="DT207" s="33" t="str">
        <f ca="true">+IF(OFFSET('Hygiene Data'!$D$14,0,10*ROW('Hygiene Data'!D201))="","",OFFSET('Hygiene Data'!$D$14,0,10*ROW('Hygiene Data'!D201)))</f>
        <v/>
      </c>
      <c r="DU207" s="33" t="str">
        <f ca="true">+IF(OFFSET('Hygiene Data'!$E$12,0,10*ROW('Hygiene Data'!E201))="","",OFFSET('Hygiene Data'!$E$12,0,10*ROW('Hygiene Data'!E201)))</f>
        <v/>
      </c>
      <c r="DV207" s="33" t="str">
        <f ca="true">+IF(OFFSET('Hygiene Data'!$E$13,0,10*ROW('Hygiene Data'!E201))="","",OFFSET('Hygiene Data'!$E$13,0,10*ROW('Hygiene Data'!E201)))</f>
        <v/>
      </c>
      <c r="DW207" s="33" t="str">
        <f ca="true">+IF(OFFSET('Hygiene Data'!$E$14,0,10*ROW('Hygiene Data'!E201))="","",OFFSET('Hygiene Data'!$E$14,0,10*ROW('Hygiene Data'!E201)))</f>
        <v/>
      </c>
      <c r="DX207" s="33" t="str">
        <f ca="true">+IF(OFFSET('Hygiene Data'!$F$12,0,10*ROW('Hygiene Data'!F201))="","",OFFSET('Hygiene Data'!$F$12,0,10*ROW('Hygiene Data'!F201)))</f>
        <v/>
      </c>
      <c r="DY207" s="33" t="str">
        <f ca="true">+IF(OFFSET('Hygiene Data'!$F$13,0,10*ROW('Hygiene Data'!F201))="","",OFFSET('Hygiene Data'!$F$13,0,10*ROW('Hygiene Data'!F201)))</f>
        <v/>
      </c>
      <c r="DZ207" s="33" t="str">
        <f ca="true">+IF(OFFSET('Hygiene Data'!$F$14,0,10*ROW('Hygiene Data'!F201))="","",OFFSET('Hygiene Data'!$F$14,0,10*ROW('Hygiene Data'!F201)))</f>
        <v/>
      </c>
      <c r="EA207" s="33" t="str">
        <f ca="true">+IF(OFFSET('Hygiene Data'!$G$12,0,10*ROW('Hygiene Data'!G201))="","",OFFSET('Hygiene Data'!$G$12,0,10*ROW('Hygiene Data'!G201)))</f>
        <v/>
      </c>
      <c r="EB207" s="33" t="str">
        <f ca="true">+IF(OFFSET('Hygiene Data'!$G$13,0,10*ROW('Hygiene Data'!G201))="","",OFFSET('Hygiene Data'!$G$13,0,10*ROW('Hygiene Data'!G201)))</f>
        <v/>
      </c>
      <c r="EC207" s="33" t="str">
        <f ca="true">+IF(OFFSET('Hygiene Data'!$G$14,0,10*ROW('Hygiene Data'!G201))="","",OFFSET('Hygiene Data'!$G$14,0,10*ROW('Hygiene Data'!G201)))</f>
        <v/>
      </c>
      <c r="ED207" s="33" t="str">
        <f ca="true">+IF(OFFSET('Hygiene Data'!$H$12,0,10*ROW('Hygiene Data'!H201))="","",OFFSET('Hygiene Data'!$H$12,0,10*ROW('Hygiene Data'!H201)))</f>
        <v/>
      </c>
      <c r="EE207" s="33" t="str">
        <f ca="true">+IF(OFFSET('Hygiene Data'!$H$13,0,10*ROW('Hygiene Data'!H201))="","",OFFSET('Hygiene Data'!$H$13,0,10*ROW('Hygiene Data'!H201)))</f>
        <v/>
      </c>
      <c r="EF207" s="33" t="str">
        <f ca="true">+IF(OFFSET('Hygiene Data'!$H$14,0,10*ROW('Hygiene Data'!H201))="","",OFFSET('Hygiene Data'!$H$14,0,10*ROW('Hygiene Data'!H201)))</f>
        <v/>
      </c>
    </row>
    <row r="208" s="45" customFormat="true" x14ac:dyDescent="0.2"/>
    <row r="209" s="45" customFormat="true" x14ac:dyDescent="0.2"/>
    <row r="210" s="45" customFormat="true" x14ac:dyDescent="0.2"/>
    <row r="211" s="45" customFormat="true" x14ac:dyDescent="0.2"/>
    <row r="212" s="45" customFormat="true" x14ac:dyDescent="0.2"/>
    <row r="213" s="45" customFormat="true" x14ac:dyDescent="0.2"/>
    <row r="214" s="45" customFormat="true" x14ac:dyDescent="0.2"/>
    <row r="215" s="45" customFormat="true" x14ac:dyDescent="0.2"/>
    <row r="216" s="45" customFormat="true" x14ac:dyDescent="0.2"/>
    <row r="217" s="45" customFormat="true" x14ac:dyDescent="0.2"/>
    <row r="218" s="45" customFormat="true" x14ac:dyDescent="0.2"/>
    <row r="219" s="45" customFormat="true" x14ac:dyDescent="0.2"/>
    <row r="220" s="45" customFormat="true" x14ac:dyDescent="0.2"/>
    <row r="221" s="45" customFormat="true" x14ac:dyDescent="0.2"/>
    <row r="222" s="45" customFormat="true" x14ac:dyDescent="0.2"/>
    <row r="223" s="45" customFormat="true" x14ac:dyDescent="0.2"/>
    <row r="224" s="45" customFormat="true" x14ac:dyDescent="0.2"/>
    <row r="225" s="45" customFormat="true" x14ac:dyDescent="0.2"/>
    <row r="226" s="45" customFormat="true" x14ac:dyDescent="0.2"/>
    <row r="227" s="45" customFormat="true" x14ac:dyDescent="0.2"/>
    <row r="228" s="45" customFormat="true" x14ac:dyDescent="0.2"/>
    <row r="229" s="45" customFormat="true" x14ac:dyDescent="0.2"/>
    <row r="230" s="45" customFormat="true" x14ac:dyDescent="0.2"/>
    <row r="231" s="45" customFormat="true" x14ac:dyDescent="0.2"/>
    <row r="232" s="45" customFormat="true" x14ac:dyDescent="0.2"/>
    <row r="233" s="45" customFormat="true" x14ac:dyDescent="0.2"/>
    <row r="234" s="45" customFormat="true" x14ac:dyDescent="0.2"/>
    <row r="235" s="45" customFormat="true" x14ac:dyDescent="0.2"/>
    <row r="236" s="45" customFormat="true" x14ac:dyDescent="0.2"/>
    <row r="237" s="45" customFormat="true" x14ac:dyDescent="0.2"/>
    <row r="238" s="45" customFormat="true" x14ac:dyDescent="0.2"/>
    <row r="239" s="45" customFormat="true" x14ac:dyDescent="0.2"/>
    <row r="240" s="45" customFormat="true" x14ac:dyDescent="0.2"/>
    <row r="241" s="45" customFormat="true" x14ac:dyDescent="0.2"/>
    <row r="242" s="45" customFormat="true" x14ac:dyDescent="0.2"/>
    <row r="243" s="45" customFormat="true" x14ac:dyDescent="0.2"/>
    <row r="244" s="45" customFormat="true" x14ac:dyDescent="0.2"/>
    <row r="245" s="45" customFormat="true" x14ac:dyDescent="0.2"/>
    <row r="246" s="45" customFormat="true" x14ac:dyDescent="0.2"/>
    <row r="247" s="45" customFormat="true" x14ac:dyDescent="0.2"/>
    <row r="248" s="45" customFormat="true" x14ac:dyDescent="0.2"/>
    <row r="249" s="45" customFormat="true" x14ac:dyDescent="0.2"/>
    <row r="250" s="45" customFormat="true" x14ac:dyDescent="0.2"/>
    <row r="251" s="45" customFormat="true" x14ac:dyDescent="0.2"/>
    <row r="252" s="45" customFormat="true" x14ac:dyDescent="0.2"/>
    <row r="253" s="45" customFormat="true" x14ac:dyDescent="0.2"/>
    <row r="254" s="45" customFormat="true" x14ac:dyDescent="0.2"/>
    <row r="255" s="45" customFormat="true" x14ac:dyDescent="0.2"/>
    <row r="256" s="45" customFormat="true" x14ac:dyDescent="0.2"/>
    <row r="257" s="45" customFormat="true" x14ac:dyDescent="0.2"/>
    <row r="258" s="45" customFormat="true" x14ac:dyDescent="0.2"/>
    <row r="259" s="45" customFormat="true" x14ac:dyDescent="0.2"/>
    <row r="260" s="45" customFormat="true" x14ac:dyDescent="0.2"/>
    <row r="261" s="45" customFormat="true" x14ac:dyDescent="0.2"/>
    <row r="262" s="45" customFormat="true" x14ac:dyDescent="0.2"/>
    <row r="263" s="45" customFormat="true" x14ac:dyDescent="0.2"/>
    <row r="264" s="45" customFormat="true" x14ac:dyDescent="0.2"/>
    <row r="265" s="45" customFormat="true" x14ac:dyDescent="0.2"/>
    <row r="266" s="45" customFormat="true" x14ac:dyDescent="0.2"/>
    <row r="267" s="45" customFormat="true" x14ac:dyDescent="0.2"/>
    <row r="268" s="45" customFormat="true" x14ac:dyDescent="0.2"/>
    <row r="269" s="45" customFormat="true" x14ac:dyDescent="0.2"/>
    <row r="270" s="45" customFormat="true" x14ac:dyDescent="0.2"/>
    <row r="271" s="45" customFormat="true" x14ac:dyDescent="0.2"/>
    <row r="272" s="45" customFormat="true" x14ac:dyDescent="0.2"/>
    <row r="273" s="45" customFormat="true" x14ac:dyDescent="0.2"/>
    <row r="274" s="45" customFormat="true" x14ac:dyDescent="0.2"/>
    <row r="275" s="45" customFormat="true" x14ac:dyDescent="0.2"/>
    <row r="276" s="45" customFormat="true" x14ac:dyDescent="0.2"/>
    <row r="277" s="45" customFormat="true" x14ac:dyDescent="0.2"/>
    <row r="278" s="45" customFormat="true" x14ac:dyDescent="0.2"/>
    <row r="279" s="45" customFormat="true" x14ac:dyDescent="0.2"/>
    <row r="280" s="45" customFormat="true" x14ac:dyDescent="0.2"/>
    <row r="281" s="45" customFormat="true" x14ac:dyDescent="0.2"/>
    <row r="282" s="45" customFormat="true" x14ac:dyDescent="0.2"/>
    <row r="283" s="45" customFormat="true" x14ac:dyDescent="0.2"/>
    <row r="284" s="45" customFormat="true" x14ac:dyDescent="0.2"/>
    <row r="285" s="45" customFormat="true" x14ac:dyDescent="0.2"/>
    <row r="286" s="45" customFormat="true" x14ac:dyDescent="0.2"/>
    <row r="287" s="45" customFormat="true" x14ac:dyDescent="0.2"/>
    <row r="288" s="45" customFormat="true" x14ac:dyDescent="0.2"/>
    <row r="289" s="45" customFormat="true" x14ac:dyDescent="0.2"/>
    <row r="290" s="45" customFormat="true" x14ac:dyDescent="0.2"/>
    <row r="291" s="45" customFormat="true" x14ac:dyDescent="0.2"/>
    <row r="292" s="45" customFormat="true" x14ac:dyDescent="0.2"/>
    <row r="293" s="45" customFormat="true" x14ac:dyDescent="0.2"/>
    <row r="294" s="45" customFormat="true" x14ac:dyDescent="0.2"/>
    <row r="295" s="45" customFormat="true" x14ac:dyDescent="0.2"/>
    <row r="296" s="45" customFormat="true" x14ac:dyDescent="0.2"/>
    <row r="297" s="45" customFormat="true" x14ac:dyDescent="0.2"/>
    <row r="298" s="45" customFormat="true" x14ac:dyDescent="0.2"/>
    <row r="299" s="45" customFormat="true" x14ac:dyDescent="0.2"/>
    <row r="300" s="45" customFormat="true" x14ac:dyDescent="0.2"/>
    <row r="301" s="45" customFormat="true" x14ac:dyDescent="0.2"/>
    <row r="302" s="45" customFormat="true" x14ac:dyDescent="0.2"/>
    <row r="303" s="45" customFormat="true" x14ac:dyDescent="0.2"/>
    <row r="304" s="45" customFormat="true" x14ac:dyDescent="0.2"/>
    <row r="305" s="45" customFormat="true" x14ac:dyDescent="0.2"/>
    <row r="306" s="45" customFormat="true" x14ac:dyDescent="0.2"/>
    <row r="307" s="45" customFormat="true" x14ac:dyDescent="0.2"/>
    <row r="308" s="45" customFormat="true" x14ac:dyDescent="0.2"/>
    <row r="309" s="45" customFormat="true" x14ac:dyDescent="0.2"/>
    <row r="310" s="45" customFormat="true" x14ac:dyDescent="0.2"/>
    <row r="311" s="45" customFormat="true" x14ac:dyDescent="0.2"/>
    <row r="312" s="45" customFormat="true" x14ac:dyDescent="0.2"/>
    <row r="313" s="45" customFormat="true" x14ac:dyDescent="0.2"/>
    <row r="314" s="45" customFormat="true" x14ac:dyDescent="0.2"/>
    <row r="315" s="45" customFormat="true" x14ac:dyDescent="0.2"/>
    <row r="316" s="45" customFormat="true" x14ac:dyDescent="0.2"/>
    <row r="317" s="45" customFormat="true" x14ac:dyDescent="0.2"/>
    <row r="318" s="45" customFormat="true" x14ac:dyDescent="0.2"/>
    <row r="319" s="45" customFormat="true" x14ac:dyDescent="0.2"/>
    <row r="320" s="45" customFormat="true" x14ac:dyDescent="0.2"/>
    <row r="321" s="45" customFormat="true" x14ac:dyDescent="0.2"/>
    <row r="322" s="45" customFormat="true" x14ac:dyDescent="0.2"/>
    <row r="323" s="45" customFormat="true" x14ac:dyDescent="0.2"/>
    <row r="324" s="45" customFormat="true" x14ac:dyDescent="0.2"/>
    <row r="325" s="45" customFormat="true" x14ac:dyDescent="0.2"/>
    <row r="326" s="45" customFormat="true" x14ac:dyDescent="0.2"/>
    <row r="327" s="45" customFormat="true" x14ac:dyDescent="0.2"/>
    <row r="328" s="45" customFormat="true" x14ac:dyDescent="0.2"/>
    <row r="329" s="45" customFormat="true" x14ac:dyDescent="0.2"/>
    <row r="330" s="45" customFormat="true" x14ac:dyDescent="0.2"/>
    <row r="331" s="45" customFormat="true" x14ac:dyDescent="0.2"/>
    <row r="332" s="45" customFormat="true" x14ac:dyDescent="0.2"/>
    <row r="333" s="45" customFormat="true" x14ac:dyDescent="0.2"/>
    <row r="334" s="45" customFormat="true" x14ac:dyDescent="0.2"/>
    <row r="335" s="45" customFormat="true" x14ac:dyDescent="0.2"/>
    <row r="336" s="45" customFormat="true" x14ac:dyDescent="0.2"/>
    <row r="337" s="45" customFormat="true" x14ac:dyDescent="0.2"/>
    <row r="338" s="45" customFormat="true" x14ac:dyDescent="0.2"/>
    <row r="339" s="45" customFormat="true" x14ac:dyDescent="0.2"/>
    <row r="340" s="45" customFormat="true" x14ac:dyDescent="0.2"/>
    <row r="341" s="45" customFormat="true" x14ac:dyDescent="0.2"/>
    <row r="342" s="45" customFormat="true" x14ac:dyDescent="0.2"/>
    <row r="343" s="45" customFormat="true" x14ac:dyDescent="0.2"/>
    <row r="344" s="45" customFormat="true" x14ac:dyDescent="0.2"/>
    <row r="345" s="45" customFormat="true" x14ac:dyDescent="0.2"/>
    <row r="346" s="45" customFormat="true" x14ac:dyDescent="0.2"/>
    <row r="347" s="45" customFormat="true" x14ac:dyDescent="0.2"/>
    <row r="348" s="45" customFormat="true" x14ac:dyDescent="0.2"/>
    <row r="349" s="45" customFormat="true" x14ac:dyDescent="0.2"/>
    <row r="350" s="45" customFormat="true" x14ac:dyDescent="0.2"/>
    <row r="351" s="45" customFormat="true" x14ac:dyDescent="0.2"/>
    <row r="352" s="45" customFormat="true" x14ac:dyDescent="0.2"/>
    <row r="353" s="45" customFormat="true" x14ac:dyDescent="0.2"/>
    <row r="354" s="45" customFormat="true" x14ac:dyDescent="0.2"/>
    <row r="355" s="45" customFormat="true" x14ac:dyDescent="0.2"/>
    <row r="356" s="45" customFormat="true" x14ac:dyDescent="0.2"/>
    <row r="357" s="45" customFormat="true" x14ac:dyDescent="0.2"/>
    <row r="358" s="45" customFormat="true" x14ac:dyDescent="0.2"/>
    <row r="359" s="45" customFormat="true" x14ac:dyDescent="0.2"/>
    <row r="360" s="45" customFormat="true" x14ac:dyDescent="0.2"/>
    <row r="361" s="45" customFormat="true" x14ac:dyDescent="0.2"/>
    <row r="362" s="45" customFormat="true" x14ac:dyDescent="0.2"/>
    <row r="363" s="45" customFormat="true" x14ac:dyDescent="0.2"/>
    <row r="364" s="45" customFormat="true" x14ac:dyDescent="0.2"/>
    <row r="365" s="45" customFormat="true" x14ac:dyDescent="0.2"/>
    <row r="366" s="45" customFormat="true" x14ac:dyDescent="0.2"/>
    <row r="367" s="45" customFormat="true" x14ac:dyDescent="0.2"/>
    <row r="368" s="45" customFormat="true" x14ac:dyDescent="0.2"/>
    <row r="369" s="45" customFormat="true" x14ac:dyDescent="0.2"/>
    <row r="370" s="45" customFormat="true" x14ac:dyDescent="0.2"/>
    <row r="371" s="45" customFormat="true" x14ac:dyDescent="0.2"/>
    <row r="372" s="45" customFormat="true" x14ac:dyDescent="0.2"/>
    <row r="373" s="45" customFormat="true" x14ac:dyDescent="0.2"/>
    <row r="374" s="45" customFormat="true" x14ac:dyDescent="0.2"/>
    <row r="375" s="45" customFormat="true" x14ac:dyDescent="0.2"/>
    <row r="376" s="45" customFormat="true" x14ac:dyDescent="0.2"/>
    <row r="377" s="45" customFormat="true" x14ac:dyDescent="0.2"/>
    <row r="378" s="45" customFormat="true" x14ac:dyDescent="0.2"/>
    <row r="379" s="45" customFormat="true" x14ac:dyDescent="0.2"/>
    <row r="380" s="45" customFormat="true" x14ac:dyDescent="0.2"/>
    <row r="381" s="45" customFormat="true" x14ac:dyDescent="0.2"/>
    <row r="382" s="45" customFormat="true" x14ac:dyDescent="0.2"/>
    <row r="383" s="45" customFormat="true" x14ac:dyDescent="0.2"/>
    <row r="384" s="45" customFormat="true" x14ac:dyDescent="0.2"/>
    <row r="385" s="45" customFormat="true" x14ac:dyDescent="0.2"/>
    <row r="386" s="45" customFormat="true" x14ac:dyDescent="0.2"/>
    <row r="387" s="45" customFormat="true" x14ac:dyDescent="0.2"/>
    <row r="388" s="45" customFormat="true" x14ac:dyDescent="0.2"/>
    <row r="389" s="45" customFormat="true" x14ac:dyDescent="0.2"/>
    <row r="390" s="45" customFormat="true" x14ac:dyDescent="0.2"/>
    <row r="391" s="45" customFormat="true" x14ac:dyDescent="0.2"/>
    <row r="392" s="45" customFormat="true" x14ac:dyDescent="0.2"/>
    <row r="393" s="45" customFormat="true" x14ac:dyDescent="0.2"/>
    <row r="394" s="45" customFormat="true" x14ac:dyDescent="0.2"/>
    <row r="395" s="45" customFormat="true" x14ac:dyDescent="0.2"/>
    <row r="396" s="45" customFormat="true" x14ac:dyDescent="0.2"/>
    <row r="397" s="45" customFormat="true" x14ac:dyDescent="0.2"/>
    <row r="398" s="45" customFormat="true" x14ac:dyDescent="0.2"/>
    <row r="399" s="45" customFormat="true" x14ac:dyDescent="0.2"/>
    <row r="400" s="45" customFormat="true" x14ac:dyDescent="0.2"/>
    <row r="401" s="45" customFormat="true" x14ac:dyDescent="0.2"/>
    <row r="402" s="45" customFormat="true" x14ac:dyDescent="0.2"/>
    <row r="403" s="45" customFormat="true" x14ac:dyDescent="0.2"/>
    <row r="404" s="45" customFormat="true" x14ac:dyDescent="0.2"/>
    <row r="405" s="45" customFormat="true" x14ac:dyDescent="0.2"/>
    <row r="406" s="45" customFormat="true" x14ac:dyDescent="0.2"/>
    <row r="407" s="45" customFormat="true" x14ac:dyDescent="0.2"/>
    <row r="408" s="45" customFormat="true" x14ac:dyDescent="0.2"/>
    <row r="409" s="45" customFormat="true" x14ac:dyDescent="0.2"/>
    <row r="410" s="45" customFormat="true" x14ac:dyDescent="0.2"/>
    <row r="411" s="45" customFormat="true" x14ac:dyDescent="0.2"/>
    <row r="412" s="45" customFormat="true" x14ac:dyDescent="0.2"/>
    <row r="413" s="45" customFormat="true" x14ac:dyDescent="0.2"/>
    <row r="414" s="45" customFormat="true" x14ac:dyDescent="0.2"/>
    <row r="415" s="45" customFormat="true" x14ac:dyDescent="0.2"/>
    <row r="416" s="45" customFormat="true" x14ac:dyDescent="0.2"/>
    <row r="417" s="45" customFormat="true" x14ac:dyDescent="0.2"/>
    <row r="418" s="45" customFormat="true" x14ac:dyDescent="0.2"/>
    <row r="419" s="45" customFormat="true" x14ac:dyDescent="0.2"/>
    <row r="420" s="45" customFormat="true" x14ac:dyDescent="0.2"/>
    <row r="421" s="45" customFormat="true" x14ac:dyDescent="0.2"/>
    <row r="422" s="45" customFormat="true" x14ac:dyDescent="0.2"/>
    <row r="423" s="45" customFormat="true" x14ac:dyDescent="0.2"/>
    <row r="424" s="45" customFormat="true" x14ac:dyDescent="0.2"/>
    <row r="425" s="45" customFormat="true" x14ac:dyDescent="0.2"/>
    <row r="426" s="45" customFormat="true" x14ac:dyDescent="0.2"/>
    <row r="427" s="45" customFormat="true" x14ac:dyDescent="0.2"/>
    <row r="428" s="45" customFormat="true" x14ac:dyDescent="0.2"/>
    <row r="429" s="45" customFormat="true" x14ac:dyDescent="0.2"/>
    <row r="430" s="45" customFormat="true" x14ac:dyDescent="0.2"/>
    <row r="431" s="45" customFormat="true" x14ac:dyDescent="0.2"/>
    <row r="432" s="45" customFormat="true" x14ac:dyDescent="0.2"/>
    <row r="433" s="45" customFormat="true" x14ac:dyDescent="0.2"/>
    <row r="434" s="45" customFormat="true" x14ac:dyDescent="0.2"/>
    <row r="435" s="45" customFormat="true" x14ac:dyDescent="0.2"/>
    <row r="436" s="45" customFormat="true" x14ac:dyDescent="0.2"/>
    <row r="437" s="45" customFormat="true" x14ac:dyDescent="0.2"/>
    <row r="438" s="45" customFormat="true" x14ac:dyDescent="0.2"/>
    <row r="439" s="45" customFormat="true" x14ac:dyDescent="0.2"/>
    <row r="440" s="45" customFormat="true" x14ac:dyDescent="0.2"/>
    <row r="441" s="45" customFormat="true" x14ac:dyDescent="0.2"/>
    <row r="442" s="45" customFormat="true" x14ac:dyDescent="0.2"/>
    <row r="443" s="45" customFormat="true" x14ac:dyDescent="0.2"/>
    <row r="444" s="45" customFormat="true" x14ac:dyDescent="0.2"/>
    <row r="445" s="45" customFormat="true" x14ac:dyDescent="0.2"/>
    <row r="446" s="45" customFormat="true" x14ac:dyDescent="0.2"/>
    <row r="447" s="45" customFormat="true" x14ac:dyDescent="0.2"/>
    <row r="448" s="45" customFormat="true" x14ac:dyDescent="0.2"/>
    <row r="449" s="45" customFormat="true" x14ac:dyDescent="0.2"/>
    <row r="450" s="45" customFormat="true" x14ac:dyDescent="0.2"/>
    <row r="451" s="45" customFormat="true" x14ac:dyDescent="0.2"/>
    <row r="452" s="45" customFormat="true" x14ac:dyDescent="0.2"/>
    <row r="453" s="45" customFormat="true" x14ac:dyDescent="0.2"/>
    <row r="454" s="45" customFormat="true" x14ac:dyDescent="0.2"/>
    <row r="455" s="45" customFormat="true" x14ac:dyDescent="0.2"/>
    <row r="456" s="45" customFormat="true" x14ac:dyDescent="0.2"/>
    <row r="457" s="45" customFormat="true" x14ac:dyDescent="0.2"/>
    <row r="458" s="45" customFormat="true" x14ac:dyDescent="0.2"/>
    <row r="459" s="45" customFormat="true" x14ac:dyDescent="0.2"/>
    <row r="460" s="45" customFormat="true" x14ac:dyDescent="0.2"/>
    <row r="461" s="45" customFormat="true" x14ac:dyDescent="0.2"/>
    <row r="462" s="45" customFormat="true" x14ac:dyDescent="0.2"/>
    <row r="463" s="45" customFormat="true" x14ac:dyDescent="0.2"/>
    <row r="464" s="45" customFormat="true" x14ac:dyDescent="0.2"/>
    <row r="465" s="45" customFormat="true" x14ac:dyDescent="0.2"/>
    <row r="466" s="45" customFormat="true" x14ac:dyDescent="0.2"/>
    <row r="467" s="45" customFormat="true" x14ac:dyDescent="0.2"/>
    <row r="468" s="45" customFormat="true" x14ac:dyDescent="0.2"/>
    <row r="469" s="45" customFormat="true" x14ac:dyDescent="0.2"/>
    <row r="470" s="45" customFormat="true" x14ac:dyDescent="0.2"/>
    <row r="471" s="45" customFormat="true" x14ac:dyDescent="0.2"/>
    <row r="472" s="45" customFormat="true" x14ac:dyDescent="0.2"/>
    <row r="473" s="45" customFormat="true" x14ac:dyDescent="0.2"/>
    <row r="474" s="45" customFormat="true" x14ac:dyDescent="0.2"/>
    <row r="475" s="45" customFormat="true" x14ac:dyDescent="0.2"/>
    <row r="476" s="45" customFormat="true" x14ac:dyDescent="0.2"/>
    <row r="477" s="45" customFormat="true" x14ac:dyDescent="0.2"/>
    <row r="478" s="45" customFormat="true" x14ac:dyDescent="0.2"/>
    <row r="479" s="45" customFormat="true" x14ac:dyDescent="0.2"/>
    <row r="480" s="45" customFormat="true" x14ac:dyDescent="0.2"/>
    <row r="481" s="45" customFormat="true" x14ac:dyDescent="0.2"/>
    <row r="482" s="45" customFormat="true" x14ac:dyDescent="0.2"/>
    <row r="483" s="45" customFormat="true" x14ac:dyDescent="0.2"/>
    <row r="484" s="45" customFormat="true" x14ac:dyDescent="0.2"/>
    <row r="485" s="45" customFormat="true" x14ac:dyDescent="0.2"/>
    <row r="486" s="45" customFormat="true" x14ac:dyDescent="0.2"/>
    <row r="487" s="45" customFormat="true" x14ac:dyDescent="0.2"/>
    <row r="488" s="45" customFormat="true" x14ac:dyDescent="0.2"/>
    <row r="489" s="45" customFormat="true" x14ac:dyDescent="0.2"/>
    <row r="490" s="45" customFormat="true" x14ac:dyDescent="0.2"/>
    <row r="491" s="45" customFormat="true" x14ac:dyDescent="0.2"/>
    <row r="492" s="45" customFormat="true" x14ac:dyDescent="0.2"/>
    <row r="493" s="45" customFormat="true" x14ac:dyDescent="0.2"/>
    <row r="494" s="45" customFormat="true" x14ac:dyDescent="0.2"/>
    <row r="495" s="45" customFormat="true" x14ac:dyDescent="0.2"/>
    <row r="496" s="45" customFormat="true" x14ac:dyDescent="0.2"/>
    <row r="497" s="45" customFormat="true" x14ac:dyDescent="0.2"/>
    <row r="498" s="45" customFormat="true" x14ac:dyDescent="0.2"/>
    <row r="499" s="45" customFormat="true" x14ac:dyDescent="0.2"/>
    <row r="500" s="45" customFormat="true" x14ac:dyDescent="0.2"/>
    <row r="501" s="45" customFormat="true" x14ac:dyDescent="0.2"/>
    <row r="502" s="45" customFormat="true" x14ac:dyDescent="0.2"/>
    <row r="503" s="45" customFormat="true" x14ac:dyDescent="0.2"/>
    <row r="504" s="45" customFormat="true" x14ac:dyDescent="0.2"/>
    <row r="505" s="45" customFormat="true" x14ac:dyDescent="0.2"/>
    <row r="506" s="45" customFormat="true" x14ac:dyDescent="0.2"/>
    <row r="507" s="45" customFormat="true" x14ac:dyDescent="0.2"/>
    <row r="508" s="45" customFormat="true" x14ac:dyDescent="0.2"/>
    <row r="509" s="45" customFormat="true" x14ac:dyDescent="0.2"/>
    <row r="510" s="45" customFormat="true" x14ac:dyDescent="0.2"/>
    <row r="511" s="45" customFormat="true" x14ac:dyDescent="0.2"/>
    <row r="512" s="45" customFormat="true" x14ac:dyDescent="0.2"/>
    <row r="513" s="45" customFormat="true" x14ac:dyDescent="0.2"/>
    <row r="514" s="45" customFormat="true" x14ac:dyDescent="0.2"/>
    <row r="515" s="45" customFormat="true" x14ac:dyDescent="0.2"/>
    <row r="516" s="45" customFormat="true" x14ac:dyDescent="0.2"/>
    <row r="517" s="45" customFormat="true" x14ac:dyDescent="0.2"/>
    <row r="518" s="45" customFormat="true" x14ac:dyDescent="0.2"/>
    <row r="519" s="45" customFormat="true" x14ac:dyDescent="0.2"/>
    <row r="520" s="45" customFormat="true" x14ac:dyDescent="0.2"/>
    <row r="521" s="45" customFormat="true" x14ac:dyDescent="0.2"/>
    <row r="522" s="45" customFormat="true" x14ac:dyDescent="0.2"/>
    <row r="523" s="45" customFormat="true" x14ac:dyDescent="0.2"/>
    <row r="524" s="45" customFormat="true" x14ac:dyDescent="0.2"/>
    <row r="525" s="45" customFormat="true" x14ac:dyDescent="0.2"/>
    <row r="526" s="45" customFormat="true" x14ac:dyDescent="0.2"/>
    <row r="527" s="45" customFormat="true" x14ac:dyDescent="0.2"/>
    <row r="528" s="45" customFormat="true" x14ac:dyDescent="0.2"/>
    <row r="529" s="45" customFormat="true" x14ac:dyDescent="0.2"/>
    <row r="530" s="45" customFormat="true" x14ac:dyDescent="0.2"/>
    <row r="531" s="45" customFormat="true" x14ac:dyDescent="0.2"/>
    <row r="532" s="45" customFormat="true" x14ac:dyDescent="0.2"/>
    <row r="533" s="45" customFormat="true" x14ac:dyDescent="0.2"/>
    <row r="534" s="45" customFormat="true" x14ac:dyDescent="0.2"/>
    <row r="535" s="45" customFormat="true" x14ac:dyDescent="0.2"/>
    <row r="536" s="45" customFormat="true" x14ac:dyDescent="0.2"/>
    <row r="537" s="45" customFormat="true" x14ac:dyDescent="0.2"/>
    <row r="538" s="45" customFormat="true" x14ac:dyDescent="0.2"/>
    <row r="539" s="45" customFormat="true" x14ac:dyDescent="0.2"/>
    <row r="540" s="45" customFormat="true" x14ac:dyDescent="0.2"/>
    <row r="541" s="45" customFormat="true" x14ac:dyDescent="0.2"/>
    <row r="542" s="45" customFormat="true" x14ac:dyDescent="0.2"/>
    <row r="543" s="45" customFormat="true" x14ac:dyDescent="0.2"/>
    <row r="544" s="45" customFormat="true" x14ac:dyDescent="0.2"/>
    <row r="545" s="45" customFormat="true" x14ac:dyDescent="0.2"/>
    <row r="546" s="45" customFormat="true" x14ac:dyDescent="0.2"/>
    <row r="547" s="45" customFormat="true" x14ac:dyDescent="0.2"/>
    <row r="548" s="45" customFormat="true" x14ac:dyDescent="0.2"/>
    <row r="549" s="45" customFormat="true" x14ac:dyDescent="0.2"/>
    <row r="550" s="45" customFormat="true" x14ac:dyDescent="0.2"/>
    <row r="551" s="45" customFormat="true" x14ac:dyDescent="0.2"/>
    <row r="552" s="45" customFormat="true" x14ac:dyDescent="0.2"/>
    <row r="553" s="45" customFormat="true" x14ac:dyDescent="0.2"/>
    <row r="554" s="45" customFormat="true" x14ac:dyDescent="0.2"/>
    <row r="555" s="45" customFormat="true" x14ac:dyDescent="0.2"/>
    <row r="556" s="45" customFormat="true" x14ac:dyDescent="0.2"/>
    <row r="557" s="45" customFormat="true" x14ac:dyDescent="0.2"/>
    <row r="558" s="45" customFormat="true" x14ac:dyDescent="0.2"/>
    <row r="559" s="45" customFormat="true" x14ac:dyDescent="0.2"/>
    <row r="560" s="45" customFormat="true" x14ac:dyDescent="0.2"/>
    <row r="561" s="45" customFormat="true" x14ac:dyDescent="0.2"/>
    <row r="562" s="45" customFormat="true" x14ac:dyDescent="0.2"/>
    <row r="563" s="45" customFormat="true" x14ac:dyDescent="0.2"/>
    <row r="564" s="45" customFormat="true" x14ac:dyDescent="0.2"/>
    <row r="565" s="45" customFormat="true" x14ac:dyDescent="0.2"/>
    <row r="566" s="45" customFormat="true" x14ac:dyDescent="0.2"/>
    <row r="567" s="45" customFormat="true" x14ac:dyDescent="0.2"/>
    <row r="568" s="45" customFormat="true" x14ac:dyDescent="0.2"/>
    <row r="569" s="45" customFormat="true" x14ac:dyDescent="0.2"/>
    <row r="570" s="45" customFormat="true" x14ac:dyDescent="0.2"/>
    <row r="571" s="45" customFormat="true" x14ac:dyDescent="0.2"/>
    <row r="572" s="45" customFormat="true" x14ac:dyDescent="0.2"/>
    <row r="573" s="45" customFormat="true" x14ac:dyDescent="0.2"/>
    <row r="574" s="45" customFormat="true" x14ac:dyDescent="0.2"/>
    <row r="575" s="45" customFormat="true" x14ac:dyDescent="0.2"/>
    <row r="576" s="45" customFormat="true" x14ac:dyDescent="0.2"/>
    <row r="577" s="45" customFormat="true" x14ac:dyDescent="0.2"/>
    <row r="578" s="45" customFormat="true" x14ac:dyDescent="0.2"/>
    <row r="579" s="45" customFormat="true" x14ac:dyDescent="0.2"/>
    <row r="580" s="45" customFormat="true" x14ac:dyDescent="0.2"/>
    <row r="581" s="45" customFormat="true" x14ac:dyDescent="0.2"/>
    <row r="582" s="45" customFormat="true" x14ac:dyDescent="0.2"/>
    <row r="583" s="45" customFormat="true" x14ac:dyDescent="0.2"/>
    <row r="584" s="45" customFormat="true" x14ac:dyDescent="0.2"/>
    <row r="585" s="45" customFormat="true" x14ac:dyDescent="0.2"/>
    <row r="586" s="45" customFormat="true" x14ac:dyDescent="0.2"/>
    <row r="587" s="45" customFormat="true" x14ac:dyDescent="0.2"/>
    <row r="588" s="45" customFormat="true" x14ac:dyDescent="0.2"/>
    <row r="589" s="45" customFormat="true" x14ac:dyDescent="0.2"/>
    <row r="590" s="45" customFormat="true" x14ac:dyDescent="0.2"/>
    <row r="591" s="45" customFormat="true" x14ac:dyDescent="0.2"/>
    <row r="592" s="45" customFormat="true" x14ac:dyDescent="0.2"/>
    <row r="593" s="45" customFormat="true" x14ac:dyDescent="0.2"/>
    <row r="594" s="45" customFormat="true" x14ac:dyDescent="0.2"/>
    <row r="595" s="45" customFormat="true" x14ac:dyDescent="0.2"/>
    <row r="596" s="45" customFormat="true" x14ac:dyDescent="0.2"/>
    <row r="597" s="45" customFormat="true" x14ac:dyDescent="0.2"/>
    <row r="598" s="45" customFormat="true" x14ac:dyDescent="0.2"/>
    <row r="599" s="45" customFormat="true" x14ac:dyDescent="0.2"/>
    <row r="600" s="45" customFormat="true" x14ac:dyDescent="0.2"/>
    <row r="601" s="45" customFormat="true" x14ac:dyDescent="0.2"/>
    <row r="602" s="45" customFormat="true" x14ac:dyDescent="0.2"/>
    <row r="603" s="45" customFormat="true" x14ac:dyDescent="0.2"/>
    <row r="604" s="45" customFormat="true" x14ac:dyDescent="0.2"/>
    <row r="605" s="45" customFormat="true" x14ac:dyDescent="0.2"/>
    <row r="606" s="45" customFormat="true" x14ac:dyDescent="0.2"/>
    <row r="607" s="45" customFormat="true" x14ac:dyDescent="0.2"/>
    <row r="608" s="45" customFormat="true" x14ac:dyDescent="0.2"/>
    <row r="609" s="45" customFormat="true" x14ac:dyDescent="0.2"/>
    <row r="610" s="45" customFormat="true" x14ac:dyDescent="0.2"/>
    <row r="611" s="45" customFormat="true" x14ac:dyDescent="0.2"/>
    <row r="612" s="45" customFormat="true" x14ac:dyDescent="0.2"/>
    <row r="613" s="45" customFormat="true" x14ac:dyDescent="0.2"/>
    <row r="614" s="45" customFormat="true" x14ac:dyDescent="0.2"/>
    <row r="615" s="45" customFormat="true" x14ac:dyDescent="0.2"/>
    <row r="616" s="45" customFormat="true" x14ac:dyDescent="0.2"/>
    <row r="617" s="45" customFormat="true" x14ac:dyDescent="0.2"/>
    <row r="618" s="45" customFormat="true" x14ac:dyDescent="0.2"/>
    <row r="619" s="45" customFormat="true" x14ac:dyDescent="0.2"/>
    <row r="620" s="45" customFormat="true" x14ac:dyDescent="0.2"/>
    <row r="621" s="45" customFormat="true" x14ac:dyDescent="0.2"/>
    <row r="622" s="45" customFormat="true" x14ac:dyDescent="0.2"/>
    <row r="623" s="45" customFormat="true" x14ac:dyDescent="0.2"/>
    <row r="624" s="45" customFormat="true" x14ac:dyDescent="0.2"/>
    <row r="625" s="45" customFormat="true" x14ac:dyDescent="0.2"/>
    <row r="626" s="45" customFormat="true" x14ac:dyDescent="0.2"/>
    <row r="627" s="45" customFormat="true" x14ac:dyDescent="0.2"/>
    <row r="628" s="45" customFormat="true" x14ac:dyDescent="0.2"/>
    <row r="629" s="45" customFormat="true" x14ac:dyDescent="0.2"/>
    <row r="630" s="45" customFormat="true" x14ac:dyDescent="0.2"/>
    <row r="631" s="45" customFormat="true" x14ac:dyDescent="0.2"/>
    <row r="632" s="45" customFormat="true" x14ac:dyDescent="0.2"/>
    <row r="633" s="45" customFormat="true" x14ac:dyDescent="0.2"/>
    <row r="634" s="45" customFormat="true" x14ac:dyDescent="0.2"/>
    <row r="635" s="45"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7" customWidth="true"/>
    <col min="2" max="2" width="29.75" customWidth="true"/>
    <col min="3" max="8" width="7.875" customWidth="true"/>
    <col min="9" max="10" width="1.125" customWidth="true"/>
    <col min="11" max="11" width="24.625" style="317" customWidth="true"/>
    <col min="12" max="12" width="29.75" customWidth="true"/>
    <col min="13" max="18" width="7.875" customWidth="true"/>
    <col min="19" max="20" width="1.125" customWidth="true"/>
    <col min="21" max="21" width="24.625" style="317" customWidth="true"/>
    <col min="22" max="22" width="29.75" customWidth="true"/>
    <col min="23" max="28" width="7.875" customWidth="true"/>
    <col min="29" max="30" width="1.125" customWidth="true"/>
    <col min="31" max="31" width="24.625" style="317" customWidth="true"/>
    <col min="32" max="32" width="29.75" customWidth="true"/>
    <col min="33" max="38" width="7.875" customWidth="true"/>
    <col min="39" max="40" width="1.125" customWidth="true"/>
    <col min="41" max="41" width="24.625" style="317" customWidth="true"/>
    <col min="42" max="42" width="29.75" customWidth="true"/>
    <col min="43" max="48" width="7.875" customWidth="true"/>
    <col min="49" max="50" width="1.125" customWidth="true"/>
    <col min="51" max="51" width="24.625" style="317" customWidth="true"/>
    <col min="52" max="52" width="29.75" style="317" customWidth="true"/>
    <col min="53" max="58" width="7.875" customWidth="true"/>
    <col min="59" max="60" width="1.125" customWidth="true"/>
    <col min="61" max="61" width="24.625" style="317" customWidth="true"/>
    <col min="62" max="62" width="29.75" customWidth="true"/>
    <col min="63" max="68" width="7.875" customWidth="true"/>
    <col min="69" max="70" width="1.125" customWidth="true"/>
    <col min="71" max="71" width="24.625" style="317" customWidth="true"/>
    <col min="72" max="72" width="29.75" customWidth="true"/>
    <col min="73" max="78" width="7.875" customWidth="true"/>
    <col min="79" max="80" width="1.125" customWidth="true"/>
    <col min="81" max="81" width="24.625" style="317" customWidth="true"/>
    <col min="82" max="82" width="29.75" customWidth="true"/>
    <col min="83" max="88" width="7.875" customWidth="true"/>
    <col min="89" max="90" width="1.125" customWidth="true"/>
    <col min="91" max="91" width="24.625" style="317" customWidth="true"/>
    <col min="92" max="92" width="29.75" customWidth="true"/>
    <col min="93" max="98" width="7.875" customWidth="true"/>
    <col min="99" max="100" width="1.125" customWidth="true"/>
    <col min="101" max="101" width="24.625" style="317" customWidth="true"/>
    <col min="102" max="102" width="29.75" customWidth="true"/>
    <col min="103" max="108" width="7.875" customWidth="true"/>
    <col min="109" max="110" width="1.125" customWidth="true"/>
    <col min="111" max="111" width="24.625" style="317" customWidth="true"/>
    <col min="112" max="112" width="29.75" customWidth="true"/>
    <col min="113" max="118" width="7.875" customWidth="true"/>
    <col min="119" max="120" width="1.125" customWidth="true"/>
    <col min="121" max="121" width="24.625" style="317" customWidth="true"/>
    <col min="122" max="122" width="29.75" customWidth="true"/>
    <col min="123" max="128" width="7.875" customWidth="true"/>
    <col min="129" max="130" width="1.125" customWidth="true"/>
    <col min="131" max="131" width="24.625" style="317" customWidth="true"/>
    <col min="132" max="132" width="29.75" customWidth="true"/>
    <col min="133" max="138" width="7.875" customWidth="true"/>
    <col min="139" max="140" width="1.125" customWidth="true"/>
    <col min="141" max="141" width="24.625" style="317" customWidth="true"/>
    <col min="142" max="142" width="29.75" customWidth="true"/>
    <col min="143" max="148" width="7.875" customWidth="true"/>
    <col min="149" max="150" width="1.125" customWidth="true"/>
    <col min="151" max="151" width="24.625" style="317" customWidth="true"/>
    <col min="152" max="152" width="29.75" customWidth="true"/>
    <col min="153" max="158" width="7.875" customWidth="true"/>
    <col min="159" max="160" width="1.125" customWidth="true"/>
    <col min="161" max="161" width="24.625" style="317" customWidth="true"/>
    <col min="162" max="162" width="29.75" customWidth="true"/>
    <col min="163" max="168" width="7.875" customWidth="true"/>
    <col min="169" max="170" width="1.125" customWidth="true"/>
    <col min="171" max="171" width="24.625" style="317" customWidth="true"/>
    <col min="172" max="172" width="29.75" customWidth="true"/>
    <col min="173" max="178" width="7.875" customWidth="true"/>
    <col min="179" max="180" width="1.125" customWidth="true"/>
    <col min="181" max="181" width="24.625" style="317" customWidth="true"/>
    <col min="182" max="182" width="29.75" customWidth="true"/>
    <col min="183" max="188" width="7.875" customWidth="true"/>
    <col min="189" max="190" width="1.125" customWidth="true"/>
    <col min="191" max="191" width="24.625" style="317" customWidth="true"/>
    <col min="192" max="192" width="29.75" customWidth="true"/>
    <col min="193" max="198" width="7.875" customWidth="true"/>
    <col min="199" max="200" width="1.125" customWidth="true"/>
    <col min="201" max="201" width="24.625" style="317" customWidth="true"/>
    <col min="202" max="202" width="29.75" customWidth="true"/>
    <col min="203" max="208" width="7.875" customWidth="true"/>
    <col min="209" max="210" width="1.125" customWidth="true"/>
    <col min="211" max="211" width="24.625" style="317" customWidth="true"/>
    <col min="212" max="212" width="29.75" customWidth="true"/>
    <col min="213" max="218" width="7.875" customWidth="true"/>
    <col min="219" max="220" width="1.125" customWidth="true"/>
    <col min="221" max="221" width="24.625" style="317" customWidth="true"/>
    <col min="222" max="222" width="29.75" customWidth="true"/>
    <col min="223" max="228" width="7.875" customWidth="true"/>
    <col min="229" max="230" width="1.125" customWidth="true"/>
    <col min="231" max="231" width="24.625" style="317" customWidth="true"/>
    <col min="232" max="232" width="29.75" customWidth="true"/>
    <col min="233" max="238" width="7.875" customWidth="true"/>
    <col min="239" max="240" width="1.125" customWidth="true"/>
  </cols>
  <sheetData>
    <row r="1" ht="15.75" customHeight="true" x14ac:dyDescent="0.25">
      <c r="A1" s="323" t="s">
        <v>29</v>
      </c>
      <c r="B1" s="324" t="s">
        <v>179</v>
      </c>
      <c r="C1" s="550" t="s">
        <v>180</v>
      </c>
      <c r="D1" s="551"/>
      <c r="E1" s="551"/>
      <c r="F1" s="551"/>
      <c r="G1" s="551"/>
      <c r="H1" s="552"/>
      <c r="I1" s="11"/>
      <c r="J1" s="11"/>
      <c r="AZ1" s="420"/>
      <c r="BA1" s="561"/>
      <c r="BB1" s="561"/>
      <c r="BC1" s="561"/>
      <c r="BD1" s="561"/>
      <c r="BE1" s="561"/>
      <c r="BF1" s="561"/>
    </row>
    <row r="2" x14ac:dyDescent="0.25">
      <c r="A2" s="325" t="s">
        <v>181</v>
      </c>
      <c r="B2" s="326"/>
      <c r="C2" s="553"/>
      <c r="D2" s="553"/>
      <c r="E2" s="553"/>
      <c r="F2" s="553"/>
      <c r="G2" s="553"/>
      <c r="H2" s="554"/>
      <c r="I2" s="11"/>
      <c r="J2" s="11"/>
      <c r="BA2" s="561"/>
      <c r="BB2" s="561"/>
      <c r="BC2" s="561"/>
      <c r="BD2" s="561"/>
      <c r="BE2" s="561"/>
      <c r="BF2" s="561"/>
    </row>
    <row r="3" x14ac:dyDescent="0.25">
      <c r="A3" s="327" t="s">
        <v>206</v>
      </c>
      <c r="B3" s="328"/>
      <c r="C3" s="555">
        <v>2010</v>
      </c>
      <c r="D3" s="556"/>
      <c r="E3" s="556"/>
      <c r="F3" s="556"/>
      <c r="G3" s="556"/>
      <c r="H3" s="557"/>
      <c r="I3" s="11"/>
      <c r="J3" s="11"/>
      <c r="BA3" s="561"/>
      <c r="BB3" s="561"/>
      <c r="BC3" s="561"/>
      <c r="BD3" s="561"/>
      <c r="BE3" s="561"/>
      <c r="BF3" s="561"/>
    </row>
    <row r="4" s="4" customFormat="true" ht="18" customHeight="true" x14ac:dyDescent="0.25">
      <c r="A4" s="329" t="s">
        <v>198</v>
      </c>
      <c r="B4" s="330" t="s">
        <v>182</v>
      </c>
      <c r="C4" s="331" t="s">
        <v>7</v>
      </c>
      <c r="D4" s="332" t="s">
        <v>1</v>
      </c>
      <c r="E4" s="332" t="s">
        <v>2</v>
      </c>
      <c r="F4" s="332" t="s">
        <v>16</v>
      </c>
      <c r="G4" s="332" t="s">
        <v>17</v>
      </c>
      <c r="H4" s="333" t="s">
        <v>18</v>
      </c>
      <c r="I4" s="25"/>
      <c r="J4" s="25"/>
      <c r="K4" s="318"/>
      <c r="U4" s="318"/>
      <c r="AE4" s="318"/>
      <c r="AO4" s="318"/>
      <c r="AY4" s="318"/>
      <c r="AZ4" s="318"/>
      <c r="BA4" s="420"/>
      <c r="BB4" s="420"/>
      <c r="BC4" s="420"/>
      <c r="BD4" s="420"/>
      <c r="BE4" s="420"/>
      <c r="BF4" s="420"/>
      <c r="BI4" s="318"/>
      <c r="BS4" s="318"/>
      <c r="CC4" s="318"/>
      <c r="CM4" s="318"/>
      <c r="CW4" s="318"/>
      <c r="DG4" s="318"/>
      <c r="DQ4" s="318"/>
      <c r="EA4" s="318"/>
      <c r="EK4" s="318"/>
      <c r="EU4" s="318"/>
      <c r="FE4" s="318"/>
      <c r="FO4" s="318"/>
      <c r="FY4" s="318"/>
      <c r="GI4" s="318"/>
      <c r="GS4" s="318"/>
      <c r="HC4" s="318"/>
      <c r="HM4" s="318"/>
      <c r="HW4" s="318"/>
    </row>
    <row r="5" s="4" customFormat="true" x14ac:dyDescent="0.25">
      <c r="A5" s="310"/>
      <c r="B5" s="137" t="s">
        <v>24</v>
      </c>
      <c r="C5" s="9" t="str">
        <f>IF(COUNTA(C14)=0,"",C14)</f>
        <v/>
      </c>
      <c r="D5" s="9" t="str">
        <f t="shared" ref="D5:H5" si="0">IF(COUNTA(D14)=0,"",D14)</f>
        <v/>
      </c>
      <c r="E5" s="9" t="str">
        <f t="shared" si="0"/>
        <v/>
      </c>
      <c r="F5" s="9" t="str">
        <f t="shared" si="0"/>
        <v/>
      </c>
      <c r="G5" s="9" t="str">
        <f t="shared" si="0"/>
        <v/>
      </c>
      <c r="H5" s="30" t="str">
        <f t="shared" si="0"/>
        <v/>
      </c>
      <c r="I5" s="25"/>
      <c r="J5" s="25"/>
      <c r="K5" s="318"/>
      <c r="U5" s="318"/>
      <c r="AE5" s="318"/>
      <c r="AO5" s="318"/>
      <c r="AY5" s="318"/>
      <c r="AZ5" s="318"/>
      <c r="BA5" s="420"/>
      <c r="BB5" s="420"/>
      <c r="BC5" s="420"/>
      <c r="BD5" s="420"/>
      <c r="BE5" s="420"/>
      <c r="BF5" s="420"/>
      <c r="BI5" s="318"/>
      <c r="BS5" s="318"/>
      <c r="CC5" s="318"/>
      <c r="CM5" s="318"/>
      <c r="CW5" s="318"/>
      <c r="DG5" s="318"/>
      <c r="DQ5" s="318"/>
      <c r="EA5" s="318"/>
      <c r="EK5" s="318"/>
      <c r="EU5" s="318"/>
      <c r="FE5" s="318"/>
      <c r="FO5" s="318"/>
      <c r="FY5" s="318"/>
      <c r="GI5" s="318"/>
      <c r="GS5" s="318"/>
      <c r="HC5" s="318"/>
      <c r="HM5" s="318"/>
      <c r="HW5" s="318"/>
    </row>
    <row r="6" s="4" customFormat="true" x14ac:dyDescent="0.25">
      <c r="A6" s="310"/>
      <c r="B6" s="137"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0"/>
      <c r="I6" s="25"/>
      <c r="J6" s="25"/>
      <c r="K6" s="318"/>
      <c r="U6" s="318"/>
      <c r="AE6" s="318"/>
      <c r="AO6" s="318"/>
      <c r="AY6" s="318"/>
      <c r="AZ6" s="318"/>
      <c r="BA6" s="420"/>
      <c r="BB6" s="420"/>
      <c r="BC6" s="420"/>
      <c r="BD6" s="420"/>
      <c r="BE6" s="420"/>
      <c r="BF6" s="420"/>
      <c r="BI6" s="318"/>
      <c r="BS6" s="318"/>
      <c r="CC6" s="318"/>
      <c r="CM6" s="318"/>
      <c r="CW6" s="318"/>
      <c r="DG6" s="318"/>
      <c r="DQ6" s="318"/>
      <c r="EA6" s="318"/>
      <c r="EK6" s="318"/>
      <c r="EU6" s="318"/>
      <c r="FE6" s="318"/>
      <c r="FO6" s="318"/>
      <c r="FY6" s="318"/>
      <c r="GI6" s="318"/>
      <c r="GS6" s="318"/>
      <c r="HC6" s="318"/>
      <c r="HM6" s="318"/>
      <c r="HW6" s="318"/>
    </row>
    <row r="7" s="4" customFormat="true" x14ac:dyDescent="0.25">
      <c r="A7" s="310"/>
      <c r="B7" s="137" t="s">
        <v>19</v>
      </c>
      <c r="C7" s="9">
        <f>IF(COUNTA(C15:C26)=0,"",SUMPRODUCT(C15:C26,B15:B26))</f>
        <v>20.100000000000001</v>
      </c>
      <c r="D7" s="9" t="str">
        <f>IF(COUNTA(D15:D26)=0,"",SUMPRODUCT(D15:D26,B15:B26))</f>
        <v/>
      </c>
      <c r="E7" s="9" t="str">
        <f>IF(COUNTA(E15:E26)=0,"",SUMPRODUCT(E15:E26,B15:B26))</f>
        <v/>
      </c>
      <c r="F7" s="9" t="str">
        <f>IF(COUNTA(F15:F26)=0,"",SUMPRODUCT(F15:F26,B15:B26))</f>
        <v/>
      </c>
      <c r="G7" s="9">
        <f>IF(COUNTA(G15:G26)=0,"",SUMPRODUCT(G15:G26,B15:B26))</f>
        <v>20.100000000000001</v>
      </c>
      <c r="H7" s="30" t="str">
        <f>IF(COUNTA(H14:H20)=0,"",H15*B15+H16*B16+H17*B17+H18*B18+H19*B19+H20*B20+H21*B21+H22*B22)</f>
        <v/>
      </c>
      <c r="I7" s="25"/>
      <c r="J7" s="25"/>
      <c r="K7" s="318"/>
      <c r="U7" s="318"/>
      <c r="AE7" s="318"/>
      <c r="AO7" s="318"/>
      <c r="AY7" s="318"/>
      <c r="AZ7" s="318"/>
      <c r="BA7" s="420"/>
      <c r="BB7" s="420"/>
      <c r="BC7" s="420"/>
      <c r="BD7" s="420"/>
      <c r="BE7" s="420"/>
      <c r="BF7" s="420"/>
      <c r="BI7" s="318"/>
      <c r="BS7" s="318"/>
      <c r="CC7" s="318"/>
      <c r="CM7" s="318"/>
      <c r="CW7" s="318"/>
      <c r="DG7" s="318"/>
      <c r="DQ7" s="318"/>
      <c r="EA7" s="318"/>
      <c r="EK7" s="318"/>
      <c r="EU7" s="318"/>
      <c r="FE7" s="318"/>
      <c r="FO7" s="318"/>
      <c r="FY7" s="318"/>
      <c r="GI7" s="318"/>
      <c r="GS7" s="318"/>
      <c r="HC7" s="318"/>
      <c r="HM7" s="318"/>
      <c r="HW7" s="318"/>
    </row>
    <row r="8" s="4" customFormat="true" x14ac:dyDescent="0.25">
      <c r="A8" s="310"/>
      <c r="B8" s="258" t="s">
        <v>39</v>
      </c>
      <c r="C8" s="8"/>
      <c r="D8" s="8"/>
      <c r="E8" s="8"/>
      <c r="F8" s="8"/>
      <c r="G8" s="8"/>
      <c r="H8" s="30"/>
      <c r="I8" s="25"/>
      <c r="J8" s="25"/>
      <c r="K8" s="318"/>
      <c r="U8" s="318"/>
      <c r="AE8" s="318"/>
      <c r="AO8" s="318"/>
      <c r="AY8" s="318"/>
      <c r="AZ8" s="318"/>
      <c r="BA8" s="420"/>
      <c r="BB8" s="420"/>
      <c r="BC8" s="420"/>
      <c r="BD8" s="420"/>
      <c r="BE8" s="420"/>
      <c r="BF8" s="420"/>
      <c r="BI8" s="318"/>
      <c r="BS8" s="318"/>
      <c r="CC8" s="318"/>
      <c r="CM8" s="318"/>
      <c r="CW8" s="318"/>
      <c r="DG8" s="318"/>
      <c r="DQ8" s="318"/>
      <c r="EA8" s="318"/>
      <c r="EK8" s="318"/>
      <c r="EU8" s="318"/>
      <c r="FE8" s="318"/>
      <c r="FO8" s="318"/>
      <c r="FY8" s="318"/>
      <c r="GI8" s="318"/>
      <c r="GS8" s="318"/>
      <c r="HC8" s="318"/>
      <c r="HM8" s="318"/>
      <c r="HW8" s="318"/>
    </row>
    <row r="9" s="4" customFormat="true" ht="15.6" hidden="true" customHeight="true" x14ac:dyDescent="0.25">
      <c r="A9" s="310"/>
      <c r="B9" s="258" t="s">
        <v>119</v>
      </c>
      <c r="C9" s="259"/>
      <c r="D9" s="9"/>
      <c r="E9" s="9"/>
      <c r="F9" s="9"/>
      <c r="G9" s="9"/>
      <c r="H9" s="30"/>
      <c r="I9" s="25"/>
      <c r="J9" s="25"/>
      <c r="K9" s="318"/>
      <c r="U9" s="318"/>
      <c r="AE9" s="318"/>
      <c r="AO9" s="318"/>
      <c r="AY9" s="318"/>
      <c r="AZ9" s="318"/>
      <c r="BA9" s="420"/>
      <c r="BB9" s="420"/>
      <c r="BC9" s="420"/>
      <c r="BD9" s="420"/>
      <c r="BE9" s="420"/>
      <c r="BF9" s="420"/>
      <c r="BI9" s="318"/>
      <c r="BS9" s="318"/>
      <c r="CC9" s="318"/>
      <c r="CM9" s="318"/>
      <c r="CW9" s="318"/>
      <c r="DG9" s="318"/>
      <c r="DQ9" s="318"/>
      <c r="EA9" s="318"/>
      <c r="EK9" s="318"/>
      <c r="EU9" s="318"/>
      <c r="FE9" s="318"/>
      <c r="FO9" s="318"/>
      <c r="FY9" s="318"/>
      <c r="GI9" s="318"/>
      <c r="GS9" s="318"/>
      <c r="HC9" s="318"/>
      <c r="HM9" s="318"/>
      <c r="HW9" s="318"/>
    </row>
    <row r="10" s="4" customFormat="true" x14ac:dyDescent="0.25">
      <c r="A10" s="310"/>
      <c r="B10" s="137" t="s">
        <v>199</v>
      </c>
      <c r="C10" s="260"/>
      <c r="D10" s="7"/>
      <c r="E10" s="7"/>
      <c r="F10" s="7"/>
      <c r="G10" s="7"/>
      <c r="H10" s="27"/>
      <c r="I10" s="25"/>
      <c r="J10" s="25"/>
      <c r="K10" s="318"/>
      <c r="U10" s="318"/>
      <c r="AE10" s="318"/>
      <c r="AO10" s="318"/>
      <c r="AY10" s="318"/>
      <c r="AZ10" s="318"/>
      <c r="BA10" s="420"/>
      <c r="BB10" s="420"/>
      <c r="BC10" s="420"/>
      <c r="BD10" s="420"/>
      <c r="BE10" s="420"/>
      <c r="BF10" s="420"/>
      <c r="BI10" s="318"/>
      <c r="BS10" s="318"/>
      <c r="CC10" s="318"/>
      <c r="CM10" s="318"/>
      <c r="CW10" s="318"/>
      <c r="DG10" s="318"/>
      <c r="DQ10" s="318"/>
      <c r="EA10" s="318"/>
      <c r="EK10" s="318"/>
      <c r="EU10" s="318"/>
      <c r="FE10" s="318"/>
      <c r="FO10" s="318"/>
      <c r="FY10" s="318"/>
      <c r="GI10" s="318"/>
      <c r="GS10" s="318"/>
      <c r="HC10" s="318"/>
      <c r="HM10" s="318"/>
      <c r="HW10" s="318"/>
    </row>
    <row r="11" s="4" customFormat="true" hidden="true" x14ac:dyDescent="0.25">
      <c r="A11" s="310"/>
      <c r="B11" s="137" t="s">
        <v>120</v>
      </c>
      <c r="C11" s="261"/>
      <c r="D11" s="7"/>
      <c r="E11" s="7"/>
      <c r="F11" s="7"/>
      <c r="G11" s="7"/>
      <c r="H11" s="27"/>
      <c r="I11" s="25"/>
      <c r="J11" s="25"/>
      <c r="K11" s="318"/>
      <c r="U11" s="318"/>
      <c r="AE11" s="318"/>
      <c r="AO11" s="318"/>
      <c r="AY11" s="318"/>
      <c r="AZ11" s="318"/>
      <c r="BI11" s="318"/>
      <c r="BS11" s="318"/>
      <c r="CC11" s="318"/>
      <c r="CM11" s="318"/>
      <c r="CW11" s="318"/>
      <c r="DG11" s="318"/>
      <c r="DQ11" s="318"/>
      <c r="EA11" s="318"/>
      <c r="EK11" s="318"/>
      <c r="EU11" s="318"/>
      <c r="FE11" s="318"/>
      <c r="FO11" s="318"/>
      <c r="FY11" s="318"/>
      <c r="GI11" s="318"/>
      <c r="GS11" s="318"/>
      <c r="HC11" s="318"/>
      <c r="HM11" s="318"/>
      <c r="HW11" s="318"/>
    </row>
    <row r="12" s="4" customFormat="true" hidden="true" x14ac:dyDescent="0.25">
      <c r="A12" s="310"/>
      <c r="B12" s="137" t="s">
        <v>121</v>
      </c>
      <c r="C12" s="261"/>
      <c r="D12" s="7"/>
      <c r="E12" s="7"/>
      <c r="F12" s="7"/>
      <c r="G12" s="7"/>
      <c r="H12" s="27"/>
      <c r="I12" s="25"/>
      <c r="J12" s="25"/>
      <c r="K12" s="318"/>
      <c r="U12" s="318"/>
      <c r="AE12" s="318"/>
      <c r="AO12" s="318"/>
      <c r="AY12" s="318"/>
      <c r="AZ12" s="318"/>
      <c r="BI12" s="318"/>
      <c r="BS12" s="318"/>
      <c r="CC12" s="318"/>
      <c r="CM12" s="318"/>
      <c r="CW12" s="318"/>
      <c r="DG12" s="318"/>
      <c r="DQ12" s="318"/>
      <c r="EA12" s="318"/>
      <c r="EK12" s="318"/>
      <c r="EU12" s="318"/>
      <c r="FE12" s="318"/>
      <c r="FO12" s="318"/>
      <c r="FY12" s="318"/>
      <c r="GI12" s="318"/>
      <c r="GS12" s="318"/>
      <c r="HC12" s="318"/>
      <c r="HM12" s="318"/>
      <c r="HW12" s="318"/>
    </row>
    <row r="13" s="1" customFormat="true" ht="18" customHeight="true" x14ac:dyDescent="0.2">
      <c r="A13" s="334" t="s">
        <v>58</v>
      </c>
      <c r="B13" s="335" t="s">
        <v>27</v>
      </c>
      <c r="C13" s="336"/>
      <c r="D13" s="337"/>
      <c r="E13" s="337"/>
      <c r="F13" s="337"/>
      <c r="G13" s="337"/>
      <c r="H13" s="338"/>
      <c r="I13" s="25"/>
      <c r="J13" s="25"/>
      <c r="K13" s="319"/>
      <c r="U13" s="319"/>
      <c r="AE13" s="319"/>
      <c r="AO13" s="319"/>
      <c r="AY13" s="319"/>
      <c r="AZ13" s="319"/>
      <c r="BI13" s="319"/>
      <c r="BS13" s="319"/>
      <c r="CC13" s="319"/>
      <c r="CM13" s="319"/>
      <c r="CW13" s="319"/>
      <c r="DG13" s="319"/>
      <c r="DQ13" s="319"/>
      <c r="EA13" s="319"/>
      <c r="EK13" s="319"/>
      <c r="EU13" s="319"/>
      <c r="FE13" s="319"/>
      <c r="FO13" s="319"/>
      <c r="FY13" s="319"/>
      <c r="GI13" s="319"/>
      <c r="GS13" s="319"/>
      <c r="HC13" s="319"/>
      <c r="HM13" s="319"/>
      <c r="HW13" s="319"/>
    </row>
    <row r="14" s="14" customFormat="true" ht="14.25" customHeight="true" x14ac:dyDescent="0.2">
      <c r="A14" s="311" t="s">
        <v>56</v>
      </c>
      <c r="B14" s="5">
        <v>0</v>
      </c>
      <c r="C14" s="81"/>
      <c r="D14" s="81"/>
      <c r="E14" s="81"/>
      <c r="F14" s="81"/>
      <c r="G14" s="81"/>
      <c r="H14" s="138"/>
      <c r="I14" s="11"/>
      <c r="J14" s="11"/>
      <c r="K14" s="320"/>
      <c r="U14" s="320"/>
      <c r="AE14" s="320"/>
      <c r="AO14" s="320"/>
      <c r="AY14" s="320"/>
      <c r="AZ14" s="421"/>
      <c r="BA14" s="421"/>
      <c r="BB14" s="421"/>
      <c r="BC14" s="421"/>
      <c r="BD14" s="421"/>
      <c r="BE14" s="421"/>
      <c r="BF14" s="421"/>
      <c r="BI14" s="320"/>
      <c r="BS14" s="320"/>
      <c r="CC14" s="320"/>
      <c r="CM14" s="320"/>
      <c r="CW14" s="320"/>
      <c r="DG14" s="320"/>
      <c r="DQ14" s="320"/>
      <c r="EA14" s="320"/>
      <c r="EK14" s="320"/>
      <c r="EU14" s="320"/>
      <c r="FE14" s="320"/>
      <c r="FO14" s="320"/>
      <c r="FY14" s="320"/>
      <c r="GI14" s="320"/>
      <c r="GS14" s="320"/>
      <c r="HC14" s="320"/>
      <c r="HM14" s="320"/>
      <c r="HW14" s="320"/>
    </row>
    <row r="15" x14ac:dyDescent="0.25">
      <c r="A15" s="312" t="s">
        <v>118</v>
      </c>
      <c r="B15" s="23">
        <v>0</v>
      </c>
      <c r="C15" s="81"/>
      <c r="D15" s="81"/>
      <c r="E15" s="81"/>
      <c r="F15" s="81"/>
      <c r="G15" s="81">
        <v>0</v>
      </c>
      <c r="H15" s="138"/>
      <c r="I15" s="11"/>
      <c r="J15" s="11"/>
      <c r="AZ15" s="422"/>
      <c r="BA15" s="422"/>
      <c r="BB15" s="422"/>
      <c r="BC15" s="422"/>
      <c r="BD15" s="422"/>
      <c r="BE15" s="422"/>
      <c r="BF15" s="422"/>
    </row>
    <row r="16" s="2" customFormat="true" x14ac:dyDescent="0.25">
      <c r="A16" s="312" t="s">
        <v>183</v>
      </c>
      <c r="B16" s="6">
        <v>1</v>
      </c>
      <c r="C16" s="81">
        <v>20.100000000000001</v>
      </c>
      <c r="D16" s="7"/>
      <c r="E16" s="7"/>
      <c r="F16" s="7"/>
      <c r="G16" s="81">
        <v>20.100000000000001</v>
      </c>
      <c r="H16" s="138"/>
      <c r="I16" s="11"/>
      <c r="J16" s="11"/>
      <c r="K16" s="321"/>
      <c r="U16" s="321"/>
      <c r="AE16" s="321"/>
      <c r="AO16" s="321"/>
      <c r="AY16" s="321"/>
      <c r="AZ16" s="423"/>
      <c r="BA16" s="423"/>
      <c r="BB16" s="423"/>
      <c r="BC16" s="423"/>
      <c r="BD16" s="423"/>
      <c r="BE16" s="423"/>
      <c r="BF16" s="423"/>
      <c r="BI16" s="321"/>
      <c r="BS16" s="321"/>
      <c r="CC16" s="321"/>
      <c r="CM16" s="321"/>
      <c r="CW16" s="321"/>
      <c r="DG16" s="321"/>
      <c r="DQ16" s="321"/>
      <c r="EA16" s="321"/>
      <c r="EK16" s="321"/>
      <c r="EU16" s="321"/>
      <c r="FE16" s="321"/>
      <c r="FO16" s="321"/>
      <c r="FY16" s="321"/>
      <c r="GI16" s="321"/>
      <c r="GS16" s="321"/>
      <c r="HC16" s="321"/>
      <c r="HM16" s="321"/>
      <c r="HW16" s="321"/>
    </row>
    <row r="17" s="2" customFormat="true" x14ac:dyDescent="0.25">
      <c r="A17" s="312"/>
      <c r="B17" s="13"/>
      <c r="C17" s="81"/>
      <c r="D17" s="7"/>
      <c r="E17" s="7"/>
      <c r="F17" s="7"/>
      <c r="G17" s="81"/>
      <c r="H17" s="138"/>
      <c r="I17" s="11"/>
      <c r="J17" s="11"/>
      <c r="K17" s="321"/>
      <c r="U17" s="321"/>
      <c r="AE17" s="321"/>
      <c r="AO17" s="321"/>
      <c r="AY17" s="321"/>
      <c r="AZ17" s="423"/>
      <c r="BA17" s="423"/>
      <c r="BB17" s="423"/>
      <c r="BC17" s="423"/>
      <c r="BD17" s="423"/>
      <c r="BE17" s="423"/>
      <c r="BF17" s="423"/>
      <c r="BI17" s="321"/>
      <c r="BS17" s="321"/>
      <c r="CC17" s="321"/>
      <c r="CM17" s="321"/>
      <c r="CW17" s="321"/>
      <c r="DG17" s="321"/>
      <c r="DQ17" s="321"/>
      <c r="EA17" s="321"/>
      <c r="EK17" s="321"/>
      <c r="EU17" s="321"/>
      <c r="FE17" s="321"/>
      <c r="FO17" s="321"/>
      <c r="FY17" s="321"/>
      <c r="GI17" s="321"/>
      <c r="GS17" s="321"/>
      <c r="HC17" s="321"/>
      <c r="HM17" s="321"/>
      <c r="HW17" s="321"/>
    </row>
    <row r="18" s="2" customFormat="true" x14ac:dyDescent="0.25">
      <c r="A18" s="312"/>
      <c r="B18" s="13"/>
      <c r="C18" s="81"/>
      <c r="D18" s="7"/>
      <c r="E18" s="7"/>
      <c r="F18" s="7"/>
      <c r="G18" s="81"/>
      <c r="H18" s="27"/>
      <c r="I18" s="11"/>
      <c r="J18" s="11"/>
      <c r="K18" s="321"/>
      <c r="U18" s="321"/>
      <c r="AE18" s="321"/>
      <c r="AO18" s="321"/>
      <c r="AY18" s="321"/>
      <c r="AZ18" s="423"/>
      <c r="BA18" s="423"/>
      <c r="BB18" s="423"/>
      <c r="BC18" s="423"/>
      <c r="BD18" s="423"/>
      <c r="BE18" s="423"/>
      <c r="BF18" s="423"/>
      <c r="BI18" s="321"/>
      <c r="BS18" s="321"/>
      <c r="CC18" s="321"/>
      <c r="CM18" s="321"/>
      <c r="CW18" s="321"/>
      <c r="DG18" s="321"/>
      <c r="DQ18" s="321"/>
      <c r="EA18" s="321"/>
      <c r="EK18" s="321"/>
      <c r="EU18" s="321"/>
      <c r="FE18" s="321"/>
      <c r="FO18" s="321"/>
      <c r="FY18" s="321"/>
      <c r="GI18" s="321"/>
      <c r="GS18" s="321"/>
      <c r="HC18" s="321"/>
      <c r="HM18" s="321"/>
      <c r="HW18" s="321"/>
    </row>
    <row r="19" s="2" customFormat="true" x14ac:dyDescent="0.25">
      <c r="A19" s="312"/>
      <c r="B19" s="13"/>
      <c r="C19" s="262"/>
      <c r="D19" s="139"/>
      <c r="E19" s="139"/>
      <c r="F19" s="7"/>
      <c r="G19" s="81"/>
      <c r="H19" s="27"/>
      <c r="I19" s="11"/>
      <c r="J19" s="11"/>
      <c r="K19" s="321"/>
      <c r="U19" s="321"/>
      <c r="AE19" s="321"/>
      <c r="AO19" s="321"/>
      <c r="AY19" s="321"/>
      <c r="AZ19" s="423"/>
      <c r="BA19" s="423"/>
      <c r="BB19" s="423"/>
      <c r="BC19" s="423"/>
      <c r="BD19" s="423"/>
      <c r="BE19" s="423"/>
      <c r="BF19" s="423"/>
      <c r="BI19" s="321"/>
      <c r="BS19" s="321"/>
      <c r="CC19" s="321"/>
      <c r="CM19" s="321"/>
      <c r="CW19" s="321"/>
      <c r="DG19" s="321"/>
      <c r="DQ19" s="321"/>
      <c r="EA19" s="321"/>
      <c r="EK19" s="321"/>
      <c r="EU19" s="321"/>
      <c r="FE19" s="321"/>
      <c r="FO19" s="321"/>
      <c r="FY19" s="321"/>
      <c r="GI19" s="321"/>
      <c r="GS19" s="321"/>
      <c r="HC19" s="321"/>
      <c r="HM19" s="321"/>
      <c r="HW19" s="321"/>
    </row>
    <row r="20" s="2" customFormat="true" x14ac:dyDescent="0.25">
      <c r="A20" s="312"/>
      <c r="B20" s="6"/>
      <c r="C20" s="262"/>
      <c r="D20" s="139"/>
      <c r="E20" s="139"/>
      <c r="F20" s="139"/>
      <c r="G20" s="81"/>
      <c r="H20" s="140"/>
      <c r="I20" s="11"/>
      <c r="J20" s="11"/>
      <c r="K20" s="321"/>
      <c r="U20" s="321"/>
      <c r="AE20" s="321"/>
      <c r="AO20" s="321"/>
      <c r="AY20" s="321"/>
      <c r="AZ20" s="423"/>
      <c r="BA20" s="423"/>
      <c r="BB20" s="423"/>
      <c r="BC20" s="423"/>
      <c r="BD20" s="423"/>
      <c r="BE20" s="423"/>
      <c r="BF20" s="423"/>
      <c r="BI20" s="321"/>
      <c r="BS20" s="321"/>
      <c r="CC20" s="321"/>
      <c r="CM20" s="321"/>
      <c r="CW20" s="321"/>
      <c r="DG20" s="321"/>
      <c r="DQ20" s="321"/>
      <c r="EA20" s="321"/>
      <c r="EK20" s="321"/>
      <c r="EU20" s="321"/>
      <c r="FE20" s="321"/>
      <c r="FO20" s="321"/>
      <c r="FY20" s="321"/>
      <c r="GI20" s="321"/>
      <c r="GS20" s="321"/>
      <c r="HC20" s="321"/>
      <c r="HM20" s="321"/>
      <c r="HW20" s="321"/>
    </row>
    <row r="21" s="2" customFormat="true" x14ac:dyDescent="0.25">
      <c r="A21" s="312"/>
      <c r="B21" s="6"/>
      <c r="C21" s="263"/>
      <c r="D21" s="139"/>
      <c r="E21" s="139"/>
      <c r="F21" s="139"/>
      <c r="G21" s="139"/>
      <c r="H21" s="141"/>
      <c r="I21" s="11"/>
      <c r="J21" s="11"/>
      <c r="K21" s="321"/>
      <c r="U21" s="321"/>
      <c r="AE21" s="321"/>
      <c r="AO21" s="321"/>
      <c r="AY21" s="321"/>
      <c r="AZ21" s="423"/>
      <c r="BA21" s="423"/>
      <c r="BB21" s="423"/>
      <c r="BC21" s="423"/>
      <c r="BD21" s="423"/>
      <c r="BE21" s="423"/>
      <c r="BF21" s="423"/>
      <c r="BI21" s="321"/>
      <c r="BS21" s="321"/>
      <c r="CC21" s="321"/>
      <c r="CM21" s="321"/>
      <c r="CW21" s="321"/>
      <c r="DG21" s="321"/>
      <c r="DQ21" s="321"/>
      <c r="EA21" s="321"/>
      <c r="EK21" s="321"/>
      <c r="EU21" s="321"/>
      <c r="FE21" s="321"/>
      <c r="FO21" s="321"/>
      <c r="FY21" s="321"/>
      <c r="GI21" s="321"/>
      <c r="GS21" s="321"/>
      <c r="HC21" s="321"/>
      <c r="HM21" s="321"/>
      <c r="HW21" s="321"/>
    </row>
    <row r="22" s="2" customFormat="true" x14ac:dyDescent="0.25">
      <c r="A22" s="312"/>
      <c r="B22" s="13"/>
      <c r="C22" s="264"/>
      <c r="D22" s="7"/>
      <c r="E22" s="7"/>
      <c r="F22" s="7"/>
      <c r="G22" s="7"/>
      <c r="H22" s="141"/>
      <c r="I22" s="11"/>
      <c r="J22" s="11"/>
      <c r="K22" s="321"/>
      <c r="U22" s="321"/>
      <c r="AE22" s="321"/>
      <c r="AO22" s="321"/>
      <c r="AY22" s="321"/>
      <c r="AZ22" s="423"/>
      <c r="BA22" s="423"/>
      <c r="BB22" s="423"/>
      <c r="BC22" s="423"/>
      <c r="BD22" s="423"/>
      <c r="BE22" s="423"/>
      <c r="BF22" s="423"/>
      <c r="BI22" s="321"/>
      <c r="BS22" s="321"/>
      <c r="CC22" s="321"/>
      <c r="CM22" s="321"/>
      <c r="CW22" s="321"/>
      <c r="DG22" s="321"/>
      <c r="DQ22" s="321"/>
      <c r="EA22" s="321"/>
      <c r="EK22" s="321"/>
      <c r="EU22" s="321"/>
      <c r="FE22" s="321"/>
      <c r="FO22" s="321"/>
      <c r="FY22" s="321"/>
      <c r="GI22" s="321"/>
      <c r="GS22" s="321"/>
      <c r="HC22" s="321"/>
      <c r="HM22" s="321"/>
      <c r="HW22" s="321"/>
    </row>
    <row r="23" s="2" customFormat="true" x14ac:dyDescent="0.25">
      <c r="A23" s="312"/>
      <c r="B23" s="13"/>
      <c r="C23" s="264"/>
      <c r="D23" s="7"/>
      <c r="E23" s="7"/>
      <c r="F23" s="7"/>
      <c r="G23" s="7"/>
      <c r="H23" s="27"/>
      <c r="I23" s="11"/>
      <c r="J23" s="11"/>
      <c r="K23" s="321"/>
      <c r="U23" s="321"/>
      <c r="AE23" s="321"/>
      <c r="AO23" s="321"/>
      <c r="AY23" s="321"/>
      <c r="AZ23" s="423"/>
      <c r="BA23" s="423"/>
      <c r="BB23" s="423"/>
      <c r="BC23" s="423"/>
      <c r="BD23" s="423"/>
      <c r="BE23" s="423"/>
      <c r="BF23" s="423"/>
      <c r="BI23" s="321"/>
      <c r="BS23" s="321"/>
      <c r="CC23" s="321"/>
      <c r="CM23" s="321"/>
      <c r="CW23" s="321"/>
      <c r="DG23" s="321"/>
      <c r="DQ23" s="321"/>
      <c r="EA23" s="321"/>
      <c r="EK23" s="321"/>
      <c r="EU23" s="321"/>
      <c r="FE23" s="321"/>
      <c r="FO23" s="321"/>
      <c r="FY23" s="321"/>
      <c r="GI23" s="321"/>
      <c r="GS23" s="321"/>
      <c r="HC23" s="321"/>
      <c r="HM23" s="321"/>
      <c r="HW23" s="321"/>
    </row>
    <row r="24" s="2" customFormat="true" x14ac:dyDescent="0.25">
      <c r="A24" s="312"/>
      <c r="B24" s="13"/>
      <c r="C24" s="7"/>
      <c r="D24" s="7"/>
      <c r="E24" s="7"/>
      <c r="F24" s="7"/>
      <c r="G24" s="7"/>
      <c r="H24" s="27"/>
      <c r="I24" s="11"/>
      <c r="J24" s="11"/>
      <c r="K24" s="321"/>
      <c r="U24" s="321"/>
      <c r="AE24" s="321"/>
      <c r="AO24" s="321"/>
      <c r="AY24" s="321"/>
      <c r="AZ24" s="423"/>
      <c r="BA24" s="423"/>
      <c r="BB24" s="423"/>
      <c r="BC24" s="423"/>
      <c r="BD24" s="423"/>
      <c r="BE24" s="423"/>
      <c r="BF24" s="423"/>
      <c r="BI24" s="321"/>
      <c r="BS24" s="321"/>
      <c r="CC24" s="321"/>
      <c r="CM24" s="321"/>
      <c r="CW24" s="321"/>
      <c r="DG24" s="321"/>
      <c r="DQ24" s="321"/>
      <c r="EA24" s="321"/>
      <c r="EK24" s="321"/>
      <c r="EU24" s="321"/>
      <c r="FE24" s="321"/>
      <c r="FO24" s="321"/>
      <c r="FY24" s="321"/>
      <c r="GI24" s="321"/>
      <c r="GS24" s="321"/>
      <c r="HC24" s="321"/>
      <c r="HM24" s="321"/>
      <c r="HW24" s="321"/>
    </row>
    <row r="25" s="2" customFormat="true" x14ac:dyDescent="0.25">
      <c r="A25" s="312"/>
      <c r="B25" s="13"/>
      <c r="C25" s="7"/>
      <c r="D25" s="7"/>
      <c r="E25" s="7"/>
      <c r="F25" s="7"/>
      <c r="G25" s="7"/>
      <c r="H25" s="27"/>
      <c r="I25" s="11"/>
      <c r="J25" s="11"/>
      <c r="K25" s="321"/>
      <c r="U25" s="321"/>
      <c r="AE25" s="321"/>
      <c r="AO25" s="321"/>
      <c r="AY25" s="321"/>
      <c r="AZ25" s="423"/>
      <c r="BA25" s="423"/>
      <c r="BB25" s="423"/>
      <c r="BC25" s="423"/>
      <c r="BD25" s="423"/>
      <c r="BE25" s="423"/>
      <c r="BF25" s="423"/>
      <c r="BI25" s="321"/>
      <c r="BS25" s="321"/>
      <c r="CC25" s="321"/>
      <c r="CM25" s="321"/>
      <c r="CW25" s="321"/>
      <c r="DG25" s="321"/>
      <c r="DQ25" s="321"/>
      <c r="EA25" s="321"/>
      <c r="EK25" s="321"/>
      <c r="EU25" s="321"/>
      <c r="FE25" s="321"/>
      <c r="FO25" s="321"/>
      <c r="FY25" s="321"/>
      <c r="GI25" s="321"/>
      <c r="GS25" s="321"/>
      <c r="HC25" s="321"/>
      <c r="HM25" s="321"/>
      <c r="HW25" s="321"/>
    </row>
    <row r="26" s="2" customFormat="true" x14ac:dyDescent="0.25">
      <c r="A26" s="312"/>
      <c r="B26" s="13"/>
      <c r="C26" s="7"/>
      <c r="D26" s="7"/>
      <c r="E26" s="7"/>
      <c r="F26" s="7"/>
      <c r="G26" s="7"/>
      <c r="H26" s="27"/>
      <c r="I26" s="11"/>
      <c r="J26" s="11"/>
      <c r="K26" s="321"/>
      <c r="U26" s="321"/>
      <c r="AE26" s="321"/>
      <c r="AO26" s="321"/>
      <c r="AY26" s="321"/>
      <c r="AZ26" s="423"/>
      <c r="BA26" s="423"/>
      <c r="BB26" s="423"/>
      <c r="BC26" s="423"/>
      <c r="BD26" s="423"/>
      <c r="BE26" s="423"/>
      <c r="BF26" s="423"/>
      <c r="BI26" s="321"/>
      <c r="BS26" s="321"/>
      <c r="CC26" s="321"/>
      <c r="CM26" s="321"/>
      <c r="CW26" s="321"/>
      <c r="DG26" s="321"/>
      <c r="DQ26" s="321"/>
      <c r="EA26" s="321"/>
      <c r="EK26" s="321"/>
      <c r="EU26" s="321"/>
      <c r="FE26" s="321"/>
      <c r="FO26" s="321"/>
      <c r="FY26" s="321"/>
      <c r="GI26" s="321"/>
      <c r="GS26" s="321"/>
      <c r="HC26" s="321"/>
      <c r="HM26" s="321"/>
      <c r="HW26" s="321"/>
    </row>
    <row r="27" s="2" customFormat="true" ht="83.25" customHeight="true" x14ac:dyDescent="0.25">
      <c r="A27" s="313" t="s">
        <v>12</v>
      </c>
      <c r="B27" s="558" t="s">
        <v>184</v>
      </c>
      <c r="C27" s="558"/>
      <c r="D27" s="558"/>
      <c r="E27" s="558"/>
      <c r="F27" s="558"/>
      <c r="G27" s="558"/>
      <c r="H27" s="559"/>
      <c r="I27" s="11"/>
      <c r="J27" s="11"/>
      <c r="K27" s="321"/>
      <c r="U27" s="321"/>
      <c r="AE27" s="321"/>
      <c r="AO27" s="321"/>
      <c r="AY27" s="321"/>
      <c r="AZ27" s="560"/>
      <c r="BA27" s="560"/>
      <c r="BB27" s="560"/>
      <c r="BC27" s="560"/>
      <c r="BD27" s="560"/>
      <c r="BE27" s="560"/>
      <c r="BF27" s="560"/>
      <c r="BI27" s="321"/>
      <c r="BS27" s="321"/>
      <c r="CC27" s="321"/>
      <c r="CM27" s="321"/>
      <c r="CW27" s="321"/>
      <c r="DG27" s="321"/>
      <c r="DQ27" s="321"/>
      <c r="EA27" s="321"/>
      <c r="EK27" s="321"/>
      <c r="EU27" s="321"/>
      <c r="FE27" s="321"/>
      <c r="FO27" s="321"/>
      <c r="FY27" s="321"/>
      <c r="GI27" s="321"/>
      <c r="GS27" s="321"/>
      <c r="HC27" s="321"/>
      <c r="HM27" s="321"/>
      <c r="HW27" s="321"/>
    </row>
    <row r="28" s="2" customFormat="true" ht="15.75" customHeight="true" x14ac:dyDescent="0.25">
      <c r="A28" s="313"/>
      <c r="B28" s="136" t="s">
        <v>139</v>
      </c>
      <c r="C28" s="265"/>
      <c r="D28" s="265"/>
      <c r="E28" s="265"/>
      <c r="F28" s="265"/>
      <c r="G28" s="265"/>
      <c r="H28" s="256"/>
      <c r="I28" s="11"/>
      <c r="J28" s="11"/>
      <c r="K28" s="321"/>
      <c r="U28" s="321"/>
      <c r="AE28" s="321"/>
      <c r="AO28" s="321"/>
      <c r="AY28" s="321"/>
      <c r="AZ28" s="321"/>
      <c r="BA28" s="423"/>
      <c r="BB28" s="423"/>
      <c r="BC28" s="423"/>
      <c r="BD28" s="423"/>
      <c r="BE28" s="423"/>
      <c r="BF28" s="423"/>
      <c r="BI28" s="321"/>
      <c r="BS28" s="321"/>
      <c r="CC28" s="321"/>
      <c r="CM28" s="321"/>
      <c r="CW28" s="321"/>
      <c r="DG28" s="321"/>
      <c r="DQ28" s="321"/>
      <c r="EA28" s="321"/>
      <c r="EK28" s="321"/>
      <c r="EU28" s="321"/>
      <c r="FE28" s="321"/>
      <c r="FO28" s="321"/>
      <c r="FY28" s="321"/>
      <c r="GI28" s="321"/>
      <c r="GS28" s="321"/>
      <c r="HC28" s="321"/>
      <c r="HM28" s="321"/>
      <c r="HW28" s="321"/>
    </row>
    <row r="29" s="2" customFormat="true" ht="15.75" customHeight="true" x14ac:dyDescent="0.25">
      <c r="A29" s="313"/>
      <c r="B29" s="136" t="s">
        <v>115</v>
      </c>
      <c r="C29" s="89" t="s">
        <v>185</v>
      </c>
      <c r="D29" s="89"/>
      <c r="E29" s="89"/>
      <c r="F29" s="89"/>
      <c r="G29" s="89" t="s">
        <v>185</v>
      </c>
      <c r="H29" s="255"/>
      <c r="I29" s="11"/>
      <c r="J29" s="11"/>
      <c r="K29" s="321"/>
      <c r="U29" s="321"/>
      <c r="AE29" s="321"/>
      <c r="AO29" s="321"/>
      <c r="AY29" s="321"/>
      <c r="AZ29" s="321"/>
      <c r="BA29" s="423"/>
      <c r="BB29" s="423"/>
      <c r="BC29" s="423"/>
      <c r="BD29" s="423"/>
      <c r="BE29" s="423"/>
      <c r="BF29" s="423"/>
      <c r="BI29" s="321"/>
      <c r="BS29" s="321"/>
      <c r="CC29" s="321"/>
      <c r="CM29" s="321"/>
      <c r="CW29" s="321"/>
      <c r="DG29" s="321"/>
      <c r="DQ29" s="321"/>
      <c r="EA29" s="321"/>
      <c r="EK29" s="321"/>
      <c r="EU29" s="321"/>
      <c r="FE29" s="321"/>
      <c r="FO29" s="321"/>
      <c r="FY29" s="321"/>
      <c r="GI29" s="321"/>
      <c r="GS29" s="321"/>
      <c r="HC29" s="321"/>
      <c r="HM29" s="321"/>
      <c r="HW29" s="321"/>
    </row>
    <row r="30" ht="15.75" customHeight="true" x14ac:dyDescent="0.25">
      <c r="A30" s="313"/>
      <c r="B30" s="136" t="s">
        <v>186</v>
      </c>
      <c r="C30" s="89"/>
      <c r="D30" s="89"/>
      <c r="E30" s="89"/>
      <c r="F30" s="89"/>
      <c r="G30" s="89"/>
      <c r="H30" s="255"/>
      <c r="I30" s="11"/>
      <c r="J30" s="11"/>
      <c r="BA30" s="422"/>
      <c r="BB30" s="422"/>
      <c r="BC30" s="422"/>
      <c r="BD30" s="422"/>
      <c r="BE30" s="422"/>
      <c r="BF30" s="422"/>
    </row>
    <row r="31" ht="15.75" customHeight="true" x14ac:dyDescent="0.25">
      <c r="A31" s="314"/>
      <c r="B31" s="12" t="s">
        <v>23</v>
      </c>
      <c r="C31" s="142"/>
      <c r="D31" s="142"/>
      <c r="E31" s="142"/>
      <c r="F31" s="143"/>
      <c r="G31" s="144"/>
      <c r="H31" s="145"/>
      <c r="I31" s="11"/>
      <c r="J31" s="11"/>
      <c r="BA31" s="422"/>
      <c r="BB31" s="422"/>
      <c r="BC31" s="422"/>
      <c r="BD31" s="422"/>
      <c r="BE31" s="422"/>
      <c r="BF31" s="422"/>
    </row>
    <row r="32" s="3" customFormat="true" ht="16.5" thickBot="true" x14ac:dyDescent="0.3">
      <c r="A32" s="315"/>
      <c r="B32" s="146" t="s">
        <v>20</v>
      </c>
      <c r="C32" s="147"/>
      <c r="D32" s="147"/>
      <c r="E32" s="147"/>
      <c r="F32" s="147"/>
      <c r="G32" s="147"/>
      <c r="H32" s="148"/>
      <c r="I32" s="11"/>
      <c r="J32" s="11"/>
      <c r="K32" s="316"/>
      <c r="U32" s="316"/>
      <c r="AE32" s="316"/>
      <c r="AO32" s="316"/>
      <c r="AY32" s="316"/>
      <c r="AZ32" s="316"/>
      <c r="BA32" s="424"/>
      <c r="BB32" s="424"/>
      <c r="BC32" s="424"/>
      <c r="BD32" s="424"/>
      <c r="BE32" s="424"/>
      <c r="BF32" s="424"/>
      <c r="BI32" s="316"/>
      <c r="BS32" s="316"/>
      <c r="CC32" s="316"/>
      <c r="CM32" s="316"/>
      <c r="CW32" s="316"/>
      <c r="DG32" s="316"/>
      <c r="DQ32" s="316"/>
      <c r="EA32" s="316"/>
      <c r="EK32" s="316"/>
      <c r="EU32" s="316"/>
      <c r="FE32" s="316"/>
      <c r="FO32" s="316"/>
      <c r="FY32" s="316"/>
      <c r="GI32" s="316"/>
      <c r="GS32" s="316"/>
      <c r="HC32" s="316"/>
      <c r="HM32" s="316"/>
      <c r="HW32" s="316"/>
    </row>
    <row r="33" s="3" customFormat="true" x14ac:dyDescent="0.25">
      <c r="A33" s="316"/>
      <c r="K33" s="316"/>
      <c r="U33" s="316"/>
      <c r="AE33" s="316"/>
      <c r="AO33" s="316"/>
      <c r="AY33" s="316"/>
      <c r="AZ33" s="316"/>
      <c r="BI33" s="316"/>
      <c r="BS33" s="316"/>
      <c r="CC33" s="316"/>
      <c r="CM33" s="316"/>
      <c r="CW33" s="316"/>
      <c r="DG33" s="316"/>
      <c r="DQ33" s="316"/>
      <c r="EA33" s="316"/>
      <c r="EK33" s="316"/>
      <c r="EU33" s="316"/>
      <c r="FE33" s="316"/>
      <c r="FO33" s="316"/>
      <c r="FY33" s="316"/>
      <c r="GI33" s="316"/>
      <c r="GS33" s="316"/>
      <c r="HC33" s="316"/>
      <c r="HM33" s="316"/>
      <c r="HW33" s="316"/>
    </row>
    <row r="34" s="3" customFormat="true" x14ac:dyDescent="0.25">
      <c r="A34" s="316"/>
      <c r="K34" s="316"/>
      <c r="U34" s="316"/>
      <c r="AE34" s="316"/>
      <c r="AO34" s="316"/>
      <c r="AY34" s="316"/>
      <c r="AZ34" s="316"/>
      <c r="BI34" s="316"/>
      <c r="BS34" s="316"/>
      <c r="CC34" s="316"/>
      <c r="CM34" s="316"/>
      <c r="CW34" s="316"/>
      <c r="DG34" s="316"/>
      <c r="DQ34" s="316"/>
      <c r="EA34" s="316"/>
      <c r="EK34" s="316"/>
      <c r="EU34" s="316"/>
      <c r="FE34" s="316"/>
      <c r="FO34" s="316"/>
      <c r="FY34" s="316"/>
      <c r="GI34" s="316"/>
      <c r="GS34" s="316"/>
      <c r="HC34" s="316"/>
      <c r="HM34" s="316"/>
      <c r="HW34" s="316"/>
    </row>
    <row r="35" s="3" customFormat="true" x14ac:dyDescent="0.25">
      <c r="A35" s="316"/>
      <c r="K35" s="316"/>
      <c r="U35" s="316"/>
      <c r="AE35" s="316"/>
      <c r="AO35" s="316"/>
      <c r="AY35" s="316"/>
      <c r="AZ35" s="316"/>
      <c r="BI35" s="316"/>
      <c r="BS35" s="316"/>
      <c r="CC35" s="316"/>
      <c r="CM35" s="316"/>
      <c r="CW35" s="316"/>
      <c r="DG35" s="316"/>
      <c r="DQ35" s="316"/>
      <c r="EA35" s="316"/>
      <c r="EK35" s="316"/>
      <c r="EU35" s="316"/>
      <c r="FE35" s="316"/>
      <c r="FO35" s="316"/>
      <c r="FY35" s="316"/>
      <c r="GI35" s="316"/>
      <c r="GS35" s="316"/>
      <c r="HC35" s="316"/>
      <c r="HM35" s="316"/>
      <c r="HW35" s="316"/>
    </row>
    <row r="36" s="3" customFormat="true" x14ac:dyDescent="0.25">
      <c r="A36" s="316"/>
      <c r="K36" s="316"/>
      <c r="U36" s="316"/>
      <c r="AE36" s="316"/>
      <c r="AO36" s="316"/>
      <c r="AY36" s="316"/>
      <c r="AZ36" s="316"/>
      <c r="BI36" s="316"/>
      <c r="BS36" s="316"/>
      <c r="CC36" s="316"/>
      <c r="CM36" s="316"/>
      <c r="CW36" s="316"/>
      <c r="DG36" s="316"/>
      <c r="DQ36" s="316"/>
      <c r="EA36" s="316"/>
      <c r="EK36" s="316"/>
      <c r="EU36" s="316"/>
      <c r="FE36" s="316"/>
      <c r="FO36" s="316"/>
      <c r="FY36" s="316"/>
      <c r="GI36" s="316"/>
      <c r="GS36" s="316"/>
      <c r="HC36" s="316"/>
      <c r="HM36" s="316"/>
      <c r="HW36" s="316"/>
    </row>
    <row r="37" s="3" customFormat="true" x14ac:dyDescent="0.25">
      <c r="A37" s="316"/>
      <c r="K37" s="316"/>
      <c r="U37" s="316"/>
      <c r="AE37" s="316"/>
      <c r="AO37" s="316"/>
      <c r="AY37" s="316"/>
      <c r="AZ37" s="316"/>
      <c r="BI37" s="316"/>
      <c r="BS37" s="316"/>
      <c r="CC37" s="316"/>
      <c r="CM37" s="316"/>
      <c r="CW37" s="316"/>
      <c r="DG37" s="316"/>
      <c r="DQ37" s="316"/>
      <c r="EA37" s="316"/>
      <c r="EK37" s="316"/>
      <c r="EU37" s="316"/>
      <c r="FE37" s="316"/>
      <c r="FO37" s="316"/>
      <c r="FY37" s="316"/>
      <c r="GI37" s="316"/>
      <c r="GS37" s="316"/>
      <c r="HC37" s="316"/>
      <c r="HM37" s="316"/>
      <c r="HW37" s="316"/>
    </row>
    <row r="38" s="3" customFormat="true" x14ac:dyDescent="0.25">
      <c r="A38" s="316"/>
      <c r="K38" s="316"/>
      <c r="U38" s="316"/>
      <c r="AE38" s="316"/>
      <c r="AO38" s="316"/>
      <c r="AY38" s="316"/>
      <c r="AZ38" s="316"/>
      <c r="BI38" s="316"/>
      <c r="BS38" s="316"/>
      <c r="CC38" s="316"/>
      <c r="CM38" s="316"/>
      <c r="CW38" s="316"/>
      <c r="DG38" s="316"/>
      <c r="DQ38" s="316"/>
      <c r="EA38" s="316"/>
      <c r="EK38" s="316"/>
      <c r="EU38" s="316"/>
      <c r="FE38" s="316"/>
      <c r="FO38" s="316"/>
      <c r="FY38" s="316"/>
      <c r="GI38" s="316"/>
      <c r="GS38" s="316"/>
      <c r="HC38" s="316"/>
      <c r="HM38" s="316"/>
      <c r="HW38" s="316"/>
    </row>
    <row r="39" s="3" customFormat="true" x14ac:dyDescent="0.25">
      <c r="A39" s="316"/>
      <c r="K39" s="316"/>
      <c r="U39" s="316"/>
      <c r="AE39" s="316"/>
      <c r="AO39" s="316"/>
      <c r="AY39" s="316"/>
      <c r="AZ39" s="316"/>
      <c r="BI39" s="316"/>
      <c r="BS39" s="316"/>
      <c r="CC39" s="316"/>
      <c r="CM39" s="316"/>
      <c r="CW39" s="316"/>
      <c r="DG39" s="316"/>
      <c r="DQ39" s="316"/>
      <c r="EA39" s="316"/>
      <c r="EK39" s="316"/>
      <c r="EU39" s="316"/>
      <c r="FE39" s="316"/>
      <c r="FO39" s="316"/>
      <c r="FY39" s="316"/>
      <c r="GI39" s="316"/>
      <c r="GS39" s="316"/>
      <c r="HC39" s="316"/>
      <c r="HM39" s="316"/>
      <c r="HW39" s="316"/>
    </row>
    <row r="40" s="3" customFormat="true" x14ac:dyDescent="0.25">
      <c r="A40" s="316"/>
      <c r="K40" s="316"/>
      <c r="U40" s="316"/>
      <c r="AE40" s="316"/>
      <c r="AO40" s="316"/>
      <c r="AY40" s="316"/>
      <c r="AZ40" s="316"/>
      <c r="BI40" s="316"/>
      <c r="BS40" s="316"/>
      <c r="CC40" s="316"/>
      <c r="CM40" s="316"/>
      <c r="CW40" s="316"/>
      <c r="DG40" s="316"/>
      <c r="DQ40" s="316"/>
      <c r="EA40" s="316"/>
      <c r="EK40" s="316"/>
      <c r="EU40" s="316"/>
      <c r="FE40" s="316"/>
      <c r="FO40" s="316"/>
      <c r="FY40" s="316"/>
      <c r="GI40" s="316"/>
      <c r="GS40" s="316"/>
      <c r="HC40" s="316"/>
      <c r="HM40" s="316"/>
      <c r="HW40" s="316"/>
    </row>
    <row r="41" s="3" customFormat="true" x14ac:dyDescent="0.25">
      <c r="A41" s="316"/>
      <c r="K41" s="316"/>
      <c r="U41" s="316"/>
      <c r="AE41" s="316"/>
      <c r="AO41" s="316"/>
      <c r="AY41" s="316"/>
      <c r="AZ41" s="316"/>
      <c r="BI41" s="316"/>
      <c r="BS41" s="316"/>
      <c r="CC41" s="316"/>
      <c r="CM41" s="316"/>
      <c r="CW41" s="316"/>
      <c r="DG41" s="316"/>
      <c r="DQ41" s="316"/>
      <c r="EA41" s="316"/>
      <c r="EK41" s="316"/>
      <c r="EU41" s="316"/>
      <c r="FE41" s="316"/>
      <c r="FO41" s="316"/>
      <c r="FY41" s="316"/>
      <c r="GI41" s="316"/>
      <c r="GS41" s="316"/>
      <c r="HC41" s="316"/>
      <c r="HM41" s="316"/>
      <c r="HW41" s="316"/>
    </row>
    <row r="42" s="3" customFormat="true" x14ac:dyDescent="0.25">
      <c r="A42" s="316"/>
      <c r="K42" s="316"/>
      <c r="U42" s="316"/>
      <c r="AE42" s="316"/>
      <c r="AO42" s="316"/>
      <c r="AY42" s="316"/>
      <c r="AZ42" s="316"/>
      <c r="BI42" s="316"/>
      <c r="BS42" s="316"/>
      <c r="CC42" s="316"/>
      <c r="CM42" s="316"/>
      <c r="CW42" s="316"/>
      <c r="DG42" s="316"/>
      <c r="DQ42" s="316"/>
      <c r="EA42" s="316"/>
      <c r="EK42" s="316"/>
      <c r="EU42" s="316"/>
      <c r="FE42" s="316"/>
      <c r="FO42" s="316"/>
      <c r="FY42" s="316"/>
      <c r="GI42" s="316"/>
      <c r="GS42" s="316"/>
      <c r="HC42" s="316"/>
      <c r="HM42" s="316"/>
      <c r="HW42" s="316"/>
    </row>
    <row r="43" s="3" customFormat="true" x14ac:dyDescent="0.25">
      <c r="A43" s="316"/>
      <c r="K43" s="316"/>
      <c r="U43" s="316"/>
      <c r="AE43" s="316"/>
      <c r="AO43" s="316"/>
      <c r="AY43" s="316"/>
      <c r="AZ43" s="316"/>
      <c r="BI43" s="316"/>
      <c r="BS43" s="316"/>
      <c r="CC43" s="316"/>
      <c r="CM43" s="316"/>
      <c r="CW43" s="316"/>
      <c r="DG43" s="316"/>
      <c r="DQ43" s="316"/>
      <c r="EA43" s="316"/>
      <c r="EK43" s="316"/>
      <c r="EU43" s="316"/>
      <c r="FE43" s="316"/>
      <c r="FO43" s="316"/>
      <c r="FY43" s="316"/>
      <c r="GI43" s="316"/>
      <c r="GS43" s="316"/>
      <c r="HC43" s="316"/>
      <c r="HM43" s="316"/>
      <c r="HW43" s="316"/>
    </row>
    <row r="44" s="3" customFormat="true" x14ac:dyDescent="0.25">
      <c r="A44" s="316"/>
      <c r="K44" s="316"/>
      <c r="U44" s="316"/>
      <c r="AE44" s="316"/>
      <c r="AO44" s="316"/>
      <c r="AY44" s="316"/>
      <c r="AZ44" s="316"/>
      <c r="BI44" s="316"/>
      <c r="BS44" s="316"/>
      <c r="CC44" s="316"/>
      <c r="CM44" s="316"/>
      <c r="CW44" s="316"/>
      <c r="DG44" s="316"/>
      <c r="DQ44" s="316"/>
      <c r="EA44" s="316"/>
      <c r="EK44" s="316"/>
      <c r="EU44" s="316"/>
      <c r="FE44" s="316"/>
      <c r="FO44" s="316"/>
      <c r="FY44" s="316"/>
      <c r="GI44" s="316"/>
      <c r="GS44" s="316"/>
      <c r="HC44" s="316"/>
      <c r="HM44" s="316"/>
      <c r="HW44" s="316"/>
    </row>
    <row r="45" s="3" customFormat="true" x14ac:dyDescent="0.25">
      <c r="A45" s="316"/>
      <c r="K45" s="316"/>
      <c r="U45" s="316"/>
      <c r="AE45" s="316"/>
      <c r="AO45" s="316"/>
      <c r="AY45" s="316"/>
      <c r="AZ45" s="316"/>
      <c r="BI45" s="316"/>
      <c r="BS45" s="316"/>
      <c r="CC45" s="316"/>
      <c r="CM45" s="316"/>
      <c r="CW45" s="316"/>
      <c r="DG45" s="316"/>
      <c r="DQ45" s="316"/>
      <c r="EA45" s="316"/>
      <c r="EK45" s="316"/>
      <c r="EU45" s="316"/>
      <c r="FE45" s="316"/>
      <c r="FO45" s="316"/>
      <c r="FY45" s="316"/>
      <c r="GI45" s="316"/>
      <c r="GS45" s="316"/>
      <c r="HC45" s="316"/>
      <c r="HM45" s="316"/>
      <c r="HW45" s="316"/>
    </row>
    <row r="46" s="3" customFormat="true" x14ac:dyDescent="0.25">
      <c r="A46" s="316"/>
      <c r="K46" s="316"/>
      <c r="U46" s="316"/>
      <c r="AE46" s="316"/>
      <c r="AO46" s="316"/>
      <c r="AY46" s="316"/>
      <c r="AZ46" s="316"/>
      <c r="BI46" s="316"/>
      <c r="BS46" s="316"/>
      <c r="CC46" s="316"/>
      <c r="CM46" s="316"/>
      <c r="CW46" s="316"/>
      <c r="DG46" s="316"/>
      <c r="DQ46" s="316"/>
      <c r="EA46" s="316"/>
      <c r="EK46" s="316"/>
      <c r="EU46" s="316"/>
      <c r="FE46" s="316"/>
      <c r="FO46" s="316"/>
      <c r="FY46" s="316"/>
      <c r="GI46" s="316"/>
      <c r="GS46" s="316"/>
      <c r="HC46" s="316"/>
      <c r="HM46" s="316"/>
      <c r="HW46" s="316"/>
    </row>
    <row r="47" s="3" customFormat="true" x14ac:dyDescent="0.25">
      <c r="A47" s="316"/>
      <c r="K47" s="316"/>
      <c r="U47" s="316"/>
      <c r="AE47" s="316"/>
      <c r="AO47" s="316"/>
      <c r="AY47" s="316"/>
      <c r="AZ47" s="316"/>
      <c r="BI47" s="316"/>
      <c r="BS47" s="316"/>
      <c r="CC47" s="316"/>
      <c r="CM47" s="316"/>
      <c r="CW47" s="316"/>
      <c r="DG47" s="316"/>
      <c r="DQ47" s="316"/>
      <c r="EA47" s="316"/>
      <c r="EK47" s="316"/>
      <c r="EU47" s="316"/>
      <c r="FE47" s="316"/>
      <c r="FO47" s="316"/>
      <c r="FY47" s="316"/>
      <c r="GI47" s="316"/>
      <c r="GS47" s="316"/>
      <c r="HC47" s="316"/>
      <c r="HM47" s="316"/>
      <c r="HW47" s="316"/>
    </row>
    <row r="48" s="3" customFormat="true" x14ac:dyDescent="0.25">
      <c r="A48" s="316"/>
      <c r="K48" s="316"/>
      <c r="U48" s="316"/>
      <c r="AE48" s="316"/>
      <c r="AO48" s="316"/>
      <c r="AY48" s="316"/>
      <c r="AZ48" s="316"/>
      <c r="BI48" s="316"/>
      <c r="BS48" s="316"/>
      <c r="CC48" s="316"/>
      <c r="CM48" s="316"/>
      <c r="CW48" s="316"/>
      <c r="DG48" s="316"/>
      <c r="DQ48" s="316"/>
      <c r="EA48" s="316"/>
      <c r="EK48" s="316"/>
      <c r="EU48" s="316"/>
      <c r="FE48" s="316"/>
      <c r="FO48" s="316"/>
      <c r="FY48" s="316"/>
      <c r="GI48" s="316"/>
      <c r="GS48" s="316"/>
      <c r="HC48" s="316"/>
      <c r="HM48" s="316"/>
      <c r="HW48" s="316"/>
    </row>
    <row r="49" s="3" customFormat="true" x14ac:dyDescent="0.25">
      <c r="A49" s="316"/>
      <c r="K49" s="316"/>
      <c r="U49" s="316"/>
      <c r="AE49" s="316"/>
      <c r="AO49" s="316"/>
      <c r="AY49" s="316"/>
      <c r="AZ49" s="316"/>
      <c r="BI49" s="316"/>
      <c r="BS49" s="316"/>
      <c r="CC49" s="316"/>
      <c r="CM49" s="316"/>
      <c r="CW49" s="316"/>
      <c r="DG49" s="316"/>
      <c r="DQ49" s="316"/>
      <c r="EA49" s="316"/>
      <c r="EK49" s="316"/>
      <c r="EU49" s="316"/>
      <c r="FE49" s="316"/>
      <c r="FO49" s="316"/>
      <c r="FY49" s="316"/>
      <c r="GI49" s="316"/>
      <c r="GS49" s="316"/>
      <c r="HC49" s="316"/>
      <c r="HM49" s="316"/>
      <c r="HW49" s="316"/>
    </row>
    <row r="50" s="3" customFormat="true" x14ac:dyDescent="0.25">
      <c r="A50" s="316"/>
      <c r="K50" s="316"/>
      <c r="U50" s="316"/>
      <c r="AE50" s="316"/>
      <c r="AO50" s="316"/>
      <c r="AY50" s="316"/>
      <c r="AZ50" s="316"/>
      <c r="BI50" s="316"/>
      <c r="BS50" s="316"/>
      <c r="CC50" s="316"/>
      <c r="CM50" s="316"/>
      <c r="CW50" s="316"/>
      <c r="DG50" s="316"/>
      <c r="DQ50" s="316"/>
      <c r="EA50" s="316"/>
      <c r="EK50" s="316"/>
      <c r="EU50" s="316"/>
      <c r="FE50" s="316"/>
      <c r="FO50" s="316"/>
      <c r="FY50" s="316"/>
      <c r="GI50" s="316"/>
      <c r="GS50" s="316"/>
      <c r="HC50" s="316"/>
      <c r="HM50" s="316"/>
      <c r="HW50" s="316"/>
    </row>
    <row r="51" s="3" customFormat="true" x14ac:dyDescent="0.25">
      <c r="A51" s="316"/>
      <c r="K51" s="316"/>
      <c r="U51" s="316"/>
      <c r="AE51" s="316"/>
      <c r="AO51" s="316"/>
      <c r="AY51" s="316"/>
      <c r="AZ51" s="316"/>
      <c r="BI51" s="316"/>
      <c r="BS51" s="316"/>
      <c r="CC51" s="316"/>
      <c r="CM51" s="316"/>
      <c r="CW51" s="316"/>
      <c r="DG51" s="316"/>
      <c r="DQ51" s="316"/>
      <c r="EA51" s="316"/>
      <c r="EK51" s="316"/>
      <c r="EU51" s="316"/>
      <c r="FE51" s="316"/>
      <c r="FO51" s="316"/>
      <c r="FY51" s="316"/>
      <c r="GI51" s="316"/>
      <c r="GS51" s="316"/>
      <c r="HC51" s="316"/>
      <c r="HM51" s="316"/>
      <c r="HW51" s="316"/>
    </row>
    <row r="52" s="3" customFormat="true" x14ac:dyDescent="0.25">
      <c r="A52" s="316"/>
      <c r="K52" s="316"/>
      <c r="U52" s="316"/>
      <c r="AE52" s="316"/>
      <c r="AO52" s="316"/>
      <c r="AY52" s="316"/>
      <c r="AZ52" s="316"/>
      <c r="BI52" s="316"/>
      <c r="BS52" s="316"/>
      <c r="CC52" s="316"/>
      <c r="CM52" s="316"/>
      <c r="CW52" s="316"/>
      <c r="DG52" s="316"/>
      <c r="DQ52" s="316"/>
      <c r="EA52" s="316"/>
      <c r="EK52" s="316"/>
      <c r="EU52" s="316"/>
      <c r="FE52" s="316"/>
      <c r="FO52" s="316"/>
      <c r="FY52" s="316"/>
      <c r="GI52" s="316"/>
      <c r="GS52" s="316"/>
      <c r="HC52" s="316"/>
      <c r="HM52" s="316"/>
      <c r="HW52" s="316"/>
    </row>
    <row r="53" s="3" customFormat="true" x14ac:dyDescent="0.25">
      <c r="A53" s="316"/>
      <c r="K53" s="316"/>
      <c r="U53" s="316"/>
      <c r="AE53" s="316"/>
      <c r="AO53" s="316"/>
      <c r="AY53" s="316"/>
      <c r="AZ53" s="316"/>
      <c r="BI53" s="316"/>
      <c r="BS53" s="316"/>
      <c r="CC53" s="316"/>
      <c r="CM53" s="316"/>
      <c r="CW53" s="316"/>
      <c r="DG53" s="316"/>
      <c r="DQ53" s="316"/>
      <c r="EA53" s="316"/>
      <c r="EK53" s="316"/>
      <c r="EU53" s="316"/>
      <c r="FE53" s="316"/>
      <c r="FO53" s="316"/>
      <c r="FY53" s="316"/>
      <c r="GI53" s="316"/>
      <c r="GS53" s="316"/>
      <c r="HC53" s="316"/>
      <c r="HM53" s="316"/>
      <c r="HW53" s="316"/>
    </row>
    <row r="54" s="3" customFormat="true" x14ac:dyDescent="0.25">
      <c r="A54" s="316"/>
      <c r="K54" s="316"/>
      <c r="U54" s="316"/>
      <c r="AE54" s="316"/>
      <c r="AO54" s="316"/>
      <c r="AY54" s="316"/>
      <c r="AZ54" s="316"/>
      <c r="BI54" s="316"/>
      <c r="BS54" s="316"/>
      <c r="CC54" s="316"/>
      <c r="CM54" s="316"/>
      <c r="CW54" s="316"/>
      <c r="DG54" s="316"/>
      <c r="DQ54" s="316"/>
      <c r="EA54" s="316"/>
      <c r="EK54" s="316"/>
      <c r="EU54" s="316"/>
      <c r="FE54" s="316"/>
      <c r="FO54" s="316"/>
      <c r="FY54" s="316"/>
      <c r="GI54" s="316"/>
      <c r="GS54" s="316"/>
      <c r="HC54" s="316"/>
      <c r="HM54" s="316"/>
      <c r="HW54" s="316"/>
    </row>
    <row r="55" s="3" customFormat="true" x14ac:dyDescent="0.25">
      <c r="A55" s="316"/>
      <c r="K55" s="316"/>
      <c r="U55" s="316"/>
      <c r="AE55" s="316"/>
      <c r="AO55" s="316"/>
      <c r="AY55" s="316"/>
      <c r="AZ55" s="316"/>
      <c r="BI55" s="316"/>
      <c r="BS55" s="316"/>
      <c r="CC55" s="316"/>
      <c r="CM55" s="316"/>
      <c r="CW55" s="316"/>
      <c r="DG55" s="316"/>
      <c r="DQ55" s="316"/>
      <c r="EA55" s="316"/>
      <c r="EK55" s="316"/>
      <c r="EU55" s="316"/>
      <c r="FE55" s="316"/>
      <c r="FO55" s="316"/>
      <c r="FY55" s="316"/>
      <c r="GI55" s="316"/>
      <c r="GS55" s="316"/>
      <c r="HC55" s="316"/>
      <c r="HM55" s="316"/>
      <c r="HW55" s="316"/>
    </row>
    <row r="56" s="3" customFormat="true" x14ac:dyDescent="0.25">
      <c r="A56" s="316"/>
      <c r="K56" s="316"/>
      <c r="U56" s="316"/>
      <c r="AE56" s="316"/>
      <c r="AO56" s="316"/>
      <c r="AY56" s="316"/>
      <c r="AZ56" s="316"/>
      <c r="BI56" s="316"/>
      <c r="BS56" s="316"/>
      <c r="CC56" s="316"/>
      <c r="CM56" s="316"/>
      <c r="CW56" s="316"/>
      <c r="DG56" s="316"/>
      <c r="DQ56" s="316"/>
      <c r="EA56" s="316"/>
      <c r="EK56" s="316"/>
      <c r="EU56" s="316"/>
      <c r="FE56" s="316"/>
      <c r="FO56" s="316"/>
      <c r="FY56" s="316"/>
      <c r="GI56" s="316"/>
      <c r="GS56" s="316"/>
      <c r="HC56" s="316"/>
      <c r="HM56" s="316"/>
      <c r="HW56" s="316"/>
    </row>
    <row r="57" s="3" customFormat="true" x14ac:dyDescent="0.25">
      <c r="A57" s="316"/>
      <c r="K57" s="316"/>
      <c r="U57" s="316"/>
      <c r="AE57" s="316"/>
      <c r="AO57" s="316"/>
      <c r="AY57" s="316"/>
      <c r="AZ57" s="316"/>
      <c r="BI57" s="316"/>
      <c r="BS57" s="316"/>
      <c r="CC57" s="316"/>
      <c r="CM57" s="316"/>
      <c r="CW57" s="316"/>
      <c r="DG57" s="316"/>
      <c r="DQ57" s="316"/>
      <c r="EA57" s="316"/>
      <c r="EK57" s="316"/>
      <c r="EU57" s="316"/>
      <c r="FE57" s="316"/>
      <c r="FO57" s="316"/>
      <c r="FY57" s="316"/>
      <c r="GI57" s="316"/>
      <c r="GS57" s="316"/>
      <c r="HC57" s="316"/>
      <c r="HM57" s="316"/>
      <c r="HW57" s="316"/>
    </row>
    <row r="58" s="3" customFormat="true" x14ac:dyDescent="0.25">
      <c r="A58" s="316"/>
      <c r="K58" s="316"/>
      <c r="U58" s="316"/>
      <c r="AE58" s="316"/>
      <c r="AO58" s="316"/>
      <c r="AY58" s="316"/>
      <c r="AZ58" s="316"/>
      <c r="BI58" s="316"/>
      <c r="BS58" s="316"/>
      <c r="CC58" s="316"/>
      <c r="CM58" s="316"/>
      <c r="CW58" s="316"/>
      <c r="DG58" s="316"/>
      <c r="DQ58" s="316"/>
      <c r="EA58" s="316"/>
      <c r="EK58" s="316"/>
      <c r="EU58" s="316"/>
      <c r="FE58" s="316"/>
      <c r="FO58" s="316"/>
      <c r="FY58" s="316"/>
      <c r="GI58" s="316"/>
      <c r="GS58" s="316"/>
      <c r="HC58" s="316"/>
      <c r="HM58" s="316"/>
      <c r="HW58" s="316"/>
    </row>
    <row r="59" s="3" customFormat="true" x14ac:dyDescent="0.25">
      <c r="A59" s="316"/>
      <c r="K59" s="316"/>
      <c r="U59" s="316"/>
      <c r="AE59" s="316"/>
      <c r="AO59" s="316"/>
      <c r="AY59" s="316"/>
      <c r="AZ59" s="316"/>
      <c r="BI59" s="316"/>
      <c r="BS59" s="316"/>
      <c r="CC59" s="316"/>
      <c r="CM59" s="316"/>
      <c r="CW59" s="316"/>
      <c r="DG59" s="316"/>
      <c r="DQ59" s="316"/>
      <c r="EA59" s="316"/>
      <c r="EK59" s="316"/>
      <c r="EU59" s="316"/>
      <c r="FE59" s="316"/>
      <c r="FO59" s="316"/>
      <c r="FY59" s="316"/>
      <c r="GI59" s="316"/>
      <c r="GS59" s="316"/>
      <c r="HC59" s="316"/>
      <c r="HM59" s="316"/>
      <c r="HW59" s="316"/>
    </row>
    <row r="60" s="3" customFormat="true" x14ac:dyDescent="0.25">
      <c r="A60" s="316"/>
      <c r="K60" s="316"/>
      <c r="U60" s="316"/>
      <c r="AE60" s="316"/>
      <c r="AO60" s="316"/>
      <c r="AY60" s="316"/>
      <c r="AZ60" s="316"/>
      <c r="BI60" s="316"/>
      <c r="BS60" s="316"/>
      <c r="CC60" s="316"/>
      <c r="CM60" s="316"/>
      <c r="CW60" s="316"/>
      <c r="DG60" s="316"/>
      <c r="DQ60" s="316"/>
      <c r="EA60" s="316"/>
      <c r="EK60" s="316"/>
      <c r="EU60" s="316"/>
      <c r="FE60" s="316"/>
      <c r="FO60" s="316"/>
      <c r="FY60" s="316"/>
      <c r="GI60" s="316"/>
      <c r="GS60" s="316"/>
      <c r="HC60" s="316"/>
      <c r="HM60" s="316"/>
      <c r="HW60" s="316"/>
    </row>
    <row r="61" s="3" customFormat="true" x14ac:dyDescent="0.25">
      <c r="A61" s="316"/>
      <c r="K61" s="316"/>
      <c r="U61" s="316"/>
      <c r="AE61" s="316"/>
      <c r="AO61" s="316"/>
      <c r="AY61" s="316"/>
      <c r="AZ61" s="316"/>
      <c r="BI61" s="316"/>
      <c r="BS61" s="316"/>
      <c r="CC61" s="316"/>
      <c r="CM61" s="316"/>
      <c r="CW61" s="316"/>
      <c r="DG61" s="316"/>
      <c r="DQ61" s="316"/>
      <c r="EA61" s="316"/>
      <c r="EK61" s="316"/>
      <c r="EU61" s="316"/>
      <c r="FE61" s="316"/>
      <c r="FO61" s="316"/>
      <c r="FY61" s="316"/>
      <c r="GI61" s="316"/>
      <c r="GS61" s="316"/>
      <c r="HC61" s="316"/>
      <c r="HM61" s="316"/>
      <c r="HW61" s="316"/>
    </row>
    <row r="62" s="3" customFormat="true" x14ac:dyDescent="0.25">
      <c r="A62" s="316"/>
      <c r="K62" s="316"/>
      <c r="U62" s="316"/>
      <c r="AE62" s="316"/>
      <c r="AO62" s="316"/>
      <c r="AY62" s="316"/>
      <c r="AZ62" s="316"/>
      <c r="BI62" s="316"/>
      <c r="BS62" s="316"/>
      <c r="CC62" s="316"/>
      <c r="CM62" s="316"/>
      <c r="CW62" s="316"/>
      <c r="DG62" s="316"/>
      <c r="DQ62" s="316"/>
      <c r="EA62" s="316"/>
      <c r="EK62" s="316"/>
      <c r="EU62" s="316"/>
      <c r="FE62" s="316"/>
      <c r="FO62" s="316"/>
      <c r="FY62" s="316"/>
      <c r="GI62" s="316"/>
      <c r="GS62" s="316"/>
      <c r="HC62" s="316"/>
      <c r="HM62" s="316"/>
      <c r="HW62" s="316"/>
    </row>
    <row r="63" s="3" customFormat="true" x14ac:dyDescent="0.25">
      <c r="A63" s="316"/>
      <c r="K63" s="316"/>
      <c r="U63" s="316"/>
      <c r="AE63" s="316"/>
      <c r="AO63" s="316"/>
      <c r="AY63" s="316"/>
      <c r="AZ63" s="316"/>
      <c r="BI63" s="316"/>
      <c r="BS63" s="316"/>
      <c r="CC63" s="316"/>
      <c r="CM63" s="316"/>
      <c r="CW63" s="316"/>
      <c r="DG63" s="316"/>
      <c r="DQ63" s="316"/>
      <c r="EA63" s="316"/>
      <c r="EK63" s="316"/>
      <c r="EU63" s="316"/>
      <c r="FE63" s="316"/>
      <c r="FO63" s="316"/>
      <c r="FY63" s="316"/>
      <c r="GI63" s="316"/>
      <c r="GS63" s="316"/>
      <c r="HC63" s="316"/>
      <c r="HM63" s="316"/>
      <c r="HW63" s="316"/>
    </row>
    <row r="64" s="3" customFormat="true" x14ac:dyDescent="0.25">
      <c r="A64" s="316"/>
      <c r="K64" s="316"/>
      <c r="U64" s="316"/>
      <c r="AE64" s="316"/>
      <c r="AO64" s="316"/>
      <c r="AY64" s="316"/>
      <c r="AZ64" s="316"/>
      <c r="BI64" s="316"/>
      <c r="BS64" s="316"/>
      <c r="CC64" s="316"/>
      <c r="CM64" s="316"/>
      <c r="CW64" s="316"/>
      <c r="DG64" s="316"/>
      <c r="DQ64" s="316"/>
      <c r="EA64" s="316"/>
      <c r="EK64" s="316"/>
      <c r="EU64" s="316"/>
      <c r="FE64" s="316"/>
      <c r="FO64" s="316"/>
      <c r="FY64" s="316"/>
      <c r="GI64" s="316"/>
      <c r="GS64" s="316"/>
      <c r="HC64" s="316"/>
      <c r="HM64" s="316"/>
      <c r="HW64" s="316"/>
    </row>
    <row r="65" s="3" customFormat="true" x14ac:dyDescent="0.25">
      <c r="A65" s="316"/>
      <c r="K65" s="316"/>
      <c r="U65" s="316"/>
      <c r="AE65" s="316"/>
      <c r="AO65" s="316"/>
      <c r="AY65" s="316"/>
      <c r="AZ65" s="316"/>
      <c r="BI65" s="316"/>
      <c r="BS65" s="316"/>
      <c r="CC65" s="316"/>
      <c r="CM65" s="316"/>
      <c r="CW65" s="316"/>
      <c r="DG65" s="316"/>
      <c r="DQ65" s="316"/>
      <c r="EA65" s="316"/>
      <c r="EK65" s="316"/>
      <c r="EU65" s="316"/>
      <c r="FE65" s="316"/>
      <c r="FO65" s="316"/>
      <c r="FY65" s="316"/>
      <c r="GI65" s="316"/>
      <c r="GS65" s="316"/>
      <c r="HC65" s="316"/>
      <c r="HM65" s="316"/>
      <c r="HW65" s="316"/>
    </row>
    <row r="66" s="3" customFormat="true" x14ac:dyDescent="0.25">
      <c r="A66" s="316"/>
      <c r="K66" s="316"/>
      <c r="U66" s="316"/>
      <c r="AE66" s="316"/>
      <c r="AO66" s="316"/>
      <c r="AY66" s="316"/>
      <c r="AZ66" s="316"/>
      <c r="BI66" s="316"/>
      <c r="BS66" s="316"/>
      <c r="CC66" s="316"/>
      <c r="CM66" s="316"/>
      <c r="CW66" s="316"/>
      <c r="DG66" s="316"/>
      <c r="DQ66" s="316"/>
      <c r="EA66" s="316"/>
      <c r="EK66" s="316"/>
      <c r="EU66" s="316"/>
      <c r="FE66" s="316"/>
      <c r="FO66" s="316"/>
      <c r="FY66" s="316"/>
      <c r="GI66" s="316"/>
      <c r="GS66" s="316"/>
      <c r="HC66" s="316"/>
      <c r="HM66" s="316"/>
      <c r="HW66" s="316"/>
    </row>
    <row r="67" s="3" customFormat="true" x14ac:dyDescent="0.25">
      <c r="A67" s="316"/>
      <c r="K67" s="316"/>
      <c r="U67" s="316"/>
      <c r="AE67" s="316"/>
      <c r="AO67" s="316"/>
      <c r="AY67" s="316"/>
      <c r="AZ67" s="316"/>
      <c r="BI67" s="316"/>
      <c r="BS67" s="316"/>
      <c r="CC67" s="316"/>
      <c r="CM67" s="316"/>
      <c r="CW67" s="316"/>
      <c r="DG67" s="316"/>
      <c r="DQ67" s="316"/>
      <c r="EA67" s="316"/>
      <c r="EK67" s="316"/>
      <c r="EU67" s="316"/>
      <c r="FE67" s="316"/>
      <c r="FO67" s="316"/>
      <c r="FY67" s="316"/>
      <c r="GI67" s="316"/>
      <c r="GS67" s="316"/>
      <c r="HC67" s="316"/>
      <c r="HM67" s="316"/>
      <c r="HW67" s="316"/>
    </row>
    <row r="68" s="3" customFormat="true" x14ac:dyDescent="0.25">
      <c r="A68" s="316"/>
      <c r="K68" s="316"/>
      <c r="U68" s="316"/>
      <c r="AE68" s="316"/>
      <c r="AO68" s="316"/>
      <c r="AY68" s="316"/>
      <c r="AZ68" s="316"/>
      <c r="BI68" s="316"/>
      <c r="BS68" s="316"/>
      <c r="CC68" s="316"/>
      <c r="CM68" s="316"/>
      <c r="CW68" s="316"/>
      <c r="DG68" s="316"/>
      <c r="DQ68" s="316"/>
      <c r="EA68" s="316"/>
      <c r="EK68" s="316"/>
      <c r="EU68" s="316"/>
      <c r="FE68" s="316"/>
      <c r="FO68" s="316"/>
      <c r="FY68" s="316"/>
      <c r="GI68" s="316"/>
      <c r="GS68" s="316"/>
      <c r="HC68" s="316"/>
      <c r="HM68" s="316"/>
      <c r="HW68" s="316"/>
    </row>
    <row r="69" s="3" customFormat="true" x14ac:dyDescent="0.25">
      <c r="A69" s="316"/>
      <c r="K69" s="316"/>
      <c r="U69" s="316"/>
      <c r="AE69" s="316"/>
      <c r="AO69" s="316"/>
      <c r="AY69" s="316"/>
      <c r="AZ69" s="316"/>
      <c r="BI69" s="316"/>
      <c r="BS69" s="316"/>
      <c r="CC69" s="316"/>
      <c r="CM69" s="316"/>
      <c r="CW69" s="316"/>
      <c r="DG69" s="316"/>
      <c r="DQ69" s="316"/>
      <c r="EA69" s="316"/>
      <c r="EK69" s="316"/>
      <c r="EU69" s="316"/>
      <c r="FE69" s="316"/>
      <c r="FO69" s="316"/>
      <c r="FY69" s="316"/>
      <c r="GI69" s="316"/>
      <c r="GS69" s="316"/>
      <c r="HC69" s="316"/>
      <c r="HM69" s="316"/>
      <c r="HW69" s="316"/>
    </row>
    <row r="70" s="3" customFormat="true" x14ac:dyDescent="0.25">
      <c r="A70" s="316"/>
      <c r="K70" s="316"/>
      <c r="U70" s="316"/>
      <c r="AE70" s="316"/>
      <c r="AO70" s="316"/>
      <c r="AY70" s="316"/>
      <c r="AZ70" s="316"/>
      <c r="BI70" s="316"/>
      <c r="BS70" s="316"/>
      <c r="CC70" s="316"/>
      <c r="CM70" s="316"/>
      <c r="CW70" s="316"/>
      <c r="DG70" s="316"/>
      <c r="DQ70" s="316"/>
      <c r="EA70" s="316"/>
      <c r="EK70" s="316"/>
      <c r="EU70" s="316"/>
      <c r="FE70" s="316"/>
      <c r="FO70" s="316"/>
      <c r="FY70" s="316"/>
      <c r="GI70" s="316"/>
      <c r="GS70" s="316"/>
      <c r="HC70" s="316"/>
      <c r="HM70" s="316"/>
      <c r="HW70" s="316"/>
    </row>
    <row r="71" s="3" customFormat="true" x14ac:dyDescent="0.25">
      <c r="A71" s="316"/>
      <c r="K71" s="316"/>
      <c r="U71" s="316"/>
      <c r="AE71" s="316"/>
      <c r="AO71" s="316"/>
      <c r="AY71" s="316"/>
      <c r="AZ71" s="316"/>
      <c r="BI71" s="316"/>
      <c r="BS71" s="316"/>
      <c r="CC71" s="316"/>
      <c r="CM71" s="316"/>
      <c r="CW71" s="316"/>
      <c r="DG71" s="316"/>
      <c r="DQ71" s="316"/>
      <c r="EA71" s="316"/>
      <c r="EK71" s="316"/>
      <c r="EU71" s="316"/>
      <c r="FE71" s="316"/>
      <c r="FO71" s="316"/>
      <c r="FY71" s="316"/>
      <c r="GI71" s="316"/>
      <c r="GS71" s="316"/>
      <c r="HC71" s="316"/>
      <c r="HM71" s="316"/>
      <c r="HW71" s="316"/>
    </row>
    <row r="72" s="3" customFormat="true" x14ac:dyDescent="0.25">
      <c r="A72" s="316"/>
      <c r="K72" s="316"/>
      <c r="U72" s="316"/>
      <c r="AE72" s="316"/>
      <c r="AO72" s="316"/>
      <c r="AY72" s="316"/>
      <c r="AZ72" s="316"/>
      <c r="BI72" s="316"/>
      <c r="BS72" s="316"/>
      <c r="CC72" s="316"/>
      <c r="CM72" s="316"/>
      <c r="CW72" s="316"/>
      <c r="DG72" s="316"/>
      <c r="DQ72" s="316"/>
      <c r="EA72" s="316"/>
      <c r="EK72" s="316"/>
      <c r="EU72" s="316"/>
      <c r="FE72" s="316"/>
      <c r="FO72" s="316"/>
      <c r="FY72" s="316"/>
      <c r="GI72" s="316"/>
      <c r="GS72" s="316"/>
      <c r="HC72" s="316"/>
      <c r="HM72" s="316"/>
      <c r="HW72" s="316"/>
    </row>
    <row r="73" s="3" customFormat="true" x14ac:dyDescent="0.25">
      <c r="A73" s="316"/>
      <c r="K73" s="316"/>
      <c r="U73" s="316"/>
      <c r="AE73" s="316"/>
      <c r="AO73" s="316"/>
      <c r="AY73" s="316"/>
      <c r="AZ73" s="316"/>
      <c r="BI73" s="316"/>
      <c r="BS73" s="316"/>
      <c r="CC73" s="316"/>
      <c r="CM73" s="316"/>
      <c r="CW73" s="316"/>
      <c r="DG73" s="316"/>
      <c r="DQ73" s="316"/>
      <c r="EA73" s="316"/>
      <c r="EK73" s="316"/>
      <c r="EU73" s="316"/>
      <c r="FE73" s="316"/>
      <c r="FO73" s="316"/>
      <c r="FY73" s="316"/>
      <c r="GI73" s="316"/>
      <c r="GS73" s="316"/>
      <c r="HC73" s="316"/>
      <c r="HM73" s="316"/>
      <c r="HW73" s="316"/>
    </row>
    <row r="74" s="3" customFormat="true" x14ac:dyDescent="0.25">
      <c r="A74" s="316"/>
      <c r="K74" s="316"/>
      <c r="U74" s="316"/>
      <c r="AE74" s="316"/>
      <c r="AO74" s="316"/>
      <c r="AY74" s="316"/>
      <c r="AZ74" s="316"/>
      <c r="BI74" s="316"/>
      <c r="BS74" s="316"/>
      <c r="CC74" s="316"/>
      <c r="CM74" s="316"/>
      <c r="CW74" s="316"/>
      <c r="DG74" s="316"/>
      <c r="DQ74" s="316"/>
      <c r="EA74" s="316"/>
      <c r="EK74" s="316"/>
      <c r="EU74" s="316"/>
      <c r="FE74" s="316"/>
      <c r="FO74" s="316"/>
      <c r="FY74" s="316"/>
      <c r="GI74" s="316"/>
      <c r="GS74" s="316"/>
      <c r="HC74" s="316"/>
      <c r="HM74" s="316"/>
      <c r="HW74" s="316"/>
    </row>
    <row r="75" s="3" customFormat="true" x14ac:dyDescent="0.25">
      <c r="A75" s="316"/>
      <c r="K75" s="316"/>
      <c r="U75" s="316"/>
      <c r="AE75" s="316"/>
      <c r="AO75" s="316"/>
      <c r="AY75" s="316"/>
      <c r="AZ75" s="316"/>
      <c r="BI75" s="316"/>
      <c r="BS75" s="316"/>
      <c r="CC75" s="316"/>
      <c r="CM75" s="316"/>
      <c r="CW75" s="316"/>
      <c r="DG75" s="316"/>
      <c r="DQ75" s="316"/>
      <c r="EA75" s="316"/>
      <c r="EK75" s="316"/>
      <c r="EU75" s="316"/>
      <c r="FE75" s="316"/>
      <c r="FO75" s="316"/>
      <c r="FY75" s="316"/>
      <c r="GI75" s="316"/>
      <c r="GS75" s="316"/>
      <c r="HC75" s="316"/>
      <c r="HM75" s="316"/>
      <c r="HW75" s="316"/>
    </row>
    <row r="76" s="3" customFormat="true" x14ac:dyDescent="0.25">
      <c r="A76" s="316"/>
      <c r="K76" s="316"/>
      <c r="U76" s="316"/>
      <c r="AE76" s="316"/>
      <c r="AO76" s="316"/>
      <c r="AY76" s="316"/>
      <c r="AZ76" s="316"/>
      <c r="BI76" s="316"/>
      <c r="BS76" s="316"/>
      <c r="CC76" s="316"/>
      <c r="CM76" s="316"/>
      <c r="CW76" s="316"/>
      <c r="DG76" s="316"/>
      <c r="DQ76" s="316"/>
      <c r="EA76" s="316"/>
      <c r="EK76" s="316"/>
      <c r="EU76" s="316"/>
      <c r="FE76" s="316"/>
      <c r="FO76" s="316"/>
      <c r="FY76" s="316"/>
      <c r="GI76" s="316"/>
      <c r="GS76" s="316"/>
      <c r="HC76" s="316"/>
      <c r="HM76" s="316"/>
      <c r="HW76" s="316"/>
    </row>
    <row r="77" s="3" customFormat="true" x14ac:dyDescent="0.25">
      <c r="A77" s="316"/>
      <c r="K77" s="316"/>
      <c r="U77" s="316"/>
      <c r="AE77" s="316"/>
      <c r="AO77" s="316"/>
      <c r="AY77" s="316"/>
      <c r="AZ77" s="316"/>
      <c r="BI77" s="316"/>
      <c r="BS77" s="316"/>
      <c r="CC77" s="316"/>
      <c r="CM77" s="316"/>
      <c r="CW77" s="316"/>
      <c r="DG77" s="316"/>
      <c r="DQ77" s="316"/>
      <c r="EA77" s="316"/>
      <c r="EK77" s="316"/>
      <c r="EU77" s="316"/>
      <c r="FE77" s="316"/>
      <c r="FO77" s="316"/>
      <c r="FY77" s="316"/>
      <c r="GI77" s="316"/>
      <c r="GS77" s="316"/>
      <c r="HC77" s="316"/>
      <c r="HM77" s="316"/>
      <c r="HW77" s="316"/>
    </row>
    <row r="78" s="3" customFormat="true" x14ac:dyDescent="0.25">
      <c r="A78" s="316"/>
      <c r="K78" s="316"/>
      <c r="U78" s="316"/>
      <c r="AE78" s="316"/>
      <c r="AO78" s="316"/>
      <c r="AY78" s="316"/>
      <c r="AZ78" s="316"/>
      <c r="BI78" s="316"/>
      <c r="BS78" s="316"/>
      <c r="CC78" s="316"/>
      <c r="CM78" s="316"/>
      <c r="CW78" s="316"/>
      <c r="DG78" s="316"/>
      <c r="DQ78" s="316"/>
      <c r="EA78" s="316"/>
      <c r="EK78" s="316"/>
      <c r="EU78" s="316"/>
      <c r="FE78" s="316"/>
      <c r="FO78" s="316"/>
      <c r="FY78" s="316"/>
      <c r="GI78" s="316"/>
      <c r="GS78" s="316"/>
      <c r="HC78" s="316"/>
      <c r="HM78" s="316"/>
      <c r="HW78" s="316"/>
    </row>
    <row r="79" s="3" customFormat="true" x14ac:dyDescent="0.25">
      <c r="A79" s="316"/>
      <c r="K79" s="316"/>
      <c r="U79" s="316"/>
      <c r="AE79" s="316"/>
      <c r="AO79" s="316"/>
      <c r="AY79" s="316"/>
      <c r="AZ79" s="316"/>
      <c r="BI79" s="316"/>
      <c r="BS79" s="316"/>
      <c r="CC79" s="316"/>
      <c r="CM79" s="316"/>
      <c r="CW79" s="316"/>
      <c r="DG79" s="316"/>
      <c r="DQ79" s="316"/>
      <c r="EA79" s="316"/>
      <c r="EK79" s="316"/>
      <c r="EU79" s="316"/>
      <c r="FE79" s="316"/>
      <c r="FO79" s="316"/>
      <c r="FY79" s="316"/>
      <c r="GI79" s="316"/>
      <c r="GS79" s="316"/>
      <c r="HC79" s="316"/>
      <c r="HM79" s="316"/>
      <c r="HW79" s="316"/>
    </row>
    <row r="80" s="3" customFormat="true" x14ac:dyDescent="0.25">
      <c r="A80" s="316"/>
      <c r="K80" s="316"/>
      <c r="U80" s="316"/>
      <c r="AE80" s="316"/>
      <c r="AO80" s="316"/>
      <c r="AY80" s="316"/>
      <c r="AZ80" s="316"/>
      <c r="BI80" s="316"/>
      <c r="BS80" s="316"/>
      <c r="CC80" s="316"/>
      <c r="CM80" s="316"/>
      <c r="CW80" s="316"/>
      <c r="DG80" s="316"/>
      <c r="DQ80" s="316"/>
      <c r="EA80" s="316"/>
      <c r="EK80" s="316"/>
      <c r="EU80" s="316"/>
      <c r="FE80" s="316"/>
      <c r="FO80" s="316"/>
      <c r="FY80" s="316"/>
      <c r="GI80" s="316"/>
      <c r="GS80" s="316"/>
      <c r="HC80" s="316"/>
      <c r="HM80" s="316"/>
      <c r="HW80" s="316"/>
    </row>
    <row r="81" s="3" customFormat="true" x14ac:dyDescent="0.25">
      <c r="A81" s="316"/>
      <c r="K81" s="316"/>
      <c r="U81" s="316"/>
      <c r="AE81" s="316"/>
      <c r="AO81" s="316"/>
      <c r="AY81" s="316"/>
      <c r="AZ81" s="316"/>
      <c r="BI81" s="316"/>
      <c r="BS81" s="316"/>
      <c r="CC81" s="316"/>
      <c r="CM81" s="316"/>
      <c r="CW81" s="316"/>
      <c r="DG81" s="316"/>
      <c r="DQ81" s="316"/>
      <c r="EA81" s="316"/>
      <c r="EK81" s="316"/>
      <c r="EU81" s="316"/>
      <c r="FE81" s="316"/>
      <c r="FO81" s="316"/>
      <c r="FY81" s="316"/>
      <c r="GI81" s="316"/>
      <c r="GS81" s="316"/>
      <c r="HC81" s="316"/>
      <c r="HM81" s="316"/>
      <c r="HW81" s="316"/>
    </row>
    <row r="82" s="3" customFormat="true" x14ac:dyDescent="0.25">
      <c r="A82" s="316"/>
      <c r="K82" s="316"/>
      <c r="U82" s="316"/>
      <c r="AE82" s="316"/>
      <c r="AO82" s="316"/>
      <c r="AY82" s="316"/>
      <c r="AZ82" s="316"/>
      <c r="BI82" s="316"/>
      <c r="BS82" s="316"/>
      <c r="CC82" s="316"/>
      <c r="CM82" s="316"/>
      <c r="CW82" s="316"/>
      <c r="DG82" s="316"/>
      <c r="DQ82" s="316"/>
      <c r="EA82" s="316"/>
      <c r="EK82" s="316"/>
      <c r="EU82" s="316"/>
      <c r="FE82" s="316"/>
      <c r="FO82" s="316"/>
      <c r="FY82" s="316"/>
      <c r="GI82" s="316"/>
      <c r="GS82" s="316"/>
      <c r="HC82" s="316"/>
      <c r="HM82" s="316"/>
      <c r="HW82" s="316"/>
    </row>
    <row r="83" s="3" customFormat="true" x14ac:dyDescent="0.25">
      <c r="A83" s="316"/>
      <c r="K83" s="316"/>
      <c r="U83" s="316"/>
      <c r="AE83" s="316"/>
      <c r="AO83" s="316"/>
      <c r="AY83" s="316"/>
      <c r="AZ83" s="316"/>
      <c r="BI83" s="316"/>
      <c r="BS83" s="316"/>
      <c r="CC83" s="316"/>
      <c r="CM83" s="316"/>
      <c r="CW83" s="316"/>
      <c r="DG83" s="316"/>
      <c r="DQ83" s="316"/>
      <c r="EA83" s="316"/>
      <c r="EK83" s="316"/>
      <c r="EU83" s="316"/>
      <c r="FE83" s="316"/>
      <c r="FO83" s="316"/>
      <c r="FY83" s="316"/>
      <c r="GI83" s="316"/>
      <c r="GS83" s="316"/>
      <c r="HC83" s="316"/>
      <c r="HM83" s="316"/>
      <c r="HW83" s="316"/>
    </row>
    <row r="84" s="3" customFormat="true" x14ac:dyDescent="0.25">
      <c r="A84" s="316"/>
      <c r="K84" s="316"/>
      <c r="U84" s="316"/>
      <c r="AE84" s="316"/>
      <c r="AO84" s="316"/>
      <c r="AY84" s="316"/>
      <c r="AZ84" s="316"/>
      <c r="BI84" s="316"/>
      <c r="BS84" s="316"/>
      <c r="CC84" s="316"/>
      <c r="CM84" s="316"/>
      <c r="CW84" s="316"/>
      <c r="DG84" s="316"/>
      <c r="DQ84" s="316"/>
      <c r="EA84" s="316"/>
      <c r="EK84" s="316"/>
      <c r="EU84" s="316"/>
      <c r="FE84" s="316"/>
      <c r="FO84" s="316"/>
      <c r="FY84" s="316"/>
      <c r="GI84" s="316"/>
      <c r="GS84" s="316"/>
      <c r="HC84" s="316"/>
      <c r="HM84" s="316"/>
      <c r="HW84" s="316"/>
    </row>
    <row r="85" s="3" customFormat="true" x14ac:dyDescent="0.25">
      <c r="A85" s="316"/>
      <c r="K85" s="316"/>
      <c r="U85" s="316"/>
      <c r="AE85" s="316"/>
      <c r="AO85" s="316"/>
      <c r="AY85" s="316"/>
      <c r="AZ85" s="316"/>
      <c r="BI85" s="316"/>
      <c r="BS85" s="316"/>
      <c r="CC85" s="316"/>
      <c r="CM85" s="316"/>
      <c r="CW85" s="316"/>
      <c r="DG85" s="316"/>
      <c r="DQ85" s="316"/>
      <c r="EA85" s="316"/>
      <c r="EK85" s="316"/>
      <c r="EU85" s="316"/>
      <c r="FE85" s="316"/>
      <c r="FO85" s="316"/>
      <c r="FY85" s="316"/>
      <c r="GI85" s="316"/>
      <c r="GS85" s="316"/>
      <c r="HC85" s="316"/>
      <c r="HM85" s="316"/>
      <c r="HW85" s="316"/>
    </row>
    <row r="86" s="3" customFormat="true" x14ac:dyDescent="0.25">
      <c r="A86" s="316"/>
      <c r="K86" s="316"/>
      <c r="U86" s="316"/>
      <c r="AE86" s="316"/>
      <c r="AO86" s="316"/>
      <c r="AY86" s="316"/>
      <c r="AZ86" s="316"/>
      <c r="BI86" s="316"/>
      <c r="BS86" s="316"/>
      <c r="CC86" s="316"/>
      <c r="CM86" s="316"/>
      <c r="CW86" s="316"/>
      <c r="DG86" s="316"/>
      <c r="DQ86" s="316"/>
      <c r="EA86" s="316"/>
      <c r="EK86" s="316"/>
      <c r="EU86" s="316"/>
      <c r="FE86" s="316"/>
      <c r="FO86" s="316"/>
      <c r="FY86" s="316"/>
      <c r="GI86" s="316"/>
      <c r="GS86" s="316"/>
      <c r="HC86" s="316"/>
      <c r="HM86" s="316"/>
      <c r="HW86" s="316"/>
    </row>
    <row r="87" s="3" customFormat="true" x14ac:dyDescent="0.25">
      <c r="A87" s="316"/>
      <c r="K87" s="316"/>
      <c r="U87" s="316"/>
      <c r="AE87" s="316"/>
      <c r="AO87" s="316"/>
      <c r="AY87" s="316"/>
      <c r="AZ87" s="316"/>
      <c r="BI87" s="316"/>
      <c r="BS87" s="316"/>
      <c r="CC87" s="316"/>
      <c r="CM87" s="316"/>
      <c r="CW87" s="316"/>
      <c r="DG87" s="316"/>
      <c r="DQ87" s="316"/>
      <c r="EA87" s="316"/>
      <c r="EK87" s="316"/>
      <c r="EU87" s="316"/>
      <c r="FE87" s="316"/>
      <c r="FO87" s="316"/>
      <c r="FY87" s="316"/>
      <c r="GI87" s="316"/>
      <c r="GS87" s="316"/>
      <c r="HC87" s="316"/>
      <c r="HM87" s="316"/>
      <c r="HW87" s="316"/>
    </row>
    <row r="88" s="3" customFormat="true" x14ac:dyDescent="0.25">
      <c r="A88" s="316"/>
      <c r="K88" s="316"/>
      <c r="U88" s="316"/>
      <c r="AE88" s="316"/>
      <c r="AO88" s="316"/>
      <c r="AY88" s="316"/>
      <c r="AZ88" s="316"/>
      <c r="BI88" s="316"/>
      <c r="BS88" s="316"/>
      <c r="CC88" s="316"/>
      <c r="CM88" s="316"/>
      <c r="CW88" s="316"/>
      <c r="DG88" s="316"/>
      <c r="DQ88" s="316"/>
      <c r="EA88" s="316"/>
      <c r="EK88" s="316"/>
      <c r="EU88" s="316"/>
      <c r="FE88" s="316"/>
      <c r="FO88" s="316"/>
      <c r="FY88" s="316"/>
      <c r="GI88" s="316"/>
      <c r="GS88" s="316"/>
      <c r="HC88" s="316"/>
      <c r="HM88" s="316"/>
      <c r="HW88" s="316"/>
    </row>
    <row r="89" s="3" customFormat="true" x14ac:dyDescent="0.25">
      <c r="A89" s="316"/>
      <c r="K89" s="316"/>
      <c r="U89" s="316"/>
      <c r="AE89" s="316"/>
      <c r="AO89" s="316"/>
      <c r="AY89" s="316"/>
      <c r="AZ89" s="316"/>
      <c r="BI89" s="316"/>
      <c r="BS89" s="316"/>
      <c r="CC89" s="316"/>
      <c r="CM89" s="316"/>
      <c r="CW89" s="316"/>
      <c r="DG89" s="316"/>
      <c r="DQ89" s="316"/>
      <c r="EA89" s="316"/>
      <c r="EK89" s="316"/>
      <c r="EU89" s="316"/>
      <c r="FE89" s="316"/>
      <c r="FO89" s="316"/>
      <c r="FY89" s="316"/>
      <c r="GI89" s="316"/>
      <c r="GS89" s="316"/>
      <c r="HC89" s="316"/>
      <c r="HM89" s="316"/>
      <c r="HW89" s="316"/>
    </row>
    <row r="90" s="3" customFormat="true" x14ac:dyDescent="0.25">
      <c r="A90" s="316"/>
      <c r="K90" s="316"/>
      <c r="U90" s="316"/>
      <c r="AE90" s="316"/>
      <c r="AO90" s="316"/>
      <c r="AY90" s="316"/>
      <c r="AZ90" s="316"/>
      <c r="BI90" s="316"/>
      <c r="BS90" s="316"/>
      <c r="CC90" s="316"/>
      <c r="CM90" s="316"/>
      <c r="CW90" s="316"/>
      <c r="DG90" s="316"/>
      <c r="DQ90" s="316"/>
      <c r="EA90" s="316"/>
      <c r="EK90" s="316"/>
      <c r="EU90" s="316"/>
      <c r="FE90" s="316"/>
      <c r="FO90" s="316"/>
      <c r="FY90" s="316"/>
      <c r="GI90" s="316"/>
      <c r="GS90" s="316"/>
      <c r="HC90" s="316"/>
      <c r="HM90" s="316"/>
      <c r="HW90" s="316"/>
    </row>
    <row r="91" s="3" customFormat="true" x14ac:dyDescent="0.25">
      <c r="A91" s="316"/>
      <c r="K91" s="316"/>
      <c r="U91" s="316"/>
      <c r="AE91" s="316"/>
      <c r="AO91" s="316"/>
      <c r="AY91" s="316"/>
      <c r="AZ91" s="316"/>
      <c r="BI91" s="316"/>
      <c r="BS91" s="316"/>
      <c r="CC91" s="316"/>
      <c r="CM91" s="316"/>
      <c r="CW91" s="316"/>
      <c r="DG91" s="316"/>
      <c r="DQ91" s="316"/>
      <c r="EA91" s="316"/>
      <c r="EK91" s="316"/>
      <c r="EU91" s="316"/>
      <c r="FE91" s="316"/>
      <c r="FO91" s="316"/>
      <c r="FY91" s="316"/>
      <c r="GI91" s="316"/>
      <c r="GS91" s="316"/>
      <c r="HC91" s="316"/>
      <c r="HM91" s="316"/>
      <c r="HW91" s="316"/>
    </row>
    <row r="92" s="3" customFormat="true" x14ac:dyDescent="0.25">
      <c r="A92" s="316"/>
      <c r="K92" s="316"/>
      <c r="U92" s="316"/>
      <c r="AE92" s="316"/>
      <c r="AO92" s="316"/>
      <c r="AY92" s="316"/>
      <c r="AZ92" s="316"/>
      <c r="BI92" s="316"/>
      <c r="BS92" s="316"/>
      <c r="CC92" s="316"/>
      <c r="CM92" s="316"/>
      <c r="CW92" s="316"/>
      <c r="DG92" s="316"/>
      <c r="DQ92" s="316"/>
      <c r="EA92" s="316"/>
      <c r="EK92" s="316"/>
      <c r="EU92" s="316"/>
      <c r="FE92" s="316"/>
      <c r="FO92" s="316"/>
      <c r="FY92" s="316"/>
      <c r="GI92" s="316"/>
      <c r="GS92" s="316"/>
      <c r="HC92" s="316"/>
      <c r="HM92" s="316"/>
      <c r="HW92" s="316"/>
    </row>
    <row r="93" s="3" customFormat="true" x14ac:dyDescent="0.25">
      <c r="A93" s="316"/>
      <c r="K93" s="316"/>
      <c r="U93" s="316"/>
      <c r="AE93" s="316"/>
      <c r="AO93" s="316"/>
      <c r="AY93" s="316"/>
      <c r="AZ93" s="316"/>
      <c r="BI93" s="316"/>
      <c r="BS93" s="316"/>
      <c r="CC93" s="316"/>
      <c r="CM93" s="316"/>
      <c r="CW93" s="316"/>
      <c r="DG93" s="316"/>
      <c r="DQ93" s="316"/>
      <c r="EA93" s="316"/>
      <c r="EK93" s="316"/>
      <c r="EU93" s="316"/>
      <c r="FE93" s="316"/>
      <c r="FO93" s="316"/>
      <c r="FY93" s="316"/>
      <c r="GI93" s="316"/>
      <c r="GS93" s="316"/>
      <c r="HC93" s="316"/>
      <c r="HM93" s="316"/>
      <c r="HW93" s="316"/>
    </row>
    <row r="94" s="3" customFormat="true" x14ac:dyDescent="0.25">
      <c r="A94" s="316"/>
      <c r="K94" s="316"/>
      <c r="U94" s="316"/>
      <c r="AE94" s="316"/>
      <c r="AO94" s="316"/>
      <c r="AY94" s="316"/>
      <c r="AZ94" s="316"/>
      <c r="BI94" s="316"/>
      <c r="BS94" s="316"/>
      <c r="CC94" s="316"/>
      <c r="CM94" s="316"/>
      <c r="CW94" s="316"/>
      <c r="DG94" s="316"/>
      <c r="DQ94" s="316"/>
      <c r="EA94" s="316"/>
      <c r="EK94" s="316"/>
      <c r="EU94" s="316"/>
      <c r="FE94" s="316"/>
      <c r="FO94" s="316"/>
      <c r="FY94" s="316"/>
      <c r="GI94" s="316"/>
      <c r="GS94" s="316"/>
      <c r="HC94" s="316"/>
      <c r="HM94" s="316"/>
      <c r="HW94" s="316"/>
    </row>
    <row r="95" s="3" customFormat="true" x14ac:dyDescent="0.25">
      <c r="A95" s="316"/>
      <c r="K95" s="316"/>
      <c r="U95" s="316"/>
      <c r="AE95" s="316"/>
      <c r="AO95" s="316"/>
      <c r="AY95" s="316"/>
      <c r="AZ95" s="316"/>
      <c r="BI95" s="316"/>
      <c r="BS95" s="316"/>
      <c r="CC95" s="316"/>
      <c r="CM95" s="316"/>
      <c r="CW95" s="316"/>
      <c r="DG95" s="316"/>
      <c r="DQ95" s="316"/>
      <c r="EA95" s="316"/>
      <c r="EK95" s="316"/>
      <c r="EU95" s="316"/>
      <c r="FE95" s="316"/>
      <c r="FO95" s="316"/>
      <c r="FY95" s="316"/>
      <c r="GI95" s="316"/>
      <c r="GS95" s="316"/>
      <c r="HC95" s="316"/>
      <c r="HM95" s="316"/>
      <c r="HW95" s="316"/>
    </row>
    <row r="96" s="3" customFormat="true" x14ac:dyDescent="0.25">
      <c r="A96" s="316"/>
      <c r="K96" s="316"/>
      <c r="U96" s="316"/>
      <c r="AE96" s="316"/>
      <c r="AO96" s="316"/>
      <c r="AY96" s="316"/>
      <c r="AZ96" s="316"/>
      <c r="BI96" s="316"/>
      <c r="BS96" s="316"/>
      <c r="CC96" s="316"/>
      <c r="CM96" s="316"/>
      <c r="CW96" s="316"/>
      <c r="DG96" s="316"/>
      <c r="DQ96" s="316"/>
      <c r="EA96" s="316"/>
      <c r="EK96" s="316"/>
      <c r="EU96" s="316"/>
      <c r="FE96" s="316"/>
      <c r="FO96" s="316"/>
      <c r="FY96" s="316"/>
      <c r="GI96" s="316"/>
      <c r="GS96" s="316"/>
      <c r="HC96" s="316"/>
      <c r="HM96" s="316"/>
      <c r="HW96" s="316"/>
    </row>
    <row r="97" s="3" customFormat="true" x14ac:dyDescent="0.25">
      <c r="A97" s="316"/>
      <c r="K97" s="316"/>
      <c r="U97" s="316"/>
      <c r="AE97" s="316"/>
      <c r="AO97" s="316"/>
      <c r="AY97" s="316"/>
      <c r="AZ97" s="316"/>
      <c r="BI97" s="316"/>
      <c r="BS97" s="316"/>
      <c r="CC97" s="316"/>
      <c r="CM97" s="316"/>
      <c r="CW97" s="316"/>
      <c r="DG97" s="316"/>
      <c r="DQ97" s="316"/>
      <c r="EA97" s="316"/>
      <c r="EK97" s="316"/>
      <c r="EU97" s="316"/>
      <c r="FE97" s="316"/>
      <c r="FO97" s="316"/>
      <c r="FY97" s="316"/>
      <c r="GI97" s="316"/>
      <c r="GS97" s="316"/>
      <c r="HC97" s="316"/>
      <c r="HM97" s="316"/>
      <c r="HW97" s="316"/>
    </row>
    <row r="98" s="3" customFormat="true" x14ac:dyDescent="0.25">
      <c r="A98" s="316"/>
      <c r="K98" s="316"/>
      <c r="U98" s="316"/>
      <c r="AE98" s="316"/>
      <c r="AO98" s="316"/>
      <c r="AY98" s="316"/>
      <c r="AZ98" s="316"/>
      <c r="BI98" s="316"/>
      <c r="BS98" s="316"/>
      <c r="CC98" s="316"/>
      <c r="CM98" s="316"/>
      <c r="CW98" s="316"/>
      <c r="DG98" s="316"/>
      <c r="DQ98" s="316"/>
      <c r="EA98" s="316"/>
      <c r="EK98" s="316"/>
      <c r="EU98" s="316"/>
      <c r="FE98" s="316"/>
      <c r="FO98" s="316"/>
      <c r="FY98" s="316"/>
      <c r="GI98" s="316"/>
      <c r="GS98" s="316"/>
      <c r="HC98" s="316"/>
      <c r="HM98" s="316"/>
      <c r="HW98" s="316"/>
    </row>
    <row r="99" s="3" customFormat="true" x14ac:dyDescent="0.25">
      <c r="A99" s="316"/>
      <c r="K99" s="316"/>
      <c r="U99" s="316"/>
      <c r="AE99" s="316"/>
      <c r="AO99" s="316"/>
      <c r="AY99" s="316"/>
      <c r="AZ99" s="316"/>
      <c r="BI99" s="316"/>
      <c r="BS99" s="316"/>
      <c r="CC99" s="316"/>
      <c r="CM99" s="316"/>
      <c r="CW99" s="316"/>
      <c r="DG99" s="316"/>
      <c r="DQ99" s="316"/>
      <c r="EA99" s="316"/>
      <c r="EK99" s="316"/>
      <c r="EU99" s="316"/>
      <c r="FE99" s="316"/>
      <c r="FO99" s="316"/>
      <c r="FY99" s="316"/>
      <c r="GI99" s="316"/>
      <c r="GS99" s="316"/>
      <c r="HC99" s="316"/>
      <c r="HM99" s="316"/>
      <c r="HW99" s="316"/>
    </row>
    <row r="100" s="3" customFormat="true" x14ac:dyDescent="0.25">
      <c r="A100" s="316"/>
      <c r="K100" s="316"/>
      <c r="U100" s="316"/>
      <c r="AE100" s="316"/>
      <c r="AO100" s="316"/>
      <c r="AY100" s="316"/>
      <c r="AZ100" s="316"/>
      <c r="BI100" s="316"/>
      <c r="BS100" s="316"/>
      <c r="CC100" s="316"/>
      <c r="CM100" s="316"/>
      <c r="CW100" s="316"/>
      <c r="DG100" s="316"/>
      <c r="DQ100" s="316"/>
      <c r="EA100" s="316"/>
      <c r="EK100" s="316"/>
      <c r="EU100" s="316"/>
      <c r="FE100" s="316"/>
      <c r="FO100" s="316"/>
      <c r="FY100" s="316"/>
      <c r="GI100" s="316"/>
      <c r="GS100" s="316"/>
      <c r="HC100" s="316"/>
      <c r="HM100" s="316"/>
      <c r="HW100" s="316"/>
    </row>
    <row r="101" s="3" customFormat="true" x14ac:dyDescent="0.25">
      <c r="A101" s="316"/>
      <c r="K101" s="316"/>
      <c r="U101" s="316"/>
      <c r="AE101" s="316"/>
      <c r="AO101" s="316"/>
      <c r="AY101" s="316"/>
      <c r="AZ101" s="316"/>
      <c r="BI101" s="316"/>
      <c r="BS101" s="316"/>
      <c r="CC101" s="316"/>
      <c r="CM101" s="316"/>
      <c r="CW101" s="316"/>
      <c r="DG101" s="316"/>
      <c r="DQ101" s="316"/>
      <c r="EA101" s="316"/>
      <c r="EK101" s="316"/>
      <c r="EU101" s="316"/>
      <c r="FE101" s="316"/>
      <c r="FO101" s="316"/>
      <c r="FY101" s="316"/>
      <c r="GI101" s="316"/>
      <c r="GS101" s="316"/>
      <c r="HC101" s="316"/>
      <c r="HM101" s="316"/>
      <c r="HW101" s="316"/>
    </row>
    <row r="102" s="3" customFormat="true" x14ac:dyDescent="0.25">
      <c r="A102" s="316"/>
      <c r="K102" s="316"/>
      <c r="U102" s="316"/>
      <c r="AE102" s="316"/>
      <c r="AO102" s="316"/>
      <c r="AY102" s="316"/>
      <c r="AZ102" s="316"/>
      <c r="BI102" s="316"/>
      <c r="BS102" s="316"/>
      <c r="CC102" s="316"/>
      <c r="CM102" s="316"/>
      <c r="CW102" s="316"/>
      <c r="DG102" s="316"/>
      <c r="DQ102" s="316"/>
      <c r="EA102" s="316"/>
      <c r="EK102" s="316"/>
      <c r="EU102" s="316"/>
      <c r="FE102" s="316"/>
      <c r="FO102" s="316"/>
      <c r="FY102" s="316"/>
      <c r="GI102" s="316"/>
      <c r="GS102" s="316"/>
      <c r="HC102" s="316"/>
      <c r="HM102" s="316"/>
      <c r="HW102" s="316"/>
    </row>
    <row r="103" s="3" customFormat="true" x14ac:dyDescent="0.25">
      <c r="A103" s="316"/>
      <c r="K103" s="316"/>
      <c r="U103" s="316"/>
      <c r="AE103" s="316"/>
      <c r="AO103" s="316"/>
      <c r="AY103" s="316"/>
      <c r="AZ103" s="316"/>
      <c r="BI103" s="316"/>
      <c r="BS103" s="316"/>
      <c r="CC103" s="316"/>
      <c r="CM103" s="316"/>
      <c r="CW103" s="316"/>
      <c r="DG103" s="316"/>
      <c r="DQ103" s="316"/>
      <c r="EA103" s="316"/>
      <c r="EK103" s="316"/>
      <c r="EU103" s="316"/>
      <c r="FE103" s="316"/>
      <c r="FO103" s="316"/>
      <c r="FY103" s="316"/>
      <c r="GI103" s="316"/>
      <c r="GS103" s="316"/>
      <c r="HC103" s="316"/>
      <c r="HM103" s="316"/>
      <c r="HW103" s="316"/>
    </row>
    <row r="104" s="3" customFormat="true" x14ac:dyDescent="0.25">
      <c r="A104" s="316"/>
      <c r="K104" s="316"/>
      <c r="U104" s="316"/>
      <c r="AE104" s="316"/>
      <c r="AO104" s="316"/>
      <c r="AY104" s="316"/>
      <c r="AZ104" s="316"/>
      <c r="BI104" s="316"/>
      <c r="BS104" s="316"/>
      <c r="CC104" s="316"/>
      <c r="CM104" s="316"/>
      <c r="CW104" s="316"/>
      <c r="DG104" s="316"/>
      <c r="DQ104" s="316"/>
      <c r="EA104" s="316"/>
      <c r="EK104" s="316"/>
      <c r="EU104" s="316"/>
      <c r="FE104" s="316"/>
      <c r="FO104" s="316"/>
      <c r="FY104" s="316"/>
      <c r="GI104" s="316"/>
      <c r="GS104" s="316"/>
      <c r="HC104" s="316"/>
      <c r="HM104" s="316"/>
      <c r="HW104" s="316"/>
    </row>
    <row r="105" s="3" customFormat="true" x14ac:dyDescent="0.25">
      <c r="A105" s="316"/>
      <c r="K105" s="316"/>
      <c r="U105" s="316"/>
      <c r="AE105" s="316"/>
      <c r="AO105" s="316"/>
      <c r="AY105" s="316"/>
      <c r="AZ105" s="316"/>
      <c r="BI105" s="316"/>
      <c r="BS105" s="316"/>
      <c r="CC105" s="316"/>
      <c r="CM105" s="316"/>
      <c r="CW105" s="316"/>
      <c r="DG105" s="316"/>
      <c r="DQ105" s="316"/>
      <c r="EA105" s="316"/>
      <c r="EK105" s="316"/>
      <c r="EU105" s="316"/>
      <c r="FE105" s="316"/>
      <c r="FO105" s="316"/>
      <c r="FY105" s="316"/>
      <c r="GI105" s="316"/>
      <c r="GS105" s="316"/>
      <c r="HC105" s="316"/>
      <c r="HM105" s="316"/>
      <c r="HW105" s="316"/>
    </row>
    <row r="106" s="3" customFormat="true" x14ac:dyDescent="0.25">
      <c r="A106" s="316"/>
      <c r="K106" s="316"/>
      <c r="U106" s="316"/>
      <c r="AE106" s="316"/>
      <c r="AO106" s="316"/>
      <c r="AY106" s="316"/>
      <c r="AZ106" s="316"/>
      <c r="BI106" s="316"/>
      <c r="BS106" s="316"/>
      <c r="CC106" s="316"/>
      <c r="CM106" s="316"/>
      <c r="CW106" s="316"/>
      <c r="DG106" s="316"/>
      <c r="DQ106" s="316"/>
      <c r="EA106" s="316"/>
      <c r="EK106" s="316"/>
      <c r="EU106" s="316"/>
      <c r="FE106" s="316"/>
      <c r="FO106" s="316"/>
      <c r="FY106" s="316"/>
      <c r="GI106" s="316"/>
      <c r="GS106" s="316"/>
      <c r="HC106" s="316"/>
      <c r="HM106" s="316"/>
      <c r="HW106" s="316"/>
    </row>
    <row r="107" s="3" customFormat="true" x14ac:dyDescent="0.25">
      <c r="A107" s="316"/>
      <c r="K107" s="316"/>
      <c r="U107" s="316"/>
      <c r="AE107" s="316"/>
      <c r="AO107" s="316"/>
      <c r="AY107" s="316"/>
      <c r="AZ107" s="316"/>
      <c r="BI107" s="316"/>
      <c r="BS107" s="316"/>
      <c r="CC107" s="316"/>
      <c r="CM107" s="316"/>
      <c r="CW107" s="316"/>
      <c r="DG107" s="316"/>
      <c r="DQ107" s="316"/>
      <c r="EA107" s="316"/>
      <c r="EK107" s="316"/>
      <c r="EU107" s="316"/>
      <c r="FE107" s="316"/>
      <c r="FO107" s="316"/>
      <c r="FY107" s="316"/>
      <c r="GI107" s="316"/>
      <c r="GS107" s="316"/>
      <c r="HC107" s="316"/>
      <c r="HM107" s="316"/>
      <c r="HW107" s="316"/>
    </row>
    <row r="108" s="3" customFormat="true" x14ac:dyDescent="0.25">
      <c r="A108" s="316"/>
      <c r="K108" s="316"/>
      <c r="U108" s="316"/>
      <c r="AE108" s="316"/>
      <c r="AO108" s="316"/>
      <c r="AY108" s="316"/>
      <c r="AZ108" s="316"/>
      <c r="BI108" s="316"/>
      <c r="BS108" s="316"/>
      <c r="CC108" s="316"/>
      <c r="CM108" s="316"/>
      <c r="CW108" s="316"/>
      <c r="DG108" s="316"/>
      <c r="DQ108" s="316"/>
      <c r="EA108" s="316"/>
      <c r="EK108" s="316"/>
      <c r="EU108" s="316"/>
      <c r="FE108" s="316"/>
      <c r="FO108" s="316"/>
      <c r="FY108" s="316"/>
      <c r="GI108" s="316"/>
      <c r="GS108" s="316"/>
      <c r="HC108" s="316"/>
      <c r="HM108" s="316"/>
      <c r="HW108" s="316"/>
    </row>
    <row r="109" s="3" customFormat="true" x14ac:dyDescent="0.25">
      <c r="A109" s="316"/>
      <c r="K109" s="316"/>
      <c r="U109" s="316"/>
      <c r="AE109" s="316"/>
      <c r="AO109" s="316"/>
      <c r="AY109" s="316"/>
      <c r="AZ109" s="316"/>
      <c r="BI109" s="316"/>
      <c r="BS109" s="316"/>
      <c r="CC109" s="316"/>
      <c r="CM109" s="316"/>
      <c r="CW109" s="316"/>
      <c r="DG109" s="316"/>
      <c r="DQ109" s="316"/>
      <c r="EA109" s="316"/>
      <c r="EK109" s="316"/>
      <c r="EU109" s="316"/>
      <c r="FE109" s="316"/>
      <c r="FO109" s="316"/>
      <c r="FY109" s="316"/>
      <c r="GI109" s="316"/>
      <c r="GS109" s="316"/>
      <c r="HC109" s="316"/>
      <c r="HM109" s="316"/>
      <c r="HW109" s="316"/>
    </row>
    <row r="110" s="3" customFormat="true" x14ac:dyDescent="0.25">
      <c r="A110" s="316"/>
      <c r="K110" s="316"/>
      <c r="U110" s="316"/>
      <c r="AE110" s="316"/>
      <c r="AO110" s="316"/>
      <c r="AY110" s="316"/>
      <c r="AZ110" s="316"/>
      <c r="BI110" s="316"/>
      <c r="BS110" s="316"/>
      <c r="CC110" s="316"/>
      <c r="CM110" s="316"/>
      <c r="CW110" s="316"/>
      <c r="DG110" s="316"/>
      <c r="DQ110" s="316"/>
      <c r="EA110" s="316"/>
      <c r="EK110" s="316"/>
      <c r="EU110" s="316"/>
      <c r="FE110" s="316"/>
      <c r="FO110" s="316"/>
      <c r="FY110" s="316"/>
      <c r="GI110" s="316"/>
      <c r="GS110" s="316"/>
      <c r="HC110" s="316"/>
      <c r="HM110" s="316"/>
      <c r="HW110" s="316"/>
    </row>
    <row r="111" s="3" customFormat="true" x14ac:dyDescent="0.25">
      <c r="A111" s="316"/>
      <c r="K111" s="316"/>
      <c r="U111" s="316"/>
      <c r="AE111" s="316"/>
      <c r="AO111" s="316"/>
      <c r="AY111" s="316"/>
      <c r="AZ111" s="316"/>
      <c r="BI111" s="316"/>
      <c r="BS111" s="316"/>
      <c r="CC111" s="316"/>
      <c r="CM111" s="316"/>
      <c r="CW111" s="316"/>
      <c r="DG111" s="316"/>
      <c r="DQ111" s="316"/>
      <c r="EA111" s="316"/>
      <c r="EK111" s="316"/>
      <c r="EU111" s="316"/>
      <c r="FE111" s="316"/>
      <c r="FO111" s="316"/>
      <c r="FY111" s="316"/>
      <c r="GI111" s="316"/>
      <c r="GS111" s="316"/>
      <c r="HC111" s="316"/>
      <c r="HM111" s="316"/>
      <c r="HW111" s="316"/>
    </row>
    <row r="112" s="3" customFormat="true" x14ac:dyDescent="0.25">
      <c r="A112" s="316"/>
      <c r="K112" s="316"/>
      <c r="U112" s="316"/>
      <c r="AE112" s="316"/>
      <c r="AO112" s="316"/>
      <c r="AY112" s="316"/>
      <c r="AZ112" s="316"/>
      <c r="BI112" s="316"/>
      <c r="BS112" s="316"/>
      <c r="CC112" s="316"/>
      <c r="CM112" s="316"/>
      <c r="CW112" s="316"/>
      <c r="DG112" s="316"/>
      <c r="DQ112" s="316"/>
      <c r="EA112" s="316"/>
      <c r="EK112" s="316"/>
      <c r="EU112" s="316"/>
      <c r="FE112" s="316"/>
      <c r="FO112" s="316"/>
      <c r="FY112" s="316"/>
      <c r="GI112" s="316"/>
      <c r="GS112" s="316"/>
      <c r="HC112" s="316"/>
      <c r="HM112" s="316"/>
      <c r="HW112" s="316"/>
    </row>
    <row r="113" s="3" customFormat="true" x14ac:dyDescent="0.25">
      <c r="A113" s="316"/>
      <c r="K113" s="316"/>
      <c r="U113" s="316"/>
      <c r="AE113" s="316"/>
      <c r="AO113" s="316"/>
      <c r="AY113" s="316"/>
      <c r="AZ113" s="316"/>
      <c r="BI113" s="316"/>
      <c r="BS113" s="316"/>
      <c r="CC113" s="316"/>
      <c r="CM113" s="316"/>
      <c r="CW113" s="316"/>
      <c r="DG113" s="316"/>
      <c r="DQ113" s="316"/>
      <c r="EA113" s="316"/>
      <c r="EK113" s="316"/>
      <c r="EU113" s="316"/>
      <c r="FE113" s="316"/>
      <c r="FO113" s="316"/>
      <c r="FY113" s="316"/>
      <c r="GI113" s="316"/>
      <c r="GS113" s="316"/>
      <c r="HC113" s="316"/>
      <c r="HM113" s="316"/>
      <c r="HW113" s="316"/>
    </row>
    <row r="114" s="3" customFormat="true" x14ac:dyDescent="0.25">
      <c r="A114" s="316"/>
      <c r="K114" s="316"/>
      <c r="U114" s="316"/>
      <c r="AE114" s="316"/>
      <c r="AO114" s="316"/>
      <c r="AY114" s="316"/>
      <c r="AZ114" s="316"/>
      <c r="BI114" s="316"/>
      <c r="BS114" s="316"/>
      <c r="CC114" s="316"/>
      <c r="CM114" s="316"/>
      <c r="CW114" s="316"/>
      <c r="DG114" s="316"/>
      <c r="DQ114" s="316"/>
      <c r="EA114" s="316"/>
      <c r="EK114" s="316"/>
      <c r="EU114" s="316"/>
      <c r="FE114" s="316"/>
      <c r="FO114" s="316"/>
      <c r="FY114" s="316"/>
      <c r="GI114" s="316"/>
      <c r="GS114" s="316"/>
      <c r="HC114" s="316"/>
      <c r="HM114" s="316"/>
      <c r="HW114" s="316"/>
    </row>
    <row r="115" s="3" customFormat="true" x14ac:dyDescent="0.25">
      <c r="A115" s="316"/>
      <c r="K115" s="316"/>
      <c r="U115" s="316"/>
      <c r="AE115" s="316"/>
      <c r="AO115" s="316"/>
      <c r="AY115" s="316"/>
      <c r="AZ115" s="316"/>
      <c r="BI115" s="316"/>
      <c r="BS115" s="316"/>
      <c r="CC115" s="316"/>
      <c r="CM115" s="316"/>
      <c r="CW115" s="316"/>
      <c r="DG115" s="316"/>
      <c r="DQ115" s="316"/>
      <c r="EA115" s="316"/>
      <c r="EK115" s="316"/>
      <c r="EU115" s="316"/>
      <c r="FE115" s="316"/>
      <c r="FO115" s="316"/>
      <c r="FY115" s="316"/>
      <c r="GI115" s="316"/>
      <c r="GS115" s="316"/>
      <c r="HC115" s="316"/>
      <c r="HM115" s="316"/>
      <c r="HW115" s="316"/>
    </row>
    <row r="116" s="3" customFormat="true" x14ac:dyDescent="0.25">
      <c r="A116" s="316"/>
      <c r="K116" s="316"/>
      <c r="U116" s="316"/>
      <c r="AE116" s="316"/>
      <c r="AO116" s="316"/>
      <c r="AY116" s="316"/>
      <c r="AZ116" s="316"/>
      <c r="BI116" s="316"/>
      <c r="BS116" s="316"/>
      <c r="CC116" s="316"/>
      <c r="CM116" s="316"/>
      <c r="CW116" s="316"/>
      <c r="DG116" s="316"/>
      <c r="DQ116" s="316"/>
      <c r="EA116" s="316"/>
      <c r="EK116" s="316"/>
      <c r="EU116" s="316"/>
      <c r="FE116" s="316"/>
      <c r="FO116" s="316"/>
      <c r="FY116" s="316"/>
      <c r="GI116" s="316"/>
      <c r="GS116" s="316"/>
      <c r="HC116" s="316"/>
      <c r="HM116" s="316"/>
      <c r="HW116" s="316"/>
    </row>
    <row r="117" s="3" customFormat="true" x14ac:dyDescent="0.25">
      <c r="A117" s="316"/>
      <c r="K117" s="316"/>
      <c r="U117" s="316"/>
      <c r="AE117" s="316"/>
      <c r="AO117" s="316"/>
      <c r="AY117" s="316"/>
      <c r="AZ117" s="316"/>
      <c r="BI117" s="316"/>
      <c r="BS117" s="316"/>
      <c r="CC117" s="316"/>
      <c r="CM117" s="316"/>
      <c r="CW117" s="316"/>
      <c r="DG117" s="316"/>
      <c r="DQ117" s="316"/>
      <c r="EA117" s="316"/>
      <c r="EK117" s="316"/>
      <c r="EU117" s="316"/>
      <c r="FE117" s="316"/>
      <c r="FO117" s="316"/>
      <c r="FY117" s="316"/>
      <c r="GI117" s="316"/>
      <c r="GS117" s="316"/>
      <c r="HC117" s="316"/>
      <c r="HM117" s="316"/>
      <c r="HW117" s="316"/>
    </row>
    <row r="118" s="3" customFormat="true" x14ac:dyDescent="0.25">
      <c r="A118" s="316"/>
      <c r="K118" s="316"/>
      <c r="U118" s="316"/>
      <c r="AE118" s="316"/>
      <c r="AO118" s="316"/>
      <c r="AY118" s="316"/>
      <c r="AZ118" s="316"/>
      <c r="BI118" s="316"/>
      <c r="BS118" s="316"/>
      <c r="CC118" s="316"/>
      <c r="CM118" s="316"/>
      <c r="CW118" s="316"/>
      <c r="DG118" s="316"/>
      <c r="DQ118" s="316"/>
      <c r="EA118" s="316"/>
      <c r="EK118" s="316"/>
      <c r="EU118" s="316"/>
      <c r="FE118" s="316"/>
      <c r="FO118" s="316"/>
      <c r="FY118" s="316"/>
      <c r="GI118" s="316"/>
      <c r="GS118" s="316"/>
      <c r="HC118" s="316"/>
      <c r="HM118" s="316"/>
      <c r="HW118" s="316"/>
    </row>
    <row r="119" s="3" customFormat="true" x14ac:dyDescent="0.25">
      <c r="A119" s="316"/>
      <c r="K119" s="316"/>
      <c r="U119" s="316"/>
      <c r="AE119" s="316"/>
      <c r="AO119" s="316"/>
      <c r="AY119" s="316"/>
      <c r="AZ119" s="316"/>
      <c r="BI119" s="316"/>
      <c r="BS119" s="316"/>
      <c r="CC119" s="316"/>
      <c r="CM119" s="316"/>
      <c r="CW119" s="316"/>
      <c r="DG119" s="316"/>
      <c r="DQ119" s="316"/>
      <c r="EA119" s="316"/>
      <c r="EK119" s="316"/>
      <c r="EU119" s="316"/>
      <c r="FE119" s="316"/>
      <c r="FO119" s="316"/>
      <c r="FY119" s="316"/>
      <c r="GI119" s="316"/>
      <c r="GS119" s="316"/>
      <c r="HC119" s="316"/>
      <c r="HM119" s="316"/>
      <c r="HW119" s="316"/>
    </row>
    <row r="120" s="3" customFormat="true" x14ac:dyDescent="0.25">
      <c r="A120" s="316"/>
      <c r="K120" s="316"/>
      <c r="U120" s="316"/>
      <c r="AE120" s="316"/>
      <c r="AO120" s="316"/>
      <c r="AY120" s="316"/>
      <c r="AZ120" s="316"/>
      <c r="BI120" s="316"/>
      <c r="BS120" s="316"/>
      <c r="CC120" s="316"/>
      <c r="CM120" s="316"/>
      <c r="CW120" s="316"/>
      <c r="DG120" s="316"/>
      <c r="DQ120" s="316"/>
      <c r="EA120" s="316"/>
      <c r="EK120" s="316"/>
      <c r="EU120" s="316"/>
      <c r="FE120" s="316"/>
      <c r="FO120" s="316"/>
      <c r="FY120" s="316"/>
      <c r="GI120" s="316"/>
      <c r="GS120" s="316"/>
      <c r="HC120" s="316"/>
      <c r="HM120" s="316"/>
      <c r="HW120" s="316"/>
    </row>
    <row r="121" s="3" customFormat="true" x14ac:dyDescent="0.25">
      <c r="A121" s="316"/>
      <c r="K121" s="316"/>
      <c r="U121" s="316"/>
      <c r="AE121" s="316"/>
      <c r="AO121" s="316"/>
      <c r="AY121" s="316"/>
      <c r="AZ121" s="316"/>
      <c r="BI121" s="316"/>
      <c r="BS121" s="316"/>
      <c r="CC121" s="316"/>
      <c r="CM121" s="316"/>
      <c r="CW121" s="316"/>
      <c r="DG121" s="316"/>
      <c r="DQ121" s="316"/>
      <c r="EA121" s="316"/>
      <c r="EK121" s="316"/>
      <c r="EU121" s="316"/>
      <c r="FE121" s="316"/>
      <c r="FO121" s="316"/>
      <c r="FY121" s="316"/>
      <c r="GI121" s="316"/>
      <c r="GS121" s="316"/>
      <c r="HC121" s="316"/>
      <c r="HM121" s="316"/>
      <c r="HW121" s="316"/>
    </row>
    <row r="122" s="3" customFormat="true" x14ac:dyDescent="0.25">
      <c r="A122" s="316"/>
      <c r="K122" s="316"/>
      <c r="U122" s="316"/>
      <c r="AE122" s="316"/>
      <c r="AO122" s="316"/>
      <c r="AY122" s="316"/>
      <c r="AZ122" s="316"/>
      <c r="BI122" s="316"/>
      <c r="BS122" s="316"/>
      <c r="CC122" s="316"/>
      <c r="CM122" s="316"/>
      <c r="CW122" s="316"/>
      <c r="DG122" s="316"/>
      <c r="DQ122" s="316"/>
      <c r="EA122" s="316"/>
      <c r="EK122" s="316"/>
      <c r="EU122" s="316"/>
      <c r="FE122" s="316"/>
      <c r="FO122" s="316"/>
      <c r="FY122" s="316"/>
      <c r="GI122" s="316"/>
      <c r="GS122" s="316"/>
      <c r="HC122" s="316"/>
      <c r="HM122" s="316"/>
      <c r="HW122" s="316"/>
    </row>
    <row r="123" s="3" customFormat="true" x14ac:dyDescent="0.25">
      <c r="A123" s="316"/>
      <c r="K123" s="316"/>
      <c r="U123" s="316"/>
      <c r="AE123" s="316"/>
      <c r="AO123" s="316"/>
      <c r="AY123" s="316"/>
      <c r="AZ123" s="316"/>
      <c r="BI123" s="316"/>
      <c r="BS123" s="316"/>
      <c r="CC123" s="316"/>
      <c r="CM123" s="316"/>
      <c r="CW123" s="316"/>
      <c r="DG123" s="316"/>
      <c r="DQ123" s="316"/>
      <c r="EA123" s="316"/>
      <c r="EK123" s="316"/>
      <c r="EU123" s="316"/>
      <c r="FE123" s="316"/>
      <c r="FO123" s="316"/>
      <c r="FY123" s="316"/>
      <c r="GI123" s="316"/>
      <c r="GS123" s="316"/>
      <c r="HC123" s="316"/>
      <c r="HM123" s="316"/>
      <c r="HW123" s="316"/>
    </row>
    <row r="124" s="3" customFormat="true" x14ac:dyDescent="0.25">
      <c r="A124" s="316"/>
      <c r="K124" s="316"/>
      <c r="U124" s="316"/>
      <c r="AE124" s="316"/>
      <c r="AO124" s="316"/>
      <c r="AY124" s="316"/>
      <c r="AZ124" s="316"/>
      <c r="BI124" s="316"/>
      <c r="BS124" s="316"/>
      <c r="CC124" s="316"/>
      <c r="CM124" s="316"/>
      <c r="CW124" s="316"/>
      <c r="DG124" s="316"/>
      <c r="DQ124" s="316"/>
      <c r="EA124" s="316"/>
      <c r="EK124" s="316"/>
      <c r="EU124" s="316"/>
      <c r="FE124" s="316"/>
      <c r="FO124" s="316"/>
      <c r="FY124" s="316"/>
      <c r="GI124" s="316"/>
      <c r="GS124" s="316"/>
      <c r="HC124" s="316"/>
      <c r="HM124" s="316"/>
      <c r="HW124" s="316"/>
    </row>
    <row r="125" s="3" customFormat="true" x14ac:dyDescent="0.25">
      <c r="A125" s="316"/>
      <c r="K125" s="316"/>
      <c r="U125" s="316"/>
      <c r="AE125" s="316"/>
      <c r="AO125" s="316"/>
      <c r="AY125" s="316"/>
      <c r="AZ125" s="316"/>
      <c r="BI125" s="316"/>
      <c r="BS125" s="316"/>
      <c r="CC125" s="316"/>
      <c r="CM125" s="316"/>
      <c r="CW125" s="316"/>
      <c r="DG125" s="316"/>
      <c r="DQ125" s="316"/>
      <c r="EA125" s="316"/>
      <c r="EK125" s="316"/>
      <c r="EU125" s="316"/>
      <c r="FE125" s="316"/>
      <c r="FO125" s="316"/>
      <c r="FY125" s="316"/>
      <c r="GI125" s="316"/>
      <c r="GS125" s="316"/>
      <c r="HC125" s="316"/>
      <c r="HM125" s="316"/>
      <c r="HW125" s="316"/>
    </row>
    <row r="126" s="3" customFormat="true" x14ac:dyDescent="0.25">
      <c r="A126" s="316"/>
      <c r="K126" s="316"/>
      <c r="U126" s="316"/>
      <c r="AE126" s="316"/>
      <c r="AO126" s="316"/>
      <c r="AY126" s="316"/>
      <c r="AZ126" s="316"/>
      <c r="BI126" s="316"/>
      <c r="BS126" s="316"/>
      <c r="CC126" s="316"/>
      <c r="CM126" s="316"/>
      <c r="CW126" s="316"/>
      <c r="DG126" s="316"/>
      <c r="DQ126" s="316"/>
      <c r="EA126" s="316"/>
      <c r="EK126" s="316"/>
      <c r="EU126" s="316"/>
      <c r="FE126" s="316"/>
      <c r="FO126" s="316"/>
      <c r="FY126" s="316"/>
      <c r="GI126" s="316"/>
      <c r="GS126" s="316"/>
      <c r="HC126" s="316"/>
      <c r="HM126" s="316"/>
      <c r="HW126" s="316"/>
    </row>
    <row r="127" s="3" customFormat="true" x14ac:dyDescent="0.25">
      <c r="A127" s="316"/>
      <c r="K127" s="316"/>
      <c r="U127" s="316"/>
      <c r="AE127" s="316"/>
      <c r="AO127" s="316"/>
      <c r="AY127" s="316"/>
      <c r="AZ127" s="316"/>
      <c r="BI127" s="316"/>
      <c r="BS127" s="316"/>
      <c r="CC127" s="316"/>
      <c r="CM127" s="316"/>
      <c r="CW127" s="316"/>
      <c r="DG127" s="316"/>
      <c r="DQ127" s="316"/>
      <c r="EA127" s="316"/>
      <c r="EK127" s="316"/>
      <c r="EU127" s="316"/>
      <c r="FE127" s="316"/>
      <c r="FO127" s="316"/>
      <c r="FY127" s="316"/>
      <c r="GI127" s="316"/>
      <c r="GS127" s="316"/>
      <c r="HC127" s="316"/>
      <c r="HM127" s="316"/>
      <c r="HW127" s="316"/>
    </row>
    <row r="128" s="3" customFormat="true" x14ac:dyDescent="0.25">
      <c r="A128" s="316"/>
      <c r="K128" s="316"/>
      <c r="U128" s="316"/>
      <c r="AE128" s="316"/>
      <c r="AO128" s="316"/>
      <c r="AY128" s="316"/>
      <c r="AZ128" s="316"/>
      <c r="BI128" s="316"/>
      <c r="BS128" s="316"/>
      <c r="CC128" s="316"/>
      <c r="CM128" s="316"/>
      <c r="CW128" s="316"/>
      <c r="DG128" s="316"/>
      <c r="DQ128" s="316"/>
      <c r="EA128" s="316"/>
      <c r="EK128" s="316"/>
      <c r="EU128" s="316"/>
      <c r="FE128" s="316"/>
      <c r="FO128" s="316"/>
      <c r="FY128" s="316"/>
      <c r="GI128" s="316"/>
      <c r="GS128" s="316"/>
      <c r="HC128" s="316"/>
      <c r="HM128" s="316"/>
      <c r="HW128" s="316"/>
    </row>
    <row r="129" s="3" customFormat="true" x14ac:dyDescent="0.25">
      <c r="A129" s="316"/>
      <c r="K129" s="316"/>
      <c r="U129" s="316"/>
      <c r="AE129" s="316"/>
      <c r="AO129" s="316"/>
      <c r="AY129" s="316"/>
      <c r="AZ129" s="316"/>
      <c r="BI129" s="316"/>
      <c r="BS129" s="316"/>
      <c r="CC129" s="316"/>
      <c r="CM129" s="316"/>
      <c r="CW129" s="316"/>
      <c r="DG129" s="316"/>
      <c r="DQ129" s="316"/>
      <c r="EA129" s="316"/>
      <c r="EK129" s="316"/>
      <c r="EU129" s="316"/>
      <c r="FE129" s="316"/>
      <c r="FO129" s="316"/>
      <c r="FY129" s="316"/>
      <c r="GI129" s="316"/>
      <c r="GS129" s="316"/>
      <c r="HC129" s="316"/>
      <c r="HM129" s="316"/>
      <c r="HW129" s="316"/>
    </row>
    <row r="130" s="3" customFormat="true" x14ac:dyDescent="0.25">
      <c r="A130" s="316"/>
      <c r="K130" s="316"/>
      <c r="U130" s="316"/>
      <c r="AE130" s="316"/>
      <c r="AO130" s="316"/>
      <c r="AY130" s="316"/>
      <c r="AZ130" s="316"/>
      <c r="BI130" s="316"/>
      <c r="BS130" s="316"/>
      <c r="CC130" s="316"/>
      <c r="CM130" s="316"/>
      <c r="CW130" s="316"/>
      <c r="DG130" s="316"/>
      <c r="DQ130" s="316"/>
      <c r="EA130" s="316"/>
      <c r="EK130" s="316"/>
      <c r="EU130" s="316"/>
      <c r="FE130" s="316"/>
      <c r="FO130" s="316"/>
      <c r="FY130" s="316"/>
      <c r="GI130" s="316"/>
      <c r="GS130" s="316"/>
      <c r="HC130" s="316"/>
      <c r="HM130" s="316"/>
      <c r="HW130" s="316"/>
    </row>
    <row r="131" s="3" customFormat="true" x14ac:dyDescent="0.25">
      <c r="A131" s="316"/>
      <c r="K131" s="316"/>
      <c r="U131" s="316"/>
      <c r="AE131" s="316"/>
      <c r="AO131" s="316"/>
      <c r="AY131" s="316"/>
      <c r="AZ131" s="316"/>
      <c r="BI131" s="316"/>
      <c r="BS131" s="316"/>
      <c r="CC131" s="316"/>
      <c r="CM131" s="316"/>
      <c r="CW131" s="316"/>
      <c r="DG131" s="316"/>
      <c r="DQ131" s="316"/>
      <c r="EA131" s="316"/>
      <c r="EK131" s="316"/>
      <c r="EU131" s="316"/>
      <c r="FE131" s="316"/>
      <c r="FO131" s="316"/>
      <c r="FY131" s="316"/>
      <c r="GI131" s="316"/>
      <c r="GS131" s="316"/>
      <c r="HC131" s="316"/>
      <c r="HM131" s="316"/>
      <c r="HW131" s="316"/>
    </row>
    <row r="132" s="3" customFormat="true" x14ac:dyDescent="0.25">
      <c r="A132" s="316"/>
      <c r="K132" s="316"/>
      <c r="U132" s="316"/>
      <c r="AE132" s="316"/>
      <c r="AO132" s="316"/>
      <c r="AY132" s="316"/>
      <c r="AZ132" s="316"/>
      <c r="BI132" s="316"/>
      <c r="BS132" s="316"/>
      <c r="CC132" s="316"/>
      <c r="CM132" s="316"/>
      <c r="CW132" s="316"/>
      <c r="DG132" s="316"/>
      <c r="DQ132" s="316"/>
      <c r="EA132" s="316"/>
      <c r="EK132" s="316"/>
      <c r="EU132" s="316"/>
      <c r="FE132" s="316"/>
      <c r="FO132" s="316"/>
      <c r="FY132" s="316"/>
      <c r="GI132" s="316"/>
      <c r="GS132" s="316"/>
      <c r="HC132" s="316"/>
      <c r="HM132" s="316"/>
      <c r="HW132" s="316"/>
    </row>
    <row r="133" s="3" customFormat="true" x14ac:dyDescent="0.25">
      <c r="A133" s="316"/>
      <c r="K133" s="316"/>
      <c r="U133" s="316"/>
      <c r="AE133" s="316"/>
      <c r="AO133" s="316"/>
      <c r="AY133" s="316"/>
      <c r="AZ133" s="316"/>
      <c r="BI133" s="316"/>
      <c r="BS133" s="316"/>
      <c r="CC133" s="316"/>
      <c r="CM133" s="316"/>
      <c r="CW133" s="316"/>
      <c r="DG133" s="316"/>
      <c r="DQ133" s="316"/>
      <c r="EA133" s="316"/>
      <c r="EK133" s="316"/>
      <c r="EU133" s="316"/>
      <c r="FE133" s="316"/>
      <c r="FO133" s="316"/>
      <c r="FY133" s="316"/>
      <c r="GI133" s="316"/>
      <c r="GS133" s="316"/>
      <c r="HC133" s="316"/>
      <c r="HM133" s="316"/>
      <c r="HW133" s="316"/>
    </row>
    <row r="134" s="3" customFormat="true" x14ac:dyDescent="0.25">
      <c r="A134" s="316"/>
      <c r="K134" s="316"/>
      <c r="U134" s="316"/>
      <c r="AE134" s="316"/>
      <c r="AO134" s="316"/>
      <c r="AY134" s="316"/>
      <c r="AZ134" s="316"/>
      <c r="BI134" s="316"/>
      <c r="BS134" s="316"/>
      <c r="CC134" s="316"/>
      <c r="CM134" s="316"/>
      <c r="CW134" s="316"/>
      <c r="DG134" s="316"/>
      <c r="DQ134" s="316"/>
      <c r="EA134" s="316"/>
      <c r="EK134" s="316"/>
      <c r="EU134" s="316"/>
      <c r="FE134" s="316"/>
      <c r="FO134" s="316"/>
      <c r="FY134" s="316"/>
      <c r="GI134" s="316"/>
      <c r="GS134" s="316"/>
      <c r="HC134" s="316"/>
      <c r="HM134" s="316"/>
      <c r="HW134" s="316"/>
    </row>
    <row r="135" s="3" customFormat="true" x14ac:dyDescent="0.25">
      <c r="A135" s="316"/>
      <c r="K135" s="316"/>
      <c r="U135" s="316"/>
      <c r="AE135" s="316"/>
      <c r="AO135" s="316"/>
      <c r="AY135" s="316"/>
      <c r="AZ135" s="316"/>
      <c r="BI135" s="316"/>
      <c r="BS135" s="316"/>
      <c r="CC135" s="316"/>
      <c r="CM135" s="316"/>
      <c r="CW135" s="316"/>
      <c r="DG135" s="316"/>
      <c r="DQ135" s="316"/>
      <c r="EA135" s="316"/>
      <c r="EK135" s="316"/>
      <c r="EU135" s="316"/>
      <c r="FE135" s="316"/>
      <c r="FO135" s="316"/>
      <c r="FY135" s="316"/>
      <c r="GI135" s="316"/>
      <c r="GS135" s="316"/>
      <c r="HC135" s="316"/>
      <c r="HM135" s="316"/>
      <c r="HW135" s="316"/>
    </row>
    <row r="136" s="3" customFormat="true" x14ac:dyDescent="0.25">
      <c r="A136" s="316"/>
      <c r="K136" s="316"/>
      <c r="U136" s="316"/>
      <c r="AE136" s="316"/>
      <c r="AO136" s="316"/>
      <c r="AY136" s="316"/>
      <c r="AZ136" s="316"/>
      <c r="BI136" s="316"/>
      <c r="BS136" s="316"/>
      <c r="CC136" s="316"/>
      <c r="CM136" s="316"/>
      <c r="CW136" s="316"/>
      <c r="DG136" s="316"/>
      <c r="DQ136" s="316"/>
      <c r="EA136" s="316"/>
      <c r="EK136" s="316"/>
      <c r="EU136" s="316"/>
      <c r="FE136" s="316"/>
      <c r="FO136" s="316"/>
      <c r="FY136" s="316"/>
      <c r="GI136" s="316"/>
      <c r="GS136" s="316"/>
      <c r="HC136" s="316"/>
      <c r="HM136" s="316"/>
      <c r="HW136" s="316"/>
    </row>
    <row r="137" s="3" customFormat="true" x14ac:dyDescent="0.25">
      <c r="A137" s="316"/>
      <c r="K137" s="316"/>
      <c r="U137" s="316"/>
      <c r="AE137" s="316"/>
      <c r="AO137" s="316"/>
      <c r="AY137" s="316"/>
      <c r="AZ137" s="316"/>
      <c r="BI137" s="316"/>
      <c r="BS137" s="316"/>
      <c r="CC137" s="316"/>
      <c r="CM137" s="316"/>
      <c r="CW137" s="316"/>
      <c r="DG137" s="316"/>
      <c r="DQ137" s="316"/>
      <c r="EA137" s="316"/>
      <c r="EK137" s="316"/>
      <c r="EU137" s="316"/>
      <c r="FE137" s="316"/>
      <c r="FO137" s="316"/>
      <c r="FY137" s="316"/>
      <c r="GI137" s="316"/>
      <c r="GS137" s="316"/>
      <c r="HC137" s="316"/>
      <c r="HM137" s="316"/>
      <c r="HW137" s="316"/>
    </row>
    <row r="138" s="3" customFormat="true" x14ac:dyDescent="0.25">
      <c r="A138" s="316"/>
      <c r="K138" s="316"/>
      <c r="U138" s="316"/>
      <c r="AE138" s="316"/>
      <c r="AO138" s="316"/>
      <c r="AY138" s="316"/>
      <c r="AZ138" s="316"/>
      <c r="BI138" s="316"/>
      <c r="BS138" s="316"/>
      <c r="CC138" s="316"/>
      <c r="CM138" s="316"/>
      <c r="CW138" s="316"/>
      <c r="DG138" s="316"/>
      <c r="DQ138" s="316"/>
      <c r="EA138" s="316"/>
      <c r="EK138" s="316"/>
      <c r="EU138" s="316"/>
      <c r="FE138" s="316"/>
      <c r="FO138" s="316"/>
      <c r="FY138" s="316"/>
      <c r="GI138" s="316"/>
      <c r="GS138" s="316"/>
      <c r="HC138" s="316"/>
      <c r="HM138" s="316"/>
      <c r="HW138" s="316"/>
    </row>
    <row r="139" s="3" customFormat="true" x14ac:dyDescent="0.25">
      <c r="A139" s="316"/>
      <c r="K139" s="316"/>
      <c r="U139" s="316"/>
      <c r="AE139" s="316"/>
      <c r="AO139" s="316"/>
      <c r="AY139" s="316"/>
      <c r="AZ139" s="316"/>
      <c r="BI139" s="316"/>
      <c r="BS139" s="316"/>
      <c r="CC139" s="316"/>
      <c r="CM139" s="316"/>
      <c r="CW139" s="316"/>
      <c r="DG139" s="316"/>
      <c r="DQ139" s="316"/>
      <c r="EA139" s="316"/>
      <c r="EK139" s="316"/>
      <c r="EU139" s="316"/>
      <c r="FE139" s="316"/>
      <c r="FO139" s="316"/>
      <c r="FY139" s="316"/>
      <c r="GI139" s="316"/>
      <c r="GS139" s="316"/>
      <c r="HC139" s="316"/>
      <c r="HM139" s="316"/>
      <c r="HW139" s="316"/>
    </row>
    <row r="140" s="3" customFormat="true" x14ac:dyDescent="0.25">
      <c r="A140" s="316"/>
      <c r="K140" s="316"/>
      <c r="U140" s="316"/>
      <c r="AE140" s="316"/>
      <c r="AO140" s="316"/>
      <c r="AY140" s="316"/>
      <c r="AZ140" s="316"/>
      <c r="BI140" s="316"/>
      <c r="BS140" s="316"/>
      <c r="CC140" s="316"/>
      <c r="CM140" s="316"/>
      <c r="CW140" s="316"/>
      <c r="DG140" s="316"/>
      <c r="DQ140" s="316"/>
      <c r="EA140" s="316"/>
      <c r="EK140" s="316"/>
      <c r="EU140" s="316"/>
      <c r="FE140" s="316"/>
      <c r="FO140" s="316"/>
      <c r="FY140" s="316"/>
      <c r="GI140" s="316"/>
      <c r="GS140" s="316"/>
      <c r="HC140" s="316"/>
      <c r="HM140" s="316"/>
      <c r="HW140" s="316"/>
    </row>
    <row r="141" s="3" customFormat="true" x14ac:dyDescent="0.25">
      <c r="A141" s="316"/>
      <c r="K141" s="316"/>
      <c r="U141" s="316"/>
      <c r="AE141" s="316"/>
      <c r="AO141" s="316"/>
      <c r="AY141" s="316"/>
      <c r="AZ141" s="316"/>
      <c r="BI141" s="316"/>
      <c r="BS141" s="316"/>
      <c r="CC141" s="316"/>
      <c r="CM141" s="316"/>
      <c r="CW141" s="316"/>
      <c r="DG141" s="316"/>
      <c r="DQ141" s="316"/>
      <c r="EA141" s="316"/>
      <c r="EK141" s="316"/>
      <c r="EU141" s="316"/>
      <c r="FE141" s="316"/>
      <c r="FO141" s="316"/>
      <c r="FY141" s="316"/>
      <c r="GI141" s="316"/>
      <c r="GS141" s="316"/>
      <c r="HC141" s="316"/>
      <c r="HM141" s="316"/>
      <c r="HW141" s="316"/>
    </row>
    <row r="142" s="3" customFormat="true" x14ac:dyDescent="0.25">
      <c r="A142" s="316"/>
      <c r="K142" s="316"/>
      <c r="U142" s="316"/>
      <c r="AE142" s="316"/>
      <c r="AO142" s="316"/>
      <c r="AY142" s="316"/>
      <c r="AZ142" s="316"/>
      <c r="BI142" s="316"/>
      <c r="BS142" s="316"/>
      <c r="CC142" s="316"/>
      <c r="CM142" s="316"/>
      <c r="CW142" s="316"/>
      <c r="DG142" s="316"/>
      <c r="DQ142" s="316"/>
      <c r="EA142" s="316"/>
      <c r="EK142" s="316"/>
      <c r="EU142" s="316"/>
      <c r="FE142" s="316"/>
      <c r="FO142" s="316"/>
      <c r="FY142" s="316"/>
      <c r="GI142" s="316"/>
      <c r="GS142" s="316"/>
      <c r="HC142" s="316"/>
      <c r="HM142" s="316"/>
      <c r="HW142" s="316"/>
    </row>
    <row r="143" s="3" customFormat="true" x14ac:dyDescent="0.25">
      <c r="A143" s="316"/>
      <c r="K143" s="316"/>
      <c r="U143" s="316"/>
      <c r="AE143" s="316"/>
      <c r="AO143" s="316"/>
      <c r="AY143" s="316"/>
      <c r="AZ143" s="316"/>
      <c r="BI143" s="316"/>
      <c r="BS143" s="316"/>
      <c r="CC143" s="316"/>
      <c r="CM143" s="316"/>
      <c r="CW143" s="316"/>
      <c r="DG143" s="316"/>
      <c r="DQ143" s="316"/>
      <c r="EA143" s="316"/>
      <c r="EK143" s="316"/>
      <c r="EU143" s="316"/>
      <c r="FE143" s="316"/>
      <c r="FO143" s="316"/>
      <c r="FY143" s="316"/>
      <c r="GI143" s="316"/>
      <c r="GS143" s="316"/>
      <c r="HC143" s="316"/>
      <c r="HM143" s="316"/>
      <c r="HW143" s="316"/>
    </row>
    <row r="144" s="3" customFormat="true" x14ac:dyDescent="0.25">
      <c r="A144" s="316"/>
      <c r="K144" s="316"/>
      <c r="U144" s="316"/>
      <c r="AE144" s="316"/>
      <c r="AO144" s="316"/>
      <c r="AY144" s="316"/>
      <c r="AZ144" s="316"/>
      <c r="BI144" s="316"/>
      <c r="BS144" s="316"/>
      <c r="CC144" s="316"/>
      <c r="CM144" s="316"/>
      <c r="CW144" s="316"/>
      <c r="DG144" s="316"/>
      <c r="DQ144" s="316"/>
      <c r="EA144" s="316"/>
      <c r="EK144" s="316"/>
      <c r="EU144" s="316"/>
      <c r="FE144" s="316"/>
      <c r="FO144" s="316"/>
      <c r="FY144" s="316"/>
      <c r="GI144" s="316"/>
      <c r="GS144" s="316"/>
      <c r="HC144" s="316"/>
      <c r="HM144" s="316"/>
      <c r="HW144" s="316"/>
    </row>
    <row r="145" s="3" customFormat="true" x14ac:dyDescent="0.25">
      <c r="A145" s="316"/>
      <c r="K145" s="316"/>
      <c r="U145" s="316"/>
      <c r="AE145" s="316"/>
      <c r="AO145" s="316"/>
      <c r="AY145" s="316"/>
      <c r="AZ145" s="316"/>
      <c r="BI145" s="316"/>
      <c r="BS145" s="316"/>
      <c r="CC145" s="316"/>
      <c r="CM145" s="316"/>
      <c r="CW145" s="316"/>
      <c r="DG145" s="316"/>
      <c r="DQ145" s="316"/>
      <c r="EA145" s="316"/>
      <c r="EK145" s="316"/>
      <c r="EU145" s="316"/>
      <c r="FE145" s="316"/>
      <c r="FO145" s="316"/>
      <c r="FY145" s="316"/>
      <c r="GI145" s="316"/>
      <c r="GS145" s="316"/>
      <c r="HC145" s="316"/>
      <c r="HM145" s="316"/>
      <c r="HW145" s="316"/>
    </row>
    <row r="146" s="3" customFormat="true" x14ac:dyDescent="0.25">
      <c r="A146" s="316"/>
      <c r="K146" s="316"/>
      <c r="U146" s="316"/>
      <c r="AE146" s="316"/>
      <c r="AO146" s="316"/>
      <c r="AY146" s="316"/>
      <c r="AZ146" s="316"/>
      <c r="BI146" s="316"/>
      <c r="BS146" s="316"/>
      <c r="CC146" s="316"/>
      <c r="CM146" s="316"/>
      <c r="CW146" s="316"/>
      <c r="DG146" s="316"/>
      <c r="DQ146" s="316"/>
      <c r="EA146" s="316"/>
      <c r="EK146" s="316"/>
      <c r="EU146" s="316"/>
      <c r="FE146" s="316"/>
      <c r="FO146" s="316"/>
      <c r="FY146" s="316"/>
      <c r="GI146" s="316"/>
      <c r="GS146" s="316"/>
      <c r="HC146" s="316"/>
      <c r="HM146" s="316"/>
      <c r="HW146" s="316"/>
    </row>
    <row r="147" s="3" customFormat="true" x14ac:dyDescent="0.25">
      <c r="A147" s="316"/>
      <c r="K147" s="316"/>
      <c r="U147" s="316"/>
      <c r="AE147" s="316"/>
      <c r="AO147" s="316"/>
      <c r="AY147" s="316"/>
      <c r="AZ147" s="316"/>
      <c r="BI147" s="316"/>
      <c r="BS147" s="316"/>
      <c r="CC147" s="316"/>
      <c r="CM147" s="316"/>
      <c r="CW147" s="316"/>
      <c r="DG147" s="316"/>
      <c r="DQ147" s="316"/>
      <c r="EA147" s="316"/>
      <c r="EK147" s="316"/>
      <c r="EU147" s="316"/>
      <c r="FE147" s="316"/>
      <c r="FO147" s="316"/>
      <c r="FY147" s="316"/>
      <c r="GI147" s="316"/>
      <c r="GS147" s="316"/>
      <c r="HC147" s="316"/>
      <c r="HM147" s="316"/>
      <c r="HW147" s="316"/>
    </row>
    <row r="148" s="3" customFormat="true" x14ac:dyDescent="0.25">
      <c r="A148" s="316"/>
      <c r="K148" s="316"/>
      <c r="U148" s="316"/>
      <c r="AE148" s="316"/>
      <c r="AO148" s="316"/>
      <c r="AY148" s="316"/>
      <c r="AZ148" s="316"/>
      <c r="BI148" s="316"/>
      <c r="BS148" s="316"/>
      <c r="CC148" s="316"/>
      <c r="CM148" s="316"/>
      <c r="CW148" s="316"/>
      <c r="DG148" s="316"/>
      <c r="DQ148" s="316"/>
      <c r="EA148" s="316"/>
      <c r="EK148" s="316"/>
      <c r="EU148" s="316"/>
      <c r="FE148" s="316"/>
      <c r="FO148" s="316"/>
      <c r="FY148" s="316"/>
      <c r="GI148" s="316"/>
      <c r="GS148" s="316"/>
      <c r="HC148" s="316"/>
      <c r="HM148" s="316"/>
      <c r="HW148" s="316"/>
    </row>
    <row r="149" s="3" customFormat="true" x14ac:dyDescent="0.25">
      <c r="A149" s="316"/>
      <c r="K149" s="316"/>
      <c r="U149" s="316"/>
      <c r="AE149" s="316"/>
      <c r="AO149" s="316"/>
      <c r="AY149" s="316"/>
      <c r="AZ149" s="316"/>
      <c r="BI149" s="316"/>
      <c r="BS149" s="316"/>
      <c r="CC149" s="316"/>
      <c r="CM149" s="316"/>
      <c r="CW149" s="316"/>
      <c r="DG149" s="316"/>
      <c r="DQ149" s="316"/>
      <c r="EA149" s="316"/>
      <c r="EK149" s="316"/>
      <c r="EU149" s="316"/>
      <c r="FE149" s="316"/>
      <c r="FO149" s="316"/>
      <c r="FY149" s="316"/>
      <c r="GI149" s="316"/>
      <c r="GS149" s="316"/>
      <c r="HC149" s="316"/>
      <c r="HM149" s="316"/>
      <c r="HW149" s="316"/>
    </row>
    <row r="150" s="3" customFormat="true" x14ac:dyDescent="0.25">
      <c r="A150" s="316"/>
      <c r="K150" s="316"/>
      <c r="U150" s="316"/>
      <c r="AE150" s="316"/>
      <c r="AO150" s="316"/>
      <c r="AY150" s="316"/>
      <c r="AZ150" s="316"/>
      <c r="BI150" s="316"/>
      <c r="BS150" s="316"/>
      <c r="CC150" s="316"/>
      <c r="CM150" s="316"/>
      <c r="CW150" s="316"/>
      <c r="DG150" s="316"/>
      <c r="DQ150" s="316"/>
      <c r="EA150" s="316"/>
      <c r="EK150" s="316"/>
      <c r="EU150" s="316"/>
      <c r="FE150" s="316"/>
      <c r="FO150" s="316"/>
      <c r="FY150" s="316"/>
      <c r="GI150" s="316"/>
      <c r="GS150" s="316"/>
      <c r="HC150" s="316"/>
      <c r="HM150" s="316"/>
      <c r="HW150" s="316"/>
    </row>
    <row r="151" s="3" customFormat="true" x14ac:dyDescent="0.25">
      <c r="A151" s="316"/>
      <c r="K151" s="316"/>
      <c r="U151" s="316"/>
      <c r="AE151" s="316"/>
      <c r="AO151" s="316"/>
      <c r="AY151" s="316"/>
      <c r="AZ151" s="316"/>
      <c r="BI151" s="316"/>
      <c r="BS151" s="316"/>
      <c r="CC151" s="316"/>
      <c r="CM151" s="316"/>
      <c r="CW151" s="316"/>
      <c r="DG151" s="316"/>
      <c r="DQ151" s="316"/>
      <c r="EA151" s="316"/>
      <c r="EK151" s="316"/>
      <c r="EU151" s="316"/>
      <c r="FE151" s="316"/>
      <c r="FO151" s="316"/>
      <c r="FY151" s="316"/>
      <c r="GI151" s="316"/>
      <c r="GS151" s="316"/>
      <c r="HC151" s="316"/>
      <c r="HM151" s="316"/>
      <c r="HW151" s="316"/>
    </row>
    <row r="152" s="3" customFormat="true" x14ac:dyDescent="0.25">
      <c r="A152" s="316"/>
      <c r="K152" s="316"/>
      <c r="U152" s="316"/>
      <c r="AE152" s="316"/>
      <c r="AO152" s="316"/>
      <c r="AY152" s="316"/>
      <c r="AZ152" s="316"/>
      <c r="BI152" s="316"/>
      <c r="BS152" s="316"/>
      <c r="CC152" s="316"/>
      <c r="CM152" s="316"/>
      <c r="CW152" s="316"/>
      <c r="DG152" s="316"/>
      <c r="DQ152" s="316"/>
      <c r="EA152" s="316"/>
      <c r="EK152" s="316"/>
      <c r="EU152" s="316"/>
      <c r="FE152" s="316"/>
      <c r="FO152" s="316"/>
      <c r="FY152" s="316"/>
      <c r="GI152" s="316"/>
      <c r="GS152" s="316"/>
      <c r="HC152" s="316"/>
      <c r="HM152" s="316"/>
      <c r="HW152" s="316"/>
    </row>
    <row r="153" s="3" customFormat="true" x14ac:dyDescent="0.25">
      <c r="A153" s="316"/>
      <c r="K153" s="316"/>
      <c r="U153" s="316"/>
      <c r="AE153" s="316"/>
      <c r="AO153" s="316"/>
      <c r="AY153" s="316"/>
      <c r="AZ153" s="316"/>
      <c r="BI153" s="316"/>
      <c r="BS153" s="316"/>
      <c r="CC153" s="316"/>
      <c r="CM153" s="316"/>
      <c r="CW153" s="316"/>
      <c r="DG153" s="316"/>
      <c r="DQ153" s="316"/>
      <c r="EA153" s="316"/>
      <c r="EK153" s="316"/>
      <c r="EU153" s="316"/>
      <c r="FE153" s="316"/>
      <c r="FO153" s="316"/>
      <c r="FY153" s="316"/>
      <c r="GI153" s="316"/>
      <c r="GS153" s="316"/>
      <c r="HC153" s="316"/>
      <c r="HM153" s="316"/>
      <c r="HW153" s="316"/>
    </row>
    <row r="154" s="3" customFormat="true" x14ac:dyDescent="0.25">
      <c r="A154" s="316"/>
      <c r="K154" s="316"/>
      <c r="U154" s="316"/>
      <c r="AE154" s="316"/>
      <c r="AO154" s="316"/>
      <c r="AY154" s="316"/>
      <c r="AZ154" s="316"/>
      <c r="BI154" s="316"/>
      <c r="BS154" s="316"/>
      <c r="CC154" s="316"/>
      <c r="CM154" s="316"/>
      <c r="CW154" s="316"/>
      <c r="DG154" s="316"/>
      <c r="DQ154" s="316"/>
      <c r="EA154" s="316"/>
      <c r="EK154" s="316"/>
      <c r="EU154" s="316"/>
      <c r="FE154" s="316"/>
      <c r="FO154" s="316"/>
      <c r="FY154" s="316"/>
      <c r="GI154" s="316"/>
      <c r="GS154" s="316"/>
      <c r="HC154" s="316"/>
      <c r="HM154" s="316"/>
      <c r="HW154" s="316"/>
    </row>
    <row r="155" s="3" customFormat="true" x14ac:dyDescent="0.25">
      <c r="A155" s="316"/>
      <c r="K155" s="316"/>
      <c r="U155" s="316"/>
      <c r="AE155" s="316"/>
      <c r="AO155" s="316"/>
      <c r="AY155" s="316"/>
      <c r="AZ155" s="316"/>
      <c r="BI155" s="316"/>
      <c r="BS155" s="316"/>
      <c r="CC155" s="316"/>
      <c r="CM155" s="316"/>
      <c r="CW155" s="316"/>
      <c r="DG155" s="316"/>
      <c r="DQ155" s="316"/>
      <c r="EA155" s="316"/>
      <c r="EK155" s="316"/>
      <c r="EU155" s="316"/>
      <c r="FE155" s="316"/>
      <c r="FO155" s="316"/>
      <c r="FY155" s="316"/>
      <c r="GI155" s="316"/>
      <c r="GS155" s="316"/>
      <c r="HC155" s="316"/>
      <c r="HM155" s="316"/>
      <c r="HW155" s="316"/>
    </row>
    <row r="156" s="3" customFormat="true" x14ac:dyDescent="0.25">
      <c r="A156" s="316"/>
      <c r="K156" s="316"/>
      <c r="U156" s="316"/>
      <c r="AE156" s="316"/>
      <c r="AO156" s="316"/>
      <c r="AY156" s="316"/>
      <c r="AZ156" s="316"/>
      <c r="BI156" s="316"/>
      <c r="BS156" s="316"/>
      <c r="CC156" s="316"/>
      <c r="CM156" s="316"/>
      <c r="CW156" s="316"/>
      <c r="DG156" s="316"/>
      <c r="DQ156" s="316"/>
      <c r="EA156" s="316"/>
      <c r="EK156" s="316"/>
      <c r="EU156" s="316"/>
      <c r="FE156" s="316"/>
      <c r="FO156" s="316"/>
      <c r="FY156" s="316"/>
      <c r="GI156" s="316"/>
      <c r="GS156" s="316"/>
      <c r="HC156" s="316"/>
      <c r="HM156" s="316"/>
      <c r="HW156" s="316"/>
    </row>
    <row r="157" s="3" customFormat="true" x14ac:dyDescent="0.25">
      <c r="A157" s="316"/>
      <c r="K157" s="316"/>
      <c r="U157" s="316"/>
      <c r="AE157" s="316"/>
      <c r="AO157" s="316"/>
      <c r="AY157" s="316"/>
      <c r="AZ157" s="316"/>
      <c r="BI157" s="316"/>
      <c r="BS157" s="316"/>
      <c r="CC157" s="316"/>
      <c r="CM157" s="316"/>
      <c r="CW157" s="316"/>
      <c r="DG157" s="316"/>
      <c r="DQ157" s="316"/>
      <c r="EA157" s="316"/>
      <c r="EK157" s="316"/>
      <c r="EU157" s="316"/>
      <c r="FE157" s="316"/>
      <c r="FO157" s="316"/>
      <c r="FY157" s="316"/>
      <c r="GI157" s="316"/>
      <c r="GS157" s="316"/>
      <c r="HC157" s="316"/>
      <c r="HM157" s="316"/>
      <c r="HW157" s="316"/>
    </row>
    <row r="158" s="3" customFormat="true" x14ac:dyDescent="0.25">
      <c r="A158" s="316"/>
      <c r="K158" s="316"/>
      <c r="U158" s="316"/>
      <c r="AE158" s="316"/>
      <c r="AO158" s="316"/>
      <c r="AY158" s="316"/>
      <c r="AZ158" s="316"/>
      <c r="BI158" s="316"/>
      <c r="BS158" s="316"/>
      <c r="CC158" s="316"/>
      <c r="CM158" s="316"/>
      <c r="CW158" s="316"/>
      <c r="DG158" s="316"/>
      <c r="DQ158" s="316"/>
      <c r="EA158" s="316"/>
      <c r="EK158" s="316"/>
      <c r="EU158" s="316"/>
      <c r="FE158" s="316"/>
      <c r="FO158" s="316"/>
      <c r="FY158" s="316"/>
      <c r="GI158" s="316"/>
      <c r="GS158" s="316"/>
      <c r="HC158" s="316"/>
      <c r="HM158" s="316"/>
      <c r="HW158" s="316"/>
    </row>
    <row r="159" s="3" customFormat="true" x14ac:dyDescent="0.25">
      <c r="A159" s="316"/>
      <c r="K159" s="316"/>
      <c r="U159" s="316"/>
      <c r="AE159" s="316"/>
      <c r="AO159" s="316"/>
      <c r="AY159" s="316"/>
      <c r="AZ159" s="316"/>
      <c r="BI159" s="316"/>
      <c r="BS159" s="316"/>
      <c r="CC159" s="316"/>
      <c r="CM159" s="316"/>
      <c r="CW159" s="316"/>
      <c r="DG159" s="316"/>
      <c r="DQ159" s="316"/>
      <c r="EA159" s="316"/>
      <c r="EK159" s="316"/>
      <c r="EU159" s="316"/>
      <c r="FE159" s="316"/>
      <c r="FO159" s="316"/>
      <c r="FY159" s="316"/>
      <c r="GI159" s="316"/>
      <c r="GS159" s="316"/>
      <c r="HC159" s="316"/>
      <c r="HM159" s="316"/>
      <c r="HW159" s="316"/>
    </row>
    <row r="160" s="3" customFormat="true" x14ac:dyDescent="0.25">
      <c r="A160" s="316"/>
      <c r="K160" s="316"/>
      <c r="U160" s="316"/>
      <c r="AE160" s="316"/>
      <c r="AO160" s="316"/>
      <c r="AY160" s="316"/>
      <c r="AZ160" s="316"/>
      <c r="BI160" s="316"/>
      <c r="BS160" s="316"/>
      <c r="CC160" s="316"/>
      <c r="CM160" s="316"/>
      <c r="CW160" s="316"/>
      <c r="DG160" s="316"/>
      <c r="DQ160" s="316"/>
      <c r="EA160" s="316"/>
      <c r="EK160" s="316"/>
      <c r="EU160" s="316"/>
      <c r="FE160" s="316"/>
      <c r="FO160" s="316"/>
      <c r="FY160" s="316"/>
      <c r="GI160" s="316"/>
      <c r="GS160" s="316"/>
      <c r="HC160" s="316"/>
      <c r="HM160" s="316"/>
      <c r="HW160" s="316"/>
    </row>
    <row r="161" s="3" customFormat="true" x14ac:dyDescent="0.25">
      <c r="A161" s="316"/>
      <c r="K161" s="316"/>
      <c r="U161" s="316"/>
      <c r="AE161" s="316"/>
      <c r="AO161" s="316"/>
      <c r="AY161" s="316"/>
      <c r="AZ161" s="316"/>
      <c r="BI161" s="316"/>
      <c r="BS161" s="316"/>
      <c r="CC161" s="316"/>
      <c r="CM161" s="316"/>
      <c r="CW161" s="316"/>
      <c r="DG161" s="316"/>
      <c r="DQ161" s="316"/>
      <c r="EA161" s="316"/>
      <c r="EK161" s="316"/>
      <c r="EU161" s="316"/>
      <c r="FE161" s="316"/>
      <c r="FO161" s="316"/>
      <c r="FY161" s="316"/>
      <c r="GI161" s="316"/>
      <c r="GS161" s="316"/>
      <c r="HC161" s="316"/>
      <c r="HM161" s="316"/>
      <c r="HW161" s="316"/>
    </row>
    <row r="162" s="3" customFormat="true" x14ac:dyDescent="0.25">
      <c r="A162" s="316"/>
      <c r="K162" s="316"/>
      <c r="U162" s="316"/>
      <c r="AE162" s="316"/>
      <c r="AO162" s="316"/>
      <c r="AY162" s="316"/>
      <c r="AZ162" s="316"/>
      <c r="BI162" s="316"/>
      <c r="BS162" s="316"/>
      <c r="CC162" s="316"/>
      <c r="CM162" s="316"/>
      <c r="CW162" s="316"/>
      <c r="DG162" s="316"/>
      <c r="DQ162" s="316"/>
      <c r="EA162" s="316"/>
      <c r="EK162" s="316"/>
      <c r="EU162" s="316"/>
      <c r="FE162" s="316"/>
      <c r="FO162" s="316"/>
      <c r="FY162" s="316"/>
      <c r="GI162" s="316"/>
      <c r="GS162" s="316"/>
      <c r="HC162" s="316"/>
      <c r="HM162" s="316"/>
      <c r="HW162" s="316"/>
    </row>
    <row r="163" s="3" customFormat="true" x14ac:dyDescent="0.25">
      <c r="A163" s="316"/>
      <c r="K163" s="316"/>
      <c r="U163" s="316"/>
      <c r="AE163" s="316"/>
      <c r="AO163" s="316"/>
      <c r="AY163" s="316"/>
      <c r="AZ163" s="316"/>
      <c r="BI163" s="316"/>
      <c r="BS163" s="316"/>
      <c r="CC163" s="316"/>
      <c r="CM163" s="316"/>
      <c r="CW163" s="316"/>
      <c r="DG163" s="316"/>
      <c r="DQ163" s="316"/>
      <c r="EA163" s="316"/>
      <c r="EK163" s="316"/>
      <c r="EU163" s="316"/>
      <c r="FE163" s="316"/>
      <c r="FO163" s="316"/>
      <c r="FY163" s="316"/>
      <c r="GI163" s="316"/>
      <c r="GS163" s="316"/>
      <c r="HC163" s="316"/>
      <c r="HM163" s="316"/>
      <c r="HW163" s="316"/>
    </row>
    <row r="164" s="3" customFormat="true" x14ac:dyDescent="0.25">
      <c r="A164" s="316"/>
      <c r="K164" s="316"/>
      <c r="U164" s="316"/>
      <c r="AE164" s="316"/>
      <c r="AO164" s="316"/>
      <c r="AY164" s="316"/>
      <c r="AZ164" s="316"/>
      <c r="BI164" s="316"/>
      <c r="BS164" s="316"/>
      <c r="CC164" s="316"/>
      <c r="CM164" s="316"/>
      <c r="CW164" s="316"/>
      <c r="DG164" s="316"/>
      <c r="DQ164" s="316"/>
      <c r="EA164" s="316"/>
      <c r="EK164" s="316"/>
      <c r="EU164" s="316"/>
      <c r="FE164" s="316"/>
      <c r="FO164" s="316"/>
      <c r="FY164" s="316"/>
      <c r="GI164" s="316"/>
      <c r="GS164" s="316"/>
      <c r="HC164" s="316"/>
      <c r="HM164" s="316"/>
      <c r="HW164" s="316"/>
    </row>
    <row r="165" s="3" customFormat="true" x14ac:dyDescent="0.25">
      <c r="A165" s="316"/>
      <c r="K165" s="316"/>
      <c r="U165" s="316"/>
      <c r="AE165" s="316"/>
      <c r="AO165" s="316"/>
      <c r="AY165" s="316"/>
      <c r="AZ165" s="316"/>
      <c r="BI165" s="316"/>
      <c r="BS165" s="316"/>
      <c r="CC165" s="316"/>
      <c r="CM165" s="316"/>
      <c r="CW165" s="316"/>
      <c r="DG165" s="316"/>
      <c r="DQ165" s="316"/>
      <c r="EA165" s="316"/>
      <c r="EK165" s="316"/>
      <c r="EU165" s="316"/>
      <c r="FE165" s="316"/>
      <c r="FO165" s="316"/>
      <c r="FY165" s="316"/>
      <c r="GI165" s="316"/>
      <c r="GS165" s="316"/>
      <c r="HC165" s="316"/>
      <c r="HM165" s="316"/>
      <c r="HW165" s="316"/>
    </row>
    <row r="166" s="3" customFormat="true" x14ac:dyDescent="0.25">
      <c r="A166" s="316"/>
      <c r="K166" s="316"/>
      <c r="U166" s="316"/>
      <c r="AE166" s="316"/>
      <c r="AO166" s="316"/>
      <c r="AY166" s="316"/>
      <c r="AZ166" s="316"/>
      <c r="BI166" s="316"/>
      <c r="BS166" s="316"/>
      <c r="CC166" s="316"/>
      <c r="CM166" s="316"/>
      <c r="CW166" s="316"/>
      <c r="DG166" s="316"/>
      <c r="DQ166" s="316"/>
      <c r="EA166" s="316"/>
      <c r="EK166" s="316"/>
      <c r="EU166" s="316"/>
      <c r="FE166" s="316"/>
      <c r="FO166" s="316"/>
      <c r="FY166" s="316"/>
      <c r="GI166" s="316"/>
      <c r="GS166" s="316"/>
      <c r="HC166" s="316"/>
      <c r="HM166" s="316"/>
      <c r="HW166" s="316"/>
    </row>
    <row r="167" s="3" customFormat="true" x14ac:dyDescent="0.25">
      <c r="A167" s="316"/>
      <c r="K167" s="316"/>
      <c r="U167" s="316"/>
      <c r="AE167" s="316"/>
      <c r="AO167" s="316"/>
      <c r="AY167" s="316"/>
      <c r="AZ167" s="316"/>
      <c r="BI167" s="316"/>
      <c r="BS167" s="316"/>
      <c r="CC167" s="316"/>
      <c r="CM167" s="316"/>
      <c r="CW167" s="316"/>
      <c r="DG167" s="316"/>
      <c r="DQ167" s="316"/>
      <c r="EA167" s="316"/>
      <c r="EK167" s="316"/>
      <c r="EU167" s="316"/>
      <c r="FE167" s="316"/>
      <c r="FO167" s="316"/>
      <c r="FY167" s="316"/>
      <c r="GI167" s="316"/>
      <c r="GS167" s="316"/>
      <c r="HC167" s="316"/>
      <c r="HM167" s="316"/>
      <c r="HW167" s="316"/>
    </row>
    <row r="168" s="3" customFormat="true" x14ac:dyDescent="0.25">
      <c r="A168" s="316"/>
      <c r="K168" s="316"/>
      <c r="U168" s="316"/>
      <c r="AE168" s="316"/>
      <c r="AO168" s="316"/>
      <c r="AY168" s="316"/>
      <c r="AZ168" s="316"/>
      <c r="BI168" s="316"/>
      <c r="BS168" s="316"/>
      <c r="CC168" s="316"/>
      <c r="CM168" s="316"/>
      <c r="CW168" s="316"/>
      <c r="DG168" s="316"/>
      <c r="DQ168" s="316"/>
      <c r="EA168" s="316"/>
      <c r="EK168" s="316"/>
      <c r="EU168" s="316"/>
      <c r="FE168" s="316"/>
      <c r="FO168" s="316"/>
      <c r="FY168" s="316"/>
      <c r="GI168" s="316"/>
      <c r="GS168" s="316"/>
      <c r="HC168" s="316"/>
      <c r="HM168" s="316"/>
      <c r="HW168" s="316"/>
    </row>
    <row r="169" s="3" customFormat="true" x14ac:dyDescent="0.25">
      <c r="A169" s="316"/>
      <c r="K169" s="316"/>
      <c r="U169" s="316"/>
      <c r="AE169" s="316"/>
      <c r="AO169" s="316"/>
      <c r="AY169" s="316"/>
      <c r="AZ169" s="316"/>
      <c r="BI169" s="316"/>
      <c r="BS169" s="316"/>
      <c r="CC169" s="316"/>
      <c r="CM169" s="316"/>
      <c r="CW169" s="316"/>
      <c r="DG169" s="316"/>
      <c r="DQ169" s="316"/>
      <c r="EA169" s="316"/>
      <c r="EK169" s="316"/>
      <c r="EU169" s="316"/>
      <c r="FE169" s="316"/>
      <c r="FO169" s="316"/>
      <c r="FY169" s="316"/>
      <c r="GI169" s="316"/>
      <c r="GS169" s="316"/>
      <c r="HC169" s="316"/>
      <c r="HM169" s="316"/>
      <c r="HW169" s="316"/>
    </row>
    <row r="170" s="3" customFormat="true" x14ac:dyDescent="0.25">
      <c r="A170" s="316"/>
      <c r="K170" s="316"/>
      <c r="U170" s="316"/>
      <c r="AE170" s="316"/>
      <c r="AO170" s="316"/>
      <c r="AY170" s="316"/>
      <c r="AZ170" s="316"/>
      <c r="BI170" s="316"/>
      <c r="BS170" s="316"/>
      <c r="CC170" s="316"/>
      <c r="CM170" s="316"/>
      <c r="CW170" s="316"/>
      <c r="DG170" s="316"/>
      <c r="DQ170" s="316"/>
      <c r="EA170" s="316"/>
      <c r="EK170" s="316"/>
      <c r="EU170" s="316"/>
      <c r="FE170" s="316"/>
      <c r="FO170" s="316"/>
      <c r="FY170" s="316"/>
      <c r="GI170" s="316"/>
      <c r="GS170" s="316"/>
      <c r="HC170" s="316"/>
      <c r="HM170" s="316"/>
      <c r="HW170" s="316"/>
    </row>
    <row r="171" s="3" customFormat="true" x14ac:dyDescent="0.25">
      <c r="A171" s="316"/>
      <c r="K171" s="316"/>
      <c r="U171" s="316"/>
      <c r="AE171" s="316"/>
      <c r="AO171" s="316"/>
      <c r="AY171" s="316"/>
      <c r="AZ171" s="316"/>
      <c r="BI171" s="316"/>
      <c r="BS171" s="316"/>
      <c r="CC171" s="316"/>
      <c r="CM171" s="316"/>
      <c r="CW171" s="316"/>
      <c r="DG171" s="316"/>
      <c r="DQ171" s="316"/>
      <c r="EA171" s="316"/>
      <c r="EK171" s="316"/>
      <c r="EU171" s="316"/>
      <c r="FE171" s="316"/>
      <c r="FO171" s="316"/>
      <c r="FY171" s="316"/>
      <c r="GI171" s="316"/>
      <c r="GS171" s="316"/>
      <c r="HC171" s="316"/>
      <c r="HM171" s="316"/>
      <c r="HW171" s="316"/>
    </row>
    <row r="172" s="3" customFormat="true" x14ac:dyDescent="0.25">
      <c r="A172" s="316"/>
      <c r="K172" s="316"/>
      <c r="U172" s="316"/>
      <c r="AE172" s="316"/>
      <c r="AO172" s="316"/>
      <c r="AY172" s="316"/>
      <c r="AZ172" s="316"/>
      <c r="BI172" s="316"/>
      <c r="BS172" s="316"/>
      <c r="CC172" s="316"/>
      <c r="CM172" s="316"/>
      <c r="CW172" s="316"/>
      <c r="DG172" s="316"/>
      <c r="DQ172" s="316"/>
      <c r="EA172" s="316"/>
      <c r="EK172" s="316"/>
      <c r="EU172" s="316"/>
      <c r="FE172" s="316"/>
      <c r="FO172" s="316"/>
      <c r="FY172" s="316"/>
      <c r="GI172" s="316"/>
      <c r="GS172" s="316"/>
      <c r="HC172" s="316"/>
      <c r="HM172" s="316"/>
      <c r="HW172" s="316"/>
    </row>
    <row r="173" s="3" customFormat="true" x14ac:dyDescent="0.25">
      <c r="A173" s="316"/>
      <c r="K173" s="316"/>
      <c r="U173" s="316"/>
      <c r="AE173" s="316"/>
      <c r="AO173" s="316"/>
      <c r="AY173" s="316"/>
      <c r="AZ173" s="316"/>
      <c r="BI173" s="316"/>
      <c r="BS173" s="316"/>
      <c r="CC173" s="316"/>
      <c r="CM173" s="316"/>
      <c r="CW173" s="316"/>
      <c r="DG173" s="316"/>
      <c r="DQ173" s="316"/>
      <c r="EA173" s="316"/>
      <c r="EK173" s="316"/>
      <c r="EU173" s="316"/>
      <c r="FE173" s="316"/>
      <c r="FO173" s="316"/>
      <c r="FY173" s="316"/>
      <c r="GI173" s="316"/>
      <c r="GS173" s="316"/>
      <c r="HC173" s="316"/>
      <c r="HM173" s="316"/>
      <c r="HW173" s="316"/>
    </row>
    <row r="174" s="3" customFormat="true" x14ac:dyDescent="0.25">
      <c r="A174" s="316"/>
      <c r="K174" s="316"/>
      <c r="U174" s="316"/>
      <c r="AE174" s="316"/>
      <c r="AO174" s="316"/>
      <c r="AY174" s="316"/>
      <c r="AZ174" s="316"/>
      <c r="BI174" s="316"/>
      <c r="BS174" s="316"/>
      <c r="CC174" s="316"/>
      <c r="CM174" s="316"/>
      <c r="CW174" s="316"/>
      <c r="DG174" s="316"/>
      <c r="DQ174" s="316"/>
      <c r="EA174" s="316"/>
      <c r="EK174" s="316"/>
      <c r="EU174" s="316"/>
      <c r="FE174" s="316"/>
      <c r="FO174" s="316"/>
      <c r="FY174" s="316"/>
      <c r="GI174" s="316"/>
      <c r="GS174" s="316"/>
      <c r="HC174" s="316"/>
      <c r="HM174" s="316"/>
      <c r="HW174" s="316"/>
    </row>
    <row r="175" s="3" customFormat="true" x14ac:dyDescent="0.25">
      <c r="A175" s="316"/>
      <c r="K175" s="316"/>
      <c r="U175" s="316"/>
      <c r="AE175" s="316"/>
      <c r="AO175" s="316"/>
      <c r="AY175" s="316"/>
      <c r="AZ175" s="316"/>
      <c r="BI175" s="316"/>
      <c r="BS175" s="316"/>
      <c r="CC175" s="316"/>
      <c r="CM175" s="316"/>
      <c r="CW175" s="316"/>
      <c r="DG175" s="316"/>
      <c r="DQ175" s="316"/>
      <c r="EA175" s="316"/>
      <c r="EK175" s="316"/>
      <c r="EU175" s="316"/>
      <c r="FE175" s="316"/>
      <c r="FO175" s="316"/>
      <c r="FY175" s="316"/>
      <c r="GI175" s="316"/>
      <c r="GS175" s="316"/>
      <c r="HC175" s="316"/>
      <c r="HM175" s="316"/>
      <c r="HW175" s="316"/>
    </row>
    <row r="176" s="3" customFormat="true" x14ac:dyDescent="0.25">
      <c r="A176" s="316"/>
      <c r="K176" s="316"/>
      <c r="U176" s="316"/>
      <c r="AE176" s="316"/>
      <c r="AO176" s="316"/>
      <c r="AY176" s="316"/>
      <c r="AZ176" s="316"/>
      <c r="BI176" s="316"/>
      <c r="BS176" s="316"/>
      <c r="CC176" s="316"/>
      <c r="CM176" s="316"/>
      <c r="CW176" s="316"/>
      <c r="DG176" s="316"/>
      <c r="DQ176" s="316"/>
      <c r="EA176" s="316"/>
      <c r="EK176" s="316"/>
      <c r="EU176" s="316"/>
      <c r="FE176" s="316"/>
      <c r="FO176" s="316"/>
      <c r="FY176" s="316"/>
      <c r="GI176" s="316"/>
      <c r="GS176" s="316"/>
      <c r="HC176" s="316"/>
      <c r="HM176" s="316"/>
      <c r="HW176" s="316"/>
    </row>
    <row r="177" s="3" customFormat="true" x14ac:dyDescent="0.25">
      <c r="A177" s="316"/>
      <c r="K177" s="316"/>
      <c r="U177" s="316"/>
      <c r="AE177" s="316"/>
      <c r="AO177" s="316"/>
      <c r="AY177" s="316"/>
      <c r="AZ177" s="316"/>
      <c r="BI177" s="316"/>
      <c r="BS177" s="316"/>
      <c r="CC177" s="316"/>
      <c r="CM177" s="316"/>
      <c r="CW177" s="316"/>
      <c r="DG177" s="316"/>
      <c r="DQ177" s="316"/>
      <c r="EA177" s="316"/>
      <c r="EK177" s="316"/>
      <c r="EU177" s="316"/>
      <c r="FE177" s="316"/>
      <c r="FO177" s="316"/>
      <c r="FY177" s="316"/>
      <c r="GI177" s="316"/>
      <c r="GS177" s="316"/>
      <c r="HC177" s="316"/>
      <c r="HM177" s="316"/>
      <c r="HW177" s="316"/>
    </row>
    <row r="178" s="3" customFormat="true" x14ac:dyDescent="0.25">
      <c r="A178" s="316"/>
      <c r="K178" s="316"/>
      <c r="U178" s="316"/>
      <c r="AE178" s="316"/>
      <c r="AO178" s="316"/>
      <c r="AY178" s="316"/>
      <c r="AZ178" s="316"/>
      <c r="BI178" s="316"/>
      <c r="BS178" s="316"/>
      <c r="CC178" s="316"/>
      <c r="CM178" s="316"/>
      <c r="CW178" s="316"/>
      <c r="DG178" s="316"/>
      <c r="DQ178" s="316"/>
      <c r="EA178" s="316"/>
      <c r="EK178" s="316"/>
      <c r="EU178" s="316"/>
      <c r="FE178" s="316"/>
      <c r="FO178" s="316"/>
      <c r="FY178" s="316"/>
      <c r="GI178" s="316"/>
      <c r="GS178" s="316"/>
      <c r="HC178" s="316"/>
      <c r="HM178" s="316"/>
      <c r="HW178" s="316"/>
    </row>
    <row r="179" s="3" customFormat="true" x14ac:dyDescent="0.25">
      <c r="A179" s="316"/>
      <c r="K179" s="316"/>
      <c r="U179" s="316"/>
      <c r="AE179" s="316"/>
      <c r="AO179" s="316"/>
      <c r="AY179" s="316"/>
      <c r="AZ179" s="316"/>
      <c r="BI179" s="316"/>
      <c r="BS179" s="316"/>
      <c r="CC179" s="316"/>
      <c r="CM179" s="316"/>
      <c r="CW179" s="316"/>
      <c r="DG179" s="316"/>
      <c r="DQ179" s="316"/>
      <c r="EA179" s="316"/>
      <c r="EK179" s="316"/>
      <c r="EU179" s="316"/>
      <c r="FE179" s="316"/>
      <c r="FO179" s="316"/>
      <c r="FY179" s="316"/>
      <c r="GI179" s="316"/>
      <c r="GS179" s="316"/>
      <c r="HC179" s="316"/>
      <c r="HM179" s="316"/>
      <c r="HW179" s="316"/>
    </row>
    <row r="180" s="3" customFormat="true" x14ac:dyDescent="0.25">
      <c r="A180" s="316"/>
      <c r="K180" s="316"/>
      <c r="U180" s="316"/>
      <c r="AE180" s="316"/>
      <c r="AO180" s="316"/>
      <c r="AY180" s="316"/>
      <c r="AZ180" s="316"/>
      <c r="BI180" s="316"/>
      <c r="BS180" s="316"/>
      <c r="CC180" s="316"/>
      <c r="CM180" s="316"/>
      <c r="CW180" s="316"/>
      <c r="DG180" s="316"/>
      <c r="DQ180" s="316"/>
      <c r="EA180" s="316"/>
      <c r="EK180" s="316"/>
      <c r="EU180" s="316"/>
      <c r="FE180" s="316"/>
      <c r="FO180" s="316"/>
      <c r="FY180" s="316"/>
      <c r="GI180" s="316"/>
      <c r="GS180" s="316"/>
      <c r="HC180" s="316"/>
      <c r="HM180" s="316"/>
      <c r="HW180" s="316"/>
    </row>
    <row r="181" s="3" customFormat="true" x14ac:dyDescent="0.25">
      <c r="A181" s="316"/>
      <c r="K181" s="316"/>
      <c r="U181" s="316"/>
      <c r="AE181" s="316"/>
      <c r="AO181" s="316"/>
      <c r="AY181" s="316"/>
      <c r="AZ181" s="316"/>
      <c r="BI181" s="316"/>
      <c r="BS181" s="316"/>
      <c r="CC181" s="316"/>
      <c r="CM181" s="316"/>
      <c r="CW181" s="316"/>
      <c r="DG181" s="316"/>
      <c r="DQ181" s="316"/>
      <c r="EA181" s="316"/>
      <c r="EK181" s="316"/>
      <c r="EU181" s="316"/>
      <c r="FE181" s="316"/>
      <c r="FO181" s="316"/>
      <c r="FY181" s="316"/>
      <c r="GI181" s="316"/>
      <c r="GS181" s="316"/>
      <c r="HC181" s="316"/>
      <c r="HM181" s="316"/>
      <c r="HW181" s="316"/>
    </row>
    <row r="182" s="3" customFormat="true" x14ac:dyDescent="0.25">
      <c r="A182" s="316"/>
      <c r="K182" s="316"/>
      <c r="U182" s="316"/>
      <c r="AE182" s="316"/>
      <c r="AO182" s="316"/>
      <c r="AY182" s="316"/>
      <c r="AZ182" s="316"/>
      <c r="BI182" s="316"/>
      <c r="BS182" s="316"/>
      <c r="CC182" s="316"/>
      <c r="CM182" s="316"/>
      <c r="CW182" s="316"/>
      <c r="DG182" s="316"/>
      <c r="DQ182" s="316"/>
      <c r="EA182" s="316"/>
      <c r="EK182" s="316"/>
      <c r="EU182" s="316"/>
      <c r="FE182" s="316"/>
      <c r="FO182" s="316"/>
      <c r="FY182" s="316"/>
      <c r="GI182" s="316"/>
      <c r="GS182" s="316"/>
      <c r="HC182" s="316"/>
      <c r="HM182" s="316"/>
      <c r="HW182" s="316"/>
    </row>
    <row r="183" s="3" customFormat="true" x14ac:dyDescent="0.25">
      <c r="A183" s="316"/>
      <c r="K183" s="316"/>
      <c r="U183" s="316"/>
      <c r="AE183" s="316"/>
      <c r="AO183" s="316"/>
      <c r="AY183" s="316"/>
      <c r="AZ183" s="316"/>
      <c r="BI183" s="316"/>
      <c r="BS183" s="316"/>
      <c r="CC183" s="316"/>
      <c r="CM183" s="316"/>
      <c r="CW183" s="316"/>
      <c r="DG183" s="316"/>
      <c r="DQ183" s="316"/>
      <c r="EA183" s="316"/>
      <c r="EK183" s="316"/>
      <c r="EU183" s="316"/>
      <c r="FE183" s="316"/>
      <c r="FO183" s="316"/>
      <c r="FY183" s="316"/>
      <c r="GI183" s="316"/>
      <c r="GS183" s="316"/>
      <c r="HC183" s="316"/>
      <c r="HM183" s="316"/>
      <c r="HW183" s="316"/>
    </row>
    <row r="184" s="3" customFormat="true" x14ac:dyDescent="0.25">
      <c r="A184" s="316"/>
      <c r="K184" s="316"/>
      <c r="U184" s="316"/>
      <c r="AE184" s="316"/>
      <c r="AO184" s="316"/>
      <c r="AY184" s="316"/>
      <c r="AZ184" s="316"/>
      <c r="BI184" s="316"/>
      <c r="BS184" s="316"/>
      <c r="CC184" s="316"/>
      <c r="CM184" s="316"/>
      <c r="CW184" s="316"/>
      <c r="DG184" s="316"/>
      <c r="DQ184" s="316"/>
      <c r="EA184" s="316"/>
      <c r="EK184" s="316"/>
      <c r="EU184" s="316"/>
      <c r="FE184" s="316"/>
      <c r="FO184" s="316"/>
      <c r="FY184" s="316"/>
      <c r="GI184" s="316"/>
      <c r="GS184" s="316"/>
      <c r="HC184" s="316"/>
      <c r="HM184" s="316"/>
      <c r="HW184" s="316"/>
    </row>
    <row r="185" s="3" customFormat="true" x14ac:dyDescent="0.25">
      <c r="A185" s="316"/>
      <c r="K185" s="316"/>
      <c r="U185" s="316"/>
      <c r="AE185" s="316"/>
      <c r="AO185" s="316"/>
      <c r="AY185" s="316"/>
      <c r="AZ185" s="316"/>
      <c r="BI185" s="316"/>
      <c r="BS185" s="316"/>
      <c r="CC185" s="316"/>
      <c r="CM185" s="316"/>
      <c r="CW185" s="316"/>
      <c r="DG185" s="316"/>
      <c r="DQ185" s="316"/>
      <c r="EA185" s="316"/>
      <c r="EK185" s="316"/>
      <c r="EU185" s="316"/>
      <c r="FE185" s="316"/>
      <c r="FO185" s="316"/>
      <c r="FY185" s="316"/>
      <c r="GI185" s="316"/>
      <c r="GS185" s="316"/>
      <c r="HC185" s="316"/>
      <c r="HM185" s="316"/>
      <c r="HW185" s="316"/>
    </row>
    <row r="186" s="3" customFormat="true" x14ac:dyDescent="0.25">
      <c r="A186" s="316"/>
      <c r="K186" s="316"/>
      <c r="U186" s="316"/>
      <c r="AE186" s="316"/>
      <c r="AO186" s="316"/>
      <c r="AY186" s="316"/>
      <c r="AZ186" s="316"/>
      <c r="BI186" s="316"/>
      <c r="BS186" s="316"/>
      <c r="CC186" s="316"/>
      <c r="CM186" s="316"/>
      <c r="CW186" s="316"/>
      <c r="DG186" s="316"/>
      <c r="DQ186" s="316"/>
      <c r="EA186" s="316"/>
      <c r="EK186" s="316"/>
      <c r="EU186" s="316"/>
      <c r="FE186" s="316"/>
      <c r="FO186" s="316"/>
      <c r="FY186" s="316"/>
      <c r="GI186" s="316"/>
      <c r="GS186" s="316"/>
      <c r="HC186" s="316"/>
      <c r="HM186" s="316"/>
      <c r="HW186" s="316"/>
    </row>
    <row r="187" s="3" customFormat="true" x14ac:dyDescent="0.25">
      <c r="A187" s="316"/>
      <c r="K187" s="316"/>
      <c r="U187" s="316"/>
      <c r="AE187" s="316"/>
      <c r="AO187" s="316"/>
      <c r="AY187" s="316"/>
      <c r="AZ187" s="316"/>
      <c r="BI187" s="316"/>
      <c r="BS187" s="316"/>
      <c r="CC187" s="316"/>
      <c r="CM187" s="316"/>
      <c r="CW187" s="316"/>
      <c r="DG187" s="316"/>
      <c r="DQ187" s="316"/>
      <c r="EA187" s="316"/>
      <c r="EK187" s="316"/>
      <c r="EU187" s="316"/>
      <c r="FE187" s="316"/>
      <c r="FO187" s="316"/>
      <c r="FY187" s="316"/>
      <c r="GI187" s="316"/>
      <c r="GS187" s="316"/>
      <c r="HC187" s="316"/>
      <c r="HM187" s="316"/>
      <c r="HW187" s="316"/>
    </row>
    <row r="188" s="3" customFormat="true" x14ac:dyDescent="0.25">
      <c r="A188" s="316"/>
      <c r="K188" s="316"/>
      <c r="U188" s="316"/>
      <c r="AE188" s="316"/>
      <c r="AO188" s="316"/>
      <c r="AY188" s="316"/>
      <c r="AZ188" s="316"/>
      <c r="BI188" s="316"/>
      <c r="BS188" s="316"/>
      <c r="CC188" s="316"/>
      <c r="CM188" s="316"/>
      <c r="CW188" s="316"/>
      <c r="DG188" s="316"/>
      <c r="DQ188" s="316"/>
      <c r="EA188" s="316"/>
      <c r="EK188" s="316"/>
      <c r="EU188" s="316"/>
      <c r="FE188" s="316"/>
      <c r="FO188" s="316"/>
      <c r="FY188" s="316"/>
      <c r="GI188" s="316"/>
      <c r="GS188" s="316"/>
      <c r="HC188" s="316"/>
      <c r="HM188" s="316"/>
      <c r="HW188" s="316"/>
    </row>
    <row r="189" s="3" customFormat="true" x14ac:dyDescent="0.25">
      <c r="A189" s="316"/>
      <c r="K189" s="316"/>
      <c r="U189" s="316"/>
      <c r="AE189" s="316"/>
      <c r="AO189" s="316"/>
      <c r="AY189" s="316"/>
      <c r="AZ189" s="316"/>
      <c r="BI189" s="316"/>
      <c r="BS189" s="316"/>
      <c r="CC189" s="316"/>
      <c r="CM189" s="316"/>
      <c r="CW189" s="316"/>
      <c r="DG189" s="316"/>
      <c r="DQ189" s="316"/>
      <c r="EA189" s="316"/>
      <c r="EK189" s="316"/>
      <c r="EU189" s="316"/>
      <c r="FE189" s="316"/>
      <c r="FO189" s="316"/>
      <c r="FY189" s="316"/>
      <c r="GI189" s="316"/>
      <c r="GS189" s="316"/>
      <c r="HC189" s="316"/>
      <c r="HM189" s="316"/>
      <c r="HW189" s="316"/>
    </row>
    <row r="190" s="3" customFormat="true" x14ac:dyDescent="0.25">
      <c r="A190" s="316"/>
      <c r="K190" s="316"/>
      <c r="U190" s="316"/>
      <c r="AE190" s="316"/>
      <c r="AO190" s="316"/>
      <c r="AY190" s="316"/>
      <c r="AZ190" s="316"/>
      <c r="BI190" s="316"/>
      <c r="BS190" s="316"/>
      <c r="CC190" s="316"/>
      <c r="CM190" s="316"/>
      <c r="CW190" s="316"/>
      <c r="DG190" s="316"/>
      <c r="DQ190" s="316"/>
      <c r="EA190" s="316"/>
      <c r="EK190" s="316"/>
      <c r="EU190" s="316"/>
      <c r="FE190" s="316"/>
      <c r="FO190" s="316"/>
      <c r="FY190" s="316"/>
      <c r="GI190" s="316"/>
      <c r="GS190" s="316"/>
      <c r="HC190" s="316"/>
      <c r="HM190" s="316"/>
      <c r="HW190" s="316"/>
    </row>
    <row r="191" s="3" customFormat="true" x14ac:dyDescent="0.25">
      <c r="A191" s="316"/>
      <c r="K191" s="316"/>
      <c r="U191" s="316"/>
      <c r="AE191" s="316"/>
      <c r="AO191" s="316"/>
      <c r="AY191" s="316"/>
      <c r="AZ191" s="316"/>
      <c r="BI191" s="316"/>
      <c r="BS191" s="316"/>
      <c r="CC191" s="316"/>
      <c r="CM191" s="316"/>
      <c r="CW191" s="316"/>
      <c r="DG191" s="316"/>
      <c r="DQ191" s="316"/>
      <c r="EA191" s="316"/>
      <c r="EK191" s="316"/>
      <c r="EU191" s="316"/>
      <c r="FE191" s="316"/>
      <c r="FO191" s="316"/>
      <c r="FY191" s="316"/>
      <c r="GI191" s="316"/>
      <c r="GS191" s="316"/>
      <c r="HC191" s="316"/>
      <c r="HM191" s="316"/>
      <c r="HW191" s="316"/>
    </row>
    <row r="192" s="3" customFormat="true" x14ac:dyDescent="0.25">
      <c r="A192" s="316"/>
      <c r="K192" s="316"/>
      <c r="U192" s="316"/>
      <c r="AE192" s="316"/>
      <c r="AO192" s="316"/>
      <c r="AY192" s="316"/>
      <c r="AZ192" s="316"/>
      <c r="BI192" s="316"/>
      <c r="BS192" s="316"/>
      <c r="CC192" s="316"/>
      <c r="CM192" s="316"/>
      <c r="CW192" s="316"/>
      <c r="DG192" s="316"/>
      <c r="DQ192" s="316"/>
      <c r="EA192" s="316"/>
      <c r="EK192" s="316"/>
      <c r="EU192" s="316"/>
      <c r="FE192" s="316"/>
      <c r="FO192" s="316"/>
      <c r="FY192" s="316"/>
      <c r="GI192" s="316"/>
      <c r="GS192" s="316"/>
      <c r="HC192" s="316"/>
      <c r="HM192" s="316"/>
      <c r="HW192" s="316"/>
    </row>
    <row r="193" s="3" customFormat="true" x14ac:dyDescent="0.25">
      <c r="A193" s="316"/>
      <c r="K193" s="316"/>
      <c r="U193" s="316"/>
      <c r="AE193" s="316"/>
      <c r="AO193" s="316"/>
      <c r="AY193" s="316"/>
      <c r="AZ193" s="316"/>
      <c r="BI193" s="316"/>
      <c r="BS193" s="316"/>
      <c r="CC193" s="316"/>
      <c r="CM193" s="316"/>
      <c r="CW193" s="316"/>
      <c r="DG193" s="316"/>
      <c r="DQ193" s="316"/>
      <c r="EA193" s="316"/>
      <c r="EK193" s="316"/>
      <c r="EU193" s="316"/>
      <c r="FE193" s="316"/>
      <c r="FO193" s="316"/>
      <c r="FY193" s="316"/>
      <c r="GI193" s="316"/>
      <c r="GS193" s="316"/>
      <c r="HC193" s="316"/>
      <c r="HM193" s="316"/>
      <c r="HW193" s="316"/>
    </row>
    <row r="194" s="3" customFormat="true" x14ac:dyDescent="0.25">
      <c r="A194" s="316"/>
      <c r="K194" s="316"/>
      <c r="U194" s="316"/>
      <c r="AE194" s="316"/>
      <c r="AO194" s="316"/>
      <c r="AY194" s="316"/>
      <c r="AZ194" s="316"/>
      <c r="BI194" s="316"/>
      <c r="BS194" s="316"/>
      <c r="CC194" s="316"/>
      <c r="CM194" s="316"/>
      <c r="CW194" s="316"/>
      <c r="DG194" s="316"/>
      <c r="DQ194" s="316"/>
      <c r="EA194" s="316"/>
      <c r="EK194" s="316"/>
      <c r="EU194" s="316"/>
      <c r="FE194" s="316"/>
      <c r="FO194" s="316"/>
      <c r="FY194" s="316"/>
      <c r="GI194" s="316"/>
      <c r="GS194" s="316"/>
      <c r="HC194" s="316"/>
      <c r="HM194" s="316"/>
      <c r="HW194" s="316"/>
    </row>
    <row r="195" s="3" customFormat="true" x14ac:dyDescent="0.25">
      <c r="A195" s="316"/>
      <c r="K195" s="316"/>
      <c r="U195" s="316"/>
      <c r="AE195" s="316"/>
      <c r="AO195" s="316"/>
      <c r="AY195" s="316"/>
      <c r="AZ195" s="316"/>
      <c r="BI195" s="316"/>
      <c r="BS195" s="316"/>
      <c r="CC195" s="316"/>
      <c r="CM195" s="316"/>
      <c r="CW195" s="316"/>
      <c r="DG195" s="316"/>
      <c r="DQ195" s="316"/>
      <c r="EA195" s="316"/>
      <c r="EK195" s="316"/>
      <c r="EU195" s="316"/>
      <c r="FE195" s="316"/>
      <c r="FO195" s="316"/>
      <c r="FY195" s="316"/>
      <c r="GI195" s="316"/>
      <c r="GS195" s="316"/>
      <c r="HC195" s="316"/>
      <c r="HM195" s="316"/>
      <c r="HW195" s="316"/>
    </row>
    <row r="196" s="3" customFormat="true" x14ac:dyDescent="0.25">
      <c r="A196" s="316"/>
      <c r="K196" s="316"/>
      <c r="U196" s="316"/>
      <c r="AE196" s="316"/>
      <c r="AO196" s="316"/>
      <c r="AY196" s="316"/>
      <c r="AZ196" s="316"/>
      <c r="BI196" s="316"/>
      <c r="BS196" s="316"/>
      <c r="CC196" s="316"/>
      <c r="CM196" s="316"/>
      <c r="CW196" s="316"/>
      <c r="DG196" s="316"/>
      <c r="DQ196" s="316"/>
      <c r="EA196" s="316"/>
      <c r="EK196" s="316"/>
      <c r="EU196" s="316"/>
      <c r="FE196" s="316"/>
      <c r="FO196" s="316"/>
      <c r="FY196" s="316"/>
      <c r="GI196" s="316"/>
      <c r="GS196" s="316"/>
      <c r="HC196" s="316"/>
      <c r="HM196" s="316"/>
      <c r="HW196" s="316"/>
    </row>
    <row r="197" s="3" customFormat="true" x14ac:dyDescent="0.25">
      <c r="A197" s="316"/>
      <c r="K197" s="316"/>
      <c r="U197" s="316"/>
      <c r="AE197" s="316"/>
      <c r="AO197" s="316"/>
      <c r="AY197" s="316"/>
      <c r="AZ197" s="316"/>
      <c r="BI197" s="316"/>
      <c r="BS197" s="316"/>
      <c r="CC197" s="316"/>
      <c r="CM197" s="316"/>
      <c r="CW197" s="316"/>
      <c r="DG197" s="316"/>
      <c r="DQ197" s="316"/>
      <c r="EA197" s="316"/>
      <c r="EK197" s="316"/>
      <c r="EU197" s="316"/>
      <c r="FE197" s="316"/>
      <c r="FO197" s="316"/>
      <c r="FY197" s="316"/>
      <c r="GI197" s="316"/>
      <c r="GS197" s="316"/>
      <c r="HC197" s="316"/>
      <c r="HM197" s="316"/>
      <c r="HW197" s="316"/>
    </row>
    <row r="198" s="3" customFormat="true" x14ac:dyDescent="0.25">
      <c r="A198" s="316"/>
      <c r="K198" s="316"/>
      <c r="U198" s="316"/>
      <c r="AE198" s="316"/>
      <c r="AO198" s="316"/>
      <c r="AY198" s="316"/>
      <c r="AZ198" s="316"/>
      <c r="BI198" s="316"/>
      <c r="BS198" s="316"/>
      <c r="CC198" s="316"/>
      <c r="CM198" s="316"/>
      <c r="CW198" s="316"/>
      <c r="DG198" s="316"/>
      <c r="DQ198" s="316"/>
      <c r="EA198" s="316"/>
      <c r="EK198" s="316"/>
      <c r="EU198" s="316"/>
      <c r="FE198" s="316"/>
      <c r="FO198" s="316"/>
      <c r="FY198" s="316"/>
      <c r="GI198" s="316"/>
      <c r="GS198" s="316"/>
      <c r="HC198" s="316"/>
      <c r="HM198" s="316"/>
      <c r="HW198" s="316"/>
    </row>
    <row r="199" s="3" customFormat="true" x14ac:dyDescent="0.25">
      <c r="A199" s="316"/>
      <c r="K199" s="316"/>
      <c r="U199" s="316"/>
      <c r="AE199" s="316"/>
      <c r="AO199" s="316"/>
      <c r="AY199" s="316"/>
      <c r="AZ199" s="316"/>
      <c r="BI199" s="316"/>
      <c r="BS199" s="316"/>
      <c r="CC199" s="316"/>
      <c r="CM199" s="316"/>
      <c r="CW199" s="316"/>
      <c r="DG199" s="316"/>
      <c r="DQ199" s="316"/>
      <c r="EA199" s="316"/>
      <c r="EK199" s="316"/>
      <c r="EU199" s="316"/>
      <c r="FE199" s="316"/>
      <c r="FO199" s="316"/>
      <c r="FY199" s="316"/>
      <c r="GI199" s="316"/>
      <c r="GS199" s="316"/>
      <c r="HC199" s="316"/>
      <c r="HM199" s="316"/>
      <c r="HW199" s="316"/>
    </row>
    <row r="200" s="3" customFormat="true" x14ac:dyDescent="0.25">
      <c r="A200" s="316"/>
      <c r="K200" s="316"/>
      <c r="U200" s="316"/>
      <c r="AE200" s="316"/>
      <c r="AO200" s="316"/>
      <c r="AY200" s="316"/>
      <c r="AZ200" s="316"/>
      <c r="BI200" s="316"/>
      <c r="BS200" s="316"/>
      <c r="CC200" s="316"/>
      <c r="CM200" s="316"/>
      <c r="CW200" s="316"/>
      <c r="DG200" s="316"/>
      <c r="DQ200" s="316"/>
      <c r="EA200" s="316"/>
      <c r="EK200" s="316"/>
      <c r="EU200" s="316"/>
      <c r="FE200" s="316"/>
      <c r="FO200" s="316"/>
      <c r="FY200" s="316"/>
      <c r="GI200" s="316"/>
      <c r="GS200" s="316"/>
      <c r="HC200" s="316"/>
      <c r="HM200" s="316"/>
      <c r="HW200" s="316"/>
    </row>
    <row r="201" s="3" customFormat="true" x14ac:dyDescent="0.25">
      <c r="A201" s="316"/>
      <c r="K201" s="316"/>
      <c r="U201" s="316"/>
      <c r="AE201" s="316"/>
      <c r="AO201" s="316"/>
      <c r="AY201" s="316"/>
      <c r="AZ201" s="316"/>
      <c r="BI201" s="316"/>
      <c r="BS201" s="316"/>
      <c r="CC201" s="316"/>
      <c r="CM201" s="316"/>
      <c r="CW201" s="316"/>
      <c r="DG201" s="316"/>
      <c r="DQ201" s="316"/>
      <c r="EA201" s="316"/>
      <c r="EK201" s="316"/>
      <c r="EU201" s="316"/>
      <c r="FE201" s="316"/>
      <c r="FO201" s="316"/>
      <c r="FY201" s="316"/>
      <c r="GI201" s="316"/>
      <c r="GS201" s="316"/>
      <c r="HC201" s="316"/>
      <c r="HM201" s="316"/>
      <c r="HW201" s="316"/>
    </row>
    <row r="202" s="3" customFormat="true" x14ac:dyDescent="0.25">
      <c r="A202" s="316"/>
      <c r="K202" s="316"/>
      <c r="U202" s="316"/>
      <c r="AE202" s="316"/>
      <c r="AO202" s="316"/>
      <c r="AY202" s="316"/>
      <c r="AZ202" s="316"/>
      <c r="BI202" s="316"/>
      <c r="BS202" s="316"/>
      <c r="CC202" s="316"/>
      <c r="CM202" s="316"/>
      <c r="CW202" s="316"/>
      <c r="DG202" s="316"/>
      <c r="DQ202" s="316"/>
      <c r="EA202" s="316"/>
      <c r="EK202" s="316"/>
      <c r="EU202" s="316"/>
      <c r="FE202" s="316"/>
      <c r="FO202" s="316"/>
      <c r="FY202" s="316"/>
      <c r="GI202" s="316"/>
      <c r="GS202" s="316"/>
      <c r="HC202" s="316"/>
      <c r="HM202" s="316"/>
      <c r="HW202" s="316"/>
    </row>
    <row r="203" s="3" customFormat="true" x14ac:dyDescent="0.25">
      <c r="A203" s="316"/>
      <c r="K203" s="316"/>
      <c r="U203" s="316"/>
      <c r="AE203" s="316"/>
      <c r="AO203" s="316"/>
      <c r="AY203" s="316"/>
      <c r="AZ203" s="316"/>
      <c r="BI203" s="316"/>
      <c r="BS203" s="316"/>
      <c r="CC203" s="316"/>
      <c r="CM203" s="316"/>
      <c r="CW203" s="316"/>
      <c r="DG203" s="316"/>
      <c r="DQ203" s="316"/>
      <c r="EA203" s="316"/>
      <c r="EK203" s="316"/>
      <c r="EU203" s="316"/>
      <c r="FE203" s="316"/>
      <c r="FO203" s="316"/>
      <c r="FY203" s="316"/>
      <c r="GI203" s="316"/>
      <c r="GS203" s="316"/>
      <c r="HC203" s="316"/>
      <c r="HM203" s="316"/>
      <c r="HW203" s="316"/>
    </row>
    <row r="204" s="3" customFormat="true" x14ac:dyDescent="0.25">
      <c r="A204" s="316"/>
      <c r="K204" s="316"/>
      <c r="U204" s="316"/>
      <c r="AE204" s="316"/>
      <c r="AO204" s="316"/>
      <c r="AY204" s="316"/>
      <c r="AZ204" s="316"/>
      <c r="BI204" s="316"/>
      <c r="BS204" s="316"/>
      <c r="CC204" s="316"/>
      <c r="CM204" s="316"/>
      <c r="CW204" s="316"/>
      <c r="DG204" s="316"/>
      <c r="DQ204" s="316"/>
      <c r="EA204" s="316"/>
      <c r="EK204" s="316"/>
      <c r="EU204" s="316"/>
      <c r="FE204" s="316"/>
      <c r="FO204" s="316"/>
      <c r="FY204" s="316"/>
      <c r="GI204" s="316"/>
      <c r="GS204" s="316"/>
      <c r="HC204" s="316"/>
      <c r="HM204" s="316"/>
      <c r="HW204" s="316"/>
    </row>
    <row r="205" s="3" customFormat="true" x14ac:dyDescent="0.25">
      <c r="A205" s="316"/>
      <c r="K205" s="316"/>
      <c r="U205" s="316"/>
      <c r="AE205" s="316"/>
      <c r="AO205" s="316"/>
      <c r="AY205" s="316"/>
      <c r="AZ205" s="316"/>
      <c r="BI205" s="316"/>
      <c r="BS205" s="316"/>
      <c r="CC205" s="316"/>
      <c r="CM205" s="316"/>
      <c r="CW205" s="316"/>
      <c r="DG205" s="316"/>
      <c r="DQ205" s="316"/>
      <c r="EA205" s="316"/>
      <c r="EK205" s="316"/>
      <c r="EU205" s="316"/>
      <c r="FE205" s="316"/>
      <c r="FO205" s="316"/>
      <c r="FY205" s="316"/>
      <c r="GI205" s="316"/>
      <c r="GS205" s="316"/>
      <c r="HC205" s="316"/>
      <c r="HM205" s="316"/>
      <c r="HW205" s="316"/>
    </row>
    <row r="206" s="3" customFormat="true" x14ac:dyDescent="0.25">
      <c r="A206" s="316"/>
      <c r="K206" s="316"/>
      <c r="U206" s="316"/>
      <c r="AE206" s="316"/>
      <c r="AO206" s="316"/>
      <c r="AY206" s="316"/>
      <c r="AZ206" s="316"/>
      <c r="BI206" s="316"/>
      <c r="BS206" s="316"/>
      <c r="CC206" s="316"/>
      <c r="CM206" s="316"/>
      <c r="CW206" s="316"/>
      <c r="DG206" s="316"/>
      <c r="DQ206" s="316"/>
      <c r="EA206" s="316"/>
      <c r="EK206" s="316"/>
      <c r="EU206" s="316"/>
      <c r="FE206" s="316"/>
      <c r="FO206" s="316"/>
      <c r="FY206" s="316"/>
      <c r="GI206" s="316"/>
      <c r="GS206" s="316"/>
      <c r="HC206" s="316"/>
      <c r="HM206" s="316"/>
      <c r="HW206" s="316"/>
    </row>
    <row r="207" s="3" customFormat="true" x14ac:dyDescent="0.25">
      <c r="A207" s="316"/>
      <c r="K207" s="316"/>
      <c r="U207" s="316"/>
      <c r="AE207" s="316"/>
      <c r="AO207" s="316"/>
      <c r="AY207" s="316"/>
      <c r="AZ207" s="316"/>
      <c r="BI207" s="316"/>
      <c r="BS207" s="316"/>
      <c r="CC207" s="316"/>
      <c r="CM207" s="316"/>
      <c r="CW207" s="316"/>
      <c r="DG207" s="316"/>
      <c r="DQ207" s="316"/>
      <c r="EA207" s="316"/>
      <c r="EK207" s="316"/>
      <c r="EU207" s="316"/>
      <c r="FE207" s="316"/>
      <c r="FO207" s="316"/>
      <c r="FY207" s="316"/>
      <c r="GI207" s="316"/>
      <c r="GS207" s="316"/>
      <c r="HC207" s="316"/>
      <c r="HM207" s="316"/>
      <c r="HW207" s="316"/>
    </row>
    <row r="208" s="3" customFormat="true" x14ac:dyDescent="0.25">
      <c r="A208" s="316"/>
      <c r="K208" s="316"/>
      <c r="U208" s="316"/>
      <c r="AE208" s="316"/>
      <c r="AO208" s="316"/>
      <c r="AY208" s="316"/>
      <c r="AZ208" s="316"/>
      <c r="BI208" s="316"/>
      <c r="BS208" s="316"/>
      <c r="CC208" s="316"/>
      <c r="CM208" s="316"/>
      <c r="CW208" s="316"/>
      <c r="DG208" s="316"/>
      <c r="DQ208" s="316"/>
      <c r="EA208" s="316"/>
      <c r="EK208" s="316"/>
      <c r="EU208" s="316"/>
      <c r="FE208" s="316"/>
      <c r="FO208" s="316"/>
      <c r="FY208" s="316"/>
      <c r="GI208" s="316"/>
      <c r="GS208" s="316"/>
      <c r="HC208" s="316"/>
      <c r="HM208" s="316"/>
      <c r="HW208" s="316"/>
    </row>
    <row r="209" s="3" customFormat="true" x14ac:dyDescent="0.25">
      <c r="A209" s="316"/>
      <c r="K209" s="316"/>
      <c r="U209" s="316"/>
      <c r="AE209" s="316"/>
      <c r="AO209" s="316"/>
      <c r="AY209" s="316"/>
      <c r="AZ209" s="316"/>
      <c r="BI209" s="316"/>
      <c r="BS209" s="316"/>
      <c r="CC209" s="316"/>
      <c r="CM209" s="316"/>
      <c r="CW209" s="316"/>
      <c r="DG209" s="316"/>
      <c r="DQ209" s="316"/>
      <c r="EA209" s="316"/>
      <c r="EK209" s="316"/>
      <c r="EU209" s="316"/>
      <c r="FE209" s="316"/>
      <c r="FO209" s="316"/>
      <c r="FY209" s="316"/>
      <c r="GI209" s="316"/>
      <c r="GS209" s="316"/>
      <c r="HC209" s="316"/>
      <c r="HM209" s="316"/>
      <c r="HW209" s="316"/>
    </row>
    <row r="210" s="3" customFormat="true" x14ac:dyDescent="0.25">
      <c r="A210" s="316"/>
      <c r="K210" s="316"/>
      <c r="U210" s="316"/>
      <c r="AE210" s="316"/>
      <c r="AO210" s="316"/>
      <c r="AY210" s="316"/>
      <c r="AZ210" s="316"/>
      <c r="BI210" s="316"/>
      <c r="BS210" s="316"/>
      <c r="CC210" s="316"/>
      <c r="CM210" s="316"/>
      <c r="CW210" s="316"/>
      <c r="DG210" s="316"/>
      <c r="DQ210" s="316"/>
      <c r="EA210" s="316"/>
      <c r="EK210" s="316"/>
      <c r="EU210" s="316"/>
      <c r="FE210" s="316"/>
      <c r="FO210" s="316"/>
      <c r="FY210" s="316"/>
      <c r="GI210" s="316"/>
      <c r="GS210" s="316"/>
      <c r="HC210" s="316"/>
      <c r="HM210" s="316"/>
      <c r="HW210" s="316"/>
    </row>
    <row r="211" s="3" customFormat="true" x14ac:dyDescent="0.25">
      <c r="A211" s="316"/>
      <c r="K211" s="316"/>
      <c r="U211" s="316"/>
      <c r="AE211" s="316"/>
      <c r="AO211" s="316"/>
      <c r="AY211" s="316"/>
      <c r="AZ211" s="316"/>
      <c r="BI211" s="316"/>
      <c r="BS211" s="316"/>
      <c r="CC211" s="316"/>
      <c r="CM211" s="316"/>
      <c r="CW211" s="316"/>
      <c r="DG211" s="316"/>
      <c r="DQ211" s="316"/>
      <c r="EA211" s="316"/>
      <c r="EK211" s="316"/>
      <c r="EU211" s="316"/>
      <c r="FE211" s="316"/>
      <c r="FO211" s="316"/>
      <c r="FY211" s="316"/>
      <c r="GI211" s="316"/>
      <c r="GS211" s="316"/>
      <c r="HC211" s="316"/>
      <c r="HM211" s="316"/>
      <c r="HW211" s="316"/>
    </row>
    <row r="212" s="3" customFormat="true" x14ac:dyDescent="0.25">
      <c r="A212" s="316"/>
      <c r="K212" s="316"/>
      <c r="U212" s="316"/>
      <c r="AE212" s="316"/>
      <c r="AO212" s="316"/>
      <c r="AY212" s="316"/>
      <c r="AZ212" s="316"/>
      <c r="BI212" s="316"/>
      <c r="BS212" s="316"/>
      <c r="CC212" s="316"/>
      <c r="CM212" s="316"/>
      <c r="CW212" s="316"/>
      <c r="DG212" s="316"/>
      <c r="DQ212" s="316"/>
      <c r="EA212" s="316"/>
      <c r="EK212" s="316"/>
      <c r="EU212" s="316"/>
      <c r="FE212" s="316"/>
      <c r="FO212" s="316"/>
      <c r="FY212" s="316"/>
      <c r="GI212" s="316"/>
      <c r="GS212" s="316"/>
      <c r="HC212" s="316"/>
      <c r="HM212" s="316"/>
      <c r="HW212" s="316"/>
    </row>
    <row r="213" s="3" customFormat="true" x14ac:dyDescent="0.25">
      <c r="A213" s="316"/>
      <c r="K213" s="316"/>
      <c r="U213" s="316"/>
      <c r="AE213" s="316"/>
      <c r="AO213" s="316"/>
      <c r="AY213" s="316"/>
      <c r="AZ213" s="316"/>
      <c r="BI213" s="316"/>
      <c r="BS213" s="316"/>
      <c r="CC213" s="316"/>
      <c r="CM213" s="316"/>
      <c r="CW213" s="316"/>
      <c r="DG213" s="316"/>
      <c r="DQ213" s="316"/>
      <c r="EA213" s="316"/>
      <c r="EK213" s="316"/>
      <c r="EU213" s="316"/>
      <c r="FE213" s="316"/>
      <c r="FO213" s="316"/>
      <c r="FY213" s="316"/>
      <c r="GI213" s="316"/>
      <c r="GS213" s="316"/>
      <c r="HC213" s="316"/>
      <c r="HM213" s="316"/>
      <c r="HW213" s="316"/>
    </row>
    <row r="214" s="3" customFormat="true" x14ac:dyDescent="0.25">
      <c r="A214" s="316"/>
      <c r="K214" s="316"/>
      <c r="U214" s="316"/>
      <c r="AE214" s="316"/>
      <c r="AO214" s="316"/>
      <c r="AY214" s="316"/>
      <c r="AZ214" s="316"/>
      <c r="BI214" s="316"/>
      <c r="BS214" s="316"/>
      <c r="CC214" s="316"/>
      <c r="CM214" s="316"/>
      <c r="CW214" s="316"/>
      <c r="DG214" s="316"/>
      <c r="DQ214" s="316"/>
      <c r="EA214" s="316"/>
      <c r="EK214" s="316"/>
      <c r="EU214" s="316"/>
      <c r="FE214" s="316"/>
      <c r="FO214" s="316"/>
      <c r="FY214" s="316"/>
      <c r="GI214" s="316"/>
      <c r="GS214" s="316"/>
      <c r="HC214" s="316"/>
      <c r="HM214" s="316"/>
      <c r="HW214" s="316"/>
    </row>
    <row r="215" s="3" customFormat="true" x14ac:dyDescent="0.25">
      <c r="A215" s="316"/>
      <c r="K215" s="316"/>
      <c r="U215" s="316"/>
      <c r="AE215" s="316"/>
      <c r="AO215" s="316"/>
      <c r="AY215" s="316"/>
      <c r="AZ215" s="316"/>
      <c r="BI215" s="316"/>
      <c r="BS215" s="316"/>
      <c r="CC215" s="316"/>
      <c r="CM215" s="316"/>
      <c r="CW215" s="316"/>
      <c r="DG215" s="316"/>
      <c r="DQ215" s="316"/>
      <c r="EA215" s="316"/>
      <c r="EK215" s="316"/>
      <c r="EU215" s="316"/>
      <c r="FE215" s="316"/>
      <c r="FO215" s="316"/>
      <c r="FY215" s="316"/>
      <c r="GI215" s="316"/>
      <c r="GS215" s="316"/>
      <c r="HC215" s="316"/>
      <c r="HM215" s="316"/>
      <c r="HW215" s="316"/>
    </row>
    <row r="216" s="3" customFormat="true" x14ac:dyDescent="0.25">
      <c r="A216" s="316"/>
      <c r="K216" s="316"/>
      <c r="U216" s="316"/>
      <c r="AE216" s="316"/>
      <c r="AO216" s="316"/>
      <c r="AY216" s="316"/>
      <c r="AZ216" s="316"/>
      <c r="BI216" s="316"/>
      <c r="BS216" s="316"/>
      <c r="CC216" s="316"/>
      <c r="CM216" s="316"/>
      <c r="CW216" s="316"/>
      <c r="DG216" s="316"/>
      <c r="DQ216" s="316"/>
      <c r="EA216" s="316"/>
      <c r="EK216" s="316"/>
      <c r="EU216" s="316"/>
      <c r="FE216" s="316"/>
      <c r="FO216" s="316"/>
      <c r="FY216" s="316"/>
      <c r="GI216" s="316"/>
      <c r="GS216" s="316"/>
      <c r="HC216" s="316"/>
      <c r="HM216" s="316"/>
      <c r="HW216" s="316"/>
    </row>
    <row r="217" s="3" customFormat="true" x14ac:dyDescent="0.25">
      <c r="A217" s="316"/>
      <c r="K217" s="316"/>
      <c r="U217" s="316"/>
      <c r="AE217" s="316"/>
      <c r="AO217" s="316"/>
      <c r="AY217" s="316"/>
      <c r="AZ217" s="316"/>
      <c r="BI217" s="316"/>
      <c r="BS217" s="316"/>
      <c r="CC217" s="316"/>
      <c r="CM217" s="316"/>
      <c r="CW217" s="316"/>
      <c r="DG217" s="316"/>
      <c r="DQ217" s="316"/>
      <c r="EA217" s="316"/>
      <c r="EK217" s="316"/>
      <c r="EU217" s="316"/>
      <c r="FE217" s="316"/>
      <c r="FO217" s="316"/>
      <c r="FY217" s="316"/>
      <c r="GI217" s="316"/>
      <c r="GS217" s="316"/>
      <c r="HC217" s="316"/>
      <c r="HM217" s="316"/>
      <c r="HW217" s="316"/>
    </row>
    <row r="218" s="3" customFormat="true" x14ac:dyDescent="0.25">
      <c r="A218" s="316"/>
      <c r="K218" s="316"/>
      <c r="U218" s="316"/>
      <c r="AE218" s="316"/>
      <c r="AO218" s="316"/>
      <c r="AY218" s="316"/>
      <c r="AZ218" s="316"/>
      <c r="BI218" s="316"/>
      <c r="BS218" s="316"/>
      <c r="CC218" s="316"/>
      <c r="CM218" s="316"/>
      <c r="CW218" s="316"/>
      <c r="DG218" s="316"/>
      <c r="DQ218" s="316"/>
      <c r="EA218" s="316"/>
      <c r="EK218" s="316"/>
      <c r="EU218" s="316"/>
      <c r="FE218" s="316"/>
      <c r="FO218" s="316"/>
      <c r="FY218" s="316"/>
      <c r="GI218" s="316"/>
      <c r="GS218" s="316"/>
      <c r="HC218" s="316"/>
      <c r="HM218" s="316"/>
      <c r="HW218" s="316"/>
    </row>
    <row r="219" s="3" customFormat="true" x14ac:dyDescent="0.25">
      <c r="A219" s="316"/>
      <c r="K219" s="316"/>
      <c r="U219" s="316"/>
      <c r="AE219" s="316"/>
      <c r="AO219" s="316"/>
      <c r="AY219" s="316"/>
      <c r="AZ219" s="316"/>
      <c r="BI219" s="316"/>
      <c r="BS219" s="316"/>
      <c r="CC219" s="316"/>
      <c r="CM219" s="316"/>
      <c r="CW219" s="316"/>
      <c r="DG219" s="316"/>
      <c r="DQ219" s="316"/>
      <c r="EA219" s="316"/>
      <c r="EK219" s="316"/>
      <c r="EU219" s="316"/>
      <c r="FE219" s="316"/>
      <c r="FO219" s="316"/>
      <c r="FY219" s="316"/>
      <c r="GI219" s="316"/>
      <c r="GS219" s="316"/>
      <c r="HC219" s="316"/>
      <c r="HM219" s="316"/>
      <c r="HW219" s="316"/>
    </row>
    <row r="220" s="3" customFormat="true" x14ac:dyDescent="0.25">
      <c r="A220" s="316"/>
      <c r="K220" s="316"/>
      <c r="U220" s="316"/>
      <c r="AE220" s="316"/>
      <c r="AO220" s="316"/>
      <c r="AY220" s="316"/>
      <c r="AZ220" s="316"/>
      <c r="BI220" s="316"/>
      <c r="BS220" s="316"/>
      <c r="CC220" s="316"/>
      <c r="CM220" s="316"/>
      <c r="CW220" s="316"/>
      <c r="DG220" s="316"/>
      <c r="DQ220" s="316"/>
      <c r="EA220" s="316"/>
      <c r="EK220" s="316"/>
      <c r="EU220" s="316"/>
      <c r="FE220" s="316"/>
      <c r="FO220" s="316"/>
      <c r="FY220" s="316"/>
      <c r="GI220" s="316"/>
      <c r="GS220" s="316"/>
      <c r="HC220" s="316"/>
      <c r="HM220" s="316"/>
      <c r="HW220" s="316"/>
    </row>
    <row r="221" s="3" customFormat="true" x14ac:dyDescent="0.25">
      <c r="A221" s="316"/>
      <c r="K221" s="316"/>
      <c r="U221" s="316"/>
      <c r="AE221" s="316"/>
      <c r="AO221" s="316"/>
      <c r="AY221" s="316"/>
      <c r="AZ221" s="316"/>
      <c r="BI221" s="316"/>
      <c r="BS221" s="316"/>
      <c r="CC221" s="316"/>
      <c r="CM221" s="316"/>
      <c r="CW221" s="316"/>
      <c r="DG221" s="316"/>
      <c r="DQ221" s="316"/>
      <c r="EA221" s="316"/>
      <c r="EK221" s="316"/>
      <c r="EU221" s="316"/>
      <c r="FE221" s="316"/>
      <c r="FO221" s="316"/>
      <c r="FY221" s="316"/>
      <c r="GI221" s="316"/>
      <c r="GS221" s="316"/>
      <c r="HC221" s="316"/>
      <c r="HM221" s="316"/>
      <c r="HW221" s="316"/>
    </row>
    <row r="222" s="3" customFormat="true" x14ac:dyDescent="0.25">
      <c r="A222" s="316"/>
      <c r="K222" s="316"/>
      <c r="U222" s="316"/>
      <c r="AE222" s="316"/>
      <c r="AO222" s="316"/>
      <c r="AY222" s="316"/>
      <c r="AZ222" s="316"/>
      <c r="BI222" s="316"/>
      <c r="BS222" s="316"/>
      <c r="CC222" s="316"/>
      <c r="CM222" s="316"/>
      <c r="CW222" s="316"/>
      <c r="DG222" s="316"/>
      <c r="DQ222" s="316"/>
      <c r="EA222" s="316"/>
      <c r="EK222" s="316"/>
      <c r="EU222" s="316"/>
      <c r="FE222" s="316"/>
      <c r="FO222" s="316"/>
      <c r="FY222" s="316"/>
      <c r="GI222" s="316"/>
      <c r="GS222" s="316"/>
      <c r="HC222" s="316"/>
      <c r="HM222" s="316"/>
      <c r="HW222" s="316"/>
    </row>
    <row r="223" s="3" customFormat="true" x14ac:dyDescent="0.25">
      <c r="A223" s="316"/>
      <c r="K223" s="316"/>
      <c r="U223" s="316"/>
      <c r="AE223" s="316"/>
      <c r="AO223" s="316"/>
      <c r="AY223" s="316"/>
      <c r="AZ223" s="316"/>
      <c r="BI223" s="316"/>
      <c r="BS223" s="316"/>
      <c r="CC223" s="316"/>
      <c r="CM223" s="316"/>
      <c r="CW223" s="316"/>
      <c r="DG223" s="316"/>
      <c r="DQ223" s="316"/>
      <c r="EA223" s="316"/>
      <c r="EK223" s="316"/>
      <c r="EU223" s="316"/>
      <c r="FE223" s="316"/>
      <c r="FO223" s="316"/>
      <c r="FY223" s="316"/>
      <c r="GI223" s="316"/>
      <c r="GS223" s="316"/>
      <c r="HC223" s="316"/>
      <c r="HM223" s="316"/>
      <c r="HW223" s="316"/>
    </row>
    <row r="224" s="3" customFormat="true" x14ac:dyDescent="0.25">
      <c r="A224" s="316"/>
      <c r="K224" s="316"/>
      <c r="U224" s="316"/>
      <c r="AE224" s="316"/>
      <c r="AO224" s="316"/>
      <c r="AY224" s="316"/>
      <c r="AZ224" s="316"/>
      <c r="BI224" s="316"/>
      <c r="BS224" s="316"/>
      <c r="CC224" s="316"/>
      <c r="CM224" s="316"/>
      <c r="CW224" s="316"/>
      <c r="DG224" s="316"/>
      <c r="DQ224" s="316"/>
      <c r="EA224" s="316"/>
      <c r="EK224" s="316"/>
      <c r="EU224" s="316"/>
      <c r="FE224" s="316"/>
      <c r="FO224" s="316"/>
      <c r="FY224" s="316"/>
      <c r="GI224" s="316"/>
      <c r="GS224" s="316"/>
      <c r="HC224" s="316"/>
      <c r="HM224" s="316"/>
      <c r="HW224" s="316"/>
    </row>
    <row r="225" s="3" customFormat="true" x14ac:dyDescent="0.25">
      <c r="A225" s="316"/>
      <c r="K225" s="316"/>
      <c r="U225" s="316"/>
      <c r="AE225" s="316"/>
      <c r="AO225" s="316"/>
      <c r="AY225" s="316"/>
      <c r="AZ225" s="316"/>
      <c r="BI225" s="316"/>
      <c r="BS225" s="316"/>
      <c r="CC225" s="316"/>
      <c r="CM225" s="316"/>
      <c r="CW225" s="316"/>
      <c r="DG225" s="316"/>
      <c r="DQ225" s="316"/>
      <c r="EA225" s="316"/>
      <c r="EK225" s="316"/>
      <c r="EU225" s="316"/>
      <c r="FE225" s="316"/>
      <c r="FO225" s="316"/>
      <c r="FY225" s="316"/>
      <c r="GI225" s="316"/>
      <c r="GS225" s="316"/>
      <c r="HC225" s="316"/>
      <c r="HM225" s="316"/>
      <c r="HW225" s="316"/>
    </row>
    <row r="226" s="3" customFormat="true" x14ac:dyDescent="0.25">
      <c r="A226" s="316"/>
      <c r="K226" s="316"/>
      <c r="U226" s="316"/>
      <c r="AE226" s="316"/>
      <c r="AO226" s="316"/>
      <c r="AY226" s="316"/>
      <c r="AZ226" s="316"/>
      <c r="BI226" s="316"/>
      <c r="BS226" s="316"/>
      <c r="CC226" s="316"/>
      <c r="CM226" s="316"/>
      <c r="CW226" s="316"/>
      <c r="DG226" s="316"/>
      <c r="DQ226" s="316"/>
      <c r="EA226" s="316"/>
      <c r="EK226" s="316"/>
      <c r="EU226" s="316"/>
      <c r="FE226" s="316"/>
      <c r="FO226" s="316"/>
      <c r="FY226" s="316"/>
      <c r="GI226" s="316"/>
      <c r="GS226" s="316"/>
      <c r="HC226" s="316"/>
      <c r="HM226" s="316"/>
      <c r="HW226" s="316"/>
    </row>
    <row r="227" s="3" customFormat="true" x14ac:dyDescent="0.25">
      <c r="A227" s="316"/>
      <c r="K227" s="316"/>
      <c r="U227" s="316"/>
      <c r="AE227" s="316"/>
      <c r="AO227" s="316"/>
      <c r="AY227" s="316"/>
      <c r="AZ227" s="316"/>
      <c r="BI227" s="316"/>
      <c r="BS227" s="316"/>
      <c r="CC227" s="316"/>
      <c r="CM227" s="316"/>
      <c r="CW227" s="316"/>
      <c r="DG227" s="316"/>
      <c r="DQ227" s="316"/>
      <c r="EA227" s="316"/>
      <c r="EK227" s="316"/>
      <c r="EU227" s="316"/>
      <c r="FE227" s="316"/>
      <c r="FO227" s="316"/>
      <c r="FY227" s="316"/>
      <c r="GI227" s="316"/>
      <c r="GS227" s="316"/>
      <c r="HC227" s="316"/>
      <c r="HM227" s="316"/>
      <c r="HW227" s="316"/>
    </row>
    <row r="228" s="3" customFormat="true" x14ac:dyDescent="0.25">
      <c r="A228" s="316"/>
      <c r="K228" s="316"/>
      <c r="U228" s="316"/>
      <c r="AE228" s="316"/>
      <c r="AO228" s="316"/>
      <c r="AY228" s="316"/>
      <c r="AZ228" s="316"/>
      <c r="BI228" s="316"/>
      <c r="BS228" s="316"/>
      <c r="CC228" s="316"/>
      <c r="CM228" s="316"/>
      <c r="CW228" s="316"/>
      <c r="DG228" s="316"/>
      <c r="DQ228" s="316"/>
      <c r="EA228" s="316"/>
      <c r="EK228" s="316"/>
      <c r="EU228" s="316"/>
      <c r="FE228" s="316"/>
      <c r="FO228" s="316"/>
      <c r="FY228" s="316"/>
      <c r="GI228" s="316"/>
      <c r="GS228" s="316"/>
      <c r="HC228" s="316"/>
      <c r="HM228" s="316"/>
      <c r="HW228" s="316"/>
    </row>
    <row r="229" s="3" customFormat="true" x14ac:dyDescent="0.25">
      <c r="A229" s="316"/>
      <c r="K229" s="316"/>
      <c r="U229" s="316"/>
      <c r="AE229" s="316"/>
      <c r="AO229" s="316"/>
      <c r="AY229" s="316"/>
      <c r="AZ229" s="316"/>
      <c r="BI229" s="316"/>
      <c r="BS229" s="316"/>
      <c r="CC229" s="316"/>
      <c r="CM229" s="316"/>
      <c r="CW229" s="316"/>
      <c r="DG229" s="316"/>
      <c r="DQ229" s="316"/>
      <c r="EA229" s="316"/>
      <c r="EK229" s="316"/>
      <c r="EU229" s="316"/>
      <c r="FE229" s="316"/>
      <c r="FO229" s="316"/>
      <c r="FY229" s="316"/>
      <c r="GI229" s="316"/>
      <c r="GS229" s="316"/>
      <c r="HC229" s="316"/>
      <c r="HM229" s="316"/>
      <c r="HW229" s="316"/>
    </row>
    <row r="230" s="3" customFormat="true" x14ac:dyDescent="0.25">
      <c r="A230" s="316"/>
      <c r="K230" s="316"/>
      <c r="U230" s="316"/>
      <c r="AE230" s="316"/>
      <c r="AO230" s="316"/>
      <c r="AY230" s="316"/>
      <c r="AZ230" s="316"/>
      <c r="BI230" s="316"/>
      <c r="BS230" s="316"/>
      <c r="CC230" s="316"/>
      <c r="CM230" s="316"/>
      <c r="CW230" s="316"/>
      <c r="DG230" s="316"/>
      <c r="DQ230" s="316"/>
      <c r="EA230" s="316"/>
      <c r="EK230" s="316"/>
      <c r="EU230" s="316"/>
      <c r="FE230" s="316"/>
      <c r="FO230" s="316"/>
      <c r="FY230" s="316"/>
      <c r="GI230" s="316"/>
      <c r="GS230" s="316"/>
      <c r="HC230" s="316"/>
      <c r="HM230" s="316"/>
      <c r="HW230" s="316"/>
    </row>
    <row r="231" s="3" customFormat="true" x14ac:dyDescent="0.25">
      <c r="A231" s="316"/>
      <c r="K231" s="316"/>
      <c r="U231" s="316"/>
      <c r="AE231" s="316"/>
      <c r="AO231" s="316"/>
      <c r="AY231" s="316"/>
      <c r="AZ231" s="316"/>
      <c r="BI231" s="316"/>
      <c r="BS231" s="316"/>
      <c r="CC231" s="316"/>
      <c r="CM231" s="316"/>
      <c r="CW231" s="316"/>
      <c r="DG231" s="316"/>
      <c r="DQ231" s="316"/>
      <c r="EA231" s="316"/>
      <c r="EK231" s="316"/>
      <c r="EU231" s="316"/>
      <c r="FE231" s="316"/>
      <c r="FO231" s="316"/>
      <c r="FY231" s="316"/>
      <c r="GI231" s="316"/>
      <c r="GS231" s="316"/>
      <c r="HC231" s="316"/>
      <c r="HM231" s="316"/>
      <c r="HW231" s="316"/>
    </row>
    <row r="232" s="3" customFormat="true" x14ac:dyDescent="0.25">
      <c r="A232" s="316"/>
      <c r="K232" s="316"/>
      <c r="U232" s="316"/>
      <c r="AE232" s="316"/>
      <c r="AO232" s="316"/>
      <c r="AY232" s="316"/>
      <c r="AZ232" s="316"/>
      <c r="BI232" s="316"/>
      <c r="BS232" s="316"/>
      <c r="CC232" s="316"/>
      <c r="CM232" s="316"/>
      <c r="CW232" s="316"/>
      <c r="DG232" s="316"/>
      <c r="DQ232" s="316"/>
      <c r="EA232" s="316"/>
      <c r="EK232" s="316"/>
      <c r="EU232" s="316"/>
      <c r="FE232" s="316"/>
      <c r="FO232" s="316"/>
      <c r="FY232" s="316"/>
      <c r="GI232" s="316"/>
      <c r="GS232" s="316"/>
      <c r="HC232" s="316"/>
      <c r="HM232" s="316"/>
      <c r="HW232" s="316"/>
    </row>
    <row r="233" s="3" customFormat="true" x14ac:dyDescent="0.25">
      <c r="A233" s="316"/>
      <c r="K233" s="316"/>
      <c r="U233" s="316"/>
      <c r="AE233" s="316"/>
      <c r="AO233" s="316"/>
      <c r="AY233" s="316"/>
      <c r="AZ233" s="316"/>
      <c r="BI233" s="316"/>
      <c r="BS233" s="316"/>
      <c r="CC233" s="316"/>
      <c r="CM233" s="316"/>
      <c r="CW233" s="316"/>
      <c r="DG233" s="316"/>
      <c r="DQ233" s="316"/>
      <c r="EA233" s="316"/>
      <c r="EK233" s="316"/>
      <c r="EU233" s="316"/>
      <c r="FE233" s="316"/>
      <c r="FO233" s="316"/>
      <c r="FY233" s="316"/>
      <c r="GI233" s="316"/>
      <c r="GS233" s="316"/>
      <c r="HC233" s="316"/>
      <c r="HM233" s="316"/>
      <c r="HW233" s="316"/>
    </row>
    <row r="234" s="3" customFormat="true" x14ac:dyDescent="0.25">
      <c r="A234" s="316"/>
      <c r="K234" s="316"/>
      <c r="U234" s="316"/>
      <c r="AE234" s="316"/>
      <c r="AO234" s="316"/>
      <c r="AY234" s="316"/>
      <c r="AZ234" s="316"/>
      <c r="BI234" s="316"/>
      <c r="BS234" s="316"/>
      <c r="CC234" s="316"/>
      <c r="CM234" s="316"/>
      <c r="CW234" s="316"/>
      <c r="DG234" s="316"/>
      <c r="DQ234" s="316"/>
      <c r="EA234" s="316"/>
      <c r="EK234" s="316"/>
      <c r="EU234" s="316"/>
      <c r="FE234" s="316"/>
      <c r="FO234" s="316"/>
      <c r="FY234" s="316"/>
      <c r="GI234" s="316"/>
      <c r="GS234" s="316"/>
      <c r="HC234" s="316"/>
      <c r="HM234" s="316"/>
      <c r="HW234" s="316"/>
    </row>
    <row r="235" s="3" customFormat="true" x14ac:dyDescent="0.25">
      <c r="A235" s="316"/>
      <c r="K235" s="316"/>
      <c r="U235" s="316"/>
      <c r="AE235" s="316"/>
      <c r="AO235" s="316"/>
      <c r="AY235" s="316"/>
      <c r="AZ235" s="316"/>
      <c r="BI235" s="316"/>
      <c r="BS235" s="316"/>
      <c r="CC235" s="316"/>
      <c r="CM235" s="316"/>
      <c r="CW235" s="316"/>
      <c r="DG235" s="316"/>
      <c r="DQ235" s="316"/>
      <c r="EA235" s="316"/>
      <c r="EK235" s="316"/>
      <c r="EU235" s="316"/>
      <c r="FE235" s="316"/>
      <c r="FO235" s="316"/>
      <c r="FY235" s="316"/>
      <c r="GI235" s="316"/>
      <c r="GS235" s="316"/>
      <c r="HC235" s="316"/>
      <c r="HM235" s="316"/>
      <c r="HW235" s="316"/>
    </row>
    <row r="236" s="3" customFormat="true" x14ac:dyDescent="0.25">
      <c r="A236" s="316"/>
      <c r="K236" s="316"/>
      <c r="U236" s="316"/>
      <c r="AE236" s="316"/>
      <c r="AO236" s="316"/>
      <c r="AY236" s="316"/>
      <c r="AZ236" s="316"/>
      <c r="BI236" s="316"/>
      <c r="BS236" s="316"/>
      <c r="CC236" s="316"/>
      <c r="CM236" s="316"/>
      <c r="CW236" s="316"/>
      <c r="DG236" s="316"/>
      <c r="DQ236" s="316"/>
      <c r="EA236" s="316"/>
      <c r="EK236" s="316"/>
      <c r="EU236" s="316"/>
      <c r="FE236" s="316"/>
      <c r="FO236" s="316"/>
      <c r="FY236" s="316"/>
      <c r="GI236" s="316"/>
      <c r="GS236" s="316"/>
      <c r="HC236" s="316"/>
      <c r="HM236" s="316"/>
      <c r="HW236" s="316"/>
    </row>
    <row r="237" s="3" customFormat="true" x14ac:dyDescent="0.25">
      <c r="A237" s="316"/>
      <c r="K237" s="316"/>
      <c r="U237" s="316"/>
      <c r="AE237" s="316"/>
      <c r="AO237" s="316"/>
      <c r="AY237" s="316"/>
      <c r="AZ237" s="316"/>
      <c r="BI237" s="316"/>
      <c r="BS237" s="316"/>
      <c r="CC237" s="316"/>
      <c r="CM237" s="316"/>
      <c r="CW237" s="316"/>
      <c r="DG237" s="316"/>
      <c r="DQ237" s="316"/>
      <c r="EA237" s="316"/>
      <c r="EK237" s="316"/>
      <c r="EU237" s="316"/>
      <c r="FE237" s="316"/>
      <c r="FO237" s="316"/>
      <c r="FY237" s="316"/>
      <c r="GI237" s="316"/>
      <c r="GS237" s="316"/>
      <c r="HC237" s="316"/>
      <c r="HM237" s="316"/>
      <c r="HW237" s="316"/>
    </row>
    <row r="238" s="3" customFormat="true" x14ac:dyDescent="0.25">
      <c r="A238" s="316"/>
      <c r="K238" s="316"/>
      <c r="U238" s="316"/>
      <c r="AE238" s="316"/>
      <c r="AO238" s="316"/>
      <c r="AY238" s="316"/>
      <c r="AZ238" s="316"/>
      <c r="BI238" s="316"/>
      <c r="BS238" s="316"/>
      <c r="CC238" s="316"/>
      <c r="CM238" s="316"/>
      <c r="CW238" s="316"/>
      <c r="DG238" s="316"/>
      <c r="DQ238" s="316"/>
      <c r="EA238" s="316"/>
      <c r="EK238" s="316"/>
      <c r="EU238" s="316"/>
      <c r="FE238" s="316"/>
      <c r="FO238" s="316"/>
      <c r="FY238" s="316"/>
      <c r="GI238" s="316"/>
      <c r="GS238" s="316"/>
      <c r="HC238" s="316"/>
      <c r="HM238" s="316"/>
      <c r="HW238" s="316"/>
    </row>
    <row r="239" s="3" customFormat="true" x14ac:dyDescent="0.25">
      <c r="A239" s="316"/>
      <c r="K239" s="316"/>
      <c r="U239" s="316"/>
      <c r="AE239" s="316"/>
      <c r="AO239" s="316"/>
      <c r="AY239" s="316"/>
      <c r="AZ239" s="316"/>
      <c r="BI239" s="316"/>
      <c r="BS239" s="316"/>
      <c r="CC239" s="316"/>
      <c r="CM239" s="316"/>
      <c r="CW239" s="316"/>
      <c r="DG239" s="316"/>
      <c r="DQ239" s="316"/>
      <c r="EA239" s="316"/>
      <c r="EK239" s="316"/>
      <c r="EU239" s="316"/>
      <c r="FE239" s="316"/>
      <c r="FO239" s="316"/>
      <c r="FY239" s="316"/>
      <c r="GI239" s="316"/>
      <c r="GS239" s="316"/>
      <c r="HC239" s="316"/>
      <c r="HM239" s="316"/>
      <c r="HW239" s="316"/>
    </row>
    <row r="240" s="3" customFormat="true" x14ac:dyDescent="0.25">
      <c r="A240" s="316"/>
      <c r="K240" s="316"/>
      <c r="U240" s="316"/>
      <c r="AE240" s="316"/>
      <c r="AO240" s="316"/>
      <c r="AY240" s="316"/>
      <c r="AZ240" s="316"/>
      <c r="BI240" s="316"/>
      <c r="BS240" s="316"/>
      <c r="CC240" s="316"/>
      <c r="CM240" s="316"/>
      <c r="CW240" s="316"/>
      <c r="DG240" s="316"/>
      <c r="DQ240" s="316"/>
      <c r="EA240" s="316"/>
      <c r="EK240" s="316"/>
      <c r="EU240" s="316"/>
      <c r="FE240" s="316"/>
      <c r="FO240" s="316"/>
      <c r="FY240" s="316"/>
      <c r="GI240" s="316"/>
      <c r="GS240" s="316"/>
      <c r="HC240" s="316"/>
      <c r="HM240" s="316"/>
      <c r="HW240" s="316"/>
    </row>
    <row r="241" s="3" customFormat="true" x14ac:dyDescent="0.25">
      <c r="A241" s="316"/>
      <c r="K241" s="316"/>
      <c r="U241" s="316"/>
      <c r="AE241" s="316"/>
      <c r="AO241" s="316"/>
      <c r="AY241" s="316"/>
      <c r="AZ241" s="316"/>
      <c r="BI241" s="316"/>
      <c r="BS241" s="316"/>
      <c r="CC241" s="316"/>
      <c r="CM241" s="316"/>
      <c r="CW241" s="316"/>
      <c r="DG241" s="316"/>
      <c r="DQ241" s="316"/>
      <c r="EA241" s="316"/>
      <c r="EK241" s="316"/>
      <c r="EU241" s="316"/>
      <c r="FE241" s="316"/>
      <c r="FO241" s="316"/>
      <c r="FY241" s="316"/>
      <c r="GI241" s="316"/>
      <c r="GS241" s="316"/>
      <c r="HC241" s="316"/>
      <c r="HM241" s="316"/>
      <c r="HW241" s="316"/>
    </row>
    <row r="242" s="3" customFormat="true" x14ac:dyDescent="0.25">
      <c r="A242" s="316"/>
      <c r="K242" s="316"/>
      <c r="U242" s="316"/>
      <c r="AE242" s="316"/>
      <c r="AO242" s="316"/>
      <c r="AY242" s="316"/>
      <c r="AZ242" s="316"/>
      <c r="BI242" s="316"/>
      <c r="BS242" s="316"/>
      <c r="CC242" s="316"/>
      <c r="CM242" s="316"/>
      <c r="CW242" s="316"/>
      <c r="DG242" s="316"/>
      <c r="DQ242" s="316"/>
      <c r="EA242" s="316"/>
      <c r="EK242" s="316"/>
      <c r="EU242" s="316"/>
      <c r="FE242" s="316"/>
      <c r="FO242" s="316"/>
      <c r="FY242" s="316"/>
      <c r="GI242" s="316"/>
      <c r="GS242" s="316"/>
      <c r="HC242" s="316"/>
      <c r="HM242" s="316"/>
      <c r="HW242" s="316"/>
    </row>
    <row r="243" s="3" customFormat="true" x14ac:dyDescent="0.25">
      <c r="A243" s="316"/>
      <c r="K243" s="316"/>
      <c r="U243" s="316"/>
      <c r="AE243" s="316"/>
      <c r="AO243" s="316"/>
      <c r="AY243" s="316"/>
      <c r="AZ243" s="316"/>
      <c r="BI243" s="316"/>
      <c r="BS243" s="316"/>
      <c r="CC243" s="316"/>
      <c r="CM243" s="316"/>
      <c r="CW243" s="316"/>
      <c r="DG243" s="316"/>
      <c r="DQ243" s="316"/>
      <c r="EA243" s="316"/>
      <c r="EK243" s="316"/>
      <c r="EU243" s="316"/>
      <c r="FE243" s="316"/>
      <c r="FO243" s="316"/>
      <c r="FY243" s="316"/>
      <c r="GI243" s="316"/>
      <c r="GS243" s="316"/>
      <c r="HC243" s="316"/>
      <c r="HM243" s="316"/>
      <c r="HW243" s="316"/>
    </row>
    <row r="244" s="3" customFormat="true" x14ac:dyDescent="0.25">
      <c r="A244" s="316"/>
      <c r="K244" s="316"/>
      <c r="U244" s="316"/>
      <c r="AE244" s="316"/>
      <c r="AO244" s="316"/>
      <c r="AY244" s="316"/>
      <c r="AZ244" s="316"/>
      <c r="BI244" s="316"/>
      <c r="BS244" s="316"/>
      <c r="CC244" s="316"/>
      <c r="CM244" s="316"/>
      <c r="CW244" s="316"/>
      <c r="DG244" s="316"/>
      <c r="DQ244" s="316"/>
      <c r="EA244" s="316"/>
      <c r="EK244" s="316"/>
      <c r="EU244" s="316"/>
      <c r="FE244" s="316"/>
      <c r="FO244" s="316"/>
      <c r="FY244" s="316"/>
      <c r="GI244" s="316"/>
      <c r="GS244" s="316"/>
      <c r="HC244" s="316"/>
      <c r="HM244" s="316"/>
      <c r="HW244" s="316"/>
    </row>
    <row r="245" s="3" customFormat="true" x14ac:dyDescent="0.25">
      <c r="A245" s="316"/>
      <c r="K245" s="316"/>
      <c r="U245" s="316"/>
      <c r="AE245" s="316"/>
      <c r="AO245" s="316"/>
      <c r="AY245" s="316"/>
      <c r="AZ245" s="316"/>
      <c r="BI245" s="316"/>
      <c r="BS245" s="316"/>
      <c r="CC245" s="316"/>
      <c r="CM245" s="316"/>
      <c r="CW245" s="316"/>
      <c r="DG245" s="316"/>
      <c r="DQ245" s="316"/>
      <c r="EA245" s="316"/>
      <c r="EK245" s="316"/>
      <c r="EU245" s="316"/>
      <c r="FE245" s="316"/>
      <c r="FO245" s="316"/>
      <c r="FY245" s="316"/>
      <c r="GI245" s="316"/>
      <c r="GS245" s="316"/>
      <c r="HC245" s="316"/>
      <c r="HM245" s="316"/>
      <c r="HW245" s="316"/>
    </row>
    <row r="246" s="3" customFormat="true" x14ac:dyDescent="0.25">
      <c r="A246" s="316"/>
      <c r="K246" s="316"/>
      <c r="U246" s="316"/>
      <c r="AE246" s="316"/>
      <c r="AO246" s="316"/>
      <c r="AY246" s="316"/>
      <c r="AZ246" s="316"/>
      <c r="BI246" s="316"/>
      <c r="BS246" s="316"/>
      <c r="CC246" s="316"/>
      <c r="CM246" s="316"/>
      <c r="CW246" s="316"/>
      <c r="DG246" s="316"/>
      <c r="DQ246" s="316"/>
      <c r="EA246" s="316"/>
      <c r="EK246" s="316"/>
      <c r="EU246" s="316"/>
      <c r="FE246" s="316"/>
      <c r="FO246" s="316"/>
      <c r="FY246" s="316"/>
      <c r="GI246" s="316"/>
      <c r="GS246" s="316"/>
      <c r="HC246" s="316"/>
      <c r="HM246" s="316"/>
      <c r="HW246" s="316"/>
    </row>
    <row r="247" s="3" customFormat="true" x14ac:dyDescent="0.25">
      <c r="A247" s="316"/>
      <c r="K247" s="316"/>
      <c r="U247" s="316"/>
      <c r="AE247" s="316"/>
      <c r="AO247" s="316"/>
      <c r="AY247" s="316"/>
      <c r="AZ247" s="316"/>
      <c r="BI247" s="316"/>
      <c r="BS247" s="316"/>
      <c r="CC247" s="316"/>
      <c r="CM247" s="316"/>
      <c r="CW247" s="316"/>
      <c r="DG247" s="316"/>
      <c r="DQ247" s="316"/>
      <c r="EA247" s="316"/>
      <c r="EK247" s="316"/>
      <c r="EU247" s="316"/>
      <c r="FE247" s="316"/>
      <c r="FO247" s="316"/>
      <c r="FY247" s="316"/>
      <c r="GI247" s="316"/>
      <c r="GS247" s="316"/>
      <c r="HC247" s="316"/>
      <c r="HM247" s="316"/>
      <c r="HW247" s="316"/>
    </row>
    <row r="248" s="3" customFormat="true" x14ac:dyDescent="0.25">
      <c r="A248" s="316"/>
      <c r="K248" s="316"/>
      <c r="U248" s="316"/>
      <c r="AE248" s="316"/>
      <c r="AO248" s="316"/>
      <c r="AY248" s="316"/>
      <c r="AZ248" s="316"/>
      <c r="BI248" s="316"/>
      <c r="BS248" s="316"/>
      <c r="CC248" s="316"/>
      <c r="CM248" s="316"/>
      <c r="CW248" s="316"/>
      <c r="DG248" s="316"/>
      <c r="DQ248" s="316"/>
      <c r="EA248" s="316"/>
      <c r="EK248" s="316"/>
      <c r="EU248" s="316"/>
      <c r="FE248" s="316"/>
      <c r="FO248" s="316"/>
      <c r="FY248" s="316"/>
      <c r="GI248" s="316"/>
      <c r="GS248" s="316"/>
      <c r="HC248" s="316"/>
      <c r="HM248" s="316"/>
      <c r="HW248" s="316"/>
    </row>
    <row r="249" s="3" customFormat="true" x14ac:dyDescent="0.25">
      <c r="A249" s="316"/>
      <c r="K249" s="316"/>
      <c r="U249" s="316"/>
      <c r="AE249" s="316"/>
      <c r="AO249" s="316"/>
      <c r="AY249" s="316"/>
      <c r="AZ249" s="316"/>
      <c r="BI249" s="316"/>
      <c r="BS249" s="316"/>
      <c r="CC249" s="316"/>
      <c r="CM249" s="316"/>
      <c r="CW249" s="316"/>
      <c r="DG249" s="316"/>
      <c r="DQ249" s="316"/>
      <c r="EA249" s="316"/>
      <c r="EK249" s="316"/>
      <c r="EU249" s="316"/>
      <c r="FE249" s="316"/>
      <c r="FO249" s="316"/>
      <c r="FY249" s="316"/>
      <c r="GI249" s="316"/>
      <c r="GS249" s="316"/>
      <c r="HC249" s="316"/>
      <c r="HM249" s="316"/>
      <c r="HW249" s="316"/>
    </row>
    <row r="250" s="3" customFormat="true" x14ac:dyDescent="0.25">
      <c r="A250" s="316"/>
      <c r="K250" s="316"/>
      <c r="U250" s="316"/>
      <c r="AE250" s="316"/>
      <c r="AO250" s="316"/>
      <c r="AY250" s="316"/>
      <c r="AZ250" s="316"/>
      <c r="BI250" s="316"/>
      <c r="BS250" s="316"/>
      <c r="CC250" s="316"/>
      <c r="CM250" s="316"/>
      <c r="CW250" s="316"/>
      <c r="DG250" s="316"/>
      <c r="DQ250" s="316"/>
      <c r="EA250" s="316"/>
      <c r="EK250" s="316"/>
      <c r="EU250" s="316"/>
      <c r="FE250" s="316"/>
      <c r="FO250" s="316"/>
      <c r="FY250" s="316"/>
      <c r="GI250" s="316"/>
      <c r="GS250" s="316"/>
      <c r="HC250" s="316"/>
      <c r="HM250" s="316"/>
      <c r="HW250" s="316"/>
    </row>
    <row r="251" s="3" customFormat="true" x14ac:dyDescent="0.25">
      <c r="A251" s="316"/>
      <c r="K251" s="316"/>
      <c r="U251" s="316"/>
      <c r="AE251" s="316"/>
      <c r="AO251" s="316"/>
      <c r="AY251" s="316"/>
      <c r="AZ251" s="316"/>
      <c r="BI251" s="316"/>
      <c r="BS251" s="316"/>
      <c r="CC251" s="316"/>
      <c r="CM251" s="316"/>
      <c r="CW251" s="316"/>
      <c r="DG251" s="316"/>
      <c r="DQ251" s="316"/>
      <c r="EA251" s="316"/>
      <c r="EK251" s="316"/>
      <c r="EU251" s="316"/>
      <c r="FE251" s="316"/>
      <c r="FO251" s="316"/>
      <c r="FY251" s="316"/>
      <c r="GI251" s="316"/>
      <c r="GS251" s="316"/>
      <c r="HC251" s="316"/>
      <c r="HM251" s="316"/>
      <c r="HW251" s="316"/>
    </row>
    <row r="252" s="3" customFormat="true" x14ac:dyDescent="0.25">
      <c r="A252" s="316"/>
      <c r="K252" s="316"/>
      <c r="U252" s="316"/>
      <c r="AE252" s="316"/>
      <c r="AO252" s="316"/>
      <c r="AY252" s="316"/>
      <c r="AZ252" s="316"/>
      <c r="BI252" s="316"/>
      <c r="BS252" s="316"/>
      <c r="CC252" s="316"/>
      <c r="CM252" s="316"/>
      <c r="CW252" s="316"/>
      <c r="DG252" s="316"/>
      <c r="DQ252" s="316"/>
      <c r="EA252" s="316"/>
      <c r="EK252" s="316"/>
      <c r="EU252" s="316"/>
      <c r="FE252" s="316"/>
      <c r="FO252" s="316"/>
      <c r="FY252" s="316"/>
      <c r="GI252" s="316"/>
      <c r="GS252" s="316"/>
      <c r="HC252" s="316"/>
      <c r="HM252" s="316"/>
      <c r="HW252" s="316"/>
    </row>
    <row r="253" s="3" customFormat="true" x14ac:dyDescent="0.25">
      <c r="A253" s="316"/>
      <c r="K253" s="316"/>
      <c r="U253" s="316"/>
      <c r="AE253" s="316"/>
      <c r="AO253" s="316"/>
      <c r="AY253" s="316"/>
      <c r="AZ253" s="316"/>
      <c r="BI253" s="316"/>
      <c r="BS253" s="316"/>
      <c r="CC253" s="316"/>
      <c r="CM253" s="316"/>
      <c r="CW253" s="316"/>
      <c r="DG253" s="316"/>
      <c r="DQ253" s="316"/>
      <c r="EA253" s="316"/>
      <c r="EK253" s="316"/>
      <c r="EU253" s="316"/>
      <c r="FE253" s="316"/>
      <c r="FO253" s="316"/>
      <c r="FY253" s="316"/>
      <c r="GI253" s="316"/>
      <c r="GS253" s="316"/>
      <c r="HC253" s="316"/>
      <c r="HM253" s="316"/>
      <c r="HW253" s="316"/>
    </row>
    <row r="254" s="3" customFormat="true" x14ac:dyDescent="0.25">
      <c r="A254" s="316"/>
      <c r="K254" s="316"/>
      <c r="U254" s="316"/>
      <c r="AE254" s="316"/>
      <c r="AO254" s="316"/>
      <c r="AY254" s="316"/>
      <c r="AZ254" s="316"/>
      <c r="BI254" s="316"/>
      <c r="BS254" s="316"/>
      <c r="CC254" s="316"/>
      <c r="CM254" s="316"/>
      <c r="CW254" s="316"/>
      <c r="DG254" s="316"/>
      <c r="DQ254" s="316"/>
      <c r="EA254" s="316"/>
      <c r="EK254" s="316"/>
      <c r="EU254" s="316"/>
      <c r="FE254" s="316"/>
      <c r="FO254" s="316"/>
      <c r="FY254" s="316"/>
      <c r="GI254" s="316"/>
      <c r="GS254" s="316"/>
      <c r="HC254" s="316"/>
      <c r="HM254" s="316"/>
      <c r="HW254" s="316"/>
    </row>
    <row r="255" s="3" customFormat="true" x14ac:dyDescent="0.25">
      <c r="A255" s="316"/>
      <c r="K255" s="316"/>
      <c r="U255" s="316"/>
      <c r="AE255" s="316"/>
      <c r="AO255" s="316"/>
      <c r="AY255" s="316"/>
      <c r="AZ255" s="316"/>
      <c r="BI255" s="316"/>
      <c r="BS255" s="316"/>
      <c r="CC255" s="316"/>
      <c r="CM255" s="316"/>
      <c r="CW255" s="316"/>
      <c r="DG255" s="316"/>
      <c r="DQ255" s="316"/>
      <c r="EA255" s="316"/>
      <c r="EK255" s="316"/>
      <c r="EU255" s="316"/>
      <c r="FE255" s="316"/>
      <c r="FO255" s="316"/>
      <c r="FY255" s="316"/>
      <c r="GI255" s="316"/>
      <c r="GS255" s="316"/>
      <c r="HC255" s="316"/>
      <c r="HM255" s="316"/>
      <c r="HW255" s="316"/>
    </row>
    <row r="256" s="3" customFormat="true" x14ac:dyDescent="0.25">
      <c r="A256" s="316"/>
      <c r="K256" s="316"/>
      <c r="U256" s="316"/>
      <c r="AE256" s="316"/>
      <c r="AO256" s="316"/>
      <c r="AY256" s="316"/>
      <c r="AZ256" s="316"/>
      <c r="BI256" s="316"/>
      <c r="BS256" s="316"/>
      <c r="CC256" s="316"/>
      <c r="CM256" s="316"/>
      <c r="CW256" s="316"/>
      <c r="DG256" s="316"/>
      <c r="DQ256" s="316"/>
      <c r="EA256" s="316"/>
      <c r="EK256" s="316"/>
      <c r="EU256" s="316"/>
      <c r="FE256" s="316"/>
      <c r="FO256" s="316"/>
      <c r="FY256" s="316"/>
      <c r="GI256" s="316"/>
      <c r="GS256" s="316"/>
      <c r="HC256" s="316"/>
      <c r="HM256" s="316"/>
      <c r="HW256" s="316"/>
    </row>
    <row r="257" s="3" customFormat="true" x14ac:dyDescent="0.25">
      <c r="A257" s="316"/>
      <c r="K257" s="316"/>
      <c r="U257" s="316"/>
      <c r="AE257" s="316"/>
      <c r="AO257" s="316"/>
      <c r="AY257" s="316"/>
      <c r="AZ257" s="316"/>
      <c r="BI257" s="316"/>
      <c r="BS257" s="316"/>
      <c r="CC257" s="316"/>
      <c r="CM257" s="316"/>
      <c r="CW257" s="316"/>
      <c r="DG257" s="316"/>
      <c r="DQ257" s="316"/>
      <c r="EA257" s="316"/>
      <c r="EK257" s="316"/>
      <c r="EU257" s="316"/>
      <c r="FE257" s="316"/>
      <c r="FO257" s="316"/>
      <c r="FY257" s="316"/>
      <c r="GI257" s="316"/>
      <c r="GS257" s="316"/>
      <c r="HC257" s="316"/>
      <c r="HM257" s="316"/>
      <c r="HW257" s="316"/>
    </row>
    <row r="258" s="3" customFormat="true" x14ac:dyDescent="0.25">
      <c r="A258" s="316"/>
      <c r="K258" s="316"/>
      <c r="U258" s="316"/>
      <c r="AE258" s="316"/>
      <c r="AO258" s="316"/>
      <c r="AY258" s="316"/>
      <c r="AZ258" s="316"/>
      <c r="BI258" s="316"/>
      <c r="BS258" s="316"/>
      <c r="CC258" s="316"/>
      <c r="CM258" s="316"/>
      <c r="CW258" s="316"/>
      <c r="DG258" s="316"/>
      <c r="DQ258" s="316"/>
      <c r="EA258" s="316"/>
      <c r="EK258" s="316"/>
      <c r="EU258" s="316"/>
      <c r="FE258" s="316"/>
      <c r="FO258" s="316"/>
      <c r="FY258" s="316"/>
      <c r="GI258" s="316"/>
      <c r="GS258" s="316"/>
      <c r="HC258" s="316"/>
      <c r="HM258" s="316"/>
      <c r="HW258" s="316"/>
    </row>
    <row r="259" s="3" customFormat="true" x14ac:dyDescent="0.25">
      <c r="A259" s="316"/>
      <c r="K259" s="316"/>
      <c r="U259" s="316"/>
      <c r="AE259" s="316"/>
      <c r="AO259" s="316"/>
      <c r="AY259" s="316"/>
      <c r="AZ259" s="316"/>
      <c r="BI259" s="316"/>
      <c r="BS259" s="316"/>
      <c r="CC259" s="316"/>
      <c r="CM259" s="316"/>
      <c r="CW259" s="316"/>
      <c r="DG259" s="316"/>
      <c r="DQ259" s="316"/>
      <c r="EA259" s="316"/>
      <c r="EK259" s="316"/>
      <c r="EU259" s="316"/>
      <c r="FE259" s="316"/>
      <c r="FO259" s="316"/>
      <c r="FY259" s="316"/>
      <c r="GI259" s="316"/>
      <c r="GS259" s="316"/>
      <c r="HC259" s="316"/>
      <c r="HM259" s="316"/>
      <c r="HW259" s="316"/>
    </row>
    <row r="260" s="3" customFormat="true" x14ac:dyDescent="0.25">
      <c r="A260" s="316"/>
      <c r="K260" s="316"/>
      <c r="U260" s="316"/>
      <c r="AE260" s="316"/>
      <c r="AO260" s="316"/>
      <c r="AY260" s="316"/>
      <c r="AZ260" s="316"/>
      <c r="BI260" s="316"/>
      <c r="BS260" s="316"/>
      <c r="CC260" s="316"/>
      <c r="CM260" s="316"/>
      <c r="CW260" s="316"/>
      <c r="DG260" s="316"/>
      <c r="DQ260" s="316"/>
      <c r="EA260" s="316"/>
      <c r="EK260" s="316"/>
      <c r="EU260" s="316"/>
      <c r="FE260" s="316"/>
      <c r="FO260" s="316"/>
      <c r="FY260" s="316"/>
      <c r="GI260" s="316"/>
      <c r="GS260" s="316"/>
      <c r="HC260" s="316"/>
      <c r="HM260" s="316"/>
      <c r="HW260" s="316"/>
    </row>
    <row r="261" s="3" customFormat="true" x14ac:dyDescent="0.25">
      <c r="A261" s="316"/>
      <c r="K261" s="316"/>
      <c r="U261" s="316"/>
      <c r="AE261" s="316"/>
      <c r="AO261" s="316"/>
      <c r="AY261" s="316"/>
      <c r="AZ261" s="316"/>
      <c r="BI261" s="316"/>
      <c r="BS261" s="316"/>
      <c r="CC261" s="316"/>
      <c r="CM261" s="316"/>
      <c r="CW261" s="316"/>
      <c r="DG261" s="316"/>
      <c r="DQ261" s="316"/>
      <c r="EA261" s="316"/>
      <c r="EK261" s="316"/>
      <c r="EU261" s="316"/>
      <c r="FE261" s="316"/>
      <c r="FO261" s="316"/>
      <c r="FY261" s="316"/>
      <c r="GI261" s="316"/>
      <c r="GS261" s="316"/>
      <c r="HC261" s="316"/>
      <c r="HM261" s="316"/>
      <c r="HW261" s="316"/>
    </row>
    <row r="262" s="3" customFormat="true" x14ac:dyDescent="0.25">
      <c r="A262" s="316"/>
      <c r="K262" s="316"/>
      <c r="U262" s="316"/>
      <c r="AE262" s="316"/>
      <c r="AO262" s="316"/>
      <c r="AY262" s="316"/>
      <c r="AZ262" s="316"/>
      <c r="BI262" s="316"/>
      <c r="BS262" s="316"/>
      <c r="CC262" s="316"/>
      <c r="CM262" s="316"/>
      <c r="CW262" s="316"/>
      <c r="DG262" s="316"/>
      <c r="DQ262" s="316"/>
      <c r="EA262" s="316"/>
      <c r="EK262" s="316"/>
      <c r="EU262" s="316"/>
      <c r="FE262" s="316"/>
      <c r="FO262" s="316"/>
      <c r="FY262" s="316"/>
      <c r="GI262" s="316"/>
      <c r="GS262" s="316"/>
      <c r="HC262" s="316"/>
      <c r="HM262" s="316"/>
      <c r="HW262" s="316"/>
    </row>
    <row r="263" s="3" customFormat="true" x14ac:dyDescent="0.25">
      <c r="A263" s="316"/>
      <c r="K263" s="316"/>
      <c r="U263" s="316"/>
      <c r="AE263" s="316"/>
      <c r="AO263" s="316"/>
      <c r="AY263" s="316"/>
      <c r="AZ263" s="316"/>
      <c r="BI263" s="316"/>
      <c r="BS263" s="316"/>
      <c r="CC263" s="316"/>
      <c r="CM263" s="316"/>
      <c r="CW263" s="316"/>
      <c r="DG263" s="316"/>
      <c r="DQ263" s="316"/>
      <c r="EA263" s="316"/>
      <c r="EK263" s="316"/>
      <c r="EU263" s="316"/>
      <c r="FE263" s="316"/>
      <c r="FO263" s="316"/>
      <c r="FY263" s="316"/>
      <c r="GI263" s="316"/>
      <c r="GS263" s="316"/>
      <c r="HC263" s="316"/>
      <c r="HM263" s="316"/>
      <c r="HW263" s="316"/>
    </row>
    <row r="264" s="3" customFormat="true" x14ac:dyDescent="0.25">
      <c r="A264" s="316"/>
      <c r="K264" s="316"/>
      <c r="U264" s="316"/>
      <c r="AE264" s="316"/>
      <c r="AO264" s="316"/>
      <c r="AY264" s="316"/>
      <c r="AZ264" s="316"/>
      <c r="BI264" s="316"/>
      <c r="BS264" s="316"/>
      <c r="CC264" s="316"/>
      <c r="CM264" s="316"/>
      <c r="CW264" s="316"/>
      <c r="DG264" s="316"/>
      <c r="DQ264" s="316"/>
      <c r="EA264" s="316"/>
      <c r="EK264" s="316"/>
      <c r="EU264" s="316"/>
      <c r="FE264" s="316"/>
      <c r="FO264" s="316"/>
      <c r="FY264" s="316"/>
      <c r="GI264" s="316"/>
      <c r="GS264" s="316"/>
      <c r="HC264" s="316"/>
      <c r="HM264" s="316"/>
      <c r="HW264" s="316"/>
    </row>
    <row r="265" s="3" customFormat="true" x14ac:dyDescent="0.25">
      <c r="A265" s="316"/>
      <c r="K265" s="316"/>
      <c r="U265" s="316"/>
      <c r="AE265" s="316"/>
      <c r="AO265" s="316"/>
      <c r="AY265" s="316"/>
      <c r="AZ265" s="316"/>
      <c r="BI265" s="316"/>
      <c r="BS265" s="316"/>
      <c r="CC265" s="316"/>
      <c r="CM265" s="316"/>
      <c r="CW265" s="316"/>
      <c r="DG265" s="316"/>
      <c r="DQ265" s="316"/>
      <c r="EA265" s="316"/>
      <c r="EK265" s="316"/>
      <c r="EU265" s="316"/>
      <c r="FE265" s="316"/>
      <c r="FO265" s="316"/>
      <c r="FY265" s="316"/>
      <c r="GI265" s="316"/>
      <c r="GS265" s="316"/>
      <c r="HC265" s="316"/>
      <c r="HM265" s="316"/>
      <c r="HW265" s="316"/>
    </row>
    <row r="266" s="3" customFormat="true" x14ac:dyDescent="0.25">
      <c r="A266" s="316"/>
      <c r="K266" s="316"/>
      <c r="U266" s="316"/>
      <c r="AE266" s="316"/>
      <c r="AO266" s="316"/>
      <c r="AY266" s="316"/>
      <c r="AZ266" s="316"/>
      <c r="BI266" s="316"/>
      <c r="BS266" s="316"/>
      <c r="CC266" s="316"/>
      <c r="CM266" s="316"/>
      <c r="CW266" s="316"/>
      <c r="DG266" s="316"/>
      <c r="DQ266" s="316"/>
      <c r="EA266" s="316"/>
      <c r="EK266" s="316"/>
      <c r="EU266" s="316"/>
      <c r="FE266" s="316"/>
      <c r="FO266" s="316"/>
      <c r="FY266" s="316"/>
      <c r="GI266" s="316"/>
      <c r="GS266" s="316"/>
      <c r="HC266" s="316"/>
      <c r="HM266" s="316"/>
      <c r="HW266" s="316"/>
    </row>
    <row r="267" s="3" customFormat="true" x14ac:dyDescent="0.25">
      <c r="A267" s="316"/>
      <c r="K267" s="316"/>
      <c r="U267" s="316"/>
      <c r="AE267" s="316"/>
      <c r="AO267" s="316"/>
      <c r="AY267" s="316"/>
      <c r="AZ267" s="316"/>
      <c r="BI267" s="316"/>
      <c r="BS267" s="316"/>
      <c r="CC267" s="316"/>
      <c r="CM267" s="316"/>
      <c r="CW267" s="316"/>
      <c r="DG267" s="316"/>
      <c r="DQ267" s="316"/>
      <c r="EA267" s="316"/>
      <c r="EK267" s="316"/>
      <c r="EU267" s="316"/>
      <c r="FE267" s="316"/>
      <c r="FO267" s="316"/>
      <c r="FY267" s="316"/>
      <c r="GI267" s="316"/>
      <c r="GS267" s="316"/>
      <c r="HC267" s="316"/>
      <c r="HM267" s="316"/>
      <c r="HW267" s="316"/>
    </row>
    <row r="268" s="3" customFormat="true" x14ac:dyDescent="0.25">
      <c r="A268" s="316"/>
      <c r="K268" s="316"/>
      <c r="U268" s="316"/>
      <c r="AE268" s="316"/>
      <c r="AO268" s="316"/>
      <c r="AY268" s="316"/>
      <c r="AZ268" s="316"/>
      <c r="BI268" s="316"/>
      <c r="BS268" s="316"/>
      <c r="CC268" s="316"/>
      <c r="CM268" s="316"/>
      <c r="CW268" s="316"/>
      <c r="DG268" s="316"/>
      <c r="DQ268" s="316"/>
      <c r="EA268" s="316"/>
      <c r="EK268" s="316"/>
      <c r="EU268" s="316"/>
      <c r="FE268" s="316"/>
      <c r="FO268" s="316"/>
      <c r="FY268" s="316"/>
      <c r="GI268" s="316"/>
      <c r="GS268" s="316"/>
      <c r="HC268" s="316"/>
      <c r="HM268" s="316"/>
      <c r="HW268" s="316"/>
    </row>
    <row r="269" s="3" customFormat="true" x14ac:dyDescent="0.25">
      <c r="A269" s="316"/>
      <c r="K269" s="316"/>
      <c r="U269" s="316"/>
      <c r="AE269" s="316"/>
      <c r="AO269" s="316"/>
      <c r="AY269" s="316"/>
      <c r="AZ269" s="316"/>
      <c r="BI269" s="316"/>
      <c r="BS269" s="316"/>
      <c r="CC269" s="316"/>
      <c r="CM269" s="316"/>
      <c r="CW269" s="316"/>
      <c r="DG269" s="316"/>
      <c r="DQ269" s="316"/>
      <c r="EA269" s="316"/>
      <c r="EK269" s="316"/>
      <c r="EU269" s="316"/>
      <c r="FE269" s="316"/>
      <c r="FO269" s="316"/>
      <c r="FY269" s="316"/>
      <c r="GI269" s="316"/>
      <c r="GS269" s="316"/>
      <c r="HC269" s="316"/>
      <c r="HM269" s="316"/>
      <c r="HW269" s="316"/>
    </row>
    <row r="270" s="3" customFormat="true" x14ac:dyDescent="0.25">
      <c r="A270" s="316"/>
      <c r="K270" s="316"/>
      <c r="U270" s="316"/>
      <c r="AE270" s="316"/>
      <c r="AO270" s="316"/>
      <c r="AY270" s="316"/>
      <c r="AZ270" s="316"/>
      <c r="BI270" s="316"/>
      <c r="BS270" s="316"/>
      <c r="CC270" s="316"/>
      <c r="CM270" s="316"/>
      <c r="CW270" s="316"/>
      <c r="DG270" s="316"/>
      <c r="DQ270" s="316"/>
      <c r="EA270" s="316"/>
      <c r="EK270" s="316"/>
      <c r="EU270" s="316"/>
      <c r="FE270" s="316"/>
      <c r="FO270" s="316"/>
      <c r="FY270" s="316"/>
      <c r="GI270" s="316"/>
      <c r="GS270" s="316"/>
      <c r="HC270" s="316"/>
      <c r="HM270" s="316"/>
      <c r="HW270" s="316"/>
    </row>
    <row r="271" s="3" customFormat="true" x14ac:dyDescent="0.25">
      <c r="A271" s="316"/>
      <c r="K271" s="316"/>
      <c r="U271" s="316"/>
      <c r="AE271" s="316"/>
      <c r="AO271" s="316"/>
      <c r="AY271" s="316"/>
      <c r="AZ271" s="316"/>
      <c r="BI271" s="316"/>
      <c r="BS271" s="316"/>
      <c r="CC271" s="316"/>
      <c r="CM271" s="316"/>
      <c r="CW271" s="316"/>
      <c r="DG271" s="316"/>
      <c r="DQ271" s="316"/>
      <c r="EA271" s="316"/>
      <c r="EK271" s="316"/>
      <c r="EU271" s="316"/>
      <c r="FE271" s="316"/>
      <c r="FO271" s="316"/>
      <c r="FY271" s="316"/>
      <c r="GI271" s="316"/>
      <c r="GS271" s="316"/>
      <c r="HC271" s="316"/>
      <c r="HM271" s="316"/>
      <c r="HW271" s="316"/>
    </row>
    <row r="272" s="3" customFormat="true" x14ac:dyDescent="0.25">
      <c r="A272" s="316"/>
      <c r="K272" s="316"/>
      <c r="U272" s="316"/>
      <c r="AE272" s="316"/>
      <c r="AO272" s="316"/>
      <c r="AY272" s="316"/>
      <c r="AZ272" s="316"/>
      <c r="BI272" s="316"/>
      <c r="BS272" s="316"/>
      <c r="CC272" s="316"/>
      <c r="CM272" s="316"/>
      <c r="CW272" s="316"/>
      <c r="DG272" s="316"/>
      <c r="DQ272" s="316"/>
      <c r="EA272" s="316"/>
      <c r="EK272" s="316"/>
      <c r="EU272" s="316"/>
      <c r="FE272" s="316"/>
      <c r="FO272" s="316"/>
      <c r="FY272" s="316"/>
      <c r="GI272" s="316"/>
      <c r="GS272" s="316"/>
      <c r="HC272" s="316"/>
      <c r="HM272" s="316"/>
      <c r="HW272" s="316"/>
    </row>
    <row r="273" s="3" customFormat="true" x14ac:dyDescent="0.25">
      <c r="A273" s="316"/>
      <c r="K273" s="316"/>
      <c r="U273" s="316"/>
      <c r="AE273" s="316"/>
      <c r="AO273" s="316"/>
      <c r="AY273" s="316"/>
      <c r="AZ273" s="316"/>
      <c r="BI273" s="316"/>
      <c r="BS273" s="316"/>
      <c r="CC273" s="316"/>
      <c r="CM273" s="316"/>
      <c r="CW273" s="316"/>
      <c r="DG273" s="316"/>
      <c r="DQ273" s="316"/>
      <c r="EA273" s="316"/>
      <c r="EK273" s="316"/>
      <c r="EU273" s="316"/>
      <c r="FE273" s="316"/>
      <c r="FO273" s="316"/>
      <c r="FY273" s="316"/>
      <c r="GI273" s="316"/>
      <c r="GS273" s="316"/>
      <c r="HC273" s="316"/>
      <c r="HM273" s="316"/>
      <c r="HW273" s="316"/>
    </row>
    <row r="274" s="3" customFormat="true" x14ac:dyDescent="0.25">
      <c r="A274" s="316"/>
      <c r="K274" s="316"/>
      <c r="U274" s="316"/>
      <c r="AE274" s="316"/>
      <c r="AO274" s="316"/>
      <c r="AY274" s="316"/>
      <c r="AZ274" s="316"/>
      <c r="BI274" s="316"/>
      <c r="BS274" s="316"/>
      <c r="CC274" s="316"/>
      <c r="CM274" s="316"/>
      <c r="CW274" s="316"/>
      <c r="DG274" s="316"/>
      <c r="DQ274" s="316"/>
      <c r="EA274" s="316"/>
      <c r="EK274" s="316"/>
      <c r="EU274" s="316"/>
      <c r="FE274" s="316"/>
      <c r="FO274" s="316"/>
      <c r="FY274" s="316"/>
      <c r="GI274" s="316"/>
      <c r="GS274" s="316"/>
      <c r="HC274" s="316"/>
      <c r="HM274" s="316"/>
      <c r="HW274" s="316"/>
    </row>
    <row r="275" s="3" customFormat="true" x14ac:dyDescent="0.25">
      <c r="A275" s="316"/>
      <c r="K275" s="316"/>
      <c r="U275" s="316"/>
      <c r="AE275" s="316"/>
      <c r="AO275" s="316"/>
      <c r="AY275" s="316"/>
      <c r="AZ275" s="316"/>
      <c r="BI275" s="316"/>
      <c r="BS275" s="316"/>
      <c r="CC275" s="316"/>
      <c r="CM275" s="316"/>
      <c r="CW275" s="316"/>
      <c r="DG275" s="316"/>
      <c r="DQ275" s="316"/>
      <c r="EA275" s="316"/>
      <c r="EK275" s="316"/>
      <c r="EU275" s="316"/>
      <c r="FE275" s="316"/>
      <c r="FO275" s="316"/>
      <c r="FY275" s="316"/>
      <c r="GI275" s="316"/>
      <c r="GS275" s="316"/>
      <c r="HC275" s="316"/>
      <c r="HM275" s="316"/>
      <c r="HW275" s="316"/>
    </row>
    <row r="276" s="3" customFormat="true" x14ac:dyDescent="0.25">
      <c r="A276" s="316"/>
      <c r="K276" s="316"/>
      <c r="U276" s="316"/>
      <c r="AE276" s="316"/>
      <c r="AO276" s="316"/>
      <c r="AY276" s="316"/>
      <c r="AZ276" s="316"/>
      <c r="BI276" s="316"/>
      <c r="BS276" s="316"/>
      <c r="CC276" s="316"/>
      <c r="CM276" s="316"/>
      <c r="CW276" s="316"/>
      <c r="DG276" s="316"/>
      <c r="DQ276" s="316"/>
      <c r="EA276" s="316"/>
      <c r="EK276" s="316"/>
      <c r="EU276" s="316"/>
      <c r="FE276" s="316"/>
      <c r="FO276" s="316"/>
      <c r="FY276" s="316"/>
      <c r="GI276" s="316"/>
      <c r="GS276" s="316"/>
      <c r="HC276" s="316"/>
      <c r="HM276" s="316"/>
      <c r="HW276" s="316"/>
    </row>
    <row r="277" s="3" customFormat="true" x14ac:dyDescent="0.25">
      <c r="A277" s="316"/>
      <c r="K277" s="316"/>
      <c r="U277" s="316"/>
      <c r="AE277" s="316"/>
      <c r="AO277" s="316"/>
      <c r="AY277" s="316"/>
      <c r="AZ277" s="316"/>
      <c r="BI277" s="316"/>
      <c r="BS277" s="316"/>
      <c r="CC277" s="316"/>
      <c r="CM277" s="316"/>
      <c r="CW277" s="316"/>
      <c r="DG277" s="316"/>
      <c r="DQ277" s="316"/>
      <c r="EA277" s="316"/>
      <c r="EK277" s="316"/>
      <c r="EU277" s="316"/>
      <c r="FE277" s="316"/>
      <c r="FO277" s="316"/>
      <c r="FY277" s="316"/>
      <c r="GI277" s="316"/>
      <c r="GS277" s="316"/>
      <c r="HC277" s="316"/>
      <c r="HM277" s="316"/>
      <c r="HW277" s="316"/>
    </row>
    <row r="278" s="3" customFormat="true" x14ac:dyDescent="0.25">
      <c r="A278" s="316"/>
      <c r="K278" s="316"/>
      <c r="U278" s="316"/>
      <c r="AE278" s="316"/>
      <c r="AO278" s="316"/>
      <c r="AY278" s="316"/>
      <c r="AZ278" s="316"/>
      <c r="BI278" s="316"/>
      <c r="BS278" s="316"/>
      <c r="CC278" s="316"/>
      <c r="CM278" s="316"/>
      <c r="CW278" s="316"/>
      <c r="DG278" s="316"/>
      <c r="DQ278" s="316"/>
      <c r="EA278" s="316"/>
      <c r="EK278" s="316"/>
      <c r="EU278" s="316"/>
      <c r="FE278" s="316"/>
      <c r="FO278" s="316"/>
      <c r="FY278" s="316"/>
      <c r="GI278" s="316"/>
      <c r="GS278" s="316"/>
      <c r="HC278" s="316"/>
      <c r="HM278" s="316"/>
      <c r="HW278" s="316"/>
    </row>
    <row r="279" s="3" customFormat="true" x14ac:dyDescent="0.25">
      <c r="A279" s="316"/>
      <c r="K279" s="316"/>
      <c r="U279" s="316"/>
      <c r="AE279" s="316"/>
      <c r="AO279" s="316"/>
      <c r="AY279" s="316"/>
      <c r="AZ279" s="316"/>
      <c r="BI279" s="316"/>
      <c r="BS279" s="316"/>
      <c r="CC279" s="316"/>
      <c r="CM279" s="316"/>
      <c r="CW279" s="316"/>
      <c r="DG279" s="316"/>
      <c r="DQ279" s="316"/>
      <c r="EA279" s="316"/>
      <c r="EK279" s="316"/>
      <c r="EU279" s="316"/>
      <c r="FE279" s="316"/>
      <c r="FO279" s="316"/>
      <c r="FY279" s="316"/>
      <c r="GI279" s="316"/>
      <c r="GS279" s="316"/>
      <c r="HC279" s="316"/>
      <c r="HM279" s="316"/>
      <c r="HW279" s="316"/>
    </row>
    <row r="280" s="3" customFormat="true" x14ac:dyDescent="0.25">
      <c r="A280" s="316"/>
      <c r="K280" s="316"/>
      <c r="U280" s="316"/>
      <c r="AE280" s="316"/>
      <c r="AO280" s="316"/>
      <c r="AY280" s="316"/>
      <c r="AZ280" s="316"/>
      <c r="BI280" s="316"/>
      <c r="BS280" s="316"/>
      <c r="CC280" s="316"/>
      <c r="CM280" s="316"/>
      <c r="CW280" s="316"/>
      <c r="DG280" s="316"/>
      <c r="DQ280" s="316"/>
      <c r="EA280" s="316"/>
      <c r="EK280" s="316"/>
      <c r="EU280" s="316"/>
      <c r="FE280" s="316"/>
      <c r="FO280" s="316"/>
      <c r="FY280" s="316"/>
      <c r="GI280" s="316"/>
      <c r="GS280" s="316"/>
      <c r="HC280" s="316"/>
      <c r="HM280" s="316"/>
      <c r="HW280" s="316"/>
    </row>
    <row r="281" s="3" customFormat="true" x14ac:dyDescent="0.25">
      <c r="A281" s="316"/>
      <c r="K281" s="316"/>
      <c r="U281" s="316"/>
      <c r="AE281" s="316"/>
      <c r="AO281" s="316"/>
      <c r="AY281" s="316"/>
      <c r="AZ281" s="316"/>
      <c r="BI281" s="316"/>
      <c r="BS281" s="316"/>
      <c r="CC281" s="316"/>
      <c r="CM281" s="316"/>
      <c r="CW281" s="316"/>
      <c r="DG281" s="316"/>
      <c r="DQ281" s="316"/>
      <c r="EA281" s="316"/>
      <c r="EK281" s="316"/>
      <c r="EU281" s="316"/>
      <c r="FE281" s="316"/>
      <c r="FO281" s="316"/>
      <c r="FY281" s="316"/>
      <c r="GI281" s="316"/>
      <c r="GS281" s="316"/>
      <c r="HC281" s="316"/>
      <c r="HM281" s="316"/>
      <c r="HW281" s="316"/>
    </row>
    <row r="282" s="3" customFormat="true" x14ac:dyDescent="0.25">
      <c r="A282" s="316"/>
      <c r="K282" s="316"/>
      <c r="U282" s="316"/>
      <c r="AE282" s="316"/>
      <c r="AO282" s="316"/>
      <c r="AY282" s="316"/>
      <c r="AZ282" s="316"/>
      <c r="BI282" s="316"/>
      <c r="BS282" s="316"/>
      <c r="CC282" s="316"/>
      <c r="CM282" s="316"/>
      <c r="CW282" s="316"/>
      <c r="DG282" s="316"/>
      <c r="DQ282" s="316"/>
      <c r="EA282" s="316"/>
      <c r="EK282" s="316"/>
      <c r="EU282" s="316"/>
      <c r="FE282" s="316"/>
      <c r="FO282" s="316"/>
      <c r="FY282" s="316"/>
      <c r="GI282" s="316"/>
      <c r="GS282" s="316"/>
      <c r="HC282" s="316"/>
      <c r="HM282" s="316"/>
      <c r="HW282" s="316"/>
    </row>
    <row r="283" s="3" customFormat="true" x14ac:dyDescent="0.25">
      <c r="A283" s="316"/>
      <c r="K283" s="316"/>
      <c r="U283" s="316"/>
      <c r="AE283" s="316"/>
      <c r="AO283" s="316"/>
      <c r="AY283" s="316"/>
      <c r="AZ283" s="316"/>
      <c r="BI283" s="316"/>
      <c r="BS283" s="316"/>
      <c r="CC283" s="316"/>
      <c r="CM283" s="316"/>
      <c r="CW283" s="316"/>
      <c r="DG283" s="316"/>
      <c r="DQ283" s="316"/>
      <c r="EA283" s="316"/>
      <c r="EK283" s="316"/>
      <c r="EU283" s="316"/>
      <c r="FE283" s="316"/>
      <c r="FO283" s="316"/>
      <c r="FY283" s="316"/>
      <c r="GI283" s="316"/>
      <c r="GS283" s="316"/>
      <c r="HC283" s="316"/>
      <c r="HM283" s="316"/>
      <c r="HW283" s="316"/>
    </row>
    <row r="284" s="3" customFormat="true" x14ac:dyDescent="0.25">
      <c r="A284" s="316"/>
      <c r="K284" s="316"/>
      <c r="U284" s="316"/>
      <c r="AE284" s="316"/>
      <c r="AO284" s="316"/>
      <c r="AY284" s="316"/>
      <c r="AZ284" s="316"/>
      <c r="BI284" s="316"/>
      <c r="BS284" s="316"/>
      <c r="CC284" s="316"/>
      <c r="CM284" s="316"/>
      <c r="CW284" s="316"/>
      <c r="DG284" s="316"/>
      <c r="DQ284" s="316"/>
      <c r="EA284" s="316"/>
      <c r="EK284" s="316"/>
      <c r="EU284" s="316"/>
      <c r="FE284" s="316"/>
      <c r="FO284" s="316"/>
      <c r="FY284" s="316"/>
      <c r="GI284" s="316"/>
      <c r="GS284" s="316"/>
      <c r="HC284" s="316"/>
      <c r="HM284" s="316"/>
      <c r="HW284" s="316"/>
    </row>
    <row r="285" s="3" customFormat="true" x14ac:dyDescent="0.25">
      <c r="A285" s="316"/>
      <c r="K285" s="316"/>
      <c r="U285" s="316"/>
      <c r="AE285" s="316"/>
      <c r="AO285" s="316"/>
      <c r="AY285" s="316"/>
      <c r="AZ285" s="316"/>
      <c r="BI285" s="316"/>
      <c r="BS285" s="316"/>
      <c r="CC285" s="316"/>
      <c r="CM285" s="316"/>
      <c r="CW285" s="316"/>
      <c r="DG285" s="316"/>
      <c r="DQ285" s="316"/>
      <c r="EA285" s="316"/>
      <c r="EK285" s="316"/>
      <c r="EU285" s="316"/>
      <c r="FE285" s="316"/>
      <c r="FO285" s="316"/>
      <c r="FY285" s="316"/>
      <c r="GI285" s="316"/>
      <c r="GS285" s="316"/>
      <c r="HC285" s="316"/>
      <c r="HM285" s="316"/>
      <c r="HW285" s="316"/>
    </row>
    <row r="286" s="3" customFormat="true" x14ac:dyDescent="0.25">
      <c r="A286" s="316"/>
      <c r="K286" s="316"/>
      <c r="U286" s="316"/>
      <c r="AE286" s="316"/>
      <c r="AO286" s="316"/>
      <c r="AY286" s="316"/>
      <c r="AZ286" s="316"/>
      <c r="BI286" s="316"/>
      <c r="BS286" s="316"/>
      <c r="CC286" s="316"/>
      <c r="CM286" s="316"/>
      <c r="CW286" s="316"/>
      <c r="DG286" s="316"/>
      <c r="DQ286" s="316"/>
      <c r="EA286" s="316"/>
      <c r="EK286" s="316"/>
      <c r="EU286" s="316"/>
      <c r="FE286" s="316"/>
      <c r="FO286" s="316"/>
      <c r="FY286" s="316"/>
      <c r="GI286" s="316"/>
      <c r="GS286" s="316"/>
      <c r="HC286" s="316"/>
      <c r="HM286" s="316"/>
      <c r="HW286" s="316"/>
    </row>
    <row r="287" s="3" customFormat="true" x14ac:dyDescent="0.25">
      <c r="A287" s="316"/>
      <c r="K287" s="316"/>
      <c r="U287" s="316"/>
      <c r="AE287" s="316"/>
      <c r="AO287" s="316"/>
      <c r="AY287" s="316"/>
      <c r="AZ287" s="316"/>
      <c r="BI287" s="316"/>
      <c r="BS287" s="316"/>
      <c r="CC287" s="316"/>
      <c r="CM287" s="316"/>
      <c r="CW287" s="316"/>
      <c r="DG287" s="316"/>
      <c r="DQ287" s="316"/>
      <c r="EA287" s="316"/>
      <c r="EK287" s="316"/>
      <c r="EU287" s="316"/>
      <c r="FE287" s="316"/>
      <c r="FO287" s="316"/>
      <c r="FY287" s="316"/>
      <c r="GI287" s="316"/>
      <c r="GS287" s="316"/>
      <c r="HC287" s="316"/>
      <c r="HM287" s="316"/>
      <c r="HW287" s="316"/>
    </row>
    <row r="288" s="3" customFormat="true" x14ac:dyDescent="0.25">
      <c r="A288" s="316"/>
      <c r="K288" s="316"/>
      <c r="U288" s="316"/>
      <c r="AE288" s="316"/>
      <c r="AO288" s="316"/>
      <c r="AY288" s="316"/>
      <c r="AZ288" s="316"/>
      <c r="BI288" s="316"/>
      <c r="BS288" s="316"/>
      <c r="CC288" s="316"/>
      <c r="CM288" s="316"/>
      <c r="CW288" s="316"/>
      <c r="DG288" s="316"/>
      <c r="DQ288" s="316"/>
      <c r="EA288" s="316"/>
      <c r="EK288" s="316"/>
      <c r="EU288" s="316"/>
      <c r="FE288" s="316"/>
      <c r="FO288" s="316"/>
      <c r="FY288" s="316"/>
      <c r="GI288" s="316"/>
      <c r="GS288" s="316"/>
      <c r="HC288" s="316"/>
      <c r="HM288" s="316"/>
      <c r="HW288" s="316"/>
    </row>
    <row r="289" s="3" customFormat="true" x14ac:dyDescent="0.25">
      <c r="A289" s="316"/>
      <c r="K289" s="316"/>
      <c r="U289" s="316"/>
      <c r="AE289" s="316"/>
      <c r="AO289" s="316"/>
      <c r="AY289" s="316"/>
      <c r="AZ289" s="316"/>
      <c r="BI289" s="316"/>
      <c r="BS289" s="316"/>
      <c r="CC289" s="316"/>
      <c r="CM289" s="316"/>
      <c r="CW289" s="316"/>
      <c r="DG289" s="316"/>
      <c r="DQ289" s="316"/>
      <c r="EA289" s="316"/>
      <c r="EK289" s="316"/>
      <c r="EU289" s="316"/>
      <c r="FE289" s="316"/>
      <c r="FO289" s="316"/>
      <c r="FY289" s="316"/>
      <c r="GI289" s="316"/>
      <c r="GS289" s="316"/>
      <c r="HC289" s="316"/>
      <c r="HM289" s="316"/>
      <c r="HW289" s="316"/>
    </row>
    <row r="290" s="3" customFormat="true" x14ac:dyDescent="0.25">
      <c r="A290" s="316"/>
      <c r="K290" s="316"/>
      <c r="U290" s="316"/>
      <c r="AE290" s="316"/>
      <c r="AO290" s="316"/>
      <c r="AY290" s="316"/>
      <c r="AZ290" s="316"/>
      <c r="BI290" s="316"/>
      <c r="BS290" s="316"/>
      <c r="CC290" s="316"/>
      <c r="CM290" s="316"/>
      <c r="CW290" s="316"/>
      <c r="DG290" s="316"/>
      <c r="DQ290" s="316"/>
      <c r="EA290" s="316"/>
      <c r="EK290" s="316"/>
      <c r="EU290" s="316"/>
      <c r="FE290" s="316"/>
      <c r="FO290" s="316"/>
      <c r="FY290" s="316"/>
      <c r="GI290" s="316"/>
      <c r="GS290" s="316"/>
      <c r="HC290" s="316"/>
      <c r="HM290" s="316"/>
      <c r="HW290" s="316"/>
    </row>
    <row r="291" s="3" customFormat="true" x14ac:dyDescent="0.25">
      <c r="A291" s="316"/>
      <c r="K291" s="316"/>
      <c r="U291" s="316"/>
      <c r="AE291" s="316"/>
      <c r="AO291" s="316"/>
      <c r="AY291" s="316"/>
      <c r="AZ291" s="316"/>
      <c r="BI291" s="316"/>
      <c r="BS291" s="316"/>
      <c r="CC291" s="316"/>
      <c r="CM291" s="316"/>
      <c r="CW291" s="316"/>
      <c r="DG291" s="316"/>
      <c r="DQ291" s="316"/>
      <c r="EA291" s="316"/>
      <c r="EK291" s="316"/>
      <c r="EU291" s="316"/>
      <c r="FE291" s="316"/>
      <c r="FO291" s="316"/>
      <c r="FY291" s="316"/>
      <c r="GI291" s="316"/>
      <c r="GS291" s="316"/>
      <c r="HC291" s="316"/>
      <c r="HM291" s="316"/>
      <c r="HW291" s="316"/>
    </row>
    <row r="292" s="3" customFormat="true" x14ac:dyDescent="0.25">
      <c r="A292" s="316"/>
      <c r="K292" s="316"/>
      <c r="U292" s="316"/>
      <c r="AE292" s="316"/>
      <c r="AO292" s="316"/>
      <c r="AY292" s="316"/>
      <c r="AZ292" s="316"/>
      <c r="BI292" s="316"/>
      <c r="BS292" s="316"/>
      <c r="CC292" s="316"/>
      <c r="CM292" s="316"/>
      <c r="CW292" s="316"/>
      <c r="DG292" s="316"/>
      <c r="DQ292" s="316"/>
      <c r="EA292" s="316"/>
      <c r="EK292" s="316"/>
      <c r="EU292" s="316"/>
      <c r="FE292" s="316"/>
      <c r="FO292" s="316"/>
      <c r="FY292" s="316"/>
      <c r="GI292" s="316"/>
      <c r="GS292" s="316"/>
      <c r="HC292" s="316"/>
      <c r="HM292" s="316"/>
      <c r="HW292" s="316"/>
    </row>
    <row r="293" s="3" customFormat="true" x14ac:dyDescent="0.25">
      <c r="A293" s="316"/>
      <c r="K293" s="316"/>
      <c r="U293" s="316"/>
      <c r="AE293" s="316"/>
      <c r="AO293" s="316"/>
      <c r="AY293" s="316"/>
      <c r="AZ293" s="316"/>
      <c r="BI293" s="316"/>
      <c r="BS293" s="316"/>
      <c r="CC293" s="316"/>
      <c r="CM293" s="316"/>
      <c r="CW293" s="316"/>
      <c r="DG293" s="316"/>
      <c r="DQ293" s="316"/>
      <c r="EA293" s="316"/>
      <c r="EK293" s="316"/>
      <c r="EU293" s="316"/>
      <c r="FE293" s="316"/>
      <c r="FO293" s="316"/>
      <c r="FY293" s="316"/>
      <c r="GI293" s="316"/>
      <c r="GS293" s="316"/>
      <c r="HC293" s="316"/>
      <c r="HM293" s="316"/>
      <c r="HW293" s="316"/>
    </row>
    <row r="294" s="3" customFormat="true" x14ac:dyDescent="0.25">
      <c r="A294" s="316"/>
      <c r="K294" s="316"/>
      <c r="U294" s="316"/>
      <c r="AE294" s="316"/>
      <c r="AO294" s="316"/>
      <c r="AY294" s="316"/>
      <c r="AZ294" s="316"/>
      <c r="BI294" s="316"/>
      <c r="BS294" s="316"/>
      <c r="CC294" s="316"/>
      <c r="CM294" s="316"/>
      <c r="CW294" s="316"/>
      <c r="DG294" s="316"/>
      <c r="DQ294" s="316"/>
      <c r="EA294" s="316"/>
      <c r="EK294" s="316"/>
      <c r="EU294" s="316"/>
      <c r="FE294" s="316"/>
      <c r="FO294" s="316"/>
      <c r="FY294" s="316"/>
      <c r="GI294" s="316"/>
      <c r="GS294" s="316"/>
      <c r="HC294" s="316"/>
      <c r="HM294" s="316"/>
      <c r="HW294" s="316"/>
    </row>
    <row r="295" s="3" customFormat="true" x14ac:dyDescent="0.25">
      <c r="A295" s="316"/>
      <c r="K295" s="316"/>
      <c r="U295" s="316"/>
      <c r="AE295" s="316"/>
      <c r="AO295" s="316"/>
      <c r="AY295" s="316"/>
      <c r="AZ295" s="316"/>
      <c r="BI295" s="316"/>
      <c r="BS295" s="316"/>
      <c r="CC295" s="316"/>
      <c r="CM295" s="316"/>
      <c r="CW295" s="316"/>
      <c r="DG295" s="316"/>
      <c r="DQ295" s="316"/>
      <c r="EA295" s="316"/>
      <c r="EK295" s="316"/>
      <c r="EU295" s="316"/>
      <c r="FE295" s="316"/>
      <c r="FO295" s="316"/>
      <c r="FY295" s="316"/>
      <c r="GI295" s="316"/>
      <c r="GS295" s="316"/>
      <c r="HC295" s="316"/>
      <c r="HM295" s="316"/>
      <c r="HW295" s="316"/>
    </row>
    <row r="296" s="3" customFormat="true" x14ac:dyDescent="0.25">
      <c r="A296" s="316"/>
      <c r="K296" s="316"/>
      <c r="U296" s="316"/>
      <c r="AE296" s="316"/>
      <c r="AO296" s="316"/>
      <c r="AY296" s="316"/>
      <c r="AZ296" s="316"/>
      <c r="BI296" s="316"/>
      <c r="BS296" s="316"/>
      <c r="CC296" s="316"/>
      <c r="CM296" s="316"/>
      <c r="CW296" s="316"/>
      <c r="DG296" s="316"/>
      <c r="DQ296" s="316"/>
      <c r="EA296" s="316"/>
      <c r="EK296" s="316"/>
      <c r="EU296" s="316"/>
      <c r="FE296" s="316"/>
      <c r="FO296" s="316"/>
      <c r="FY296" s="316"/>
      <c r="GI296" s="316"/>
      <c r="GS296" s="316"/>
      <c r="HC296" s="316"/>
      <c r="HM296" s="316"/>
      <c r="HW296" s="316"/>
    </row>
    <row r="297" s="3" customFormat="true" x14ac:dyDescent="0.25">
      <c r="A297" s="316"/>
      <c r="K297" s="316"/>
      <c r="U297" s="316"/>
      <c r="AE297" s="316"/>
      <c r="AO297" s="316"/>
      <c r="AY297" s="316"/>
      <c r="AZ297" s="316"/>
      <c r="BI297" s="316"/>
      <c r="BS297" s="316"/>
      <c r="CC297" s="316"/>
      <c r="CM297" s="316"/>
      <c r="CW297" s="316"/>
      <c r="DG297" s="316"/>
      <c r="DQ297" s="316"/>
      <c r="EA297" s="316"/>
      <c r="EK297" s="316"/>
      <c r="EU297" s="316"/>
      <c r="FE297" s="316"/>
      <c r="FO297" s="316"/>
      <c r="FY297" s="316"/>
      <c r="GI297" s="316"/>
      <c r="GS297" s="316"/>
      <c r="HC297" s="316"/>
      <c r="HM297" s="316"/>
      <c r="HW297" s="316"/>
    </row>
    <row r="298" s="3" customFormat="true" x14ac:dyDescent="0.25">
      <c r="A298" s="316"/>
      <c r="K298" s="316"/>
      <c r="U298" s="316"/>
      <c r="AE298" s="316"/>
      <c r="AO298" s="316"/>
      <c r="AY298" s="316"/>
      <c r="AZ298" s="316"/>
      <c r="BI298" s="316"/>
      <c r="BS298" s="316"/>
      <c r="CC298" s="316"/>
      <c r="CM298" s="316"/>
      <c r="CW298" s="316"/>
      <c r="DG298" s="316"/>
      <c r="DQ298" s="316"/>
      <c r="EA298" s="316"/>
      <c r="EK298" s="316"/>
      <c r="EU298" s="316"/>
      <c r="FE298" s="316"/>
      <c r="FO298" s="316"/>
      <c r="FY298" s="316"/>
      <c r="GI298" s="316"/>
      <c r="GS298" s="316"/>
      <c r="HC298" s="316"/>
      <c r="HM298" s="316"/>
      <c r="HW298" s="316"/>
    </row>
    <row r="299" s="3" customFormat="true" x14ac:dyDescent="0.25">
      <c r="A299" s="316"/>
      <c r="K299" s="316"/>
      <c r="U299" s="316"/>
      <c r="AE299" s="316"/>
      <c r="AO299" s="316"/>
      <c r="AY299" s="316"/>
      <c r="AZ299" s="316"/>
      <c r="BI299" s="316"/>
      <c r="BS299" s="316"/>
      <c r="CC299" s="316"/>
      <c r="CM299" s="316"/>
      <c r="CW299" s="316"/>
      <c r="DG299" s="316"/>
      <c r="DQ299" s="316"/>
      <c r="EA299" s="316"/>
      <c r="EK299" s="316"/>
      <c r="EU299" s="316"/>
      <c r="FE299" s="316"/>
      <c r="FO299" s="316"/>
      <c r="FY299" s="316"/>
      <c r="GI299" s="316"/>
      <c r="GS299" s="316"/>
      <c r="HC299" s="316"/>
      <c r="HM299" s="316"/>
      <c r="HW299" s="316"/>
    </row>
    <row r="300" s="3" customFormat="true" x14ac:dyDescent="0.25">
      <c r="A300" s="316"/>
      <c r="K300" s="316"/>
      <c r="U300" s="316"/>
      <c r="AE300" s="316"/>
      <c r="AO300" s="316"/>
      <c r="AY300" s="316"/>
      <c r="AZ300" s="316"/>
      <c r="BI300" s="316"/>
      <c r="BS300" s="316"/>
      <c r="CC300" s="316"/>
      <c r="CM300" s="316"/>
      <c r="CW300" s="316"/>
      <c r="DG300" s="316"/>
      <c r="DQ300" s="316"/>
      <c r="EA300" s="316"/>
      <c r="EK300" s="316"/>
      <c r="EU300" s="316"/>
      <c r="FE300" s="316"/>
      <c r="FO300" s="316"/>
      <c r="FY300" s="316"/>
      <c r="GI300" s="316"/>
      <c r="GS300" s="316"/>
      <c r="HC300" s="316"/>
      <c r="HM300" s="316"/>
      <c r="HW300" s="316"/>
    </row>
    <row r="301" s="3" customFormat="true" x14ac:dyDescent="0.25">
      <c r="A301" s="316"/>
      <c r="K301" s="316"/>
      <c r="U301" s="316"/>
      <c r="AE301" s="316"/>
      <c r="AO301" s="316"/>
      <c r="AY301" s="316"/>
      <c r="AZ301" s="316"/>
      <c r="BI301" s="316"/>
      <c r="BS301" s="316"/>
      <c r="CC301" s="316"/>
      <c r="CM301" s="316"/>
      <c r="CW301" s="316"/>
      <c r="DG301" s="316"/>
      <c r="DQ301" s="316"/>
      <c r="EA301" s="316"/>
      <c r="EK301" s="316"/>
      <c r="EU301" s="316"/>
      <c r="FE301" s="316"/>
      <c r="FO301" s="316"/>
      <c r="FY301" s="316"/>
      <c r="GI301" s="316"/>
      <c r="GS301" s="316"/>
      <c r="HC301" s="316"/>
      <c r="HM301" s="316"/>
      <c r="HW301" s="316"/>
    </row>
    <row r="302" s="3" customFormat="true" x14ac:dyDescent="0.25">
      <c r="A302" s="316"/>
      <c r="K302" s="316"/>
      <c r="U302" s="316"/>
      <c r="AE302" s="316"/>
      <c r="AO302" s="316"/>
      <c r="AY302" s="316"/>
      <c r="AZ302" s="316"/>
      <c r="BI302" s="316"/>
      <c r="BS302" s="316"/>
      <c r="CC302" s="316"/>
      <c r="CM302" s="316"/>
      <c r="CW302" s="316"/>
      <c r="DG302" s="316"/>
      <c r="DQ302" s="316"/>
      <c r="EA302" s="316"/>
      <c r="EK302" s="316"/>
      <c r="EU302" s="316"/>
      <c r="FE302" s="316"/>
      <c r="FO302" s="316"/>
      <c r="FY302" s="316"/>
      <c r="GI302" s="316"/>
      <c r="GS302" s="316"/>
      <c r="HC302" s="316"/>
      <c r="HM302" s="316"/>
      <c r="HW302" s="316"/>
    </row>
    <row r="303" s="3" customFormat="true" x14ac:dyDescent="0.25">
      <c r="A303" s="316"/>
      <c r="K303" s="316"/>
      <c r="U303" s="316"/>
      <c r="AE303" s="316"/>
      <c r="AO303" s="316"/>
      <c r="AY303" s="316"/>
      <c r="AZ303" s="316"/>
      <c r="BI303" s="316"/>
      <c r="BS303" s="316"/>
      <c r="CC303" s="316"/>
      <c r="CM303" s="316"/>
      <c r="CW303" s="316"/>
      <c r="DG303" s="316"/>
      <c r="DQ303" s="316"/>
      <c r="EA303" s="316"/>
      <c r="EK303" s="316"/>
      <c r="EU303" s="316"/>
      <c r="FE303" s="316"/>
      <c r="FO303" s="316"/>
      <c r="FY303" s="316"/>
      <c r="GI303" s="316"/>
      <c r="GS303" s="316"/>
      <c r="HC303" s="316"/>
      <c r="HM303" s="316"/>
      <c r="HW303" s="316"/>
    </row>
    <row r="304" s="3" customFormat="true" x14ac:dyDescent="0.25">
      <c r="A304" s="316"/>
      <c r="K304" s="316"/>
      <c r="U304" s="316"/>
      <c r="AE304" s="316"/>
      <c r="AO304" s="316"/>
      <c r="AY304" s="316"/>
      <c r="AZ304" s="316"/>
      <c r="BI304" s="316"/>
      <c r="BS304" s="316"/>
      <c r="CC304" s="316"/>
      <c r="CM304" s="316"/>
      <c r="CW304" s="316"/>
      <c r="DG304" s="316"/>
      <c r="DQ304" s="316"/>
      <c r="EA304" s="316"/>
      <c r="EK304" s="316"/>
      <c r="EU304" s="316"/>
      <c r="FE304" s="316"/>
      <c r="FO304" s="316"/>
      <c r="FY304" s="316"/>
      <c r="GI304" s="316"/>
      <c r="GS304" s="316"/>
      <c r="HC304" s="316"/>
      <c r="HM304" s="316"/>
      <c r="HW304" s="316"/>
    </row>
    <row r="305" s="3" customFormat="true" x14ac:dyDescent="0.25">
      <c r="A305" s="316"/>
      <c r="K305" s="316"/>
      <c r="U305" s="316"/>
      <c r="AE305" s="316"/>
      <c r="AO305" s="316"/>
      <c r="AY305" s="316"/>
      <c r="AZ305" s="316"/>
      <c r="BI305" s="316"/>
      <c r="BS305" s="316"/>
      <c r="CC305" s="316"/>
      <c r="CM305" s="316"/>
      <c r="CW305" s="316"/>
      <c r="DG305" s="316"/>
      <c r="DQ305" s="316"/>
      <c r="EA305" s="316"/>
      <c r="EK305" s="316"/>
      <c r="EU305" s="316"/>
      <c r="FE305" s="316"/>
      <c r="FO305" s="316"/>
      <c r="FY305" s="316"/>
      <c r="GI305" s="316"/>
      <c r="GS305" s="316"/>
      <c r="HC305" s="316"/>
      <c r="HM305" s="316"/>
      <c r="HW305" s="316"/>
    </row>
    <row r="306" s="3" customFormat="true" x14ac:dyDescent="0.25">
      <c r="A306" s="316"/>
      <c r="K306" s="316"/>
      <c r="U306" s="316"/>
      <c r="AE306" s="316"/>
      <c r="AO306" s="316"/>
      <c r="AY306" s="316"/>
      <c r="AZ306" s="316"/>
      <c r="BI306" s="316"/>
      <c r="BS306" s="316"/>
      <c r="CC306" s="316"/>
      <c r="CM306" s="316"/>
      <c r="CW306" s="316"/>
      <c r="DG306" s="316"/>
      <c r="DQ306" s="316"/>
      <c r="EA306" s="316"/>
      <c r="EK306" s="316"/>
      <c r="EU306" s="316"/>
      <c r="FE306" s="316"/>
      <c r="FO306" s="316"/>
      <c r="FY306" s="316"/>
      <c r="GI306" s="316"/>
      <c r="GS306" s="316"/>
      <c r="HC306" s="316"/>
      <c r="HM306" s="316"/>
      <c r="HW306" s="316"/>
    </row>
    <row r="307" s="3" customFormat="true" x14ac:dyDescent="0.25">
      <c r="A307" s="316"/>
      <c r="K307" s="316"/>
      <c r="U307" s="316"/>
      <c r="AE307" s="316"/>
      <c r="AO307" s="316"/>
      <c r="AY307" s="316"/>
      <c r="AZ307" s="316"/>
      <c r="BI307" s="316"/>
      <c r="BS307" s="316"/>
      <c r="CC307" s="316"/>
      <c r="CM307" s="316"/>
      <c r="CW307" s="316"/>
      <c r="DG307" s="316"/>
      <c r="DQ307" s="316"/>
      <c r="EA307" s="316"/>
      <c r="EK307" s="316"/>
      <c r="EU307" s="316"/>
      <c r="FE307" s="316"/>
      <c r="FO307" s="316"/>
      <c r="FY307" s="316"/>
      <c r="GI307" s="316"/>
      <c r="GS307" s="316"/>
      <c r="HC307" s="316"/>
      <c r="HM307" s="316"/>
      <c r="HW307" s="316"/>
    </row>
    <row r="308" s="3" customFormat="true" x14ac:dyDescent="0.25">
      <c r="A308" s="316"/>
      <c r="K308" s="316"/>
      <c r="U308" s="316"/>
      <c r="AE308" s="316"/>
      <c r="AO308" s="316"/>
      <c r="AY308" s="316"/>
      <c r="AZ308" s="316"/>
      <c r="BI308" s="316"/>
      <c r="BS308" s="316"/>
      <c r="CC308" s="316"/>
      <c r="CM308" s="316"/>
      <c r="CW308" s="316"/>
      <c r="DG308" s="316"/>
      <c r="DQ308" s="316"/>
      <c r="EA308" s="316"/>
      <c r="EK308" s="316"/>
      <c r="EU308" s="316"/>
      <c r="FE308" s="316"/>
      <c r="FO308" s="316"/>
      <c r="FY308" s="316"/>
      <c r="GI308" s="316"/>
      <c r="GS308" s="316"/>
      <c r="HC308" s="316"/>
      <c r="HM308" s="316"/>
      <c r="HW308" s="316"/>
    </row>
    <row r="309" s="3" customFormat="true" x14ac:dyDescent="0.25">
      <c r="A309" s="316"/>
      <c r="K309" s="316"/>
      <c r="U309" s="316"/>
      <c r="AE309" s="316"/>
      <c r="AO309" s="316"/>
      <c r="AY309" s="316"/>
      <c r="AZ309" s="316"/>
      <c r="BI309" s="316"/>
      <c r="BS309" s="316"/>
      <c r="CC309" s="316"/>
      <c r="CM309" s="316"/>
      <c r="CW309" s="316"/>
      <c r="DG309" s="316"/>
      <c r="DQ309" s="316"/>
      <c r="EA309" s="316"/>
      <c r="EK309" s="316"/>
      <c r="EU309" s="316"/>
      <c r="FE309" s="316"/>
      <c r="FO309" s="316"/>
      <c r="FY309" s="316"/>
      <c r="GI309" s="316"/>
      <c r="GS309" s="316"/>
      <c r="HC309" s="316"/>
      <c r="HM309" s="316"/>
      <c r="HW309" s="316"/>
    </row>
    <row r="310" s="3" customFormat="true" x14ac:dyDescent="0.25">
      <c r="A310" s="316"/>
      <c r="K310" s="316"/>
      <c r="U310" s="316"/>
      <c r="AE310" s="316"/>
      <c r="AO310" s="316"/>
      <c r="AY310" s="316"/>
      <c r="AZ310" s="316"/>
      <c r="BI310" s="316"/>
      <c r="BS310" s="316"/>
      <c r="CC310" s="316"/>
      <c r="CM310" s="316"/>
      <c r="CW310" s="316"/>
      <c r="DG310" s="316"/>
      <c r="DQ310" s="316"/>
      <c r="EA310" s="316"/>
      <c r="EK310" s="316"/>
      <c r="EU310" s="316"/>
      <c r="FE310" s="316"/>
      <c r="FO310" s="316"/>
      <c r="FY310" s="316"/>
      <c r="GI310" s="316"/>
      <c r="GS310" s="316"/>
      <c r="HC310" s="316"/>
      <c r="HM310" s="316"/>
      <c r="HW310" s="316"/>
    </row>
    <row r="311" s="3" customFormat="true" x14ac:dyDescent="0.25">
      <c r="A311" s="316"/>
      <c r="K311" s="316"/>
      <c r="U311" s="316"/>
      <c r="AE311" s="316"/>
      <c r="AO311" s="316"/>
      <c r="AY311" s="316"/>
      <c r="AZ311" s="316"/>
      <c r="BI311" s="316"/>
      <c r="BS311" s="316"/>
      <c r="CC311" s="316"/>
      <c r="CM311" s="316"/>
      <c r="CW311" s="316"/>
      <c r="DG311" s="316"/>
      <c r="DQ311" s="316"/>
      <c r="EA311" s="316"/>
      <c r="EK311" s="316"/>
      <c r="EU311" s="316"/>
      <c r="FE311" s="316"/>
      <c r="FO311" s="316"/>
      <c r="FY311" s="316"/>
      <c r="GI311" s="316"/>
      <c r="GS311" s="316"/>
      <c r="HC311" s="316"/>
      <c r="HM311" s="316"/>
      <c r="HW311" s="316"/>
    </row>
    <row r="312" s="3" customFormat="true" x14ac:dyDescent="0.25">
      <c r="A312" s="316"/>
      <c r="K312" s="316"/>
      <c r="U312" s="316"/>
      <c r="AE312" s="316"/>
      <c r="AO312" s="316"/>
      <c r="AY312" s="316"/>
      <c r="AZ312" s="316"/>
      <c r="BI312" s="316"/>
      <c r="BS312" s="316"/>
      <c r="CC312" s="316"/>
      <c r="CM312" s="316"/>
      <c r="CW312" s="316"/>
      <c r="DG312" s="316"/>
      <c r="DQ312" s="316"/>
      <c r="EA312" s="316"/>
      <c r="EK312" s="316"/>
      <c r="EU312" s="316"/>
      <c r="FE312" s="316"/>
      <c r="FO312" s="316"/>
      <c r="FY312" s="316"/>
      <c r="GI312" s="316"/>
      <c r="GS312" s="316"/>
      <c r="HC312" s="316"/>
      <c r="HM312" s="316"/>
      <c r="HW312" s="316"/>
    </row>
    <row r="313" s="3" customFormat="true" x14ac:dyDescent="0.25">
      <c r="A313" s="316"/>
      <c r="K313" s="316"/>
      <c r="U313" s="316"/>
      <c r="AE313" s="316"/>
      <c r="AO313" s="316"/>
      <c r="AY313" s="316"/>
      <c r="AZ313" s="316"/>
      <c r="BI313" s="316"/>
      <c r="BS313" s="316"/>
      <c r="CC313" s="316"/>
      <c r="CM313" s="316"/>
      <c r="CW313" s="316"/>
      <c r="DG313" s="316"/>
      <c r="DQ313" s="316"/>
      <c r="EA313" s="316"/>
      <c r="EK313" s="316"/>
      <c r="EU313" s="316"/>
      <c r="FE313" s="316"/>
      <c r="FO313" s="316"/>
      <c r="FY313" s="316"/>
      <c r="GI313" s="316"/>
      <c r="GS313" s="316"/>
      <c r="HC313" s="316"/>
      <c r="HM313" s="316"/>
      <c r="HW313" s="316"/>
    </row>
    <row r="314" s="3" customFormat="true" x14ac:dyDescent="0.25">
      <c r="A314" s="316"/>
      <c r="K314" s="316"/>
      <c r="U314" s="316"/>
      <c r="AE314" s="316"/>
      <c r="AO314" s="316"/>
      <c r="AY314" s="316"/>
      <c r="AZ314" s="316"/>
      <c r="BI314" s="316"/>
      <c r="BS314" s="316"/>
      <c r="CC314" s="316"/>
      <c r="CM314" s="316"/>
      <c r="CW314" s="316"/>
      <c r="DG314" s="316"/>
      <c r="DQ314" s="316"/>
      <c r="EA314" s="316"/>
      <c r="EK314" s="316"/>
      <c r="EU314" s="316"/>
      <c r="FE314" s="316"/>
      <c r="FO314" s="316"/>
      <c r="FY314" s="316"/>
      <c r="GI314" s="316"/>
      <c r="GS314" s="316"/>
      <c r="HC314" s="316"/>
      <c r="HM314" s="316"/>
      <c r="HW314" s="316"/>
    </row>
    <row r="315" s="3" customFormat="true" x14ac:dyDescent="0.25">
      <c r="A315" s="316"/>
      <c r="K315" s="316"/>
      <c r="U315" s="316"/>
      <c r="AE315" s="316"/>
      <c r="AO315" s="316"/>
      <c r="AY315" s="316"/>
      <c r="AZ315" s="316"/>
      <c r="BI315" s="316"/>
      <c r="BS315" s="316"/>
      <c r="CC315" s="316"/>
      <c r="CM315" s="316"/>
      <c r="CW315" s="316"/>
      <c r="DG315" s="316"/>
      <c r="DQ315" s="316"/>
      <c r="EA315" s="316"/>
      <c r="EK315" s="316"/>
      <c r="EU315" s="316"/>
      <c r="FE315" s="316"/>
      <c r="FO315" s="316"/>
      <c r="FY315" s="316"/>
      <c r="GI315" s="316"/>
      <c r="GS315" s="316"/>
      <c r="HC315" s="316"/>
      <c r="HM315" s="316"/>
      <c r="HW315" s="316"/>
    </row>
    <row r="316" s="3" customFormat="true" x14ac:dyDescent="0.25">
      <c r="A316" s="316"/>
      <c r="K316" s="316"/>
      <c r="U316" s="316"/>
      <c r="AE316" s="316"/>
      <c r="AO316" s="316"/>
      <c r="AY316" s="316"/>
      <c r="AZ316" s="316"/>
      <c r="BI316" s="316"/>
      <c r="BS316" s="316"/>
      <c r="CC316" s="316"/>
      <c r="CM316" s="316"/>
      <c r="CW316" s="316"/>
      <c r="DG316" s="316"/>
      <c r="DQ316" s="316"/>
      <c r="EA316" s="316"/>
      <c r="EK316" s="316"/>
      <c r="EU316" s="316"/>
      <c r="FE316" s="316"/>
      <c r="FO316" s="316"/>
      <c r="FY316" s="316"/>
      <c r="GI316" s="316"/>
      <c r="GS316" s="316"/>
      <c r="HC316" s="316"/>
      <c r="HM316" s="316"/>
      <c r="HW316" s="316"/>
    </row>
    <row r="317" s="3" customFormat="true" x14ac:dyDescent="0.25">
      <c r="A317" s="316"/>
      <c r="K317" s="316"/>
      <c r="U317" s="316"/>
      <c r="AE317" s="316"/>
      <c r="AO317" s="316"/>
      <c r="AY317" s="316"/>
      <c r="AZ317" s="316"/>
      <c r="BI317" s="316"/>
      <c r="BS317" s="316"/>
      <c r="CC317" s="316"/>
      <c r="CM317" s="316"/>
      <c r="CW317" s="316"/>
      <c r="DG317" s="316"/>
      <c r="DQ317" s="316"/>
      <c r="EA317" s="316"/>
      <c r="EK317" s="316"/>
      <c r="EU317" s="316"/>
      <c r="FE317" s="316"/>
      <c r="FO317" s="316"/>
      <c r="FY317" s="316"/>
      <c r="GI317" s="316"/>
      <c r="GS317" s="316"/>
      <c r="HC317" s="316"/>
      <c r="HM317" s="316"/>
      <c r="HW317" s="316"/>
    </row>
    <row r="318" s="3" customFormat="true" x14ac:dyDescent="0.25">
      <c r="A318" s="316"/>
      <c r="K318" s="316"/>
      <c r="U318" s="316"/>
      <c r="AE318" s="316"/>
      <c r="AO318" s="316"/>
      <c r="AY318" s="316"/>
      <c r="AZ318" s="316"/>
      <c r="BI318" s="316"/>
      <c r="BS318" s="316"/>
      <c r="CC318" s="316"/>
      <c r="CM318" s="316"/>
      <c r="CW318" s="316"/>
      <c r="DG318" s="316"/>
      <c r="DQ318" s="316"/>
      <c r="EA318" s="316"/>
      <c r="EK318" s="316"/>
      <c r="EU318" s="316"/>
      <c r="FE318" s="316"/>
      <c r="FO318" s="316"/>
      <c r="FY318" s="316"/>
      <c r="GI318" s="316"/>
      <c r="GS318" s="316"/>
      <c r="HC318" s="316"/>
      <c r="HM318" s="316"/>
      <c r="HW318" s="316"/>
    </row>
    <row r="319" s="3" customFormat="true" x14ac:dyDescent="0.25">
      <c r="A319" s="316"/>
      <c r="K319" s="316"/>
      <c r="U319" s="316"/>
      <c r="AE319" s="316"/>
      <c r="AO319" s="316"/>
      <c r="AY319" s="316"/>
      <c r="AZ319" s="316"/>
      <c r="BI319" s="316"/>
      <c r="BS319" s="316"/>
      <c r="CC319" s="316"/>
      <c r="CM319" s="316"/>
      <c r="CW319" s="316"/>
      <c r="DG319" s="316"/>
      <c r="DQ319" s="316"/>
      <c r="EA319" s="316"/>
      <c r="EK319" s="316"/>
      <c r="EU319" s="316"/>
      <c r="FE319" s="316"/>
      <c r="FO319" s="316"/>
      <c r="FY319" s="316"/>
      <c r="GI319" s="316"/>
      <c r="GS319" s="316"/>
      <c r="HC319" s="316"/>
      <c r="HM319" s="316"/>
      <c r="HW319" s="316"/>
    </row>
    <row r="320" s="3" customFormat="true" x14ac:dyDescent="0.25">
      <c r="A320" s="316"/>
      <c r="K320" s="316"/>
      <c r="U320" s="316"/>
      <c r="AE320" s="316"/>
      <c r="AO320" s="316"/>
      <c r="AY320" s="316"/>
      <c r="AZ320" s="316"/>
      <c r="BI320" s="316"/>
      <c r="BS320" s="316"/>
      <c r="CC320" s="316"/>
      <c r="CM320" s="316"/>
      <c r="CW320" s="316"/>
      <c r="DG320" s="316"/>
      <c r="DQ320" s="316"/>
      <c r="EA320" s="316"/>
      <c r="EK320" s="316"/>
      <c r="EU320" s="316"/>
      <c r="FE320" s="316"/>
      <c r="FO320" s="316"/>
      <c r="FY320" s="316"/>
      <c r="GI320" s="316"/>
      <c r="GS320" s="316"/>
      <c r="HC320" s="316"/>
      <c r="HM320" s="316"/>
      <c r="HW320" s="316"/>
    </row>
    <row r="321" s="3" customFormat="true" x14ac:dyDescent="0.25">
      <c r="A321" s="316"/>
      <c r="K321" s="316"/>
      <c r="U321" s="316"/>
      <c r="AE321" s="316"/>
      <c r="AO321" s="316"/>
      <c r="AY321" s="316"/>
      <c r="AZ321" s="316"/>
      <c r="BI321" s="316"/>
      <c r="BS321" s="316"/>
      <c r="CC321" s="316"/>
      <c r="CM321" s="316"/>
      <c r="CW321" s="316"/>
      <c r="DG321" s="316"/>
      <c r="DQ321" s="316"/>
      <c r="EA321" s="316"/>
      <c r="EK321" s="316"/>
      <c r="EU321" s="316"/>
      <c r="FE321" s="316"/>
      <c r="FO321" s="316"/>
      <c r="FY321" s="316"/>
      <c r="GI321" s="316"/>
      <c r="GS321" s="316"/>
      <c r="HC321" s="316"/>
      <c r="HM321" s="316"/>
      <c r="HW321" s="316"/>
    </row>
    <row r="322" s="3" customFormat="true" x14ac:dyDescent="0.25">
      <c r="A322" s="316"/>
      <c r="K322" s="316"/>
      <c r="U322" s="316"/>
      <c r="AE322" s="316"/>
      <c r="AO322" s="316"/>
      <c r="AY322" s="316"/>
      <c r="AZ322" s="316"/>
      <c r="BI322" s="316"/>
      <c r="BS322" s="316"/>
      <c r="CC322" s="316"/>
      <c r="CM322" s="316"/>
      <c r="CW322" s="316"/>
      <c r="DG322" s="316"/>
      <c r="DQ322" s="316"/>
      <c r="EA322" s="316"/>
      <c r="EK322" s="316"/>
      <c r="EU322" s="316"/>
      <c r="FE322" s="316"/>
      <c r="FO322" s="316"/>
      <c r="FY322" s="316"/>
      <c r="GI322" s="316"/>
      <c r="GS322" s="316"/>
      <c r="HC322" s="316"/>
      <c r="HM322" s="316"/>
      <c r="HW322" s="316"/>
    </row>
    <row r="323" s="3" customFormat="true" x14ac:dyDescent="0.25">
      <c r="A323" s="316"/>
      <c r="K323" s="316"/>
      <c r="U323" s="316"/>
      <c r="AE323" s="316"/>
      <c r="AO323" s="316"/>
      <c r="AY323" s="316"/>
      <c r="AZ323" s="316"/>
      <c r="BI323" s="316"/>
      <c r="BS323" s="316"/>
      <c r="CC323" s="316"/>
      <c r="CM323" s="316"/>
      <c r="CW323" s="316"/>
      <c r="DG323" s="316"/>
      <c r="DQ323" s="316"/>
      <c r="EA323" s="316"/>
      <c r="EK323" s="316"/>
      <c r="EU323" s="316"/>
      <c r="FE323" s="316"/>
      <c r="FO323" s="316"/>
      <c r="FY323" s="316"/>
      <c r="GI323" s="316"/>
      <c r="GS323" s="316"/>
      <c r="HC323" s="316"/>
      <c r="HM323" s="316"/>
      <c r="HW323" s="316"/>
    </row>
    <row r="324" s="3" customFormat="true" x14ac:dyDescent="0.25">
      <c r="A324" s="316"/>
      <c r="K324" s="316"/>
      <c r="U324" s="316"/>
      <c r="AE324" s="316"/>
      <c r="AO324" s="316"/>
      <c r="AY324" s="316"/>
      <c r="AZ324" s="316"/>
      <c r="BI324" s="316"/>
      <c r="BS324" s="316"/>
      <c r="CC324" s="316"/>
      <c r="CM324" s="316"/>
      <c r="CW324" s="316"/>
      <c r="DG324" s="316"/>
      <c r="DQ324" s="316"/>
      <c r="EA324" s="316"/>
      <c r="EK324" s="316"/>
      <c r="EU324" s="316"/>
      <c r="FE324" s="316"/>
      <c r="FO324" s="316"/>
      <c r="FY324" s="316"/>
      <c r="GI324" s="316"/>
      <c r="GS324" s="316"/>
      <c r="HC324" s="316"/>
      <c r="HM324" s="316"/>
      <c r="HW324" s="316"/>
    </row>
    <row r="325" s="3" customFormat="true" x14ac:dyDescent="0.25">
      <c r="A325" s="316"/>
      <c r="K325" s="316"/>
      <c r="U325" s="316"/>
      <c r="AE325" s="316"/>
      <c r="AO325" s="316"/>
      <c r="AY325" s="316"/>
      <c r="AZ325" s="316"/>
      <c r="BI325" s="316"/>
      <c r="BS325" s="316"/>
      <c r="CC325" s="316"/>
      <c r="CM325" s="316"/>
      <c r="CW325" s="316"/>
      <c r="DG325" s="316"/>
      <c r="DQ325" s="316"/>
      <c r="EA325" s="316"/>
      <c r="EK325" s="316"/>
      <c r="EU325" s="316"/>
      <c r="FE325" s="316"/>
      <c r="FO325" s="316"/>
      <c r="FY325" s="316"/>
      <c r="GI325" s="316"/>
      <c r="GS325" s="316"/>
      <c r="HC325" s="316"/>
      <c r="HM325" s="316"/>
      <c r="HW325" s="316"/>
    </row>
    <row r="326" s="3" customFormat="true" x14ac:dyDescent="0.25">
      <c r="A326" s="316"/>
      <c r="K326" s="316"/>
      <c r="U326" s="316"/>
      <c r="AE326" s="316"/>
      <c r="AO326" s="316"/>
      <c r="AY326" s="316"/>
      <c r="AZ326" s="316"/>
      <c r="BI326" s="316"/>
      <c r="BS326" s="316"/>
      <c r="CC326" s="316"/>
      <c r="CM326" s="316"/>
      <c r="CW326" s="316"/>
      <c r="DG326" s="316"/>
      <c r="DQ326" s="316"/>
      <c r="EA326" s="316"/>
      <c r="EK326" s="316"/>
      <c r="EU326" s="316"/>
      <c r="FE326" s="316"/>
      <c r="FO326" s="316"/>
      <c r="FY326" s="316"/>
      <c r="GI326" s="316"/>
      <c r="GS326" s="316"/>
      <c r="HC326" s="316"/>
      <c r="HM326" s="316"/>
      <c r="HW326" s="316"/>
    </row>
    <row r="327" s="3" customFormat="true" x14ac:dyDescent="0.25">
      <c r="A327" s="316"/>
      <c r="K327" s="316"/>
      <c r="U327" s="316"/>
      <c r="AE327" s="316"/>
      <c r="AO327" s="316"/>
      <c r="AY327" s="316"/>
      <c r="AZ327" s="316"/>
      <c r="BI327" s="316"/>
      <c r="BS327" s="316"/>
      <c r="CC327" s="316"/>
      <c r="CM327" s="316"/>
      <c r="CW327" s="316"/>
      <c r="DG327" s="316"/>
      <c r="DQ327" s="316"/>
      <c r="EA327" s="316"/>
      <c r="EK327" s="316"/>
      <c r="EU327" s="316"/>
      <c r="FE327" s="316"/>
      <c r="FO327" s="316"/>
      <c r="FY327" s="316"/>
      <c r="GI327" s="316"/>
      <c r="GS327" s="316"/>
      <c r="HC327" s="316"/>
      <c r="HM327" s="316"/>
      <c r="HW327" s="316"/>
    </row>
    <row r="328" s="3" customFormat="true" x14ac:dyDescent="0.25">
      <c r="A328" s="316"/>
      <c r="K328" s="316"/>
      <c r="U328" s="316"/>
      <c r="AE328" s="316"/>
      <c r="AO328" s="316"/>
      <c r="AY328" s="316"/>
      <c r="AZ328" s="316"/>
      <c r="BI328" s="316"/>
      <c r="BS328" s="316"/>
      <c r="CC328" s="316"/>
      <c r="CM328" s="316"/>
      <c r="CW328" s="316"/>
      <c r="DG328" s="316"/>
      <c r="DQ328" s="316"/>
      <c r="EA328" s="316"/>
      <c r="EK328" s="316"/>
      <c r="EU328" s="316"/>
      <c r="FE328" s="316"/>
      <c r="FO328" s="316"/>
      <c r="FY328" s="316"/>
      <c r="GI328" s="316"/>
      <c r="GS328" s="316"/>
      <c r="HC328" s="316"/>
      <c r="HM328" s="316"/>
      <c r="HW328" s="316"/>
    </row>
    <row r="329" s="3" customFormat="true" x14ac:dyDescent="0.25">
      <c r="A329" s="316"/>
      <c r="K329" s="316"/>
      <c r="U329" s="316"/>
      <c r="AE329" s="316"/>
      <c r="AO329" s="316"/>
      <c r="AY329" s="316"/>
      <c r="AZ329" s="316"/>
      <c r="BI329" s="316"/>
      <c r="BS329" s="316"/>
      <c r="CC329" s="316"/>
      <c r="CM329" s="316"/>
      <c r="CW329" s="316"/>
      <c r="DG329" s="316"/>
      <c r="DQ329" s="316"/>
      <c r="EA329" s="316"/>
      <c r="EK329" s="316"/>
      <c r="EU329" s="316"/>
      <c r="FE329" s="316"/>
      <c r="FO329" s="316"/>
      <c r="FY329" s="316"/>
      <c r="GI329" s="316"/>
      <c r="GS329" s="316"/>
      <c r="HC329" s="316"/>
      <c r="HM329" s="316"/>
      <c r="HW329" s="316"/>
    </row>
    <row r="330" s="3" customFormat="true" x14ac:dyDescent="0.25">
      <c r="A330" s="316"/>
      <c r="K330" s="316"/>
      <c r="U330" s="316"/>
      <c r="AE330" s="316"/>
      <c r="AO330" s="316"/>
      <c r="AY330" s="316"/>
      <c r="AZ330" s="316"/>
      <c r="BI330" s="316"/>
      <c r="BS330" s="316"/>
      <c r="CC330" s="316"/>
      <c r="CM330" s="316"/>
      <c r="CW330" s="316"/>
      <c r="DG330" s="316"/>
      <c r="DQ330" s="316"/>
      <c r="EA330" s="316"/>
      <c r="EK330" s="316"/>
      <c r="EU330" s="316"/>
      <c r="FE330" s="316"/>
      <c r="FO330" s="316"/>
      <c r="FY330" s="316"/>
      <c r="GI330" s="316"/>
      <c r="GS330" s="316"/>
      <c r="HC330" s="316"/>
      <c r="HM330" s="316"/>
      <c r="HW330" s="316"/>
    </row>
    <row r="331" s="3" customFormat="true" x14ac:dyDescent="0.25">
      <c r="A331" s="316"/>
      <c r="K331" s="316"/>
      <c r="U331" s="316"/>
      <c r="AE331" s="316"/>
      <c r="AO331" s="316"/>
      <c r="AY331" s="316"/>
      <c r="AZ331" s="316"/>
      <c r="BI331" s="316"/>
      <c r="BS331" s="316"/>
      <c r="CC331" s="316"/>
      <c r="CM331" s="316"/>
      <c r="CW331" s="316"/>
      <c r="DG331" s="316"/>
      <c r="DQ331" s="316"/>
      <c r="EA331" s="316"/>
      <c r="EK331" s="316"/>
      <c r="EU331" s="316"/>
      <c r="FE331" s="316"/>
      <c r="FO331" s="316"/>
      <c r="FY331" s="316"/>
      <c r="GI331" s="316"/>
      <c r="GS331" s="316"/>
      <c r="HC331" s="316"/>
      <c r="HM331" s="316"/>
      <c r="HW331" s="316"/>
    </row>
    <row r="332" s="3" customFormat="true" x14ac:dyDescent="0.25">
      <c r="A332" s="316"/>
      <c r="K332" s="316"/>
      <c r="U332" s="316"/>
      <c r="AE332" s="316"/>
      <c r="AO332" s="316"/>
      <c r="AY332" s="316"/>
      <c r="AZ332" s="316"/>
      <c r="BI332" s="316"/>
      <c r="BS332" s="316"/>
      <c r="CC332" s="316"/>
      <c r="CM332" s="316"/>
      <c r="CW332" s="316"/>
      <c r="DG332" s="316"/>
      <c r="DQ332" s="316"/>
      <c r="EA332" s="316"/>
      <c r="EK332" s="316"/>
      <c r="EU332" s="316"/>
      <c r="FE332" s="316"/>
      <c r="FO332" s="316"/>
      <c r="FY332" s="316"/>
      <c r="GI332" s="316"/>
      <c r="GS332" s="316"/>
      <c r="HC332" s="316"/>
      <c r="HM332" s="316"/>
      <c r="HW332" s="316"/>
    </row>
    <row r="333" s="3" customFormat="true" x14ac:dyDescent="0.25">
      <c r="A333" s="316"/>
      <c r="K333" s="316"/>
      <c r="U333" s="316"/>
      <c r="AE333" s="316"/>
      <c r="AO333" s="316"/>
      <c r="AY333" s="316"/>
      <c r="AZ333" s="316"/>
      <c r="BI333" s="316"/>
      <c r="BS333" s="316"/>
      <c r="CC333" s="316"/>
      <c r="CM333" s="316"/>
      <c r="CW333" s="316"/>
      <c r="DG333" s="316"/>
      <c r="DQ333" s="316"/>
      <c r="EA333" s="316"/>
      <c r="EK333" s="316"/>
      <c r="EU333" s="316"/>
      <c r="FE333" s="316"/>
      <c r="FO333" s="316"/>
      <c r="FY333" s="316"/>
      <c r="GI333" s="316"/>
      <c r="GS333" s="316"/>
      <c r="HC333" s="316"/>
      <c r="HM333" s="316"/>
      <c r="HW333" s="316"/>
    </row>
    <row r="334" s="3" customFormat="true" x14ac:dyDescent="0.25">
      <c r="A334" s="316"/>
      <c r="K334" s="316"/>
      <c r="U334" s="316"/>
      <c r="AE334" s="316"/>
      <c r="AO334" s="316"/>
      <c r="AY334" s="316"/>
      <c r="AZ334" s="316"/>
      <c r="BI334" s="316"/>
      <c r="BS334" s="316"/>
      <c r="CC334" s="316"/>
      <c r="CM334" s="316"/>
      <c r="CW334" s="316"/>
      <c r="DG334" s="316"/>
      <c r="DQ334" s="316"/>
      <c r="EA334" s="316"/>
      <c r="EK334" s="316"/>
      <c r="EU334" s="316"/>
      <c r="FE334" s="316"/>
      <c r="FO334" s="316"/>
      <c r="FY334" s="316"/>
      <c r="GI334" s="316"/>
      <c r="GS334" s="316"/>
      <c r="HC334" s="316"/>
      <c r="HM334" s="316"/>
      <c r="HW334" s="316"/>
    </row>
    <row r="335" s="3" customFormat="true" x14ac:dyDescent="0.25">
      <c r="A335" s="316"/>
      <c r="K335" s="316"/>
      <c r="U335" s="316"/>
      <c r="AE335" s="316"/>
      <c r="AO335" s="316"/>
      <c r="AY335" s="316"/>
      <c r="AZ335" s="316"/>
      <c r="BI335" s="316"/>
      <c r="BS335" s="316"/>
      <c r="CC335" s="316"/>
      <c r="CM335" s="316"/>
      <c r="CW335" s="316"/>
      <c r="DG335" s="316"/>
      <c r="DQ335" s="316"/>
      <c r="EA335" s="316"/>
      <c r="EK335" s="316"/>
      <c r="EU335" s="316"/>
      <c r="FE335" s="316"/>
      <c r="FO335" s="316"/>
      <c r="FY335" s="316"/>
      <c r="GI335" s="316"/>
      <c r="GS335" s="316"/>
      <c r="HC335" s="316"/>
      <c r="HM335" s="316"/>
      <c r="HW335" s="316"/>
    </row>
    <row r="336" s="3" customFormat="true" x14ac:dyDescent="0.25">
      <c r="A336" s="316"/>
      <c r="K336" s="316"/>
      <c r="U336" s="316"/>
      <c r="AE336" s="316"/>
      <c r="AO336" s="316"/>
      <c r="AY336" s="316"/>
      <c r="AZ336" s="316"/>
      <c r="BI336" s="316"/>
      <c r="BS336" s="316"/>
      <c r="CC336" s="316"/>
      <c r="CM336" s="316"/>
      <c r="CW336" s="316"/>
      <c r="DG336" s="316"/>
      <c r="DQ336" s="316"/>
      <c r="EA336" s="316"/>
      <c r="EK336" s="316"/>
      <c r="EU336" s="316"/>
      <c r="FE336" s="316"/>
      <c r="FO336" s="316"/>
      <c r="FY336" s="316"/>
      <c r="GI336" s="316"/>
      <c r="GS336" s="316"/>
      <c r="HC336" s="316"/>
      <c r="HM336" s="316"/>
      <c r="HW336" s="316"/>
    </row>
    <row r="337" s="3" customFormat="true" x14ac:dyDescent="0.25">
      <c r="A337" s="316"/>
      <c r="K337" s="316"/>
      <c r="U337" s="316"/>
      <c r="AE337" s="316"/>
      <c r="AO337" s="316"/>
      <c r="AY337" s="316"/>
      <c r="AZ337" s="316"/>
      <c r="BI337" s="316"/>
      <c r="BS337" s="316"/>
      <c r="CC337" s="316"/>
      <c r="CM337" s="316"/>
      <c r="CW337" s="316"/>
      <c r="DG337" s="316"/>
      <c r="DQ337" s="316"/>
      <c r="EA337" s="316"/>
      <c r="EK337" s="316"/>
      <c r="EU337" s="316"/>
      <c r="FE337" s="316"/>
      <c r="FO337" s="316"/>
      <c r="FY337" s="316"/>
      <c r="GI337" s="316"/>
      <c r="GS337" s="316"/>
      <c r="HC337" s="316"/>
      <c r="HM337" s="316"/>
      <c r="HW337" s="316"/>
    </row>
    <row r="338" s="3" customFormat="true" x14ac:dyDescent="0.25">
      <c r="A338" s="316"/>
      <c r="K338" s="316"/>
      <c r="U338" s="316"/>
      <c r="AE338" s="316"/>
      <c r="AO338" s="316"/>
      <c r="AY338" s="316"/>
      <c r="AZ338" s="316"/>
      <c r="BI338" s="316"/>
      <c r="BS338" s="316"/>
      <c r="CC338" s="316"/>
      <c r="CM338" s="316"/>
      <c r="CW338" s="316"/>
      <c r="DG338" s="316"/>
      <c r="DQ338" s="316"/>
      <c r="EA338" s="316"/>
      <c r="EK338" s="316"/>
      <c r="EU338" s="316"/>
      <c r="FE338" s="316"/>
      <c r="FO338" s="316"/>
      <c r="FY338" s="316"/>
      <c r="GI338" s="316"/>
      <c r="GS338" s="316"/>
      <c r="HC338" s="316"/>
      <c r="HM338" s="316"/>
      <c r="HW338" s="316"/>
    </row>
    <row r="339" s="3" customFormat="true" x14ac:dyDescent="0.25">
      <c r="A339" s="316"/>
      <c r="K339" s="316"/>
      <c r="U339" s="316"/>
      <c r="AE339" s="316"/>
      <c r="AO339" s="316"/>
      <c r="AY339" s="316"/>
      <c r="AZ339" s="316"/>
      <c r="BI339" s="316"/>
      <c r="BS339" s="316"/>
      <c r="CC339" s="316"/>
      <c r="CM339" s="316"/>
      <c r="CW339" s="316"/>
      <c r="DG339" s="316"/>
      <c r="DQ339" s="316"/>
      <c r="EA339" s="316"/>
      <c r="EK339" s="316"/>
      <c r="EU339" s="316"/>
      <c r="FE339" s="316"/>
      <c r="FO339" s="316"/>
      <c r="FY339" s="316"/>
      <c r="GI339" s="316"/>
      <c r="GS339" s="316"/>
      <c r="HC339" s="316"/>
      <c r="HM339" s="316"/>
      <c r="HW339" s="316"/>
    </row>
    <row r="340" s="3" customFormat="true" x14ac:dyDescent="0.25">
      <c r="A340" s="316"/>
      <c r="K340" s="316"/>
      <c r="U340" s="316"/>
      <c r="AE340" s="316"/>
      <c r="AO340" s="316"/>
      <c r="AY340" s="316"/>
      <c r="AZ340" s="316"/>
      <c r="BI340" s="316"/>
      <c r="BS340" s="316"/>
      <c r="CC340" s="316"/>
      <c r="CM340" s="316"/>
      <c r="CW340" s="316"/>
      <c r="DG340" s="316"/>
      <c r="DQ340" s="316"/>
      <c r="EA340" s="316"/>
      <c r="EK340" s="316"/>
      <c r="EU340" s="316"/>
      <c r="FE340" s="316"/>
      <c r="FO340" s="316"/>
      <c r="FY340" s="316"/>
      <c r="GI340" s="316"/>
      <c r="GS340" s="316"/>
      <c r="HC340" s="316"/>
      <c r="HM340" s="316"/>
      <c r="HW340" s="316"/>
    </row>
    <row r="341" s="3" customFormat="true" x14ac:dyDescent="0.25">
      <c r="A341" s="316"/>
      <c r="K341" s="316"/>
      <c r="U341" s="316"/>
      <c r="AE341" s="316"/>
      <c r="AO341" s="316"/>
      <c r="AY341" s="316"/>
      <c r="AZ341" s="316"/>
      <c r="BI341" s="316"/>
      <c r="BS341" s="316"/>
      <c r="CC341" s="316"/>
      <c r="CM341" s="316"/>
      <c r="CW341" s="316"/>
      <c r="DG341" s="316"/>
      <c r="DQ341" s="316"/>
      <c r="EA341" s="316"/>
      <c r="EK341" s="316"/>
      <c r="EU341" s="316"/>
      <c r="FE341" s="316"/>
      <c r="FO341" s="316"/>
      <c r="FY341" s="316"/>
      <c r="GI341" s="316"/>
      <c r="GS341" s="316"/>
      <c r="HC341" s="316"/>
      <c r="HM341" s="316"/>
      <c r="HW341" s="316"/>
    </row>
    <row r="342" s="3" customFormat="true" x14ac:dyDescent="0.25">
      <c r="A342" s="316"/>
      <c r="K342" s="316"/>
      <c r="U342" s="316"/>
      <c r="AE342" s="316"/>
      <c r="AO342" s="316"/>
      <c r="AY342" s="316"/>
      <c r="AZ342" s="316"/>
      <c r="BI342" s="316"/>
      <c r="BS342" s="316"/>
      <c r="CC342" s="316"/>
      <c r="CM342" s="316"/>
      <c r="CW342" s="316"/>
      <c r="DG342" s="316"/>
      <c r="DQ342" s="316"/>
      <c r="EA342" s="316"/>
      <c r="EK342" s="316"/>
      <c r="EU342" s="316"/>
      <c r="FE342" s="316"/>
      <c r="FO342" s="316"/>
      <c r="FY342" s="316"/>
      <c r="GI342" s="316"/>
      <c r="GS342" s="316"/>
      <c r="HC342" s="316"/>
      <c r="HM342" s="316"/>
      <c r="HW342" s="316"/>
    </row>
    <row r="343" s="3" customFormat="true" x14ac:dyDescent="0.25">
      <c r="A343" s="316"/>
      <c r="K343" s="316"/>
      <c r="U343" s="316"/>
      <c r="AE343" s="316"/>
      <c r="AO343" s="316"/>
      <c r="AY343" s="316"/>
      <c r="AZ343" s="316"/>
      <c r="BI343" s="316"/>
      <c r="BS343" s="316"/>
      <c r="CC343" s="316"/>
      <c r="CM343" s="316"/>
      <c r="CW343" s="316"/>
      <c r="DG343" s="316"/>
      <c r="DQ343" s="316"/>
      <c r="EA343" s="316"/>
      <c r="EK343" s="316"/>
      <c r="EU343" s="316"/>
      <c r="FE343" s="316"/>
      <c r="FO343" s="316"/>
      <c r="FY343" s="316"/>
      <c r="GI343" s="316"/>
      <c r="GS343" s="316"/>
      <c r="HC343" s="316"/>
      <c r="HM343" s="316"/>
      <c r="HW343" s="316"/>
    </row>
    <row r="344" s="3" customFormat="true" x14ac:dyDescent="0.25">
      <c r="A344" s="316"/>
      <c r="K344" s="316"/>
      <c r="U344" s="316"/>
      <c r="AE344" s="316"/>
      <c r="AO344" s="316"/>
      <c r="AY344" s="316"/>
      <c r="AZ344" s="316"/>
      <c r="BI344" s="316"/>
      <c r="BS344" s="316"/>
      <c r="CC344" s="316"/>
      <c r="CM344" s="316"/>
      <c r="CW344" s="316"/>
      <c r="DG344" s="316"/>
      <c r="DQ344" s="316"/>
      <c r="EA344" s="316"/>
      <c r="EK344" s="316"/>
      <c r="EU344" s="316"/>
      <c r="FE344" s="316"/>
      <c r="FO344" s="316"/>
      <c r="FY344" s="316"/>
      <c r="GI344" s="316"/>
      <c r="GS344" s="316"/>
      <c r="HC344" s="316"/>
      <c r="HM344" s="316"/>
      <c r="HW344" s="316"/>
    </row>
    <row r="345" s="3" customFormat="true" x14ac:dyDescent="0.25">
      <c r="A345" s="316"/>
      <c r="K345" s="316"/>
      <c r="U345" s="316"/>
      <c r="AE345" s="316"/>
      <c r="AO345" s="316"/>
      <c r="AY345" s="316"/>
      <c r="AZ345" s="316"/>
      <c r="BI345" s="316"/>
      <c r="BS345" s="316"/>
      <c r="CC345" s="316"/>
      <c r="CM345" s="316"/>
      <c r="CW345" s="316"/>
      <c r="DG345" s="316"/>
      <c r="DQ345" s="316"/>
      <c r="EA345" s="316"/>
      <c r="EK345" s="316"/>
      <c r="EU345" s="316"/>
      <c r="FE345" s="316"/>
      <c r="FO345" s="316"/>
      <c r="FY345" s="316"/>
      <c r="GI345" s="316"/>
      <c r="GS345" s="316"/>
      <c r="HC345" s="316"/>
      <c r="HM345" s="316"/>
      <c r="HW345" s="316"/>
    </row>
    <row r="346" s="3" customFormat="true" x14ac:dyDescent="0.25">
      <c r="A346" s="316"/>
      <c r="K346" s="316"/>
      <c r="U346" s="316"/>
      <c r="AE346" s="316"/>
      <c r="AO346" s="316"/>
      <c r="AY346" s="316"/>
      <c r="AZ346" s="316"/>
      <c r="BI346" s="316"/>
      <c r="BS346" s="316"/>
      <c r="CC346" s="316"/>
      <c r="CM346" s="316"/>
      <c r="CW346" s="316"/>
      <c r="DG346" s="316"/>
      <c r="DQ346" s="316"/>
      <c r="EA346" s="316"/>
      <c r="EK346" s="316"/>
      <c r="EU346" s="316"/>
      <c r="FE346" s="316"/>
      <c r="FO346" s="316"/>
      <c r="FY346" s="316"/>
      <c r="GI346" s="316"/>
      <c r="GS346" s="316"/>
      <c r="HC346" s="316"/>
      <c r="HM346" s="316"/>
      <c r="HW346" s="316"/>
    </row>
    <row r="347" s="3" customFormat="true" x14ac:dyDescent="0.25">
      <c r="A347" s="316"/>
      <c r="K347" s="316"/>
      <c r="U347" s="316"/>
      <c r="AE347" s="316"/>
      <c r="AO347" s="316"/>
      <c r="AY347" s="316"/>
      <c r="AZ347" s="316"/>
      <c r="BI347" s="316"/>
      <c r="BS347" s="316"/>
      <c r="CC347" s="316"/>
      <c r="CM347" s="316"/>
      <c r="CW347" s="316"/>
      <c r="DG347" s="316"/>
      <c r="DQ347" s="316"/>
      <c r="EA347" s="316"/>
      <c r="EK347" s="316"/>
      <c r="EU347" s="316"/>
      <c r="FE347" s="316"/>
      <c r="FO347" s="316"/>
      <c r="FY347" s="316"/>
      <c r="GI347" s="316"/>
      <c r="GS347" s="316"/>
      <c r="HC347" s="316"/>
      <c r="HM347" s="316"/>
      <c r="HW347" s="316"/>
    </row>
    <row r="348" s="3" customFormat="true" x14ac:dyDescent="0.25">
      <c r="A348" s="316"/>
      <c r="K348" s="316"/>
      <c r="U348" s="316"/>
      <c r="AE348" s="316"/>
      <c r="AO348" s="316"/>
      <c r="AY348" s="316"/>
      <c r="AZ348" s="316"/>
      <c r="BI348" s="316"/>
      <c r="BS348" s="316"/>
      <c r="CC348" s="316"/>
      <c r="CM348" s="316"/>
      <c r="CW348" s="316"/>
      <c r="DG348" s="316"/>
      <c r="DQ348" s="316"/>
      <c r="EA348" s="316"/>
      <c r="EK348" s="316"/>
      <c r="EU348" s="316"/>
      <c r="FE348" s="316"/>
      <c r="FO348" s="316"/>
      <c r="FY348" s="316"/>
      <c r="GI348" s="316"/>
      <c r="GS348" s="316"/>
      <c r="HC348" s="316"/>
      <c r="HM348" s="316"/>
      <c r="HW348" s="316"/>
    </row>
    <row r="349" s="3" customFormat="true" x14ac:dyDescent="0.25">
      <c r="A349" s="316"/>
      <c r="K349" s="316"/>
      <c r="U349" s="316"/>
      <c r="AE349" s="316"/>
      <c r="AO349" s="316"/>
      <c r="AY349" s="316"/>
      <c r="AZ349" s="316"/>
      <c r="BI349" s="316"/>
      <c r="BS349" s="316"/>
      <c r="CC349" s="316"/>
      <c r="CM349" s="316"/>
      <c r="CW349" s="316"/>
      <c r="DG349" s="316"/>
      <c r="DQ349" s="316"/>
      <c r="EA349" s="316"/>
      <c r="EK349" s="316"/>
      <c r="EU349" s="316"/>
      <c r="FE349" s="316"/>
      <c r="FO349" s="316"/>
      <c r="FY349" s="316"/>
      <c r="GI349" s="316"/>
      <c r="GS349" s="316"/>
      <c r="HC349" s="316"/>
      <c r="HM349" s="316"/>
      <c r="HW349" s="316"/>
    </row>
    <row r="350" s="3" customFormat="true" x14ac:dyDescent="0.25">
      <c r="A350" s="316"/>
      <c r="K350" s="316"/>
      <c r="U350" s="316"/>
      <c r="AE350" s="316"/>
      <c r="AO350" s="316"/>
      <c r="AY350" s="316"/>
      <c r="AZ350" s="316"/>
      <c r="BI350" s="316"/>
      <c r="BS350" s="316"/>
      <c r="CC350" s="316"/>
      <c r="CM350" s="316"/>
      <c r="CW350" s="316"/>
      <c r="DG350" s="316"/>
      <c r="DQ350" s="316"/>
      <c r="EA350" s="316"/>
      <c r="EK350" s="316"/>
      <c r="EU350" s="316"/>
      <c r="FE350" s="316"/>
      <c r="FO350" s="316"/>
      <c r="FY350" s="316"/>
      <c r="GI350" s="316"/>
      <c r="GS350" s="316"/>
      <c r="HC350" s="316"/>
      <c r="HM350" s="316"/>
      <c r="HW350" s="316"/>
    </row>
    <row r="351" s="3" customFormat="true" x14ac:dyDescent="0.25">
      <c r="A351" s="316"/>
      <c r="K351" s="316"/>
      <c r="U351" s="316"/>
      <c r="AE351" s="316"/>
      <c r="AO351" s="316"/>
      <c r="AY351" s="316"/>
      <c r="AZ351" s="316"/>
      <c r="BI351" s="316"/>
      <c r="BS351" s="316"/>
      <c r="CC351" s="316"/>
      <c r="CM351" s="316"/>
      <c r="CW351" s="316"/>
      <c r="DG351" s="316"/>
      <c r="DQ351" s="316"/>
      <c r="EA351" s="316"/>
      <c r="EK351" s="316"/>
      <c r="EU351" s="316"/>
      <c r="FE351" s="316"/>
      <c r="FO351" s="316"/>
      <c r="FY351" s="316"/>
      <c r="GI351" s="316"/>
      <c r="GS351" s="316"/>
      <c r="HC351" s="316"/>
      <c r="HM351" s="316"/>
      <c r="HW351" s="316"/>
    </row>
    <row r="352" s="3" customFormat="true" x14ac:dyDescent="0.25">
      <c r="A352" s="316"/>
      <c r="K352" s="316"/>
      <c r="U352" s="316"/>
      <c r="AE352" s="316"/>
      <c r="AO352" s="316"/>
      <c r="AY352" s="316"/>
      <c r="AZ352" s="316"/>
      <c r="BI352" s="316"/>
      <c r="BS352" s="316"/>
      <c r="CC352" s="316"/>
      <c r="CM352" s="316"/>
      <c r="CW352" s="316"/>
      <c r="DG352" s="316"/>
      <c r="DQ352" s="316"/>
      <c r="EA352" s="316"/>
      <c r="EK352" s="316"/>
      <c r="EU352" s="316"/>
      <c r="FE352" s="316"/>
      <c r="FO352" s="316"/>
      <c r="FY352" s="316"/>
      <c r="GI352" s="316"/>
      <c r="GS352" s="316"/>
      <c r="HC352" s="316"/>
      <c r="HM352" s="316"/>
      <c r="HW352" s="316"/>
    </row>
    <row r="353" s="3" customFormat="true" x14ac:dyDescent="0.25">
      <c r="A353" s="316"/>
      <c r="K353" s="316"/>
      <c r="U353" s="316"/>
      <c r="AE353" s="316"/>
      <c r="AO353" s="316"/>
      <c r="AY353" s="316"/>
      <c r="AZ353" s="316"/>
      <c r="BI353" s="316"/>
      <c r="BS353" s="316"/>
      <c r="CC353" s="316"/>
      <c r="CM353" s="316"/>
      <c r="CW353" s="316"/>
      <c r="DG353" s="316"/>
      <c r="DQ353" s="316"/>
      <c r="EA353" s="316"/>
      <c r="EK353" s="316"/>
      <c r="EU353" s="316"/>
      <c r="FE353" s="316"/>
      <c r="FO353" s="316"/>
      <c r="FY353" s="316"/>
      <c r="GI353" s="316"/>
      <c r="GS353" s="316"/>
      <c r="HC353" s="316"/>
      <c r="HM353" s="316"/>
      <c r="HW353" s="316"/>
    </row>
    <row r="354" s="3" customFormat="true" x14ac:dyDescent="0.25">
      <c r="A354" s="316"/>
      <c r="K354" s="316"/>
      <c r="U354" s="316"/>
      <c r="AE354" s="316"/>
      <c r="AO354" s="316"/>
      <c r="AY354" s="316"/>
      <c r="AZ354" s="316"/>
      <c r="BI354" s="316"/>
      <c r="BS354" s="316"/>
      <c r="CC354" s="316"/>
      <c r="CM354" s="316"/>
      <c r="CW354" s="316"/>
      <c r="DG354" s="316"/>
      <c r="DQ354" s="316"/>
      <c r="EA354" s="316"/>
      <c r="EK354" s="316"/>
      <c r="EU354" s="316"/>
      <c r="FE354" s="316"/>
      <c r="FO354" s="316"/>
      <c r="FY354" s="316"/>
      <c r="GI354" s="316"/>
      <c r="GS354" s="316"/>
      <c r="HC354" s="316"/>
      <c r="HM354" s="316"/>
      <c r="HW354" s="316"/>
    </row>
    <row r="355" s="3" customFormat="true" x14ac:dyDescent="0.25">
      <c r="A355" s="316"/>
      <c r="K355" s="316"/>
      <c r="U355" s="316"/>
      <c r="AE355" s="316"/>
      <c r="AO355" s="316"/>
      <c r="AY355" s="316"/>
      <c r="AZ355" s="316"/>
      <c r="BI355" s="316"/>
      <c r="BS355" s="316"/>
      <c r="CC355" s="316"/>
      <c r="CM355" s="316"/>
      <c r="CW355" s="316"/>
      <c r="DG355" s="316"/>
      <c r="DQ355" s="316"/>
      <c r="EA355" s="316"/>
      <c r="EK355" s="316"/>
      <c r="EU355" s="316"/>
      <c r="FE355" s="316"/>
      <c r="FO355" s="316"/>
      <c r="FY355" s="316"/>
      <c r="GI355" s="316"/>
      <c r="GS355" s="316"/>
      <c r="HC355" s="316"/>
      <c r="HM355" s="316"/>
      <c r="HW355" s="316"/>
    </row>
    <row r="356" s="3" customFormat="true" x14ac:dyDescent="0.25">
      <c r="A356" s="316"/>
      <c r="K356" s="316"/>
      <c r="U356" s="316"/>
      <c r="AE356" s="316"/>
      <c r="AO356" s="316"/>
      <c r="AY356" s="316"/>
      <c r="AZ356" s="316"/>
      <c r="BI356" s="316"/>
      <c r="BS356" s="316"/>
      <c r="CC356" s="316"/>
      <c r="CM356" s="316"/>
      <c r="CW356" s="316"/>
      <c r="DG356" s="316"/>
      <c r="DQ356" s="316"/>
      <c r="EA356" s="316"/>
      <c r="EK356" s="316"/>
      <c r="EU356" s="316"/>
      <c r="FE356" s="316"/>
      <c r="FO356" s="316"/>
      <c r="FY356" s="316"/>
      <c r="GI356" s="316"/>
      <c r="GS356" s="316"/>
      <c r="HC356" s="316"/>
      <c r="HM356" s="316"/>
      <c r="HW356" s="316"/>
    </row>
    <row r="357" s="3" customFormat="true" x14ac:dyDescent="0.25">
      <c r="A357" s="316"/>
      <c r="K357" s="316"/>
      <c r="U357" s="316"/>
      <c r="AE357" s="316"/>
      <c r="AO357" s="316"/>
      <c r="AY357" s="316"/>
      <c r="AZ357" s="316"/>
      <c r="BI357" s="316"/>
      <c r="BS357" s="316"/>
      <c r="CC357" s="316"/>
      <c r="CM357" s="316"/>
      <c r="CW357" s="316"/>
      <c r="DG357" s="316"/>
      <c r="DQ357" s="316"/>
      <c r="EA357" s="316"/>
      <c r="EK357" s="316"/>
      <c r="EU357" s="316"/>
      <c r="FE357" s="316"/>
      <c r="FO357" s="316"/>
      <c r="FY357" s="316"/>
      <c r="GI357" s="316"/>
      <c r="GS357" s="316"/>
      <c r="HC357" s="316"/>
      <c r="HM357" s="316"/>
      <c r="HW357" s="316"/>
    </row>
    <row r="358" s="3" customFormat="true" x14ac:dyDescent="0.25">
      <c r="A358" s="316"/>
      <c r="K358" s="316"/>
      <c r="U358" s="316"/>
      <c r="AE358" s="316"/>
      <c r="AO358" s="316"/>
      <c r="AY358" s="316"/>
      <c r="AZ358" s="316"/>
      <c r="BI358" s="316"/>
      <c r="BS358" s="316"/>
      <c r="CC358" s="316"/>
      <c r="CM358" s="316"/>
      <c r="CW358" s="316"/>
      <c r="DG358" s="316"/>
      <c r="DQ358" s="316"/>
      <c r="EA358" s="316"/>
      <c r="EK358" s="316"/>
      <c r="EU358" s="316"/>
      <c r="FE358" s="316"/>
      <c r="FO358" s="316"/>
      <c r="FY358" s="316"/>
      <c r="GI358" s="316"/>
      <c r="GS358" s="316"/>
      <c r="HC358" s="316"/>
      <c r="HM358" s="316"/>
      <c r="HW358" s="316"/>
    </row>
    <row r="359" s="3" customFormat="true" x14ac:dyDescent="0.25">
      <c r="A359" s="316"/>
      <c r="K359" s="316"/>
      <c r="U359" s="316"/>
      <c r="AE359" s="316"/>
      <c r="AO359" s="316"/>
      <c r="AY359" s="316"/>
      <c r="AZ359" s="316"/>
      <c r="BI359" s="316"/>
      <c r="BS359" s="316"/>
      <c r="CC359" s="316"/>
      <c r="CM359" s="316"/>
      <c r="CW359" s="316"/>
      <c r="DG359" s="316"/>
      <c r="DQ359" s="316"/>
      <c r="EA359" s="316"/>
      <c r="EK359" s="316"/>
      <c r="EU359" s="316"/>
      <c r="FE359" s="316"/>
      <c r="FO359" s="316"/>
      <c r="FY359" s="316"/>
      <c r="GI359" s="316"/>
      <c r="GS359" s="316"/>
      <c r="HC359" s="316"/>
      <c r="HM359" s="316"/>
      <c r="HW359" s="316"/>
    </row>
    <row r="360" s="3" customFormat="true" x14ac:dyDescent="0.25">
      <c r="A360" s="316"/>
      <c r="K360" s="316"/>
      <c r="U360" s="316"/>
      <c r="AE360" s="316"/>
      <c r="AO360" s="316"/>
      <c r="AY360" s="316"/>
      <c r="AZ360" s="316"/>
      <c r="BI360" s="316"/>
      <c r="BS360" s="316"/>
      <c r="CC360" s="316"/>
      <c r="CM360" s="316"/>
      <c r="CW360" s="316"/>
      <c r="DG360" s="316"/>
      <c r="DQ360" s="316"/>
      <c r="EA360" s="316"/>
      <c r="EK360" s="316"/>
      <c r="EU360" s="316"/>
      <c r="FE360" s="316"/>
      <c r="FO360" s="316"/>
      <c r="FY360" s="316"/>
      <c r="GI360" s="316"/>
      <c r="GS360" s="316"/>
      <c r="HC360" s="316"/>
      <c r="HM360" s="316"/>
      <c r="HW360" s="316"/>
    </row>
    <row r="361" s="3" customFormat="true" x14ac:dyDescent="0.25">
      <c r="A361" s="316"/>
      <c r="K361" s="316"/>
      <c r="U361" s="316"/>
      <c r="AE361" s="316"/>
      <c r="AO361" s="316"/>
      <c r="AY361" s="316"/>
      <c r="AZ361" s="316"/>
      <c r="BI361" s="316"/>
      <c r="BS361" s="316"/>
      <c r="CC361" s="316"/>
      <c r="CM361" s="316"/>
      <c r="CW361" s="316"/>
      <c r="DG361" s="316"/>
      <c r="DQ361" s="316"/>
      <c r="EA361" s="316"/>
      <c r="EK361" s="316"/>
      <c r="EU361" s="316"/>
      <c r="FE361" s="316"/>
      <c r="FO361" s="316"/>
      <c r="FY361" s="316"/>
      <c r="GI361" s="316"/>
      <c r="GS361" s="316"/>
      <c r="HC361" s="316"/>
      <c r="HM361" s="316"/>
      <c r="HW361" s="316"/>
    </row>
    <row r="362" s="3" customFormat="true" x14ac:dyDescent="0.25">
      <c r="A362" s="316"/>
      <c r="K362" s="316"/>
      <c r="U362" s="316"/>
      <c r="AE362" s="316"/>
      <c r="AO362" s="316"/>
      <c r="AY362" s="316"/>
      <c r="AZ362" s="316"/>
      <c r="BI362" s="316"/>
      <c r="BS362" s="316"/>
      <c r="CC362" s="316"/>
      <c r="CM362" s="316"/>
      <c r="CW362" s="316"/>
      <c r="DG362" s="316"/>
      <c r="DQ362" s="316"/>
      <c r="EA362" s="316"/>
      <c r="EK362" s="316"/>
      <c r="EU362" s="316"/>
      <c r="FE362" s="316"/>
      <c r="FO362" s="316"/>
      <c r="FY362" s="316"/>
      <c r="GI362" s="316"/>
      <c r="GS362" s="316"/>
      <c r="HC362" s="316"/>
      <c r="HM362" s="316"/>
      <c r="HW362" s="316"/>
    </row>
    <row r="363" s="3" customFormat="true" x14ac:dyDescent="0.25">
      <c r="A363" s="316"/>
      <c r="K363" s="316"/>
      <c r="U363" s="316"/>
      <c r="AE363" s="316"/>
      <c r="AO363" s="316"/>
      <c r="AY363" s="316"/>
      <c r="AZ363" s="316"/>
      <c r="BI363" s="316"/>
      <c r="BS363" s="316"/>
      <c r="CC363" s="316"/>
      <c r="CM363" s="316"/>
      <c r="CW363" s="316"/>
      <c r="DG363" s="316"/>
      <c r="DQ363" s="316"/>
      <c r="EA363" s="316"/>
      <c r="EK363" s="316"/>
      <c r="EU363" s="316"/>
      <c r="FE363" s="316"/>
      <c r="FO363" s="316"/>
      <c r="FY363" s="316"/>
      <c r="GI363" s="316"/>
      <c r="GS363" s="316"/>
      <c r="HC363" s="316"/>
      <c r="HM363" s="316"/>
      <c r="HW363" s="316"/>
    </row>
    <row r="364" s="3" customFormat="true" x14ac:dyDescent="0.25">
      <c r="A364" s="316"/>
      <c r="K364" s="316"/>
      <c r="U364" s="316"/>
      <c r="AE364" s="316"/>
      <c r="AO364" s="316"/>
      <c r="AY364" s="316"/>
      <c r="AZ364" s="316"/>
      <c r="BI364" s="316"/>
      <c r="BS364" s="316"/>
      <c r="CC364" s="316"/>
      <c r="CM364" s="316"/>
      <c r="CW364" s="316"/>
      <c r="DG364" s="316"/>
      <c r="DQ364" s="316"/>
      <c r="EA364" s="316"/>
      <c r="EK364" s="316"/>
      <c r="EU364" s="316"/>
      <c r="FE364" s="316"/>
      <c r="FO364" s="316"/>
      <c r="FY364" s="316"/>
      <c r="GI364" s="316"/>
      <c r="GS364" s="316"/>
      <c r="HC364" s="316"/>
      <c r="HM364" s="316"/>
      <c r="HW364" s="316"/>
    </row>
    <row r="365" s="3" customFormat="true" x14ac:dyDescent="0.25">
      <c r="A365" s="316"/>
      <c r="K365" s="316"/>
      <c r="U365" s="316"/>
      <c r="AE365" s="316"/>
      <c r="AO365" s="316"/>
      <c r="AY365" s="316"/>
      <c r="AZ365" s="316"/>
      <c r="BI365" s="316"/>
      <c r="BS365" s="316"/>
      <c r="CC365" s="316"/>
      <c r="CM365" s="316"/>
      <c r="CW365" s="316"/>
      <c r="DG365" s="316"/>
      <c r="DQ365" s="316"/>
      <c r="EA365" s="316"/>
      <c r="EK365" s="316"/>
      <c r="EU365" s="316"/>
      <c r="FE365" s="316"/>
      <c r="FO365" s="316"/>
      <c r="FY365" s="316"/>
      <c r="GI365" s="316"/>
      <c r="GS365" s="316"/>
      <c r="HC365" s="316"/>
      <c r="HM365" s="316"/>
      <c r="HW365" s="316"/>
    </row>
    <row r="366" s="3" customFormat="true" x14ac:dyDescent="0.25">
      <c r="A366" s="316"/>
      <c r="K366" s="316"/>
      <c r="U366" s="316"/>
      <c r="AE366" s="316"/>
      <c r="AO366" s="316"/>
      <c r="AY366" s="316"/>
      <c r="AZ366" s="316"/>
      <c r="BI366" s="316"/>
      <c r="BS366" s="316"/>
      <c r="CC366" s="316"/>
      <c r="CM366" s="316"/>
      <c r="CW366" s="316"/>
      <c r="DG366" s="316"/>
      <c r="DQ366" s="316"/>
      <c r="EA366" s="316"/>
      <c r="EK366" s="316"/>
      <c r="EU366" s="316"/>
      <c r="FE366" s="316"/>
      <c r="FO366" s="316"/>
      <c r="FY366" s="316"/>
      <c r="GI366" s="316"/>
      <c r="GS366" s="316"/>
      <c r="HC366" s="316"/>
      <c r="HM366" s="316"/>
      <c r="HW366" s="316"/>
    </row>
    <row r="367" s="3" customFormat="true" x14ac:dyDescent="0.25">
      <c r="A367" s="316"/>
      <c r="K367" s="316"/>
      <c r="U367" s="316"/>
      <c r="AE367" s="316"/>
      <c r="AO367" s="316"/>
      <c r="AY367" s="316"/>
      <c r="AZ367" s="316"/>
      <c r="BI367" s="316"/>
      <c r="BS367" s="316"/>
      <c r="CC367" s="316"/>
      <c r="CM367" s="316"/>
      <c r="CW367" s="316"/>
      <c r="DG367" s="316"/>
      <c r="DQ367" s="316"/>
      <c r="EA367" s="316"/>
      <c r="EK367" s="316"/>
      <c r="EU367" s="316"/>
      <c r="FE367" s="316"/>
      <c r="FO367" s="316"/>
      <c r="FY367" s="316"/>
      <c r="GI367" s="316"/>
      <c r="GS367" s="316"/>
      <c r="HC367" s="316"/>
      <c r="HM367" s="316"/>
      <c r="HW367" s="316"/>
    </row>
    <row r="368" s="3" customFormat="true" x14ac:dyDescent="0.25">
      <c r="A368" s="316"/>
      <c r="K368" s="316"/>
      <c r="U368" s="316"/>
      <c r="AE368" s="316"/>
      <c r="AO368" s="316"/>
      <c r="AY368" s="316"/>
      <c r="AZ368" s="316"/>
      <c r="BI368" s="316"/>
      <c r="BS368" s="316"/>
      <c r="CC368" s="316"/>
      <c r="CM368" s="316"/>
      <c r="CW368" s="316"/>
      <c r="DG368" s="316"/>
      <c r="DQ368" s="316"/>
      <c r="EA368" s="316"/>
      <c r="EK368" s="316"/>
      <c r="EU368" s="316"/>
      <c r="FE368" s="316"/>
      <c r="FO368" s="316"/>
      <c r="FY368" s="316"/>
      <c r="GI368" s="316"/>
      <c r="GS368" s="316"/>
      <c r="HC368" s="316"/>
      <c r="HM368" s="316"/>
      <c r="HW368" s="316"/>
    </row>
    <row r="369" s="3" customFormat="true" x14ac:dyDescent="0.25">
      <c r="A369" s="316"/>
      <c r="K369" s="316"/>
      <c r="U369" s="316"/>
      <c r="AE369" s="316"/>
      <c r="AO369" s="316"/>
      <c r="AY369" s="316"/>
      <c r="AZ369" s="316"/>
      <c r="BI369" s="316"/>
      <c r="BS369" s="316"/>
      <c r="CC369" s="316"/>
      <c r="CM369" s="316"/>
      <c r="CW369" s="316"/>
      <c r="DG369" s="316"/>
      <c r="DQ369" s="316"/>
      <c r="EA369" s="316"/>
      <c r="EK369" s="316"/>
      <c r="EU369" s="316"/>
      <c r="FE369" s="316"/>
      <c r="FO369" s="316"/>
      <c r="FY369" s="316"/>
      <c r="GI369" s="316"/>
      <c r="GS369" s="316"/>
      <c r="HC369" s="316"/>
      <c r="HM369" s="316"/>
      <c r="HW369" s="316"/>
    </row>
    <row r="370" s="3" customFormat="true" x14ac:dyDescent="0.25">
      <c r="A370" s="316"/>
      <c r="K370" s="316"/>
      <c r="U370" s="316"/>
      <c r="AE370" s="316"/>
      <c r="AO370" s="316"/>
      <c r="AY370" s="316"/>
      <c r="AZ370" s="316"/>
      <c r="BI370" s="316"/>
      <c r="BS370" s="316"/>
      <c r="CC370" s="316"/>
      <c r="CM370" s="316"/>
      <c r="CW370" s="316"/>
      <c r="DG370" s="316"/>
      <c r="DQ370" s="316"/>
      <c r="EA370" s="316"/>
      <c r="EK370" s="316"/>
      <c r="EU370" s="316"/>
      <c r="FE370" s="316"/>
      <c r="FO370" s="316"/>
      <c r="FY370" s="316"/>
      <c r="GI370" s="316"/>
      <c r="GS370" s="316"/>
      <c r="HC370" s="316"/>
      <c r="HM370" s="316"/>
      <c r="HW370" s="316"/>
    </row>
    <row r="371" s="3" customFormat="true" x14ac:dyDescent="0.25">
      <c r="A371" s="316"/>
      <c r="K371" s="316"/>
      <c r="U371" s="316"/>
      <c r="AE371" s="316"/>
      <c r="AO371" s="316"/>
      <c r="AY371" s="316"/>
      <c r="AZ371" s="316"/>
      <c r="BI371" s="316"/>
      <c r="BS371" s="316"/>
      <c r="CC371" s="316"/>
      <c r="CM371" s="316"/>
      <c r="CW371" s="316"/>
      <c r="DG371" s="316"/>
      <c r="DQ371" s="316"/>
      <c r="EA371" s="316"/>
      <c r="EK371" s="316"/>
      <c r="EU371" s="316"/>
      <c r="FE371" s="316"/>
      <c r="FO371" s="316"/>
      <c r="FY371" s="316"/>
      <c r="GI371" s="316"/>
      <c r="GS371" s="316"/>
      <c r="HC371" s="316"/>
      <c r="HM371" s="316"/>
      <c r="HW371" s="316"/>
    </row>
    <row r="372" s="3" customFormat="true" x14ac:dyDescent="0.25">
      <c r="A372" s="316"/>
      <c r="K372" s="316"/>
      <c r="U372" s="316"/>
      <c r="AE372" s="316"/>
      <c r="AO372" s="316"/>
      <c r="AY372" s="316"/>
      <c r="AZ372" s="316"/>
      <c r="BI372" s="316"/>
      <c r="BS372" s="316"/>
      <c r="CC372" s="316"/>
      <c r="CM372" s="316"/>
      <c r="CW372" s="316"/>
      <c r="DG372" s="316"/>
      <c r="DQ372" s="316"/>
      <c r="EA372" s="316"/>
      <c r="EK372" s="316"/>
      <c r="EU372" s="316"/>
      <c r="FE372" s="316"/>
      <c r="FO372" s="316"/>
      <c r="FY372" s="316"/>
      <c r="GI372" s="316"/>
      <c r="GS372" s="316"/>
      <c r="HC372" s="316"/>
      <c r="HM372" s="316"/>
      <c r="HW372" s="316"/>
    </row>
    <row r="373" s="3" customFormat="true" x14ac:dyDescent="0.25">
      <c r="A373" s="316"/>
      <c r="K373" s="316"/>
      <c r="U373" s="316"/>
      <c r="AE373" s="316"/>
      <c r="AO373" s="316"/>
      <c r="AY373" s="316"/>
      <c r="AZ373" s="316"/>
      <c r="BI373" s="316"/>
      <c r="BS373" s="316"/>
      <c r="CC373" s="316"/>
      <c r="CM373" s="316"/>
      <c r="CW373" s="316"/>
      <c r="DG373" s="316"/>
      <c r="DQ373" s="316"/>
      <c r="EA373" s="316"/>
      <c r="EK373" s="316"/>
      <c r="EU373" s="316"/>
      <c r="FE373" s="316"/>
      <c r="FO373" s="316"/>
      <c r="FY373" s="316"/>
      <c r="GI373" s="316"/>
      <c r="GS373" s="316"/>
      <c r="HC373" s="316"/>
      <c r="HM373" s="316"/>
      <c r="HW373" s="316"/>
    </row>
    <row r="374" s="3" customFormat="true" x14ac:dyDescent="0.25">
      <c r="A374" s="316"/>
      <c r="K374" s="316"/>
      <c r="U374" s="316"/>
      <c r="AE374" s="316"/>
      <c r="AO374" s="316"/>
      <c r="AY374" s="316"/>
      <c r="AZ374" s="316"/>
      <c r="BI374" s="316"/>
      <c r="BS374" s="316"/>
      <c r="CC374" s="316"/>
      <c r="CM374" s="316"/>
      <c r="CW374" s="316"/>
      <c r="DG374" s="316"/>
      <c r="DQ374" s="316"/>
      <c r="EA374" s="316"/>
      <c r="EK374" s="316"/>
      <c r="EU374" s="316"/>
      <c r="FE374" s="316"/>
      <c r="FO374" s="316"/>
      <c r="FY374" s="316"/>
      <c r="GI374" s="316"/>
      <c r="GS374" s="316"/>
      <c r="HC374" s="316"/>
      <c r="HM374" s="316"/>
      <c r="HW374" s="316"/>
    </row>
    <row r="375" s="3" customFormat="true" x14ac:dyDescent="0.25">
      <c r="A375" s="316"/>
      <c r="K375" s="316"/>
      <c r="U375" s="316"/>
      <c r="AE375" s="316"/>
      <c r="AO375" s="316"/>
      <c r="AY375" s="316"/>
      <c r="AZ375" s="316"/>
      <c r="BI375" s="316"/>
      <c r="BS375" s="316"/>
      <c r="CC375" s="316"/>
      <c r="CM375" s="316"/>
      <c r="CW375" s="316"/>
      <c r="DG375" s="316"/>
      <c r="DQ375" s="316"/>
      <c r="EA375" s="316"/>
      <c r="EK375" s="316"/>
      <c r="EU375" s="316"/>
      <c r="FE375" s="316"/>
      <c r="FO375" s="316"/>
      <c r="FY375" s="316"/>
      <c r="GI375" s="316"/>
      <c r="GS375" s="316"/>
      <c r="HC375" s="316"/>
      <c r="HM375" s="316"/>
      <c r="HW375" s="316"/>
    </row>
    <row r="376" s="3" customFormat="true" x14ac:dyDescent="0.25">
      <c r="A376" s="316"/>
      <c r="K376" s="316"/>
      <c r="U376" s="316"/>
      <c r="AE376" s="316"/>
      <c r="AO376" s="316"/>
      <c r="AY376" s="316"/>
      <c r="AZ376" s="316"/>
      <c r="BI376" s="316"/>
      <c r="BS376" s="316"/>
      <c r="CC376" s="316"/>
      <c r="CM376" s="316"/>
      <c r="CW376" s="316"/>
      <c r="DG376" s="316"/>
      <c r="DQ376" s="316"/>
      <c r="EA376" s="316"/>
      <c r="EK376" s="316"/>
      <c r="EU376" s="316"/>
      <c r="FE376" s="316"/>
      <c r="FO376" s="316"/>
      <c r="FY376" s="316"/>
      <c r="GI376" s="316"/>
      <c r="GS376" s="316"/>
      <c r="HC376" s="316"/>
      <c r="HM376" s="316"/>
      <c r="HW376" s="316"/>
    </row>
    <row r="377" s="3" customFormat="true" x14ac:dyDescent="0.25">
      <c r="A377" s="316"/>
      <c r="K377" s="316"/>
      <c r="U377" s="316"/>
      <c r="AE377" s="316"/>
      <c r="AO377" s="316"/>
      <c r="AY377" s="316"/>
      <c r="AZ377" s="316"/>
      <c r="BI377" s="316"/>
      <c r="BS377" s="316"/>
      <c r="CC377" s="316"/>
      <c r="CM377" s="316"/>
      <c r="CW377" s="316"/>
      <c r="DG377" s="316"/>
      <c r="DQ377" s="316"/>
      <c r="EA377" s="316"/>
      <c r="EK377" s="316"/>
      <c r="EU377" s="316"/>
      <c r="FE377" s="316"/>
      <c r="FO377" s="316"/>
      <c r="FY377" s="316"/>
      <c r="GI377" s="316"/>
      <c r="GS377" s="316"/>
      <c r="HC377" s="316"/>
      <c r="HM377" s="316"/>
      <c r="HW377" s="316"/>
    </row>
    <row r="378" s="3" customFormat="true" x14ac:dyDescent="0.25">
      <c r="A378" s="316"/>
      <c r="K378" s="316"/>
      <c r="U378" s="316"/>
      <c r="AE378" s="316"/>
      <c r="AO378" s="316"/>
      <c r="AY378" s="316"/>
      <c r="AZ378" s="316"/>
      <c r="BI378" s="316"/>
      <c r="BS378" s="316"/>
      <c r="CC378" s="316"/>
      <c r="CM378" s="316"/>
      <c r="CW378" s="316"/>
      <c r="DG378" s="316"/>
      <c r="DQ378" s="316"/>
      <c r="EA378" s="316"/>
      <c r="EK378" s="316"/>
      <c r="EU378" s="316"/>
      <c r="FE378" s="316"/>
      <c r="FO378" s="316"/>
      <c r="FY378" s="316"/>
      <c r="GI378" s="316"/>
      <c r="GS378" s="316"/>
      <c r="HC378" s="316"/>
      <c r="HM378" s="316"/>
      <c r="HW378" s="316"/>
    </row>
    <row r="379" s="3" customFormat="true" x14ac:dyDescent="0.25">
      <c r="A379" s="316"/>
      <c r="K379" s="316"/>
      <c r="U379" s="316"/>
      <c r="AE379" s="316"/>
      <c r="AO379" s="316"/>
      <c r="AY379" s="316"/>
      <c r="AZ379" s="316"/>
      <c r="BI379" s="316"/>
      <c r="BS379" s="316"/>
      <c r="CC379" s="316"/>
      <c r="CM379" s="316"/>
      <c r="CW379" s="316"/>
      <c r="DG379" s="316"/>
      <c r="DQ379" s="316"/>
      <c r="EA379" s="316"/>
      <c r="EK379" s="316"/>
      <c r="EU379" s="316"/>
      <c r="FE379" s="316"/>
      <c r="FO379" s="316"/>
      <c r="FY379" s="316"/>
      <c r="GI379" s="316"/>
      <c r="GS379" s="316"/>
      <c r="HC379" s="316"/>
      <c r="HM379" s="316"/>
      <c r="HW379" s="316"/>
    </row>
    <row r="380" s="3" customFormat="true" x14ac:dyDescent="0.25">
      <c r="A380" s="316"/>
      <c r="K380" s="316"/>
      <c r="U380" s="316"/>
      <c r="AE380" s="316"/>
      <c r="AO380" s="316"/>
      <c r="AY380" s="316"/>
      <c r="AZ380" s="316"/>
      <c r="BI380" s="316"/>
      <c r="BS380" s="316"/>
      <c r="CC380" s="316"/>
      <c r="CM380" s="316"/>
      <c r="CW380" s="316"/>
      <c r="DG380" s="316"/>
      <c r="DQ380" s="316"/>
      <c r="EA380" s="316"/>
      <c r="EK380" s="316"/>
      <c r="EU380" s="316"/>
      <c r="FE380" s="316"/>
      <c r="FO380" s="316"/>
      <c r="FY380" s="316"/>
      <c r="GI380" s="316"/>
      <c r="GS380" s="316"/>
      <c r="HC380" s="316"/>
      <c r="HM380" s="316"/>
      <c r="HW380" s="316"/>
    </row>
    <row r="381" s="3" customFormat="true" x14ac:dyDescent="0.25">
      <c r="A381" s="316"/>
      <c r="K381" s="316"/>
      <c r="U381" s="316"/>
      <c r="AE381" s="316"/>
      <c r="AO381" s="316"/>
      <c r="AY381" s="316"/>
      <c r="AZ381" s="316"/>
      <c r="BI381" s="316"/>
      <c r="BS381" s="316"/>
      <c r="CC381" s="316"/>
      <c r="CM381" s="316"/>
      <c r="CW381" s="316"/>
      <c r="DG381" s="316"/>
      <c r="DQ381" s="316"/>
      <c r="EA381" s="316"/>
      <c r="EK381" s="316"/>
      <c r="EU381" s="316"/>
      <c r="FE381" s="316"/>
      <c r="FO381" s="316"/>
      <c r="FY381" s="316"/>
      <c r="GI381" s="316"/>
      <c r="GS381" s="316"/>
      <c r="HC381" s="316"/>
      <c r="HM381" s="316"/>
      <c r="HW381" s="316"/>
    </row>
    <row r="382" s="3" customFormat="true" x14ac:dyDescent="0.25">
      <c r="A382" s="316"/>
      <c r="K382" s="316"/>
      <c r="U382" s="316"/>
      <c r="AE382" s="316"/>
      <c r="AO382" s="316"/>
      <c r="AY382" s="316"/>
      <c r="AZ382" s="316"/>
      <c r="BI382" s="316"/>
      <c r="BS382" s="316"/>
      <c r="CC382" s="316"/>
      <c r="CM382" s="316"/>
      <c r="CW382" s="316"/>
      <c r="DG382" s="316"/>
      <c r="DQ382" s="316"/>
      <c r="EA382" s="316"/>
      <c r="EK382" s="316"/>
      <c r="EU382" s="316"/>
      <c r="FE382" s="316"/>
      <c r="FO382" s="316"/>
      <c r="FY382" s="316"/>
      <c r="GI382" s="316"/>
      <c r="GS382" s="316"/>
      <c r="HC382" s="316"/>
      <c r="HM382" s="316"/>
      <c r="HW382" s="316"/>
    </row>
    <row r="383" s="3" customFormat="true" x14ac:dyDescent="0.25">
      <c r="A383" s="316"/>
      <c r="K383" s="316"/>
      <c r="U383" s="316"/>
      <c r="AE383" s="316"/>
      <c r="AO383" s="316"/>
      <c r="AY383" s="316"/>
      <c r="AZ383" s="316"/>
      <c r="BI383" s="316"/>
      <c r="BS383" s="316"/>
      <c r="CC383" s="316"/>
      <c r="CM383" s="316"/>
      <c r="CW383" s="316"/>
      <c r="DG383" s="316"/>
      <c r="DQ383" s="316"/>
      <c r="EA383" s="316"/>
      <c r="EK383" s="316"/>
      <c r="EU383" s="316"/>
      <c r="FE383" s="316"/>
      <c r="FO383" s="316"/>
      <c r="FY383" s="316"/>
      <c r="GI383" s="316"/>
      <c r="GS383" s="316"/>
      <c r="HC383" s="316"/>
      <c r="HM383" s="316"/>
      <c r="HW383" s="316"/>
    </row>
    <row r="384" s="3" customFormat="true" x14ac:dyDescent="0.25">
      <c r="A384" s="316"/>
      <c r="K384" s="316"/>
      <c r="U384" s="316"/>
      <c r="AE384" s="316"/>
      <c r="AO384" s="316"/>
      <c r="AY384" s="316"/>
      <c r="AZ384" s="316"/>
      <c r="BI384" s="316"/>
      <c r="BS384" s="316"/>
      <c r="CC384" s="316"/>
      <c r="CM384" s="316"/>
      <c r="CW384" s="316"/>
      <c r="DG384" s="316"/>
      <c r="DQ384" s="316"/>
      <c r="EA384" s="316"/>
      <c r="EK384" s="316"/>
      <c r="EU384" s="316"/>
      <c r="FE384" s="316"/>
      <c r="FO384" s="316"/>
      <c r="FY384" s="316"/>
      <c r="GI384" s="316"/>
      <c r="GS384" s="316"/>
      <c r="HC384" s="316"/>
      <c r="HM384" s="316"/>
      <c r="HW384" s="316"/>
    </row>
    <row r="385" s="3" customFormat="true" x14ac:dyDescent="0.25">
      <c r="A385" s="316"/>
      <c r="K385" s="316"/>
      <c r="U385" s="316"/>
      <c r="AE385" s="316"/>
      <c r="AO385" s="316"/>
      <c r="AY385" s="316"/>
      <c r="AZ385" s="316"/>
      <c r="BI385" s="316"/>
      <c r="BS385" s="316"/>
      <c r="CC385" s="316"/>
      <c r="CM385" s="316"/>
      <c r="CW385" s="316"/>
      <c r="DG385" s="316"/>
      <c r="DQ385" s="316"/>
      <c r="EA385" s="316"/>
      <c r="EK385" s="316"/>
      <c r="EU385" s="316"/>
      <c r="FE385" s="316"/>
      <c r="FO385" s="316"/>
      <c r="FY385" s="316"/>
      <c r="GI385" s="316"/>
      <c r="GS385" s="316"/>
      <c r="HC385" s="316"/>
      <c r="HM385" s="316"/>
      <c r="HW385" s="316"/>
    </row>
    <row r="386" s="3" customFormat="true" x14ac:dyDescent="0.25">
      <c r="A386" s="316"/>
      <c r="K386" s="316"/>
      <c r="U386" s="316"/>
      <c r="AE386" s="316"/>
      <c r="AO386" s="316"/>
      <c r="AY386" s="316"/>
      <c r="AZ386" s="316"/>
      <c r="BI386" s="316"/>
      <c r="BS386" s="316"/>
      <c r="CC386" s="316"/>
      <c r="CM386" s="316"/>
      <c r="CW386" s="316"/>
      <c r="DG386" s="316"/>
      <c r="DQ386" s="316"/>
      <c r="EA386" s="316"/>
      <c r="EK386" s="316"/>
      <c r="EU386" s="316"/>
      <c r="FE386" s="316"/>
      <c r="FO386" s="316"/>
      <c r="FY386" s="316"/>
      <c r="GI386" s="316"/>
      <c r="GS386" s="316"/>
      <c r="HC386" s="316"/>
      <c r="HM386" s="316"/>
      <c r="HW386" s="316"/>
    </row>
    <row r="387" s="3" customFormat="true" x14ac:dyDescent="0.25">
      <c r="A387" s="316"/>
      <c r="K387" s="316"/>
      <c r="U387" s="316"/>
      <c r="AE387" s="316"/>
      <c r="AO387" s="316"/>
      <c r="AY387" s="316"/>
      <c r="AZ387" s="316"/>
      <c r="BI387" s="316"/>
      <c r="BS387" s="316"/>
      <c r="CC387" s="316"/>
      <c r="CM387" s="316"/>
      <c r="CW387" s="316"/>
      <c r="DG387" s="316"/>
      <c r="DQ387" s="316"/>
      <c r="EA387" s="316"/>
      <c r="EK387" s="316"/>
      <c r="EU387" s="316"/>
      <c r="FE387" s="316"/>
      <c r="FO387" s="316"/>
      <c r="FY387" s="316"/>
      <c r="GI387" s="316"/>
      <c r="GS387" s="316"/>
      <c r="HC387" s="316"/>
      <c r="HM387" s="316"/>
      <c r="HW387" s="316"/>
    </row>
    <row r="388" s="3" customFormat="true" x14ac:dyDescent="0.25">
      <c r="A388" s="316"/>
      <c r="K388" s="316"/>
      <c r="U388" s="316"/>
      <c r="AE388" s="316"/>
      <c r="AO388" s="316"/>
      <c r="AY388" s="316"/>
      <c r="AZ388" s="316"/>
      <c r="BI388" s="316"/>
      <c r="BS388" s="316"/>
      <c r="CC388" s="316"/>
      <c r="CM388" s="316"/>
      <c r="CW388" s="316"/>
      <c r="DG388" s="316"/>
      <c r="DQ388" s="316"/>
      <c r="EA388" s="316"/>
      <c r="EK388" s="316"/>
      <c r="EU388" s="316"/>
      <c r="FE388" s="316"/>
      <c r="FO388" s="316"/>
      <c r="FY388" s="316"/>
      <c r="GI388" s="316"/>
      <c r="GS388" s="316"/>
      <c r="HC388" s="316"/>
      <c r="HM388" s="316"/>
      <c r="HW388" s="316"/>
    </row>
    <row r="389" s="3" customFormat="true" x14ac:dyDescent="0.25">
      <c r="A389" s="316"/>
      <c r="K389" s="316"/>
      <c r="U389" s="316"/>
      <c r="AE389" s="316"/>
      <c r="AO389" s="316"/>
      <c r="AY389" s="316"/>
      <c r="AZ389" s="316"/>
      <c r="BI389" s="316"/>
      <c r="BS389" s="316"/>
      <c r="CC389" s="316"/>
      <c r="CM389" s="316"/>
      <c r="CW389" s="316"/>
      <c r="DG389" s="316"/>
      <c r="DQ389" s="316"/>
      <c r="EA389" s="316"/>
      <c r="EK389" s="316"/>
      <c r="EU389" s="316"/>
      <c r="FE389" s="316"/>
      <c r="FO389" s="316"/>
      <c r="FY389" s="316"/>
      <c r="GI389" s="316"/>
      <c r="GS389" s="316"/>
      <c r="HC389" s="316"/>
      <c r="HM389" s="316"/>
      <c r="HW389" s="316"/>
    </row>
    <row r="390" s="3" customFormat="true" x14ac:dyDescent="0.25">
      <c r="A390" s="316"/>
      <c r="K390" s="316"/>
      <c r="U390" s="316"/>
      <c r="AE390" s="316"/>
      <c r="AO390" s="316"/>
      <c r="AY390" s="316"/>
      <c r="AZ390" s="316"/>
      <c r="BI390" s="316"/>
      <c r="BS390" s="316"/>
      <c r="CC390" s="316"/>
      <c r="CM390" s="316"/>
      <c r="CW390" s="316"/>
      <c r="DG390" s="316"/>
      <c r="DQ390" s="316"/>
      <c r="EA390" s="316"/>
      <c r="EK390" s="316"/>
      <c r="EU390" s="316"/>
      <c r="FE390" s="316"/>
      <c r="FO390" s="316"/>
      <c r="FY390" s="316"/>
      <c r="GI390" s="316"/>
      <c r="GS390" s="316"/>
      <c r="HC390" s="316"/>
      <c r="HM390" s="316"/>
      <c r="HW390" s="316"/>
    </row>
    <row r="391" s="3" customFormat="true" x14ac:dyDescent="0.25">
      <c r="A391" s="316"/>
      <c r="K391" s="316"/>
      <c r="U391" s="316"/>
      <c r="AE391" s="316"/>
      <c r="AO391" s="316"/>
      <c r="AY391" s="316"/>
      <c r="AZ391" s="316"/>
      <c r="BI391" s="316"/>
      <c r="BS391" s="316"/>
      <c r="CC391" s="316"/>
      <c r="CM391" s="316"/>
      <c r="CW391" s="316"/>
      <c r="DG391" s="316"/>
      <c r="DQ391" s="316"/>
      <c r="EA391" s="316"/>
      <c r="EK391" s="316"/>
      <c r="EU391" s="316"/>
      <c r="FE391" s="316"/>
      <c r="FO391" s="316"/>
      <c r="FY391" s="316"/>
      <c r="GI391" s="316"/>
      <c r="GS391" s="316"/>
      <c r="HC391" s="316"/>
      <c r="HM391" s="316"/>
      <c r="HW391" s="316"/>
    </row>
    <row r="392" s="3" customFormat="true" x14ac:dyDescent="0.25">
      <c r="A392" s="316"/>
      <c r="K392" s="316"/>
      <c r="U392" s="316"/>
      <c r="AE392" s="316"/>
      <c r="AO392" s="316"/>
      <c r="AY392" s="316"/>
      <c r="AZ392" s="316"/>
      <c r="BI392" s="316"/>
      <c r="BS392" s="316"/>
      <c r="CC392" s="316"/>
      <c r="CM392" s="316"/>
      <c r="CW392" s="316"/>
      <c r="DG392" s="316"/>
      <c r="DQ392" s="316"/>
      <c r="EA392" s="316"/>
      <c r="EK392" s="316"/>
      <c r="EU392" s="316"/>
      <c r="FE392" s="316"/>
      <c r="FO392" s="316"/>
      <c r="FY392" s="316"/>
      <c r="GI392" s="316"/>
      <c r="GS392" s="316"/>
      <c r="HC392" s="316"/>
      <c r="HM392" s="316"/>
      <c r="HW392" s="316"/>
    </row>
    <row r="393" s="3" customFormat="true" x14ac:dyDescent="0.25">
      <c r="A393" s="316"/>
      <c r="K393" s="316"/>
      <c r="U393" s="316"/>
      <c r="AE393" s="316"/>
      <c r="AO393" s="316"/>
      <c r="AY393" s="316"/>
      <c r="AZ393" s="316"/>
      <c r="BI393" s="316"/>
      <c r="BS393" s="316"/>
      <c r="CC393" s="316"/>
      <c r="CM393" s="316"/>
      <c r="CW393" s="316"/>
      <c r="DG393" s="316"/>
      <c r="DQ393" s="316"/>
      <c r="EA393" s="316"/>
      <c r="EK393" s="316"/>
      <c r="EU393" s="316"/>
      <c r="FE393" s="316"/>
      <c r="FO393" s="316"/>
      <c r="FY393" s="316"/>
      <c r="GI393" s="316"/>
      <c r="GS393" s="316"/>
      <c r="HC393" s="316"/>
      <c r="HM393" s="316"/>
      <c r="HW393" s="316"/>
    </row>
    <row r="394" s="3" customFormat="true" x14ac:dyDescent="0.25">
      <c r="A394" s="316"/>
      <c r="K394" s="316"/>
      <c r="U394" s="316"/>
      <c r="AE394" s="316"/>
      <c r="AO394" s="316"/>
      <c r="AY394" s="316"/>
      <c r="AZ394" s="316"/>
      <c r="BI394" s="316"/>
      <c r="BS394" s="316"/>
      <c r="CC394" s="316"/>
      <c r="CM394" s="316"/>
      <c r="CW394" s="316"/>
      <c r="DG394" s="316"/>
      <c r="DQ394" s="316"/>
      <c r="EA394" s="316"/>
      <c r="EK394" s="316"/>
      <c r="EU394" s="316"/>
      <c r="FE394" s="316"/>
      <c r="FO394" s="316"/>
      <c r="FY394" s="316"/>
      <c r="GI394" s="316"/>
      <c r="GS394" s="316"/>
      <c r="HC394" s="316"/>
      <c r="HM394" s="316"/>
      <c r="HW394" s="316"/>
    </row>
    <row r="395" s="3" customFormat="true" x14ac:dyDescent="0.25">
      <c r="A395" s="316"/>
      <c r="K395" s="316"/>
      <c r="U395" s="316"/>
      <c r="AE395" s="316"/>
      <c r="AO395" s="316"/>
      <c r="AY395" s="316"/>
      <c r="AZ395" s="316"/>
      <c r="BI395" s="316"/>
      <c r="BS395" s="316"/>
      <c r="CC395" s="316"/>
      <c r="CM395" s="316"/>
      <c r="CW395" s="316"/>
      <c r="DG395" s="316"/>
      <c r="DQ395" s="316"/>
      <c r="EA395" s="316"/>
      <c r="EK395" s="316"/>
      <c r="EU395" s="316"/>
      <c r="FE395" s="316"/>
      <c r="FO395" s="316"/>
      <c r="FY395" s="316"/>
      <c r="GI395" s="316"/>
      <c r="GS395" s="316"/>
      <c r="HC395" s="316"/>
      <c r="HM395" s="316"/>
      <c r="HW395" s="316"/>
    </row>
    <row r="396" s="3" customFormat="true" x14ac:dyDescent="0.25">
      <c r="A396" s="316"/>
      <c r="K396" s="316"/>
      <c r="U396" s="316"/>
      <c r="AE396" s="316"/>
      <c r="AO396" s="316"/>
      <c r="AY396" s="316"/>
      <c r="AZ396" s="316"/>
      <c r="BI396" s="316"/>
      <c r="BS396" s="316"/>
      <c r="CC396" s="316"/>
      <c r="CM396" s="316"/>
      <c r="CW396" s="316"/>
      <c r="DG396" s="316"/>
      <c r="DQ396" s="316"/>
      <c r="EA396" s="316"/>
      <c r="EK396" s="316"/>
      <c r="EU396" s="316"/>
      <c r="FE396" s="316"/>
      <c r="FO396" s="316"/>
      <c r="FY396" s="316"/>
      <c r="GI396" s="316"/>
      <c r="GS396" s="316"/>
      <c r="HC396" s="316"/>
      <c r="HM396" s="316"/>
      <c r="HW396" s="316"/>
    </row>
    <row r="397" s="3" customFormat="true" x14ac:dyDescent="0.25">
      <c r="A397" s="316"/>
      <c r="K397" s="316"/>
      <c r="U397" s="316"/>
      <c r="AE397" s="316"/>
      <c r="AO397" s="316"/>
      <c r="AY397" s="316"/>
      <c r="AZ397" s="316"/>
      <c r="BI397" s="316"/>
      <c r="BS397" s="316"/>
      <c r="CC397" s="316"/>
      <c r="CM397" s="316"/>
      <c r="CW397" s="316"/>
      <c r="DG397" s="316"/>
      <c r="DQ397" s="316"/>
      <c r="EA397" s="316"/>
      <c r="EK397" s="316"/>
      <c r="EU397" s="316"/>
      <c r="FE397" s="316"/>
      <c r="FO397" s="316"/>
      <c r="FY397" s="316"/>
      <c r="GI397" s="316"/>
      <c r="GS397" s="316"/>
      <c r="HC397" s="316"/>
      <c r="HM397" s="316"/>
      <c r="HW397" s="316"/>
    </row>
    <row r="398" s="3" customFormat="true" x14ac:dyDescent="0.25">
      <c r="A398" s="316"/>
      <c r="K398" s="316"/>
      <c r="U398" s="316"/>
      <c r="AE398" s="316"/>
      <c r="AO398" s="316"/>
      <c r="AY398" s="316"/>
      <c r="AZ398" s="316"/>
      <c r="BI398" s="316"/>
      <c r="BS398" s="316"/>
      <c r="CC398" s="316"/>
      <c r="CM398" s="316"/>
      <c r="CW398" s="316"/>
      <c r="DG398" s="316"/>
      <c r="DQ398" s="316"/>
      <c r="EA398" s="316"/>
      <c r="EK398" s="316"/>
      <c r="EU398" s="316"/>
      <c r="FE398" s="316"/>
      <c r="FO398" s="316"/>
      <c r="FY398" s="316"/>
      <c r="GI398" s="316"/>
      <c r="GS398" s="316"/>
      <c r="HC398" s="316"/>
      <c r="HM398" s="316"/>
      <c r="HW398" s="316"/>
    </row>
    <row r="399" s="3" customFormat="true" x14ac:dyDescent="0.25">
      <c r="A399" s="316"/>
      <c r="K399" s="316"/>
      <c r="U399" s="316"/>
      <c r="AE399" s="316"/>
      <c r="AO399" s="316"/>
      <c r="AY399" s="316"/>
      <c r="AZ399" s="316"/>
      <c r="BI399" s="316"/>
      <c r="BS399" s="316"/>
      <c r="CC399" s="316"/>
      <c r="CM399" s="316"/>
      <c r="CW399" s="316"/>
      <c r="DG399" s="316"/>
      <c r="DQ399" s="316"/>
      <c r="EA399" s="316"/>
      <c r="EK399" s="316"/>
      <c r="EU399" s="316"/>
      <c r="FE399" s="316"/>
      <c r="FO399" s="316"/>
      <c r="FY399" s="316"/>
      <c r="GI399" s="316"/>
      <c r="GS399" s="316"/>
      <c r="HC399" s="316"/>
      <c r="HM399" s="316"/>
      <c r="HW399" s="316"/>
    </row>
    <row r="400" s="3" customFormat="true" x14ac:dyDescent="0.25">
      <c r="A400" s="316"/>
      <c r="K400" s="316"/>
      <c r="U400" s="316"/>
      <c r="AE400" s="316"/>
      <c r="AO400" s="316"/>
      <c r="AY400" s="316"/>
      <c r="AZ400" s="316"/>
      <c r="BI400" s="316"/>
      <c r="BS400" s="316"/>
      <c r="CC400" s="316"/>
      <c r="CM400" s="316"/>
      <c r="CW400" s="316"/>
      <c r="DG400" s="316"/>
      <c r="DQ400" s="316"/>
      <c r="EA400" s="316"/>
      <c r="EK400" s="316"/>
      <c r="EU400" s="316"/>
      <c r="FE400" s="316"/>
      <c r="FO400" s="316"/>
      <c r="FY400" s="316"/>
      <c r="GI400" s="316"/>
      <c r="GS400" s="316"/>
      <c r="HC400" s="316"/>
      <c r="HM400" s="316"/>
      <c r="HW400" s="316"/>
    </row>
    <row r="401" s="3" customFormat="true" x14ac:dyDescent="0.25">
      <c r="A401" s="316"/>
      <c r="K401" s="316"/>
      <c r="U401" s="316"/>
      <c r="AE401" s="316"/>
      <c r="AO401" s="316"/>
      <c r="AY401" s="316"/>
      <c r="AZ401" s="316"/>
      <c r="BI401" s="316"/>
      <c r="BS401" s="316"/>
      <c r="CC401" s="316"/>
      <c r="CM401" s="316"/>
      <c r="CW401" s="316"/>
      <c r="DG401" s="316"/>
      <c r="DQ401" s="316"/>
      <c r="EA401" s="316"/>
      <c r="EK401" s="316"/>
      <c r="EU401" s="316"/>
      <c r="FE401" s="316"/>
      <c r="FO401" s="316"/>
      <c r="FY401" s="316"/>
      <c r="GI401" s="316"/>
      <c r="GS401" s="316"/>
      <c r="HC401" s="316"/>
      <c r="HM401" s="316"/>
      <c r="HW401" s="316"/>
    </row>
    <row r="402" s="3" customFormat="true" x14ac:dyDescent="0.25">
      <c r="A402" s="316"/>
      <c r="K402" s="316"/>
      <c r="U402" s="316"/>
      <c r="AE402" s="316"/>
      <c r="AO402" s="316"/>
      <c r="AY402" s="316"/>
      <c r="AZ402" s="316"/>
      <c r="BI402" s="316"/>
      <c r="BS402" s="316"/>
      <c r="CC402" s="316"/>
      <c r="CM402" s="316"/>
      <c r="CW402" s="316"/>
      <c r="DG402" s="316"/>
      <c r="DQ402" s="316"/>
      <c r="EA402" s="316"/>
      <c r="EK402" s="316"/>
      <c r="EU402" s="316"/>
      <c r="FE402" s="316"/>
      <c r="FO402" s="316"/>
      <c r="FY402" s="316"/>
      <c r="GI402" s="316"/>
      <c r="GS402" s="316"/>
      <c r="HC402" s="316"/>
      <c r="HM402" s="316"/>
      <c r="HW402" s="316"/>
    </row>
    <row r="403" s="3" customFormat="true" x14ac:dyDescent="0.25">
      <c r="A403" s="316"/>
      <c r="K403" s="316"/>
      <c r="U403" s="316"/>
      <c r="AE403" s="316"/>
      <c r="AO403" s="316"/>
      <c r="AY403" s="316"/>
      <c r="AZ403" s="316"/>
      <c r="BI403" s="316"/>
      <c r="BS403" s="316"/>
      <c r="CC403" s="316"/>
      <c r="CM403" s="316"/>
      <c r="CW403" s="316"/>
      <c r="DG403" s="316"/>
      <c r="DQ403" s="316"/>
      <c r="EA403" s="316"/>
      <c r="EK403" s="316"/>
      <c r="EU403" s="316"/>
      <c r="FE403" s="316"/>
      <c r="FO403" s="316"/>
      <c r="FY403" s="316"/>
      <c r="GI403" s="316"/>
      <c r="GS403" s="316"/>
      <c r="HC403" s="316"/>
      <c r="HM403" s="316"/>
      <c r="HW403" s="316"/>
    </row>
    <row r="404" s="3" customFormat="true" x14ac:dyDescent="0.25">
      <c r="A404" s="316"/>
      <c r="K404" s="316"/>
      <c r="U404" s="316"/>
      <c r="AE404" s="316"/>
      <c r="AO404" s="316"/>
      <c r="AY404" s="316"/>
      <c r="AZ404" s="316"/>
      <c r="BI404" s="316"/>
      <c r="BS404" s="316"/>
      <c r="CC404" s="316"/>
      <c r="CM404" s="316"/>
      <c r="CW404" s="316"/>
      <c r="DG404" s="316"/>
      <c r="DQ404" s="316"/>
      <c r="EA404" s="316"/>
      <c r="EK404" s="316"/>
      <c r="EU404" s="316"/>
      <c r="FE404" s="316"/>
      <c r="FO404" s="316"/>
      <c r="FY404" s="316"/>
      <c r="GI404" s="316"/>
      <c r="GS404" s="316"/>
      <c r="HC404" s="316"/>
      <c r="HM404" s="316"/>
      <c r="HW404" s="316"/>
    </row>
    <row r="405" s="3" customFormat="true" x14ac:dyDescent="0.25">
      <c r="A405" s="316"/>
      <c r="K405" s="316"/>
      <c r="U405" s="316"/>
      <c r="AE405" s="316"/>
      <c r="AO405" s="316"/>
      <c r="AY405" s="316"/>
      <c r="AZ405" s="316"/>
      <c r="BI405" s="316"/>
      <c r="BS405" s="316"/>
      <c r="CC405" s="316"/>
      <c r="CM405" s="316"/>
      <c r="CW405" s="316"/>
      <c r="DG405" s="316"/>
      <c r="DQ405" s="316"/>
      <c r="EA405" s="316"/>
      <c r="EK405" s="316"/>
      <c r="EU405" s="316"/>
      <c r="FE405" s="316"/>
      <c r="FO405" s="316"/>
      <c r="FY405" s="316"/>
      <c r="GI405" s="316"/>
      <c r="GS405" s="316"/>
      <c r="HC405" s="316"/>
      <c r="HM405" s="316"/>
      <c r="HW405" s="316"/>
    </row>
    <row r="406" s="3" customFormat="true" x14ac:dyDescent="0.25">
      <c r="A406" s="316"/>
      <c r="K406" s="316"/>
      <c r="U406" s="316"/>
      <c r="AE406" s="316"/>
      <c r="AO406" s="316"/>
      <c r="AY406" s="316"/>
      <c r="AZ406" s="316"/>
      <c r="BI406" s="316"/>
      <c r="BS406" s="316"/>
      <c r="CC406" s="316"/>
      <c r="CM406" s="316"/>
      <c r="CW406" s="316"/>
      <c r="DG406" s="316"/>
      <c r="DQ406" s="316"/>
      <c r="EA406" s="316"/>
      <c r="EK406" s="316"/>
      <c r="EU406" s="316"/>
      <c r="FE406" s="316"/>
      <c r="FO406" s="316"/>
      <c r="FY406" s="316"/>
      <c r="GI406" s="316"/>
      <c r="GS406" s="316"/>
      <c r="HC406" s="316"/>
      <c r="HM406" s="316"/>
      <c r="HW406" s="316"/>
    </row>
    <row r="407" s="3" customFormat="true" x14ac:dyDescent="0.25">
      <c r="A407" s="316"/>
      <c r="K407" s="316"/>
      <c r="U407" s="316"/>
      <c r="AE407" s="316"/>
      <c r="AO407" s="316"/>
      <c r="AY407" s="316"/>
      <c r="AZ407" s="316"/>
      <c r="BI407" s="316"/>
      <c r="BS407" s="316"/>
      <c r="CC407" s="316"/>
      <c r="CM407" s="316"/>
      <c r="CW407" s="316"/>
      <c r="DG407" s="316"/>
      <c r="DQ407" s="316"/>
      <c r="EA407" s="316"/>
      <c r="EK407" s="316"/>
      <c r="EU407" s="316"/>
      <c r="FE407" s="316"/>
      <c r="FO407" s="316"/>
      <c r="FY407" s="316"/>
      <c r="GI407" s="316"/>
      <c r="GS407" s="316"/>
      <c r="HC407" s="316"/>
      <c r="HM407" s="316"/>
      <c r="HW407" s="316"/>
    </row>
    <row r="408" s="3" customFormat="true" x14ac:dyDescent="0.25">
      <c r="A408" s="316"/>
      <c r="K408" s="316"/>
      <c r="U408" s="316"/>
      <c r="AE408" s="316"/>
      <c r="AO408" s="316"/>
      <c r="AY408" s="316"/>
      <c r="AZ408" s="316"/>
      <c r="BI408" s="316"/>
      <c r="BS408" s="316"/>
      <c r="CC408" s="316"/>
      <c r="CM408" s="316"/>
      <c r="CW408" s="316"/>
      <c r="DG408" s="316"/>
      <c r="DQ408" s="316"/>
      <c r="EA408" s="316"/>
      <c r="EK408" s="316"/>
      <c r="EU408" s="316"/>
      <c r="FE408" s="316"/>
      <c r="FO408" s="316"/>
      <c r="FY408" s="316"/>
      <c r="GI408" s="316"/>
      <c r="GS408" s="316"/>
      <c r="HC408" s="316"/>
      <c r="HM408" s="316"/>
      <c r="HW408" s="316"/>
    </row>
    <row r="409" s="3" customFormat="true" x14ac:dyDescent="0.25">
      <c r="A409" s="316"/>
      <c r="K409" s="316"/>
      <c r="U409" s="316"/>
      <c r="AE409" s="316"/>
      <c r="AO409" s="316"/>
      <c r="AY409" s="316"/>
      <c r="AZ409" s="316"/>
      <c r="BI409" s="316"/>
      <c r="BS409" s="316"/>
      <c r="CC409" s="316"/>
      <c r="CM409" s="316"/>
      <c r="CW409" s="316"/>
      <c r="DG409" s="316"/>
      <c r="DQ409" s="316"/>
      <c r="EA409" s="316"/>
      <c r="EK409" s="316"/>
      <c r="EU409" s="316"/>
      <c r="FE409" s="316"/>
      <c r="FO409" s="316"/>
      <c r="FY409" s="316"/>
      <c r="GI409" s="316"/>
      <c r="GS409" s="316"/>
      <c r="HC409" s="316"/>
      <c r="HM409" s="316"/>
      <c r="HW409" s="316"/>
    </row>
    <row r="410" s="3" customFormat="true" x14ac:dyDescent="0.25">
      <c r="A410" s="316"/>
      <c r="K410" s="316"/>
      <c r="U410" s="316"/>
      <c r="AE410" s="316"/>
      <c r="AO410" s="316"/>
      <c r="AY410" s="316"/>
      <c r="AZ410" s="316"/>
      <c r="BI410" s="316"/>
      <c r="BS410" s="316"/>
      <c r="CC410" s="316"/>
      <c r="CM410" s="316"/>
      <c r="CW410" s="316"/>
      <c r="DG410" s="316"/>
      <c r="DQ410" s="316"/>
      <c r="EA410" s="316"/>
      <c r="EK410" s="316"/>
      <c r="EU410" s="316"/>
      <c r="FE410" s="316"/>
      <c r="FO410" s="316"/>
      <c r="FY410" s="316"/>
      <c r="GI410" s="316"/>
      <c r="GS410" s="316"/>
      <c r="HC410" s="316"/>
      <c r="HM410" s="316"/>
      <c r="HW410" s="316"/>
    </row>
    <row r="411" s="3" customFormat="true" x14ac:dyDescent="0.25">
      <c r="A411" s="316"/>
      <c r="K411" s="316"/>
      <c r="U411" s="316"/>
      <c r="AE411" s="316"/>
      <c r="AO411" s="316"/>
      <c r="AY411" s="316"/>
      <c r="AZ411" s="316"/>
      <c r="BI411" s="316"/>
      <c r="BS411" s="316"/>
      <c r="CC411" s="316"/>
      <c r="CM411" s="316"/>
      <c r="CW411" s="316"/>
      <c r="DG411" s="316"/>
      <c r="DQ411" s="316"/>
      <c r="EA411" s="316"/>
      <c r="EK411" s="316"/>
      <c r="EU411" s="316"/>
      <c r="FE411" s="316"/>
      <c r="FO411" s="316"/>
      <c r="FY411" s="316"/>
      <c r="GI411" s="316"/>
      <c r="GS411" s="316"/>
      <c r="HC411" s="316"/>
      <c r="HM411" s="316"/>
      <c r="HW411" s="316"/>
    </row>
    <row r="412" s="3" customFormat="true" x14ac:dyDescent="0.25">
      <c r="A412" s="316"/>
      <c r="K412" s="316"/>
      <c r="U412" s="316"/>
      <c r="AE412" s="316"/>
      <c r="AO412" s="316"/>
      <c r="AY412" s="316"/>
      <c r="AZ412" s="316"/>
      <c r="BI412" s="316"/>
      <c r="BS412" s="316"/>
      <c r="CC412" s="316"/>
      <c r="CM412" s="316"/>
      <c r="CW412" s="316"/>
      <c r="DG412" s="316"/>
      <c r="DQ412" s="316"/>
      <c r="EA412" s="316"/>
      <c r="EK412" s="316"/>
      <c r="EU412" s="316"/>
      <c r="FE412" s="316"/>
      <c r="FO412" s="316"/>
      <c r="FY412" s="316"/>
      <c r="GI412" s="316"/>
      <c r="GS412" s="316"/>
      <c r="HC412" s="316"/>
      <c r="HM412" s="316"/>
      <c r="HW412" s="316"/>
    </row>
    <row r="413" s="3" customFormat="true" x14ac:dyDescent="0.25">
      <c r="A413" s="316"/>
      <c r="K413" s="316"/>
      <c r="U413" s="316"/>
      <c r="AE413" s="316"/>
      <c r="AO413" s="316"/>
      <c r="AY413" s="316"/>
      <c r="AZ413" s="316"/>
      <c r="BI413" s="316"/>
      <c r="BS413" s="316"/>
      <c r="CC413" s="316"/>
      <c r="CM413" s="316"/>
      <c r="CW413" s="316"/>
      <c r="DG413" s="316"/>
      <c r="DQ413" s="316"/>
      <c r="EA413" s="316"/>
      <c r="EK413" s="316"/>
      <c r="EU413" s="316"/>
      <c r="FE413" s="316"/>
      <c r="FO413" s="316"/>
      <c r="FY413" s="316"/>
      <c r="GI413" s="316"/>
      <c r="GS413" s="316"/>
      <c r="HC413" s="316"/>
      <c r="HM413" s="316"/>
      <c r="HW413" s="316"/>
    </row>
    <row r="414" s="3" customFormat="true" x14ac:dyDescent="0.25">
      <c r="A414" s="316"/>
      <c r="K414" s="316"/>
      <c r="U414" s="316"/>
      <c r="AE414" s="316"/>
      <c r="AO414" s="316"/>
      <c r="AY414" s="316"/>
      <c r="AZ414" s="316"/>
      <c r="BI414" s="316"/>
      <c r="BS414" s="316"/>
      <c r="CC414" s="316"/>
      <c r="CM414" s="316"/>
      <c r="CW414" s="316"/>
      <c r="DG414" s="316"/>
      <c r="DQ414" s="316"/>
      <c r="EA414" s="316"/>
      <c r="EK414" s="316"/>
      <c r="EU414" s="316"/>
      <c r="FE414" s="316"/>
      <c r="FO414" s="316"/>
      <c r="FY414" s="316"/>
      <c r="GI414" s="316"/>
      <c r="GS414" s="316"/>
      <c r="HC414" s="316"/>
      <c r="HM414" s="316"/>
      <c r="HW414" s="316"/>
    </row>
    <row r="415" s="3" customFormat="true" x14ac:dyDescent="0.25">
      <c r="A415" s="316"/>
      <c r="K415" s="316"/>
      <c r="U415" s="316"/>
      <c r="AE415" s="316"/>
      <c r="AO415" s="316"/>
      <c r="AY415" s="316"/>
      <c r="AZ415" s="316"/>
      <c r="BI415" s="316"/>
      <c r="BS415" s="316"/>
      <c r="CC415" s="316"/>
      <c r="CM415" s="316"/>
      <c r="CW415" s="316"/>
      <c r="DG415" s="316"/>
      <c r="DQ415" s="316"/>
      <c r="EA415" s="316"/>
      <c r="EK415" s="316"/>
      <c r="EU415" s="316"/>
      <c r="FE415" s="316"/>
      <c r="FO415" s="316"/>
      <c r="FY415" s="316"/>
      <c r="GI415" s="316"/>
      <c r="GS415" s="316"/>
      <c r="HC415" s="316"/>
      <c r="HM415" s="316"/>
      <c r="HW415" s="316"/>
    </row>
    <row r="416" s="3" customFormat="true" x14ac:dyDescent="0.25">
      <c r="A416" s="316"/>
      <c r="K416" s="316"/>
      <c r="U416" s="316"/>
      <c r="AE416" s="316"/>
      <c r="AO416" s="316"/>
      <c r="AY416" s="316"/>
      <c r="AZ416" s="316"/>
      <c r="BI416" s="316"/>
      <c r="BS416" s="316"/>
      <c r="CC416" s="316"/>
      <c r="CM416" s="316"/>
      <c r="CW416" s="316"/>
      <c r="DG416" s="316"/>
      <c r="DQ416" s="316"/>
      <c r="EA416" s="316"/>
      <c r="EK416" s="316"/>
      <c r="EU416" s="316"/>
      <c r="FE416" s="316"/>
      <c r="FO416" s="316"/>
      <c r="FY416" s="316"/>
      <c r="GI416" s="316"/>
      <c r="GS416" s="316"/>
      <c r="HC416" s="316"/>
      <c r="HM416" s="316"/>
      <c r="HW416" s="316"/>
    </row>
    <row r="417" s="3" customFormat="true" x14ac:dyDescent="0.25">
      <c r="A417" s="316"/>
      <c r="K417" s="316"/>
      <c r="U417" s="316"/>
      <c r="AE417" s="316"/>
      <c r="AO417" s="316"/>
      <c r="AY417" s="316"/>
      <c r="AZ417" s="316"/>
      <c r="BI417" s="316"/>
      <c r="BS417" s="316"/>
      <c r="CC417" s="316"/>
      <c r="CM417" s="316"/>
      <c r="CW417" s="316"/>
      <c r="DG417" s="316"/>
      <c r="DQ417" s="316"/>
      <c r="EA417" s="316"/>
      <c r="EK417" s="316"/>
      <c r="EU417" s="316"/>
      <c r="FE417" s="316"/>
      <c r="FO417" s="316"/>
      <c r="FY417" s="316"/>
      <c r="GI417" s="316"/>
      <c r="GS417" s="316"/>
      <c r="HC417" s="316"/>
      <c r="HM417" s="316"/>
      <c r="HW417" s="316"/>
    </row>
    <row r="418" s="3" customFormat="true" x14ac:dyDescent="0.25">
      <c r="A418" s="316"/>
      <c r="K418" s="316"/>
      <c r="U418" s="316"/>
      <c r="AE418" s="316"/>
      <c r="AO418" s="316"/>
      <c r="AY418" s="316"/>
      <c r="AZ418" s="316"/>
      <c r="BI418" s="316"/>
      <c r="BS418" s="316"/>
      <c r="CC418" s="316"/>
      <c r="CM418" s="316"/>
      <c r="CW418" s="316"/>
      <c r="DG418" s="316"/>
      <c r="DQ418" s="316"/>
      <c r="EA418" s="316"/>
      <c r="EK418" s="316"/>
      <c r="EU418" s="316"/>
      <c r="FE418" s="316"/>
      <c r="FO418" s="316"/>
      <c r="FY418" s="316"/>
      <c r="GI418" s="316"/>
      <c r="GS418" s="316"/>
      <c r="HC418" s="316"/>
      <c r="HM418" s="316"/>
      <c r="HW418" s="316"/>
    </row>
    <row r="419" s="3" customFormat="true" x14ac:dyDescent="0.25">
      <c r="A419" s="316"/>
      <c r="K419" s="316"/>
      <c r="U419" s="316"/>
      <c r="AE419" s="316"/>
      <c r="AO419" s="316"/>
      <c r="AY419" s="316"/>
      <c r="AZ419" s="316"/>
      <c r="BI419" s="316"/>
      <c r="BS419" s="316"/>
      <c r="CC419" s="316"/>
      <c r="CM419" s="316"/>
      <c r="CW419" s="316"/>
      <c r="DG419" s="316"/>
      <c r="DQ419" s="316"/>
      <c r="EA419" s="316"/>
      <c r="EK419" s="316"/>
      <c r="EU419" s="316"/>
      <c r="FE419" s="316"/>
      <c r="FO419" s="316"/>
      <c r="FY419" s="316"/>
      <c r="GI419" s="316"/>
      <c r="GS419" s="316"/>
      <c r="HC419" s="316"/>
      <c r="HM419" s="316"/>
      <c r="HW419" s="316"/>
    </row>
    <row r="420" s="3" customFormat="true" x14ac:dyDescent="0.25">
      <c r="A420" s="316"/>
      <c r="K420" s="316"/>
      <c r="U420" s="316"/>
      <c r="AE420" s="316"/>
      <c r="AO420" s="316"/>
      <c r="AY420" s="316"/>
      <c r="AZ420" s="316"/>
      <c r="BI420" s="316"/>
      <c r="BS420" s="316"/>
      <c r="CC420" s="316"/>
      <c r="CM420" s="316"/>
      <c r="CW420" s="316"/>
      <c r="DG420" s="316"/>
      <c r="DQ420" s="316"/>
      <c r="EA420" s="316"/>
      <c r="EK420" s="316"/>
      <c r="EU420" s="316"/>
      <c r="FE420" s="316"/>
      <c r="FO420" s="316"/>
      <c r="FY420" s="316"/>
      <c r="GI420" s="316"/>
      <c r="GS420" s="316"/>
      <c r="HC420" s="316"/>
      <c r="HM420" s="316"/>
      <c r="HW420" s="316"/>
    </row>
    <row r="421" s="3" customFormat="true" x14ac:dyDescent="0.25">
      <c r="A421" s="316"/>
      <c r="K421" s="316"/>
      <c r="U421" s="316"/>
      <c r="AE421" s="316"/>
      <c r="AO421" s="316"/>
      <c r="AY421" s="316"/>
      <c r="AZ421" s="316"/>
      <c r="BI421" s="316"/>
      <c r="BS421" s="316"/>
      <c r="CC421" s="316"/>
      <c r="CM421" s="316"/>
      <c r="CW421" s="316"/>
      <c r="DG421" s="316"/>
      <c r="DQ421" s="316"/>
      <c r="EA421" s="316"/>
      <c r="EK421" s="316"/>
      <c r="EU421" s="316"/>
      <c r="FE421" s="316"/>
      <c r="FO421" s="316"/>
      <c r="FY421" s="316"/>
      <c r="GI421" s="316"/>
      <c r="GS421" s="316"/>
      <c r="HC421" s="316"/>
      <c r="HM421" s="316"/>
      <c r="HW421" s="316"/>
    </row>
    <row r="422" s="3" customFormat="true" x14ac:dyDescent="0.25">
      <c r="A422" s="316"/>
      <c r="K422" s="316"/>
      <c r="U422" s="316"/>
      <c r="AE422" s="316"/>
      <c r="AO422" s="316"/>
      <c r="AY422" s="316"/>
      <c r="AZ422" s="316"/>
      <c r="BI422" s="316"/>
      <c r="BS422" s="316"/>
      <c r="CC422" s="316"/>
      <c r="CM422" s="316"/>
      <c r="CW422" s="316"/>
      <c r="DG422" s="316"/>
      <c r="DQ422" s="316"/>
      <c r="EA422" s="316"/>
      <c r="EK422" s="316"/>
      <c r="EU422" s="316"/>
      <c r="FE422" s="316"/>
      <c r="FO422" s="316"/>
      <c r="FY422" s="316"/>
      <c r="GI422" s="316"/>
      <c r="GS422" s="316"/>
      <c r="HC422" s="316"/>
      <c r="HM422" s="316"/>
      <c r="HW422" s="316"/>
    </row>
    <row r="423" s="3" customFormat="true" x14ac:dyDescent="0.25">
      <c r="A423" s="316"/>
      <c r="K423" s="316"/>
      <c r="U423" s="316"/>
      <c r="AE423" s="316"/>
      <c r="AO423" s="316"/>
      <c r="AY423" s="316"/>
      <c r="AZ423" s="316"/>
      <c r="BI423" s="316"/>
      <c r="BS423" s="316"/>
      <c r="CC423" s="316"/>
      <c r="CM423" s="316"/>
      <c r="CW423" s="316"/>
      <c r="DG423" s="316"/>
      <c r="DQ423" s="316"/>
      <c r="EA423" s="316"/>
      <c r="EK423" s="316"/>
      <c r="EU423" s="316"/>
      <c r="FE423" s="316"/>
      <c r="FO423" s="316"/>
      <c r="FY423" s="316"/>
      <c r="GI423" s="316"/>
      <c r="GS423" s="316"/>
      <c r="HC423" s="316"/>
      <c r="HM423" s="316"/>
      <c r="HW423" s="316"/>
    </row>
    <row r="424" s="3" customFormat="true" x14ac:dyDescent="0.25">
      <c r="A424" s="316"/>
      <c r="K424" s="316"/>
      <c r="U424" s="316"/>
      <c r="AE424" s="316"/>
      <c r="AO424" s="316"/>
      <c r="AY424" s="316"/>
      <c r="AZ424" s="316"/>
      <c r="BI424" s="316"/>
      <c r="BS424" s="316"/>
      <c r="CC424" s="316"/>
      <c r="CM424" s="316"/>
      <c r="CW424" s="316"/>
      <c r="DG424" s="316"/>
      <c r="DQ424" s="316"/>
      <c r="EA424" s="316"/>
      <c r="EK424" s="316"/>
      <c r="EU424" s="316"/>
      <c r="FE424" s="316"/>
      <c r="FO424" s="316"/>
      <c r="FY424" s="316"/>
      <c r="GI424" s="316"/>
      <c r="GS424" s="316"/>
      <c r="HC424" s="316"/>
      <c r="HM424" s="316"/>
      <c r="HW424" s="316"/>
    </row>
    <row r="425" s="3" customFormat="true" x14ac:dyDescent="0.25">
      <c r="A425" s="316"/>
      <c r="K425" s="316"/>
      <c r="U425" s="316"/>
      <c r="AE425" s="316"/>
      <c r="AO425" s="316"/>
      <c r="AY425" s="316"/>
      <c r="AZ425" s="316"/>
      <c r="BI425" s="316"/>
      <c r="BS425" s="316"/>
      <c r="CC425" s="316"/>
      <c r="CM425" s="316"/>
      <c r="CW425" s="316"/>
      <c r="DG425" s="316"/>
      <c r="DQ425" s="316"/>
      <c r="EA425" s="316"/>
      <c r="EK425" s="316"/>
      <c r="EU425" s="316"/>
      <c r="FE425" s="316"/>
      <c r="FO425" s="316"/>
      <c r="FY425" s="316"/>
      <c r="GI425" s="316"/>
      <c r="GS425" s="316"/>
      <c r="HC425" s="316"/>
      <c r="HM425" s="316"/>
      <c r="HW425" s="316"/>
    </row>
    <row r="426" s="3" customFormat="true" x14ac:dyDescent="0.25">
      <c r="A426" s="316"/>
      <c r="K426" s="316"/>
      <c r="U426" s="316"/>
      <c r="AE426" s="316"/>
      <c r="AO426" s="316"/>
      <c r="AY426" s="316"/>
      <c r="AZ426" s="316"/>
      <c r="BI426" s="316"/>
      <c r="BS426" s="316"/>
      <c r="CC426" s="316"/>
      <c r="CM426" s="316"/>
      <c r="CW426" s="316"/>
      <c r="DG426" s="316"/>
      <c r="DQ426" s="316"/>
      <c r="EA426" s="316"/>
      <c r="EK426" s="316"/>
      <c r="EU426" s="316"/>
      <c r="FE426" s="316"/>
      <c r="FO426" s="316"/>
      <c r="FY426" s="316"/>
      <c r="GI426" s="316"/>
      <c r="GS426" s="316"/>
      <c r="HC426" s="316"/>
      <c r="HM426" s="316"/>
      <c r="HW426" s="316"/>
    </row>
    <row r="427" s="3" customFormat="true" x14ac:dyDescent="0.25">
      <c r="A427" s="316"/>
      <c r="K427" s="316"/>
      <c r="U427" s="316"/>
      <c r="AE427" s="316"/>
      <c r="AO427" s="316"/>
      <c r="AY427" s="316"/>
      <c r="AZ427" s="316"/>
      <c r="BI427" s="316"/>
      <c r="BS427" s="316"/>
      <c r="CC427" s="316"/>
      <c r="CM427" s="316"/>
      <c r="CW427" s="316"/>
      <c r="DG427" s="316"/>
      <c r="DQ427" s="316"/>
      <c r="EA427" s="316"/>
      <c r="EK427" s="316"/>
      <c r="EU427" s="316"/>
      <c r="FE427" s="316"/>
      <c r="FO427" s="316"/>
      <c r="FY427" s="316"/>
      <c r="GI427" s="316"/>
      <c r="GS427" s="316"/>
      <c r="HC427" s="316"/>
      <c r="HM427" s="316"/>
      <c r="HW427" s="316"/>
    </row>
    <row r="428" s="3" customFormat="true" x14ac:dyDescent="0.25">
      <c r="A428" s="316"/>
      <c r="K428" s="316"/>
      <c r="U428" s="316"/>
      <c r="AE428" s="316"/>
      <c r="AO428" s="316"/>
      <c r="AY428" s="316"/>
      <c r="AZ428" s="316"/>
      <c r="BI428" s="316"/>
      <c r="BS428" s="316"/>
      <c r="CC428" s="316"/>
      <c r="CM428" s="316"/>
      <c r="CW428" s="316"/>
      <c r="DG428" s="316"/>
      <c r="DQ428" s="316"/>
      <c r="EA428" s="316"/>
      <c r="EK428" s="316"/>
      <c r="EU428" s="316"/>
      <c r="FE428" s="316"/>
      <c r="FO428" s="316"/>
      <c r="FY428" s="316"/>
      <c r="GI428" s="316"/>
      <c r="GS428" s="316"/>
      <c r="HC428" s="316"/>
      <c r="HM428" s="316"/>
      <c r="HW428" s="316"/>
    </row>
    <row r="429" s="3" customFormat="true" x14ac:dyDescent="0.25">
      <c r="A429" s="316"/>
      <c r="K429" s="316"/>
      <c r="U429" s="316"/>
      <c r="AE429" s="316"/>
      <c r="AO429" s="316"/>
      <c r="AY429" s="316"/>
      <c r="AZ429" s="316"/>
      <c r="BI429" s="316"/>
      <c r="BS429" s="316"/>
      <c r="CC429" s="316"/>
      <c r="CM429" s="316"/>
      <c r="CW429" s="316"/>
      <c r="DG429" s="316"/>
      <c r="DQ429" s="316"/>
      <c r="EA429" s="316"/>
      <c r="EK429" s="316"/>
      <c r="EU429" s="316"/>
      <c r="FE429" s="316"/>
      <c r="FO429" s="316"/>
      <c r="FY429" s="316"/>
      <c r="GI429" s="316"/>
      <c r="GS429" s="316"/>
      <c r="HC429" s="316"/>
      <c r="HM429" s="316"/>
      <c r="HW429" s="316"/>
    </row>
    <row r="430" s="3" customFormat="true" x14ac:dyDescent="0.25">
      <c r="A430" s="316"/>
      <c r="K430" s="316"/>
      <c r="U430" s="316"/>
      <c r="AE430" s="316"/>
      <c r="AO430" s="316"/>
      <c r="AY430" s="316"/>
      <c r="AZ430" s="316"/>
      <c r="BI430" s="316"/>
      <c r="BS430" s="316"/>
      <c r="CC430" s="316"/>
      <c r="CM430" s="316"/>
      <c r="CW430" s="316"/>
      <c r="DG430" s="316"/>
      <c r="DQ430" s="316"/>
      <c r="EA430" s="316"/>
      <c r="EK430" s="316"/>
      <c r="EU430" s="316"/>
      <c r="FE430" s="316"/>
      <c r="FO430" s="316"/>
      <c r="FY430" s="316"/>
      <c r="GI430" s="316"/>
      <c r="GS430" s="316"/>
      <c r="HC430" s="316"/>
      <c r="HM430" s="316"/>
      <c r="HW430" s="316"/>
    </row>
    <row r="431" s="3" customFormat="true" x14ac:dyDescent="0.25">
      <c r="A431" s="316"/>
      <c r="K431" s="316"/>
      <c r="U431" s="316"/>
      <c r="AE431" s="316"/>
      <c r="AO431" s="316"/>
      <c r="AY431" s="316"/>
      <c r="AZ431" s="316"/>
      <c r="BI431" s="316"/>
      <c r="BS431" s="316"/>
      <c r="CC431" s="316"/>
      <c r="CM431" s="316"/>
      <c r="CW431" s="316"/>
      <c r="DG431" s="316"/>
      <c r="DQ431" s="316"/>
      <c r="EA431" s="316"/>
      <c r="EK431" s="316"/>
      <c r="EU431" s="316"/>
      <c r="FE431" s="316"/>
      <c r="FO431" s="316"/>
      <c r="FY431" s="316"/>
      <c r="GI431" s="316"/>
      <c r="GS431" s="316"/>
      <c r="HC431" s="316"/>
      <c r="HM431" s="316"/>
      <c r="HW431" s="316"/>
    </row>
    <row r="432" s="3" customFormat="true" x14ac:dyDescent="0.25">
      <c r="A432" s="316"/>
      <c r="K432" s="316"/>
      <c r="U432" s="316"/>
      <c r="AE432" s="316"/>
      <c r="AO432" s="316"/>
      <c r="AY432" s="316"/>
      <c r="AZ432" s="316"/>
      <c r="BI432" s="316"/>
      <c r="BS432" s="316"/>
      <c r="CC432" s="316"/>
      <c r="CM432" s="316"/>
      <c r="CW432" s="316"/>
      <c r="DG432" s="316"/>
      <c r="DQ432" s="316"/>
      <c r="EA432" s="316"/>
      <c r="EK432" s="316"/>
      <c r="EU432" s="316"/>
      <c r="FE432" s="316"/>
      <c r="FO432" s="316"/>
      <c r="FY432" s="316"/>
      <c r="GI432" s="316"/>
      <c r="GS432" s="316"/>
      <c r="HC432" s="316"/>
      <c r="HM432" s="316"/>
      <c r="HW432" s="316"/>
    </row>
    <row r="433" s="3" customFormat="true" x14ac:dyDescent="0.25">
      <c r="A433" s="316"/>
      <c r="K433" s="316"/>
      <c r="U433" s="316"/>
      <c r="AE433" s="316"/>
      <c r="AO433" s="316"/>
      <c r="AY433" s="316"/>
      <c r="AZ433" s="316"/>
      <c r="BI433" s="316"/>
      <c r="BS433" s="316"/>
      <c r="CC433" s="316"/>
      <c r="CM433" s="316"/>
      <c r="CW433" s="316"/>
      <c r="DG433" s="316"/>
      <c r="DQ433" s="316"/>
      <c r="EA433" s="316"/>
      <c r="EK433" s="316"/>
      <c r="EU433" s="316"/>
      <c r="FE433" s="316"/>
      <c r="FO433" s="316"/>
      <c r="FY433" s="316"/>
      <c r="GI433" s="316"/>
      <c r="GS433" s="316"/>
      <c r="HC433" s="316"/>
      <c r="HM433" s="316"/>
      <c r="HW433" s="316"/>
    </row>
    <row r="434" s="3" customFormat="true" x14ac:dyDescent="0.25">
      <c r="A434" s="316"/>
      <c r="K434" s="316"/>
      <c r="U434" s="316"/>
      <c r="AE434" s="316"/>
      <c r="AO434" s="316"/>
      <c r="AY434" s="316"/>
      <c r="AZ434" s="316"/>
      <c r="BI434" s="316"/>
      <c r="BS434" s="316"/>
      <c r="CC434" s="316"/>
      <c r="CM434" s="316"/>
      <c r="CW434" s="316"/>
      <c r="DG434" s="316"/>
      <c r="DQ434" s="316"/>
      <c r="EA434" s="316"/>
      <c r="EK434" s="316"/>
      <c r="EU434" s="316"/>
      <c r="FE434" s="316"/>
      <c r="FO434" s="316"/>
      <c r="FY434" s="316"/>
      <c r="GI434" s="316"/>
      <c r="GS434" s="316"/>
      <c r="HC434" s="316"/>
      <c r="HM434" s="316"/>
      <c r="HW434" s="316"/>
    </row>
    <row r="435" s="3" customFormat="true" x14ac:dyDescent="0.25">
      <c r="A435" s="316"/>
      <c r="K435" s="316"/>
      <c r="U435" s="316"/>
      <c r="AE435" s="316"/>
      <c r="AO435" s="316"/>
      <c r="AY435" s="316"/>
      <c r="AZ435" s="316"/>
      <c r="BI435" s="316"/>
      <c r="BS435" s="316"/>
      <c r="CC435" s="316"/>
      <c r="CM435" s="316"/>
      <c r="CW435" s="316"/>
      <c r="DG435" s="316"/>
      <c r="DQ435" s="316"/>
      <c r="EA435" s="316"/>
      <c r="EK435" s="316"/>
      <c r="EU435" s="316"/>
      <c r="FE435" s="316"/>
      <c r="FO435" s="316"/>
      <c r="FY435" s="316"/>
      <c r="GI435" s="316"/>
      <c r="GS435" s="316"/>
      <c r="HC435" s="316"/>
      <c r="HM435" s="316"/>
      <c r="HW435" s="316"/>
    </row>
    <row r="436" s="3" customFormat="true" x14ac:dyDescent="0.25">
      <c r="A436" s="316"/>
      <c r="K436" s="316"/>
      <c r="U436" s="316"/>
      <c r="AE436" s="316"/>
      <c r="AO436" s="316"/>
      <c r="AY436" s="316"/>
      <c r="AZ436" s="316"/>
      <c r="BI436" s="316"/>
      <c r="BS436" s="316"/>
      <c r="CC436" s="316"/>
      <c r="CM436" s="316"/>
      <c r="CW436" s="316"/>
      <c r="DG436" s="316"/>
      <c r="DQ436" s="316"/>
      <c r="EA436" s="316"/>
      <c r="EK436" s="316"/>
      <c r="EU436" s="316"/>
      <c r="FE436" s="316"/>
      <c r="FO436" s="316"/>
      <c r="FY436" s="316"/>
      <c r="GI436" s="316"/>
      <c r="GS436" s="316"/>
      <c r="HC436" s="316"/>
      <c r="HM436" s="316"/>
      <c r="HW436" s="316"/>
    </row>
    <row r="437" s="3" customFormat="true" x14ac:dyDescent="0.25">
      <c r="A437" s="316"/>
      <c r="K437" s="316"/>
      <c r="U437" s="316"/>
      <c r="AE437" s="316"/>
      <c r="AO437" s="316"/>
      <c r="AY437" s="316"/>
      <c r="AZ437" s="316"/>
      <c r="BI437" s="316"/>
      <c r="BS437" s="316"/>
      <c r="CC437" s="316"/>
      <c r="CM437" s="316"/>
      <c r="CW437" s="316"/>
      <c r="DG437" s="316"/>
      <c r="DQ437" s="316"/>
      <c r="EA437" s="316"/>
      <c r="EK437" s="316"/>
      <c r="EU437" s="316"/>
      <c r="FE437" s="316"/>
      <c r="FO437" s="316"/>
      <c r="FY437" s="316"/>
      <c r="GI437" s="316"/>
      <c r="GS437" s="316"/>
      <c r="HC437" s="316"/>
      <c r="HM437" s="316"/>
      <c r="HW437" s="316"/>
    </row>
    <row r="438" s="3" customFormat="true" x14ac:dyDescent="0.25">
      <c r="A438" s="316"/>
      <c r="K438" s="316"/>
      <c r="U438" s="316"/>
      <c r="AE438" s="316"/>
      <c r="AO438" s="316"/>
      <c r="AY438" s="316"/>
      <c r="AZ438" s="316"/>
      <c r="BI438" s="316"/>
      <c r="BS438" s="316"/>
      <c r="CC438" s="316"/>
      <c r="CM438" s="316"/>
      <c r="CW438" s="316"/>
      <c r="DG438" s="316"/>
      <c r="DQ438" s="316"/>
      <c r="EA438" s="316"/>
      <c r="EK438" s="316"/>
      <c r="EU438" s="316"/>
      <c r="FE438" s="316"/>
      <c r="FO438" s="316"/>
      <c r="FY438" s="316"/>
      <c r="GI438" s="316"/>
      <c r="GS438" s="316"/>
      <c r="HC438" s="316"/>
      <c r="HM438" s="316"/>
      <c r="HW438" s="316"/>
    </row>
    <row r="439" s="3" customFormat="true" x14ac:dyDescent="0.25">
      <c r="A439" s="316"/>
      <c r="K439" s="316"/>
      <c r="U439" s="316"/>
      <c r="AE439" s="316"/>
      <c r="AO439" s="316"/>
      <c r="AY439" s="316"/>
      <c r="AZ439" s="316"/>
      <c r="BI439" s="316"/>
      <c r="BS439" s="316"/>
      <c r="CC439" s="316"/>
      <c r="CM439" s="316"/>
      <c r="CW439" s="316"/>
      <c r="DG439" s="316"/>
      <c r="DQ439" s="316"/>
      <c r="EA439" s="316"/>
      <c r="EK439" s="316"/>
      <c r="EU439" s="316"/>
      <c r="FE439" s="316"/>
      <c r="FO439" s="316"/>
      <c r="FY439" s="316"/>
      <c r="GI439" s="316"/>
      <c r="GS439" s="316"/>
      <c r="HC439" s="316"/>
      <c r="HM439" s="316"/>
      <c r="HW439" s="316"/>
    </row>
    <row r="440" s="3" customFormat="true" x14ac:dyDescent="0.25">
      <c r="A440" s="316"/>
      <c r="K440" s="316"/>
      <c r="U440" s="316"/>
      <c r="AE440" s="316"/>
      <c r="AO440" s="316"/>
      <c r="AY440" s="316"/>
      <c r="AZ440" s="316"/>
      <c r="BI440" s="316"/>
      <c r="BS440" s="316"/>
      <c r="CC440" s="316"/>
      <c r="CM440" s="316"/>
      <c r="CW440" s="316"/>
      <c r="DG440" s="316"/>
      <c r="DQ440" s="316"/>
      <c r="EA440" s="316"/>
      <c r="EK440" s="316"/>
      <c r="EU440" s="316"/>
      <c r="FE440" s="316"/>
      <c r="FO440" s="316"/>
      <c r="FY440" s="316"/>
      <c r="GI440" s="316"/>
      <c r="GS440" s="316"/>
      <c r="HC440" s="316"/>
      <c r="HM440" s="316"/>
      <c r="HW440" s="316"/>
    </row>
    <row r="441" s="3" customFormat="true" x14ac:dyDescent="0.25">
      <c r="A441" s="316"/>
      <c r="K441" s="316"/>
      <c r="U441" s="316"/>
      <c r="AE441" s="316"/>
      <c r="AO441" s="316"/>
      <c r="AY441" s="316"/>
      <c r="AZ441" s="316"/>
      <c r="BI441" s="316"/>
      <c r="BS441" s="316"/>
      <c r="CC441" s="316"/>
      <c r="CM441" s="316"/>
      <c r="CW441" s="316"/>
      <c r="DG441" s="316"/>
      <c r="DQ441" s="316"/>
      <c r="EA441" s="316"/>
      <c r="EK441" s="316"/>
      <c r="EU441" s="316"/>
      <c r="FE441" s="316"/>
      <c r="FO441" s="316"/>
      <c r="FY441" s="316"/>
      <c r="GI441" s="316"/>
      <c r="GS441" s="316"/>
      <c r="HC441" s="316"/>
      <c r="HM441" s="316"/>
      <c r="HW441" s="316"/>
    </row>
    <row r="442" s="3" customFormat="true" x14ac:dyDescent="0.25">
      <c r="A442" s="316"/>
      <c r="K442" s="316"/>
      <c r="U442" s="316"/>
      <c r="AE442" s="316"/>
      <c r="AO442" s="316"/>
      <c r="AY442" s="316"/>
      <c r="AZ442" s="316"/>
      <c r="BI442" s="316"/>
      <c r="BS442" s="316"/>
      <c r="CC442" s="316"/>
      <c r="CM442" s="316"/>
      <c r="CW442" s="316"/>
      <c r="DG442" s="316"/>
      <c r="DQ442" s="316"/>
      <c r="EA442" s="316"/>
      <c r="EK442" s="316"/>
      <c r="EU442" s="316"/>
      <c r="FE442" s="316"/>
      <c r="FO442" s="316"/>
      <c r="FY442" s="316"/>
      <c r="GI442" s="316"/>
      <c r="GS442" s="316"/>
      <c r="HC442" s="316"/>
      <c r="HM442" s="316"/>
      <c r="HW442" s="316"/>
    </row>
    <row r="443" s="3" customFormat="true" x14ac:dyDescent="0.25">
      <c r="A443" s="316"/>
      <c r="K443" s="316"/>
      <c r="U443" s="316"/>
      <c r="AE443" s="316"/>
      <c r="AO443" s="316"/>
      <c r="AY443" s="316"/>
      <c r="AZ443" s="316"/>
      <c r="BI443" s="316"/>
      <c r="BS443" s="316"/>
      <c r="CC443" s="316"/>
      <c r="CM443" s="316"/>
      <c r="CW443" s="316"/>
      <c r="DG443" s="316"/>
      <c r="DQ443" s="316"/>
      <c r="EA443" s="316"/>
      <c r="EK443" s="316"/>
      <c r="EU443" s="316"/>
      <c r="FE443" s="316"/>
      <c r="FO443" s="316"/>
      <c r="FY443" s="316"/>
      <c r="GI443" s="316"/>
      <c r="GS443" s="316"/>
      <c r="HC443" s="316"/>
      <c r="HM443" s="316"/>
      <c r="HW443" s="316"/>
    </row>
    <row r="444" s="3" customFormat="true" x14ac:dyDescent="0.25">
      <c r="A444" s="316"/>
      <c r="K444" s="316"/>
      <c r="U444" s="316"/>
      <c r="AE444" s="316"/>
      <c r="AO444" s="316"/>
      <c r="AY444" s="316"/>
      <c r="AZ444" s="316"/>
      <c r="BI444" s="316"/>
      <c r="BS444" s="316"/>
      <c r="CC444" s="316"/>
      <c r="CM444" s="316"/>
      <c r="CW444" s="316"/>
      <c r="DG444" s="316"/>
      <c r="DQ444" s="316"/>
      <c r="EA444" s="316"/>
      <c r="EK444" s="316"/>
      <c r="EU444" s="316"/>
      <c r="FE444" s="316"/>
      <c r="FO444" s="316"/>
      <c r="FY444" s="316"/>
      <c r="GI444" s="316"/>
      <c r="GS444" s="316"/>
      <c r="HC444" s="316"/>
      <c r="HM444" s="316"/>
      <c r="HW444" s="316"/>
    </row>
    <row r="445" s="3" customFormat="true" x14ac:dyDescent="0.25">
      <c r="A445" s="316"/>
      <c r="K445" s="316"/>
      <c r="U445" s="316"/>
      <c r="AE445" s="316"/>
      <c r="AO445" s="316"/>
      <c r="AY445" s="316"/>
      <c r="AZ445" s="316"/>
      <c r="BI445" s="316"/>
      <c r="BS445" s="316"/>
      <c r="CC445" s="316"/>
      <c r="CM445" s="316"/>
      <c r="CW445" s="316"/>
      <c r="DG445" s="316"/>
      <c r="DQ445" s="316"/>
      <c r="EA445" s="316"/>
      <c r="EK445" s="316"/>
      <c r="EU445" s="316"/>
      <c r="FE445" s="316"/>
      <c r="FO445" s="316"/>
      <c r="FY445" s="316"/>
      <c r="GI445" s="316"/>
      <c r="GS445" s="316"/>
      <c r="HC445" s="316"/>
      <c r="HM445" s="316"/>
      <c r="HW445" s="316"/>
    </row>
    <row r="446" s="3" customFormat="true" x14ac:dyDescent="0.25">
      <c r="A446" s="316"/>
      <c r="K446" s="316"/>
      <c r="U446" s="316"/>
      <c r="AE446" s="316"/>
      <c r="AO446" s="316"/>
      <c r="AY446" s="316"/>
      <c r="AZ446" s="316"/>
      <c r="BI446" s="316"/>
      <c r="BS446" s="316"/>
      <c r="CC446" s="316"/>
      <c r="CM446" s="316"/>
      <c r="CW446" s="316"/>
      <c r="DG446" s="316"/>
      <c r="DQ446" s="316"/>
      <c r="EA446" s="316"/>
      <c r="EK446" s="316"/>
      <c r="EU446" s="316"/>
      <c r="FE446" s="316"/>
      <c r="FO446" s="316"/>
      <c r="FY446" s="316"/>
      <c r="GI446" s="316"/>
      <c r="GS446" s="316"/>
      <c r="HC446" s="316"/>
      <c r="HM446" s="316"/>
      <c r="HW446" s="316"/>
    </row>
    <row r="447" s="3" customFormat="true" x14ac:dyDescent="0.25">
      <c r="A447" s="316"/>
      <c r="K447" s="316"/>
      <c r="U447" s="316"/>
      <c r="AE447" s="316"/>
      <c r="AO447" s="316"/>
      <c r="AY447" s="316"/>
      <c r="AZ447" s="316"/>
      <c r="BI447" s="316"/>
      <c r="BS447" s="316"/>
      <c r="CC447" s="316"/>
      <c r="CM447" s="316"/>
      <c r="CW447" s="316"/>
      <c r="DG447" s="316"/>
      <c r="DQ447" s="316"/>
      <c r="EA447" s="316"/>
      <c r="EK447" s="316"/>
      <c r="EU447" s="316"/>
      <c r="FE447" s="316"/>
      <c r="FO447" s="316"/>
      <c r="FY447" s="316"/>
      <c r="GI447" s="316"/>
      <c r="GS447" s="316"/>
      <c r="HC447" s="316"/>
      <c r="HM447" s="316"/>
      <c r="HW447" s="316"/>
    </row>
    <row r="448" s="3" customFormat="true" x14ac:dyDescent="0.25">
      <c r="A448" s="316"/>
      <c r="K448" s="316"/>
      <c r="U448" s="316"/>
      <c r="AE448" s="316"/>
      <c r="AO448" s="316"/>
      <c r="AY448" s="316"/>
      <c r="AZ448" s="316"/>
      <c r="BI448" s="316"/>
      <c r="BS448" s="316"/>
      <c r="CC448" s="316"/>
      <c r="CM448" s="316"/>
      <c r="CW448" s="316"/>
      <c r="DG448" s="316"/>
      <c r="DQ448" s="316"/>
      <c r="EA448" s="316"/>
      <c r="EK448" s="316"/>
      <c r="EU448" s="316"/>
      <c r="FE448" s="316"/>
      <c r="FO448" s="316"/>
      <c r="FY448" s="316"/>
      <c r="GI448" s="316"/>
      <c r="GS448" s="316"/>
      <c r="HC448" s="316"/>
      <c r="HM448" s="316"/>
      <c r="HW448" s="316"/>
    </row>
    <row r="449" s="3" customFormat="true" x14ac:dyDescent="0.25">
      <c r="A449" s="316"/>
      <c r="K449" s="316"/>
      <c r="U449" s="316"/>
      <c r="AE449" s="316"/>
      <c r="AO449" s="316"/>
      <c r="AY449" s="316"/>
      <c r="AZ449" s="316"/>
      <c r="BI449" s="316"/>
      <c r="BS449" s="316"/>
      <c r="CC449" s="316"/>
      <c r="CM449" s="316"/>
      <c r="CW449" s="316"/>
      <c r="DG449" s="316"/>
      <c r="DQ449" s="316"/>
      <c r="EA449" s="316"/>
      <c r="EK449" s="316"/>
      <c r="EU449" s="316"/>
      <c r="FE449" s="316"/>
      <c r="FO449" s="316"/>
      <c r="FY449" s="316"/>
      <c r="GI449" s="316"/>
      <c r="GS449" s="316"/>
      <c r="HC449" s="316"/>
      <c r="HM449" s="316"/>
      <c r="HW449" s="316"/>
    </row>
    <row r="450" s="3" customFormat="true" x14ac:dyDescent="0.25">
      <c r="A450" s="316"/>
      <c r="K450" s="316"/>
      <c r="U450" s="316"/>
      <c r="AE450" s="316"/>
      <c r="AO450" s="316"/>
      <c r="AY450" s="316"/>
      <c r="AZ450" s="316"/>
      <c r="BI450" s="316"/>
      <c r="BS450" s="316"/>
      <c r="CC450" s="316"/>
      <c r="CM450" s="316"/>
      <c r="CW450" s="316"/>
      <c r="DG450" s="316"/>
      <c r="DQ450" s="316"/>
      <c r="EA450" s="316"/>
      <c r="EK450" s="316"/>
      <c r="EU450" s="316"/>
      <c r="FE450" s="316"/>
      <c r="FO450" s="316"/>
      <c r="FY450" s="316"/>
      <c r="GI450" s="316"/>
      <c r="GS450" s="316"/>
      <c r="HC450" s="316"/>
      <c r="HM450" s="316"/>
      <c r="HW450" s="316"/>
    </row>
    <row r="451" s="3" customFormat="true" x14ac:dyDescent="0.25">
      <c r="A451" s="316"/>
      <c r="K451" s="316"/>
      <c r="U451" s="316"/>
      <c r="AE451" s="316"/>
      <c r="AO451" s="316"/>
      <c r="AY451" s="316"/>
      <c r="AZ451" s="316"/>
      <c r="BI451" s="316"/>
      <c r="BS451" s="316"/>
      <c r="CC451" s="316"/>
      <c r="CM451" s="316"/>
      <c r="CW451" s="316"/>
      <c r="DG451" s="316"/>
      <c r="DQ451" s="316"/>
      <c r="EA451" s="316"/>
      <c r="EK451" s="316"/>
      <c r="EU451" s="316"/>
      <c r="FE451" s="316"/>
      <c r="FO451" s="316"/>
      <c r="FY451" s="316"/>
      <c r="GI451" s="316"/>
      <c r="GS451" s="316"/>
      <c r="HC451" s="316"/>
      <c r="HM451" s="316"/>
      <c r="HW451" s="316"/>
    </row>
    <row r="452" s="3" customFormat="true" x14ac:dyDescent="0.25">
      <c r="A452" s="316"/>
      <c r="K452" s="316"/>
      <c r="U452" s="316"/>
      <c r="AE452" s="316"/>
      <c r="AO452" s="316"/>
      <c r="AY452" s="316"/>
      <c r="AZ452" s="316"/>
      <c r="BI452" s="316"/>
      <c r="BS452" s="316"/>
      <c r="CC452" s="316"/>
      <c r="CM452" s="316"/>
      <c r="CW452" s="316"/>
      <c r="DG452" s="316"/>
      <c r="DQ452" s="316"/>
      <c r="EA452" s="316"/>
      <c r="EK452" s="316"/>
      <c r="EU452" s="316"/>
      <c r="FE452" s="316"/>
      <c r="FO452" s="316"/>
      <c r="FY452" s="316"/>
      <c r="GI452" s="316"/>
      <c r="GS452" s="316"/>
      <c r="HC452" s="316"/>
      <c r="HM452" s="316"/>
      <c r="HW452" s="316"/>
    </row>
    <row r="453" s="3" customFormat="true" x14ac:dyDescent="0.25">
      <c r="A453" s="316"/>
      <c r="K453" s="316"/>
      <c r="U453" s="316"/>
      <c r="AE453" s="316"/>
      <c r="AO453" s="316"/>
      <c r="AY453" s="316"/>
      <c r="AZ453" s="316"/>
      <c r="BI453" s="316"/>
      <c r="BS453" s="316"/>
      <c r="CC453" s="316"/>
      <c r="CM453" s="316"/>
      <c r="CW453" s="316"/>
      <c r="DG453" s="316"/>
      <c r="DQ453" s="316"/>
      <c r="EA453" s="316"/>
      <c r="EK453" s="316"/>
      <c r="EU453" s="316"/>
      <c r="FE453" s="316"/>
      <c r="FO453" s="316"/>
      <c r="FY453" s="316"/>
      <c r="GI453" s="316"/>
      <c r="GS453" s="316"/>
      <c r="HC453" s="316"/>
      <c r="HM453" s="316"/>
      <c r="HW453" s="316"/>
    </row>
    <row r="454" s="3" customFormat="true" x14ac:dyDescent="0.25">
      <c r="A454" s="316"/>
      <c r="K454" s="316"/>
      <c r="U454" s="316"/>
      <c r="AE454" s="316"/>
      <c r="AO454" s="316"/>
      <c r="AY454" s="316"/>
      <c r="AZ454" s="316"/>
      <c r="BI454" s="316"/>
      <c r="BS454" s="316"/>
      <c r="CC454" s="316"/>
      <c r="CM454" s="316"/>
      <c r="CW454" s="316"/>
      <c r="DG454" s="316"/>
      <c r="DQ454" s="316"/>
      <c r="EA454" s="316"/>
      <c r="EK454" s="316"/>
      <c r="EU454" s="316"/>
      <c r="FE454" s="316"/>
      <c r="FO454" s="316"/>
      <c r="FY454" s="316"/>
      <c r="GI454" s="316"/>
      <c r="GS454" s="316"/>
      <c r="HC454" s="316"/>
      <c r="HM454" s="316"/>
      <c r="HW454" s="316"/>
    </row>
    <row r="455" s="3" customFormat="true" x14ac:dyDescent="0.25">
      <c r="A455" s="316"/>
      <c r="K455" s="316"/>
      <c r="U455" s="316"/>
      <c r="AE455" s="316"/>
      <c r="AO455" s="316"/>
      <c r="AY455" s="316"/>
      <c r="AZ455" s="316"/>
      <c r="BI455" s="316"/>
      <c r="BS455" s="316"/>
      <c r="CC455" s="316"/>
      <c r="CM455" s="316"/>
      <c r="CW455" s="316"/>
      <c r="DG455" s="316"/>
      <c r="DQ455" s="316"/>
      <c r="EA455" s="316"/>
      <c r="EK455" s="316"/>
      <c r="EU455" s="316"/>
      <c r="FE455" s="316"/>
      <c r="FO455" s="316"/>
      <c r="FY455" s="316"/>
      <c r="GI455" s="316"/>
      <c r="GS455" s="316"/>
      <c r="HC455" s="316"/>
      <c r="HM455" s="316"/>
      <c r="HW455" s="316"/>
    </row>
    <row r="456" s="3" customFormat="true" x14ac:dyDescent="0.25">
      <c r="A456" s="316"/>
      <c r="K456" s="316"/>
      <c r="U456" s="316"/>
      <c r="AE456" s="316"/>
      <c r="AO456" s="316"/>
      <c r="AY456" s="316"/>
      <c r="AZ456" s="316"/>
      <c r="BI456" s="316"/>
      <c r="BS456" s="316"/>
      <c r="CC456" s="316"/>
      <c r="CM456" s="316"/>
      <c r="CW456" s="316"/>
      <c r="DG456" s="316"/>
      <c r="DQ456" s="316"/>
      <c r="EA456" s="316"/>
      <c r="EK456" s="316"/>
      <c r="EU456" s="316"/>
      <c r="FE456" s="316"/>
      <c r="FO456" s="316"/>
      <c r="FY456" s="316"/>
      <c r="GI456" s="316"/>
      <c r="GS456" s="316"/>
      <c r="HC456" s="316"/>
      <c r="HM456" s="316"/>
      <c r="HW456" s="316"/>
    </row>
    <row r="457" s="3" customFormat="true" x14ac:dyDescent="0.25">
      <c r="A457" s="316"/>
      <c r="K457" s="316"/>
      <c r="U457" s="316"/>
      <c r="AE457" s="316"/>
      <c r="AO457" s="316"/>
      <c r="AY457" s="316"/>
      <c r="AZ457" s="316"/>
      <c r="BI457" s="316"/>
      <c r="BS457" s="316"/>
      <c r="CC457" s="316"/>
      <c r="CM457" s="316"/>
      <c r="CW457" s="316"/>
      <c r="DG457" s="316"/>
      <c r="DQ457" s="316"/>
      <c r="EA457" s="316"/>
      <c r="EK457" s="316"/>
      <c r="EU457" s="316"/>
      <c r="FE457" s="316"/>
      <c r="FO457" s="316"/>
      <c r="FY457" s="316"/>
      <c r="GI457" s="316"/>
      <c r="GS457" s="316"/>
      <c r="HC457" s="316"/>
      <c r="HM457" s="316"/>
      <c r="HW457" s="316"/>
    </row>
    <row r="458" s="3" customFormat="true" x14ac:dyDescent="0.25">
      <c r="A458" s="316"/>
      <c r="K458" s="316"/>
      <c r="U458" s="316"/>
      <c r="AE458" s="316"/>
      <c r="AO458" s="316"/>
      <c r="AY458" s="316"/>
      <c r="AZ458" s="316"/>
      <c r="BI458" s="316"/>
      <c r="BS458" s="316"/>
      <c r="CC458" s="316"/>
      <c r="CM458" s="316"/>
      <c r="CW458" s="316"/>
      <c r="DG458" s="316"/>
      <c r="DQ458" s="316"/>
      <c r="EA458" s="316"/>
      <c r="EK458" s="316"/>
      <c r="EU458" s="316"/>
      <c r="FE458" s="316"/>
      <c r="FO458" s="316"/>
      <c r="FY458" s="316"/>
      <c r="GI458" s="316"/>
      <c r="GS458" s="316"/>
      <c r="HC458" s="316"/>
      <c r="HM458" s="316"/>
      <c r="HW458" s="316"/>
    </row>
    <row r="459" s="3" customFormat="true" x14ac:dyDescent="0.25">
      <c r="A459" s="316"/>
      <c r="K459" s="316"/>
      <c r="U459" s="316"/>
      <c r="AE459" s="316"/>
      <c r="AO459" s="316"/>
      <c r="AY459" s="316"/>
      <c r="AZ459" s="316"/>
      <c r="BI459" s="316"/>
      <c r="BS459" s="316"/>
      <c r="CC459" s="316"/>
      <c r="CM459" s="316"/>
      <c r="CW459" s="316"/>
      <c r="DG459" s="316"/>
      <c r="DQ459" s="316"/>
      <c r="EA459" s="316"/>
      <c r="EK459" s="316"/>
      <c r="EU459" s="316"/>
      <c r="FE459" s="316"/>
      <c r="FO459" s="316"/>
      <c r="FY459" s="316"/>
      <c r="GI459" s="316"/>
      <c r="GS459" s="316"/>
      <c r="HC459" s="316"/>
      <c r="HM459" s="316"/>
      <c r="HW459" s="316"/>
    </row>
    <row r="460" s="3" customFormat="true" x14ac:dyDescent="0.25">
      <c r="A460" s="316"/>
      <c r="K460" s="316"/>
      <c r="U460" s="316"/>
      <c r="AE460" s="316"/>
      <c r="AO460" s="316"/>
      <c r="AY460" s="316"/>
      <c r="AZ460" s="316"/>
      <c r="BI460" s="316"/>
      <c r="BS460" s="316"/>
      <c r="CC460" s="316"/>
      <c r="CM460" s="316"/>
      <c r="CW460" s="316"/>
      <c r="DG460" s="316"/>
      <c r="DQ460" s="316"/>
      <c r="EA460" s="316"/>
      <c r="EK460" s="316"/>
      <c r="EU460" s="316"/>
      <c r="FE460" s="316"/>
      <c r="FO460" s="316"/>
      <c r="FY460" s="316"/>
      <c r="GI460" s="316"/>
      <c r="GS460" s="316"/>
      <c r="HC460" s="316"/>
      <c r="HM460" s="316"/>
      <c r="HW460" s="316"/>
    </row>
    <row r="461" s="3" customFormat="true" x14ac:dyDescent="0.25">
      <c r="A461" s="316"/>
      <c r="K461" s="316"/>
      <c r="U461" s="316"/>
      <c r="AE461" s="316"/>
      <c r="AO461" s="316"/>
      <c r="AY461" s="316"/>
      <c r="AZ461" s="316"/>
      <c r="BI461" s="316"/>
      <c r="BS461" s="316"/>
      <c r="CC461" s="316"/>
      <c r="CM461" s="316"/>
      <c r="CW461" s="316"/>
      <c r="DG461" s="316"/>
      <c r="DQ461" s="316"/>
      <c r="EA461" s="316"/>
      <c r="EK461" s="316"/>
      <c r="EU461" s="316"/>
      <c r="FE461" s="316"/>
      <c r="FO461" s="316"/>
      <c r="FY461" s="316"/>
      <c r="GI461" s="316"/>
      <c r="GS461" s="316"/>
      <c r="HC461" s="316"/>
      <c r="HM461" s="316"/>
      <c r="HW461" s="316"/>
    </row>
    <row r="462" s="3" customFormat="true" x14ac:dyDescent="0.25">
      <c r="A462" s="316"/>
      <c r="K462" s="316"/>
      <c r="U462" s="316"/>
      <c r="AE462" s="316"/>
      <c r="AO462" s="316"/>
      <c r="AY462" s="316"/>
      <c r="AZ462" s="316"/>
      <c r="BI462" s="316"/>
      <c r="BS462" s="316"/>
      <c r="CC462" s="316"/>
      <c r="CM462" s="316"/>
      <c r="CW462" s="316"/>
      <c r="DG462" s="316"/>
      <c r="DQ462" s="316"/>
      <c r="EA462" s="316"/>
      <c r="EK462" s="316"/>
      <c r="EU462" s="316"/>
      <c r="FE462" s="316"/>
      <c r="FO462" s="316"/>
      <c r="FY462" s="316"/>
      <c r="GI462" s="316"/>
      <c r="GS462" s="316"/>
      <c r="HC462" s="316"/>
      <c r="HM462" s="316"/>
      <c r="HW462" s="316"/>
    </row>
    <row r="463" s="3" customFormat="true" x14ac:dyDescent="0.25">
      <c r="A463" s="316"/>
      <c r="K463" s="316"/>
      <c r="U463" s="316"/>
      <c r="AE463" s="316"/>
      <c r="AO463" s="316"/>
      <c r="AY463" s="316"/>
      <c r="AZ463" s="316"/>
      <c r="BI463" s="316"/>
      <c r="BS463" s="316"/>
      <c r="CC463" s="316"/>
      <c r="CM463" s="316"/>
      <c r="CW463" s="316"/>
      <c r="DG463" s="316"/>
      <c r="DQ463" s="316"/>
      <c r="EA463" s="316"/>
      <c r="EK463" s="316"/>
      <c r="EU463" s="316"/>
      <c r="FE463" s="316"/>
      <c r="FO463" s="316"/>
      <c r="FY463" s="316"/>
      <c r="GI463" s="316"/>
      <c r="GS463" s="316"/>
      <c r="HC463" s="316"/>
      <c r="HM463" s="316"/>
      <c r="HW463" s="316"/>
    </row>
    <row r="464" s="3" customFormat="true" x14ac:dyDescent="0.25">
      <c r="A464" s="316"/>
      <c r="K464" s="316"/>
      <c r="U464" s="316"/>
      <c r="AE464" s="316"/>
      <c r="AO464" s="316"/>
      <c r="AY464" s="316"/>
      <c r="AZ464" s="316"/>
      <c r="BI464" s="316"/>
      <c r="BS464" s="316"/>
      <c r="CC464" s="316"/>
      <c r="CM464" s="316"/>
      <c r="CW464" s="316"/>
      <c r="DG464" s="316"/>
      <c r="DQ464" s="316"/>
      <c r="EA464" s="316"/>
      <c r="EK464" s="316"/>
      <c r="EU464" s="316"/>
      <c r="FE464" s="316"/>
      <c r="FO464" s="316"/>
      <c r="FY464" s="316"/>
      <c r="GI464" s="316"/>
      <c r="GS464" s="316"/>
      <c r="HC464" s="316"/>
      <c r="HM464" s="316"/>
      <c r="HW464" s="316"/>
    </row>
    <row r="465" s="3" customFormat="true" x14ac:dyDescent="0.25">
      <c r="A465" s="316"/>
      <c r="K465" s="316"/>
      <c r="U465" s="316"/>
      <c r="AE465" s="316"/>
      <c r="AO465" s="316"/>
      <c r="AY465" s="316"/>
      <c r="AZ465" s="316"/>
      <c r="BI465" s="316"/>
      <c r="BS465" s="316"/>
      <c r="CC465" s="316"/>
      <c r="CM465" s="316"/>
      <c r="CW465" s="316"/>
      <c r="DG465" s="316"/>
      <c r="DQ465" s="316"/>
      <c r="EA465" s="316"/>
      <c r="EK465" s="316"/>
      <c r="EU465" s="316"/>
      <c r="FE465" s="316"/>
      <c r="FO465" s="316"/>
      <c r="FY465" s="316"/>
      <c r="GI465" s="316"/>
      <c r="GS465" s="316"/>
      <c r="HC465" s="316"/>
      <c r="HM465" s="316"/>
      <c r="HW465" s="316"/>
    </row>
    <row r="466" s="3" customFormat="true" x14ac:dyDescent="0.25">
      <c r="A466" s="316"/>
      <c r="K466" s="316"/>
      <c r="U466" s="316"/>
      <c r="AE466" s="316"/>
      <c r="AO466" s="316"/>
      <c r="AY466" s="316"/>
      <c r="AZ466" s="316"/>
      <c r="BI466" s="316"/>
      <c r="BS466" s="316"/>
      <c r="CC466" s="316"/>
      <c r="CM466" s="316"/>
      <c r="CW466" s="316"/>
      <c r="DG466" s="316"/>
      <c r="DQ466" s="316"/>
      <c r="EA466" s="316"/>
      <c r="EK466" s="316"/>
      <c r="EU466" s="316"/>
      <c r="FE466" s="316"/>
      <c r="FO466" s="316"/>
      <c r="FY466" s="316"/>
      <c r="GI466" s="316"/>
      <c r="GS466" s="316"/>
      <c r="HC466" s="316"/>
      <c r="HM466" s="316"/>
      <c r="HW466" s="316"/>
    </row>
    <row r="467" s="3" customFormat="true" x14ac:dyDescent="0.25">
      <c r="A467" s="316"/>
      <c r="K467" s="316"/>
      <c r="U467" s="316"/>
      <c r="AE467" s="316"/>
      <c r="AO467" s="316"/>
      <c r="AY467" s="316"/>
      <c r="AZ467" s="316"/>
      <c r="BI467" s="316"/>
      <c r="BS467" s="316"/>
      <c r="CC467" s="316"/>
      <c r="CM467" s="316"/>
      <c r="CW467" s="316"/>
      <c r="DG467" s="316"/>
      <c r="DQ467" s="316"/>
      <c r="EA467" s="316"/>
      <c r="EK467" s="316"/>
      <c r="EU467" s="316"/>
      <c r="FE467" s="316"/>
      <c r="FO467" s="316"/>
      <c r="FY467" s="316"/>
      <c r="GI467" s="316"/>
      <c r="GS467" s="316"/>
      <c r="HC467" s="316"/>
      <c r="HM467" s="316"/>
      <c r="HW467" s="316"/>
    </row>
    <row r="468" s="3" customFormat="true" x14ac:dyDescent="0.25">
      <c r="A468" s="316"/>
      <c r="K468" s="316"/>
      <c r="U468" s="316"/>
      <c r="AE468" s="316"/>
      <c r="AO468" s="316"/>
      <c r="AY468" s="316"/>
      <c r="AZ468" s="316"/>
      <c r="BI468" s="316"/>
      <c r="BS468" s="316"/>
      <c r="CC468" s="316"/>
      <c r="CM468" s="316"/>
      <c r="CW468" s="316"/>
      <c r="DG468" s="316"/>
      <c r="DQ468" s="316"/>
      <c r="EA468" s="316"/>
      <c r="EK468" s="316"/>
      <c r="EU468" s="316"/>
      <c r="FE468" s="316"/>
      <c r="FO468" s="316"/>
      <c r="FY468" s="316"/>
      <c r="GI468" s="316"/>
      <c r="GS468" s="316"/>
      <c r="HC468" s="316"/>
      <c r="HM468" s="316"/>
      <c r="HW468" s="316"/>
    </row>
    <row r="469" s="3" customFormat="true" x14ac:dyDescent="0.25">
      <c r="A469" s="316"/>
      <c r="K469" s="316"/>
      <c r="U469" s="316"/>
      <c r="AE469" s="316"/>
      <c r="AO469" s="316"/>
      <c r="AY469" s="316"/>
      <c r="AZ469" s="316"/>
      <c r="BI469" s="316"/>
      <c r="BS469" s="316"/>
      <c r="CC469" s="316"/>
      <c r="CM469" s="316"/>
      <c r="CW469" s="316"/>
      <c r="DG469" s="316"/>
      <c r="DQ469" s="316"/>
      <c r="EA469" s="316"/>
      <c r="EK469" s="316"/>
      <c r="EU469" s="316"/>
      <c r="FE469" s="316"/>
      <c r="FO469" s="316"/>
      <c r="FY469" s="316"/>
      <c r="GI469" s="316"/>
      <c r="GS469" s="316"/>
      <c r="HC469" s="316"/>
      <c r="HM469" s="316"/>
      <c r="HW469" s="316"/>
    </row>
    <row r="470" s="3" customFormat="true" x14ac:dyDescent="0.25">
      <c r="A470" s="316"/>
      <c r="K470" s="316"/>
      <c r="U470" s="316"/>
      <c r="AE470" s="316"/>
      <c r="AO470" s="316"/>
      <c r="AY470" s="316"/>
      <c r="AZ470" s="316"/>
      <c r="BI470" s="316"/>
      <c r="BS470" s="316"/>
      <c r="CC470" s="316"/>
      <c r="CM470" s="316"/>
      <c r="CW470" s="316"/>
      <c r="DG470" s="316"/>
      <c r="DQ470" s="316"/>
      <c r="EA470" s="316"/>
      <c r="EK470" s="316"/>
      <c r="EU470" s="316"/>
      <c r="FE470" s="316"/>
      <c r="FO470" s="316"/>
      <c r="FY470" s="316"/>
      <c r="GI470" s="316"/>
      <c r="GS470" s="316"/>
      <c r="HC470" s="316"/>
      <c r="HM470" s="316"/>
      <c r="HW470" s="316"/>
    </row>
    <row r="471" s="3" customFormat="true" x14ac:dyDescent="0.25">
      <c r="A471" s="316"/>
      <c r="K471" s="316"/>
      <c r="U471" s="316"/>
      <c r="AE471" s="316"/>
      <c r="AO471" s="316"/>
      <c r="AY471" s="316"/>
      <c r="AZ471" s="316"/>
      <c r="BI471" s="316"/>
      <c r="BS471" s="316"/>
      <c r="CC471" s="316"/>
      <c r="CM471" s="316"/>
      <c r="CW471" s="316"/>
      <c r="DG471" s="316"/>
      <c r="DQ471" s="316"/>
      <c r="EA471" s="316"/>
      <c r="EK471" s="316"/>
      <c r="EU471" s="316"/>
      <c r="FE471" s="316"/>
      <c r="FO471" s="316"/>
      <c r="FY471" s="316"/>
      <c r="GI471" s="316"/>
      <c r="GS471" s="316"/>
      <c r="HC471" s="316"/>
      <c r="HM471" s="316"/>
      <c r="HW471" s="316"/>
    </row>
    <row r="472" s="3" customFormat="true" x14ac:dyDescent="0.25">
      <c r="A472" s="316"/>
      <c r="K472" s="316"/>
      <c r="U472" s="316"/>
      <c r="AE472" s="316"/>
      <c r="AO472" s="316"/>
      <c r="AY472" s="316"/>
      <c r="AZ472" s="316"/>
      <c r="BI472" s="316"/>
      <c r="BS472" s="316"/>
      <c r="CC472" s="316"/>
      <c r="CM472" s="316"/>
      <c r="CW472" s="316"/>
      <c r="DG472" s="316"/>
      <c r="DQ472" s="316"/>
      <c r="EA472" s="316"/>
      <c r="EK472" s="316"/>
      <c r="EU472" s="316"/>
      <c r="FE472" s="316"/>
      <c r="FO472" s="316"/>
      <c r="FY472" s="316"/>
      <c r="GI472" s="316"/>
      <c r="GS472" s="316"/>
      <c r="HC472" s="316"/>
      <c r="HM472" s="316"/>
      <c r="HW472" s="316"/>
    </row>
    <row r="473" s="3" customFormat="true" x14ac:dyDescent="0.25">
      <c r="A473" s="316"/>
      <c r="K473" s="316"/>
      <c r="U473" s="316"/>
      <c r="AE473" s="316"/>
      <c r="AO473" s="316"/>
      <c r="AY473" s="316"/>
      <c r="AZ473" s="316"/>
      <c r="BI473" s="316"/>
      <c r="BS473" s="316"/>
      <c r="CC473" s="316"/>
      <c r="CM473" s="316"/>
      <c r="CW473" s="316"/>
      <c r="DG473" s="316"/>
      <c r="DQ473" s="316"/>
      <c r="EA473" s="316"/>
      <c r="EK473" s="316"/>
      <c r="EU473" s="316"/>
      <c r="FE473" s="316"/>
      <c r="FO473" s="316"/>
      <c r="FY473" s="316"/>
      <c r="GI473" s="316"/>
      <c r="GS473" s="316"/>
      <c r="HC473" s="316"/>
      <c r="HM473" s="316"/>
      <c r="HW473" s="316"/>
    </row>
    <row r="474" s="3" customFormat="true" x14ac:dyDescent="0.25">
      <c r="A474" s="316"/>
      <c r="K474" s="316"/>
      <c r="U474" s="316"/>
      <c r="AE474" s="316"/>
      <c r="AO474" s="316"/>
      <c r="AY474" s="316"/>
      <c r="AZ474" s="316"/>
      <c r="BI474" s="316"/>
      <c r="BS474" s="316"/>
      <c r="CC474" s="316"/>
      <c r="CM474" s="316"/>
      <c r="CW474" s="316"/>
      <c r="DG474" s="316"/>
      <c r="DQ474" s="316"/>
      <c r="EA474" s="316"/>
      <c r="EK474" s="316"/>
      <c r="EU474" s="316"/>
      <c r="FE474" s="316"/>
      <c r="FO474" s="316"/>
      <c r="FY474" s="316"/>
      <c r="GI474" s="316"/>
      <c r="GS474" s="316"/>
      <c r="HC474" s="316"/>
      <c r="HM474" s="316"/>
      <c r="HW474" s="316"/>
    </row>
    <row r="475" s="3" customFormat="true" x14ac:dyDescent="0.25">
      <c r="A475" s="316"/>
      <c r="K475" s="316"/>
      <c r="U475" s="316"/>
      <c r="AE475" s="316"/>
      <c r="AO475" s="316"/>
      <c r="AY475" s="316"/>
      <c r="AZ475" s="316"/>
      <c r="BI475" s="316"/>
      <c r="BS475" s="316"/>
      <c r="CC475" s="316"/>
      <c r="CM475" s="316"/>
      <c r="CW475" s="316"/>
      <c r="DG475" s="316"/>
      <c r="DQ475" s="316"/>
      <c r="EA475" s="316"/>
      <c r="EK475" s="316"/>
      <c r="EU475" s="316"/>
      <c r="FE475" s="316"/>
      <c r="FO475" s="316"/>
      <c r="FY475" s="316"/>
      <c r="GI475" s="316"/>
      <c r="GS475" s="316"/>
      <c r="HC475" s="316"/>
      <c r="HM475" s="316"/>
      <c r="HW475" s="316"/>
    </row>
    <row r="476" s="3" customFormat="true" x14ac:dyDescent="0.25">
      <c r="A476" s="316"/>
      <c r="K476" s="316"/>
      <c r="U476" s="316"/>
      <c r="AE476" s="316"/>
      <c r="AO476" s="316"/>
      <c r="AY476" s="316"/>
      <c r="AZ476" s="316"/>
      <c r="BI476" s="316"/>
      <c r="BS476" s="316"/>
      <c r="CC476" s="316"/>
      <c r="CM476" s="316"/>
      <c r="CW476" s="316"/>
      <c r="DG476" s="316"/>
      <c r="DQ476" s="316"/>
      <c r="EA476" s="316"/>
      <c r="EK476" s="316"/>
      <c r="EU476" s="316"/>
      <c r="FE476" s="316"/>
      <c r="FO476" s="316"/>
      <c r="FY476" s="316"/>
      <c r="GI476" s="316"/>
      <c r="GS476" s="316"/>
      <c r="HC476" s="316"/>
      <c r="HM476" s="316"/>
      <c r="HW476" s="316"/>
    </row>
    <row r="477" s="3" customFormat="true" x14ac:dyDescent="0.25">
      <c r="A477" s="316"/>
      <c r="K477" s="316"/>
      <c r="U477" s="316"/>
      <c r="AE477" s="316"/>
      <c r="AO477" s="316"/>
      <c r="AY477" s="316"/>
      <c r="AZ477" s="316"/>
      <c r="BI477" s="316"/>
      <c r="BS477" s="316"/>
      <c r="CC477" s="316"/>
      <c r="CM477" s="316"/>
      <c r="CW477" s="316"/>
      <c r="DG477" s="316"/>
      <c r="DQ477" s="316"/>
      <c r="EA477" s="316"/>
      <c r="EK477" s="316"/>
      <c r="EU477" s="316"/>
      <c r="FE477" s="316"/>
      <c r="FO477" s="316"/>
      <c r="FY477" s="316"/>
      <c r="GI477" s="316"/>
      <c r="GS477" s="316"/>
      <c r="HC477" s="316"/>
      <c r="HM477" s="316"/>
      <c r="HW477" s="316"/>
    </row>
    <row r="478" s="3" customFormat="true" x14ac:dyDescent="0.25">
      <c r="A478" s="316"/>
      <c r="K478" s="316"/>
      <c r="U478" s="316"/>
      <c r="AE478" s="316"/>
      <c r="AO478" s="316"/>
      <c r="AY478" s="316"/>
      <c r="AZ478" s="316"/>
      <c r="BI478" s="316"/>
      <c r="BS478" s="316"/>
      <c r="CC478" s="316"/>
      <c r="CM478" s="316"/>
      <c r="CW478" s="316"/>
      <c r="DG478" s="316"/>
      <c r="DQ478" s="316"/>
      <c r="EA478" s="316"/>
      <c r="EK478" s="316"/>
      <c r="EU478" s="316"/>
      <c r="FE478" s="316"/>
      <c r="FO478" s="316"/>
      <c r="FY478" s="316"/>
      <c r="GI478" s="316"/>
      <c r="GS478" s="316"/>
      <c r="HC478" s="316"/>
      <c r="HM478" s="316"/>
      <c r="HW478" s="316"/>
    </row>
    <row r="479" s="3" customFormat="true" x14ac:dyDescent="0.25">
      <c r="A479" s="316"/>
      <c r="K479" s="316"/>
      <c r="U479" s="316"/>
      <c r="AE479" s="316"/>
      <c r="AO479" s="316"/>
      <c r="AY479" s="316"/>
      <c r="AZ479" s="316"/>
      <c r="BI479" s="316"/>
      <c r="BS479" s="316"/>
      <c r="CC479" s="316"/>
      <c r="CM479" s="316"/>
      <c r="CW479" s="316"/>
      <c r="DG479" s="316"/>
      <c r="DQ479" s="316"/>
      <c r="EA479" s="316"/>
      <c r="EK479" s="316"/>
      <c r="EU479" s="316"/>
      <c r="FE479" s="316"/>
      <c r="FO479" s="316"/>
      <c r="FY479" s="316"/>
      <c r="GI479" s="316"/>
      <c r="GS479" s="316"/>
      <c r="HC479" s="316"/>
      <c r="HM479" s="316"/>
      <c r="HW479" s="316"/>
    </row>
    <row r="480" s="3" customFormat="true" x14ac:dyDescent="0.25">
      <c r="A480" s="316"/>
      <c r="K480" s="316"/>
      <c r="U480" s="316"/>
      <c r="AE480" s="316"/>
      <c r="AO480" s="316"/>
      <c r="AY480" s="316"/>
      <c r="AZ480" s="316"/>
      <c r="BI480" s="316"/>
      <c r="BS480" s="316"/>
      <c r="CC480" s="316"/>
      <c r="CM480" s="316"/>
      <c r="CW480" s="316"/>
      <c r="DG480" s="316"/>
      <c r="DQ480" s="316"/>
      <c r="EA480" s="316"/>
      <c r="EK480" s="316"/>
      <c r="EU480" s="316"/>
      <c r="FE480" s="316"/>
      <c r="FO480" s="316"/>
      <c r="FY480" s="316"/>
      <c r="GI480" s="316"/>
      <c r="GS480" s="316"/>
      <c r="HC480" s="316"/>
      <c r="HM480" s="316"/>
      <c r="HW480" s="316"/>
    </row>
    <row r="481" s="3" customFormat="true" x14ac:dyDescent="0.25">
      <c r="A481" s="316"/>
      <c r="K481" s="316"/>
      <c r="U481" s="316"/>
      <c r="AE481" s="316"/>
      <c r="AO481" s="316"/>
      <c r="AY481" s="316"/>
      <c r="AZ481" s="316"/>
      <c r="BI481" s="316"/>
      <c r="BS481" s="316"/>
      <c r="CC481" s="316"/>
      <c r="CM481" s="316"/>
      <c r="CW481" s="316"/>
      <c r="DG481" s="316"/>
      <c r="DQ481" s="316"/>
      <c r="EA481" s="316"/>
      <c r="EK481" s="316"/>
      <c r="EU481" s="316"/>
      <c r="FE481" s="316"/>
      <c r="FO481" s="316"/>
      <c r="FY481" s="316"/>
      <c r="GI481" s="316"/>
      <c r="GS481" s="316"/>
      <c r="HC481" s="316"/>
      <c r="HM481" s="316"/>
      <c r="HW481" s="316"/>
    </row>
    <row r="482" s="3" customFormat="true" x14ac:dyDescent="0.25">
      <c r="A482" s="316"/>
      <c r="K482" s="316"/>
      <c r="U482" s="316"/>
      <c r="AE482" s="316"/>
      <c r="AO482" s="316"/>
      <c r="AY482" s="316"/>
      <c r="AZ482" s="316"/>
      <c r="BI482" s="316"/>
      <c r="BS482" s="316"/>
      <c r="CC482" s="316"/>
      <c r="CM482" s="316"/>
      <c r="CW482" s="316"/>
      <c r="DG482" s="316"/>
      <c r="DQ482" s="316"/>
      <c r="EA482" s="316"/>
      <c r="EK482" s="316"/>
      <c r="EU482" s="316"/>
      <c r="FE482" s="316"/>
      <c r="FO482" s="316"/>
      <c r="FY482" s="316"/>
      <c r="GI482" s="316"/>
      <c r="GS482" s="316"/>
      <c r="HC482" s="316"/>
      <c r="HM482" s="316"/>
      <c r="HW482" s="316"/>
    </row>
    <row r="483" s="3" customFormat="true" x14ac:dyDescent="0.25">
      <c r="A483" s="316"/>
      <c r="K483" s="316"/>
      <c r="U483" s="316"/>
      <c r="AE483" s="316"/>
      <c r="AO483" s="316"/>
      <c r="AY483" s="316"/>
      <c r="AZ483" s="316"/>
      <c r="BI483" s="316"/>
      <c r="BS483" s="316"/>
      <c r="CC483" s="316"/>
      <c r="CM483" s="316"/>
      <c r="CW483" s="316"/>
      <c r="DG483" s="316"/>
      <c r="DQ483" s="316"/>
      <c r="EA483" s="316"/>
      <c r="EK483" s="316"/>
      <c r="EU483" s="316"/>
      <c r="FE483" s="316"/>
      <c r="FO483" s="316"/>
      <c r="FY483" s="316"/>
      <c r="GI483" s="316"/>
      <c r="GS483" s="316"/>
      <c r="HC483" s="316"/>
      <c r="HM483" s="316"/>
      <c r="HW483" s="316"/>
    </row>
    <row r="484" s="3" customFormat="true" x14ac:dyDescent="0.25">
      <c r="A484" s="316"/>
      <c r="K484" s="316"/>
      <c r="U484" s="316"/>
      <c r="AE484" s="316"/>
      <c r="AO484" s="316"/>
      <c r="AY484" s="316"/>
      <c r="AZ484" s="316"/>
      <c r="BI484" s="316"/>
      <c r="BS484" s="316"/>
      <c r="CC484" s="316"/>
      <c r="CM484" s="316"/>
      <c r="CW484" s="316"/>
      <c r="DG484" s="316"/>
      <c r="DQ484" s="316"/>
      <c r="EA484" s="316"/>
      <c r="EK484" s="316"/>
      <c r="EU484" s="316"/>
      <c r="FE484" s="316"/>
      <c r="FO484" s="316"/>
      <c r="FY484" s="316"/>
      <c r="GI484" s="316"/>
      <c r="GS484" s="316"/>
      <c r="HC484" s="316"/>
      <c r="HM484" s="316"/>
      <c r="HW484" s="316"/>
    </row>
    <row r="485" s="3" customFormat="true" x14ac:dyDescent="0.25">
      <c r="A485" s="316"/>
      <c r="K485" s="316"/>
      <c r="U485" s="316"/>
      <c r="AE485" s="316"/>
      <c r="AO485" s="316"/>
      <c r="AY485" s="316"/>
      <c r="AZ485" s="316"/>
      <c r="BI485" s="316"/>
      <c r="BS485" s="316"/>
      <c r="CC485" s="316"/>
      <c r="CM485" s="316"/>
      <c r="CW485" s="316"/>
      <c r="DG485" s="316"/>
      <c r="DQ485" s="316"/>
      <c r="EA485" s="316"/>
      <c r="EK485" s="316"/>
      <c r="EU485" s="316"/>
      <c r="FE485" s="316"/>
      <c r="FO485" s="316"/>
      <c r="FY485" s="316"/>
      <c r="GI485" s="316"/>
      <c r="GS485" s="316"/>
      <c r="HC485" s="316"/>
      <c r="HM485" s="316"/>
      <c r="HW485" s="316"/>
    </row>
    <row r="486" s="3" customFormat="true" x14ac:dyDescent="0.25">
      <c r="A486" s="316"/>
      <c r="K486" s="316"/>
      <c r="U486" s="316"/>
      <c r="AE486" s="316"/>
      <c r="AO486" s="316"/>
      <c r="AY486" s="316"/>
      <c r="AZ486" s="316"/>
      <c r="BI486" s="316"/>
      <c r="BS486" s="316"/>
      <c r="CC486" s="316"/>
      <c r="CM486" s="316"/>
      <c r="CW486" s="316"/>
      <c r="DG486" s="316"/>
      <c r="DQ486" s="316"/>
      <c r="EA486" s="316"/>
      <c r="EK486" s="316"/>
      <c r="EU486" s="316"/>
      <c r="FE486" s="316"/>
      <c r="FO486" s="316"/>
      <c r="FY486" s="316"/>
      <c r="GI486" s="316"/>
      <c r="GS486" s="316"/>
      <c r="HC486" s="316"/>
      <c r="HM486" s="316"/>
      <c r="HW486" s="316"/>
    </row>
    <row r="487" s="3" customFormat="true" x14ac:dyDescent="0.25">
      <c r="A487" s="316"/>
      <c r="K487" s="316"/>
      <c r="U487" s="316"/>
      <c r="AE487" s="316"/>
      <c r="AO487" s="316"/>
      <c r="AY487" s="316"/>
      <c r="AZ487" s="316"/>
      <c r="BI487" s="316"/>
      <c r="BS487" s="316"/>
      <c r="CC487" s="316"/>
      <c r="CM487" s="316"/>
      <c r="CW487" s="316"/>
      <c r="DG487" s="316"/>
      <c r="DQ487" s="316"/>
      <c r="EA487" s="316"/>
      <c r="EK487" s="316"/>
      <c r="EU487" s="316"/>
      <c r="FE487" s="316"/>
      <c r="FO487" s="316"/>
      <c r="FY487" s="316"/>
      <c r="GI487" s="316"/>
      <c r="GS487" s="316"/>
      <c r="HC487" s="316"/>
      <c r="HM487" s="316"/>
      <c r="HW487" s="316"/>
    </row>
    <row r="488" s="3" customFormat="true" x14ac:dyDescent="0.25">
      <c r="A488" s="316"/>
      <c r="K488" s="316"/>
      <c r="U488" s="316"/>
      <c r="AE488" s="316"/>
      <c r="AO488" s="316"/>
      <c r="AY488" s="316"/>
      <c r="AZ488" s="316"/>
      <c r="BI488" s="316"/>
      <c r="BS488" s="316"/>
      <c r="CC488" s="316"/>
      <c r="CM488" s="316"/>
      <c r="CW488" s="316"/>
      <c r="DG488" s="316"/>
      <c r="DQ488" s="316"/>
      <c r="EA488" s="316"/>
      <c r="EK488" s="316"/>
      <c r="EU488" s="316"/>
      <c r="FE488" s="316"/>
      <c r="FO488" s="316"/>
      <c r="FY488" s="316"/>
      <c r="GI488" s="316"/>
      <c r="GS488" s="316"/>
      <c r="HC488" s="316"/>
      <c r="HM488" s="316"/>
      <c r="HW488" s="316"/>
    </row>
    <row r="489" s="3" customFormat="true" x14ac:dyDescent="0.25">
      <c r="A489" s="316"/>
      <c r="K489" s="316"/>
      <c r="U489" s="316"/>
      <c r="AE489" s="316"/>
      <c r="AO489" s="316"/>
      <c r="AY489" s="316"/>
      <c r="AZ489" s="316"/>
      <c r="BI489" s="316"/>
      <c r="BS489" s="316"/>
      <c r="CC489" s="316"/>
      <c r="CM489" s="316"/>
      <c r="CW489" s="316"/>
      <c r="DG489" s="316"/>
      <c r="DQ489" s="316"/>
      <c r="EA489" s="316"/>
      <c r="EK489" s="316"/>
      <c r="EU489" s="316"/>
      <c r="FE489" s="316"/>
      <c r="FO489" s="316"/>
      <c r="FY489" s="316"/>
      <c r="GI489" s="316"/>
      <c r="GS489" s="316"/>
      <c r="HC489" s="316"/>
      <c r="HM489" s="316"/>
      <c r="HW489" s="316"/>
    </row>
    <row r="490" s="3" customFormat="true" x14ac:dyDescent="0.25">
      <c r="A490" s="316"/>
      <c r="K490" s="316"/>
      <c r="U490" s="316"/>
      <c r="AE490" s="316"/>
      <c r="AO490" s="316"/>
      <c r="AY490" s="316"/>
      <c r="AZ490" s="316"/>
      <c r="BI490" s="316"/>
      <c r="BS490" s="316"/>
      <c r="CC490" s="316"/>
      <c r="CM490" s="316"/>
      <c r="CW490" s="316"/>
      <c r="DG490" s="316"/>
      <c r="DQ490" s="316"/>
      <c r="EA490" s="316"/>
      <c r="EK490" s="316"/>
      <c r="EU490" s="316"/>
      <c r="FE490" s="316"/>
      <c r="FO490" s="316"/>
      <c r="FY490" s="316"/>
      <c r="GI490" s="316"/>
      <c r="GS490" s="316"/>
      <c r="HC490" s="316"/>
      <c r="HM490" s="316"/>
      <c r="HW490" s="316"/>
    </row>
    <row r="491" s="3" customFormat="true" x14ac:dyDescent="0.25">
      <c r="A491" s="316"/>
      <c r="K491" s="316"/>
      <c r="U491" s="316"/>
      <c r="AE491" s="316"/>
      <c r="AO491" s="316"/>
      <c r="AY491" s="316"/>
      <c r="AZ491" s="316"/>
      <c r="BI491" s="316"/>
      <c r="BS491" s="316"/>
      <c r="CC491" s="316"/>
      <c r="CM491" s="316"/>
      <c r="CW491" s="316"/>
      <c r="DG491" s="316"/>
      <c r="DQ491" s="316"/>
      <c r="EA491" s="316"/>
      <c r="EK491" s="316"/>
      <c r="EU491" s="316"/>
      <c r="FE491" s="316"/>
      <c r="FO491" s="316"/>
      <c r="FY491" s="316"/>
      <c r="GI491" s="316"/>
      <c r="GS491" s="316"/>
      <c r="HC491" s="316"/>
      <c r="HM491" s="316"/>
      <c r="HW491" s="316"/>
    </row>
    <row r="492" s="3" customFormat="true" x14ac:dyDescent="0.25">
      <c r="A492" s="316"/>
      <c r="K492" s="316"/>
      <c r="U492" s="316"/>
      <c r="AE492" s="316"/>
      <c r="AO492" s="316"/>
      <c r="AY492" s="316"/>
      <c r="AZ492" s="316"/>
      <c r="BI492" s="316"/>
      <c r="BS492" s="316"/>
      <c r="CC492" s="316"/>
      <c r="CM492" s="316"/>
      <c r="CW492" s="316"/>
      <c r="DG492" s="316"/>
      <c r="DQ492" s="316"/>
      <c r="EA492" s="316"/>
      <c r="EK492" s="316"/>
      <c r="EU492" s="316"/>
      <c r="FE492" s="316"/>
      <c r="FO492" s="316"/>
      <c r="FY492" s="316"/>
      <c r="GI492" s="316"/>
      <c r="GS492" s="316"/>
      <c r="HC492" s="316"/>
      <c r="HM492" s="316"/>
      <c r="HW492" s="316"/>
    </row>
    <row r="493" s="3" customFormat="true" x14ac:dyDescent="0.25">
      <c r="A493" s="316"/>
      <c r="K493" s="316"/>
      <c r="U493" s="316"/>
      <c r="AE493" s="316"/>
      <c r="AO493" s="316"/>
      <c r="AY493" s="316"/>
      <c r="AZ493" s="316"/>
      <c r="BI493" s="316"/>
      <c r="BS493" s="316"/>
      <c r="CC493" s="316"/>
      <c r="CM493" s="316"/>
      <c r="CW493" s="316"/>
      <c r="DG493" s="316"/>
      <c r="DQ493" s="316"/>
      <c r="EA493" s="316"/>
      <c r="EK493" s="316"/>
      <c r="EU493" s="316"/>
      <c r="FE493" s="316"/>
      <c r="FO493" s="316"/>
      <c r="FY493" s="316"/>
      <c r="GI493" s="316"/>
      <c r="GS493" s="316"/>
      <c r="HC493" s="316"/>
      <c r="HM493" s="316"/>
      <c r="HW493" s="316"/>
    </row>
    <row r="494" s="3" customFormat="true" x14ac:dyDescent="0.25">
      <c r="A494" s="316"/>
      <c r="K494" s="316"/>
      <c r="U494" s="316"/>
      <c r="AE494" s="316"/>
      <c r="AO494" s="316"/>
      <c r="AY494" s="316"/>
      <c r="AZ494" s="316"/>
      <c r="BI494" s="316"/>
      <c r="BS494" s="316"/>
      <c r="CC494" s="316"/>
      <c r="CM494" s="316"/>
      <c r="CW494" s="316"/>
      <c r="DG494" s="316"/>
      <c r="DQ494" s="316"/>
      <c r="EA494" s="316"/>
      <c r="EK494" s="316"/>
      <c r="EU494" s="316"/>
      <c r="FE494" s="316"/>
      <c r="FO494" s="316"/>
      <c r="FY494" s="316"/>
      <c r="GI494" s="316"/>
      <c r="GS494" s="316"/>
      <c r="HC494" s="316"/>
      <c r="HM494" s="316"/>
      <c r="HW494" s="316"/>
    </row>
    <row r="495" s="3" customFormat="true" x14ac:dyDescent="0.25">
      <c r="A495" s="316"/>
      <c r="K495" s="316"/>
      <c r="U495" s="316"/>
      <c r="AE495" s="316"/>
      <c r="AO495" s="316"/>
      <c r="AY495" s="316"/>
      <c r="AZ495" s="316"/>
      <c r="BI495" s="316"/>
      <c r="BS495" s="316"/>
      <c r="CC495" s="316"/>
      <c r="CM495" s="316"/>
      <c r="CW495" s="316"/>
      <c r="DG495" s="316"/>
      <c r="DQ495" s="316"/>
      <c r="EA495" s="316"/>
      <c r="EK495" s="316"/>
      <c r="EU495" s="316"/>
      <c r="FE495" s="316"/>
      <c r="FO495" s="316"/>
      <c r="FY495" s="316"/>
      <c r="GI495" s="316"/>
      <c r="GS495" s="316"/>
      <c r="HC495" s="316"/>
      <c r="HM495" s="316"/>
      <c r="HW495" s="316"/>
    </row>
    <row r="496" s="3" customFormat="true" x14ac:dyDescent="0.25">
      <c r="A496" s="316"/>
      <c r="K496" s="316"/>
      <c r="U496" s="316"/>
      <c r="AE496" s="316"/>
      <c r="AO496" s="316"/>
      <c r="AY496" s="316"/>
      <c r="AZ496" s="316"/>
      <c r="BI496" s="316"/>
      <c r="BS496" s="316"/>
      <c r="CC496" s="316"/>
      <c r="CM496" s="316"/>
      <c r="CW496" s="316"/>
      <c r="DG496" s="316"/>
      <c r="DQ496" s="316"/>
      <c r="EA496" s="316"/>
      <c r="EK496" s="316"/>
      <c r="EU496" s="316"/>
      <c r="FE496" s="316"/>
      <c r="FO496" s="316"/>
      <c r="FY496" s="316"/>
      <c r="GI496" s="316"/>
      <c r="GS496" s="316"/>
      <c r="HC496" s="316"/>
      <c r="HM496" s="316"/>
      <c r="HW496" s="316"/>
    </row>
    <row r="497" s="3" customFormat="true" x14ac:dyDescent="0.25">
      <c r="A497" s="316"/>
      <c r="K497" s="316"/>
      <c r="U497" s="316"/>
      <c r="AE497" s="316"/>
      <c r="AO497" s="316"/>
      <c r="AY497" s="316"/>
      <c r="AZ497" s="316"/>
      <c r="BI497" s="316"/>
      <c r="BS497" s="316"/>
      <c r="CC497" s="316"/>
      <c r="CM497" s="316"/>
      <c r="CW497" s="316"/>
      <c r="DG497" s="316"/>
      <c r="DQ497" s="316"/>
      <c r="EA497" s="316"/>
      <c r="EK497" s="316"/>
      <c r="EU497" s="316"/>
      <c r="FE497" s="316"/>
      <c r="FO497" s="316"/>
      <c r="FY497" s="316"/>
      <c r="GI497" s="316"/>
      <c r="GS497" s="316"/>
      <c r="HC497" s="316"/>
      <c r="HM497" s="316"/>
      <c r="HW497" s="316"/>
    </row>
    <row r="498" s="3" customFormat="true" x14ac:dyDescent="0.25">
      <c r="A498" s="316"/>
      <c r="K498" s="316"/>
      <c r="U498" s="316"/>
      <c r="AE498" s="316"/>
      <c r="AO498" s="316"/>
      <c r="AY498" s="316"/>
      <c r="AZ498" s="316"/>
      <c r="BI498" s="316"/>
      <c r="BS498" s="316"/>
      <c r="CC498" s="316"/>
      <c r="CM498" s="316"/>
      <c r="CW498" s="316"/>
      <c r="DG498" s="316"/>
      <c r="DQ498" s="316"/>
      <c r="EA498" s="316"/>
      <c r="EK498" s="316"/>
      <c r="EU498" s="316"/>
      <c r="FE498" s="316"/>
      <c r="FO498" s="316"/>
      <c r="FY498" s="316"/>
      <c r="GI498" s="316"/>
      <c r="GS498" s="316"/>
      <c r="HC498" s="316"/>
      <c r="HM498" s="316"/>
      <c r="HW498" s="316"/>
    </row>
    <row r="499" s="3" customFormat="true" x14ac:dyDescent="0.25">
      <c r="A499" s="316"/>
      <c r="K499" s="316"/>
      <c r="U499" s="316"/>
      <c r="AE499" s="316"/>
      <c r="AO499" s="316"/>
      <c r="AY499" s="316"/>
      <c r="AZ499" s="316"/>
      <c r="BI499" s="316"/>
      <c r="BS499" s="316"/>
      <c r="CC499" s="316"/>
      <c r="CM499" s="316"/>
      <c r="CW499" s="316"/>
      <c r="DG499" s="316"/>
      <c r="DQ499" s="316"/>
      <c r="EA499" s="316"/>
      <c r="EK499" s="316"/>
      <c r="EU499" s="316"/>
      <c r="FE499" s="316"/>
      <c r="FO499" s="316"/>
      <c r="FY499" s="316"/>
      <c r="GI499" s="316"/>
      <c r="GS499" s="316"/>
      <c r="HC499" s="316"/>
      <c r="HM499" s="316"/>
      <c r="HW499" s="316"/>
    </row>
    <row r="500" s="3" customFormat="true" x14ac:dyDescent="0.25">
      <c r="A500" s="316"/>
      <c r="K500" s="316"/>
      <c r="U500" s="316"/>
      <c r="AE500" s="316"/>
      <c r="AO500" s="316"/>
      <c r="AY500" s="316"/>
      <c r="AZ500" s="316"/>
      <c r="BI500" s="316"/>
      <c r="BS500" s="316"/>
      <c r="CC500" s="316"/>
      <c r="CM500" s="316"/>
      <c r="CW500" s="316"/>
      <c r="DG500" s="316"/>
      <c r="DQ500" s="316"/>
      <c r="EA500" s="316"/>
      <c r="EK500" s="316"/>
      <c r="EU500" s="316"/>
      <c r="FE500" s="316"/>
      <c r="FO500" s="316"/>
      <c r="FY500" s="316"/>
      <c r="GI500" s="316"/>
      <c r="GS500" s="316"/>
      <c r="HC500" s="316"/>
      <c r="HM500" s="316"/>
      <c r="HW500" s="316"/>
    </row>
    <row r="501" s="3" customFormat="true" x14ac:dyDescent="0.25">
      <c r="A501" s="316"/>
      <c r="K501" s="316"/>
      <c r="U501" s="316"/>
      <c r="AE501" s="316"/>
      <c r="AO501" s="316"/>
      <c r="AY501" s="316"/>
      <c r="AZ501" s="316"/>
      <c r="BI501" s="316"/>
      <c r="BS501" s="316"/>
      <c r="CC501" s="316"/>
      <c r="CM501" s="316"/>
      <c r="CW501" s="316"/>
      <c r="DG501" s="316"/>
      <c r="DQ501" s="316"/>
      <c r="EA501" s="316"/>
      <c r="EK501" s="316"/>
      <c r="EU501" s="316"/>
      <c r="FE501" s="316"/>
      <c r="FO501" s="316"/>
      <c r="FY501" s="316"/>
      <c r="GI501" s="316"/>
      <c r="GS501" s="316"/>
      <c r="HC501" s="316"/>
      <c r="HM501" s="316"/>
      <c r="HW501" s="316"/>
    </row>
    <row r="502" s="3" customFormat="true" x14ac:dyDescent="0.25">
      <c r="A502" s="316"/>
      <c r="K502" s="316"/>
      <c r="U502" s="316"/>
      <c r="AE502" s="316"/>
      <c r="AO502" s="316"/>
      <c r="AY502" s="316"/>
      <c r="AZ502" s="316"/>
      <c r="BI502" s="316"/>
      <c r="BS502" s="316"/>
      <c r="CC502" s="316"/>
      <c r="CM502" s="316"/>
      <c r="CW502" s="316"/>
      <c r="DG502" s="316"/>
      <c r="DQ502" s="316"/>
      <c r="EA502" s="316"/>
      <c r="EK502" s="316"/>
      <c r="EU502" s="316"/>
      <c r="FE502" s="316"/>
      <c r="FO502" s="316"/>
      <c r="FY502" s="316"/>
      <c r="GI502" s="316"/>
      <c r="GS502" s="316"/>
      <c r="HC502" s="316"/>
      <c r="HM502" s="316"/>
      <c r="HW502" s="316"/>
    </row>
    <row r="503" s="3" customFormat="true" x14ac:dyDescent="0.25">
      <c r="A503" s="316"/>
      <c r="K503" s="316"/>
      <c r="U503" s="316"/>
      <c r="AE503" s="316"/>
      <c r="AO503" s="316"/>
      <c r="AY503" s="316"/>
      <c r="AZ503" s="316"/>
      <c r="BI503" s="316"/>
      <c r="BS503" s="316"/>
      <c r="CC503" s="316"/>
      <c r="CM503" s="316"/>
      <c r="CW503" s="316"/>
      <c r="DG503" s="316"/>
      <c r="DQ503" s="316"/>
      <c r="EA503" s="316"/>
      <c r="EK503" s="316"/>
      <c r="EU503" s="316"/>
      <c r="FE503" s="316"/>
      <c r="FO503" s="316"/>
      <c r="FY503" s="316"/>
      <c r="GI503" s="316"/>
      <c r="GS503" s="316"/>
      <c r="HC503" s="316"/>
      <c r="HM503" s="316"/>
      <c r="HW503" s="316"/>
    </row>
    <row r="504" s="3" customFormat="true" x14ac:dyDescent="0.25">
      <c r="A504" s="316"/>
      <c r="K504" s="316"/>
      <c r="U504" s="316"/>
      <c r="AE504" s="316"/>
      <c r="AO504" s="316"/>
      <c r="AY504" s="316"/>
      <c r="AZ504" s="316"/>
      <c r="BI504" s="316"/>
      <c r="BS504" s="316"/>
      <c r="CC504" s="316"/>
      <c r="CM504" s="316"/>
      <c r="CW504" s="316"/>
      <c r="DG504" s="316"/>
      <c r="DQ504" s="316"/>
      <c r="EA504" s="316"/>
      <c r="EK504" s="316"/>
      <c r="EU504" s="316"/>
      <c r="FE504" s="316"/>
      <c r="FO504" s="316"/>
      <c r="FY504" s="316"/>
      <c r="GI504" s="316"/>
      <c r="GS504" s="316"/>
      <c r="HC504" s="316"/>
      <c r="HM504" s="316"/>
      <c r="HW504" s="316"/>
    </row>
    <row r="505" s="3" customFormat="true" x14ac:dyDescent="0.25">
      <c r="A505" s="316"/>
      <c r="K505" s="316"/>
      <c r="U505" s="316"/>
      <c r="AE505" s="316"/>
      <c r="AO505" s="316"/>
      <c r="AY505" s="316"/>
      <c r="AZ505" s="316"/>
      <c r="BI505" s="316"/>
      <c r="BS505" s="316"/>
      <c r="CC505" s="316"/>
      <c r="CM505" s="316"/>
      <c r="CW505" s="316"/>
      <c r="DG505" s="316"/>
      <c r="DQ505" s="316"/>
      <c r="EA505" s="316"/>
      <c r="EK505" s="316"/>
      <c r="EU505" s="316"/>
      <c r="FE505" s="316"/>
      <c r="FO505" s="316"/>
      <c r="FY505" s="316"/>
      <c r="GI505" s="316"/>
      <c r="GS505" s="316"/>
      <c r="HC505" s="316"/>
      <c r="HM505" s="316"/>
      <c r="HW505" s="316"/>
    </row>
    <row r="506" s="3" customFormat="true" x14ac:dyDescent="0.25">
      <c r="A506" s="316"/>
      <c r="K506" s="316"/>
      <c r="U506" s="316"/>
      <c r="AE506" s="316"/>
      <c r="AO506" s="316"/>
      <c r="AY506" s="316"/>
      <c r="AZ506" s="316"/>
      <c r="BI506" s="316"/>
      <c r="BS506" s="316"/>
      <c r="CC506" s="316"/>
      <c r="CM506" s="316"/>
      <c r="CW506" s="316"/>
      <c r="DG506" s="316"/>
      <c r="DQ506" s="316"/>
      <c r="EA506" s="316"/>
      <c r="EK506" s="316"/>
      <c r="EU506" s="316"/>
      <c r="FE506" s="316"/>
      <c r="FO506" s="316"/>
      <c r="FY506" s="316"/>
      <c r="GI506" s="316"/>
      <c r="GS506" s="316"/>
      <c r="HC506" s="316"/>
      <c r="HM506" s="316"/>
      <c r="HW506" s="316"/>
    </row>
    <row r="507" s="3" customFormat="true" x14ac:dyDescent="0.25">
      <c r="A507" s="316"/>
      <c r="K507" s="316"/>
      <c r="U507" s="316"/>
      <c r="AE507" s="316"/>
      <c r="AO507" s="316"/>
      <c r="AY507" s="316"/>
      <c r="AZ507" s="316"/>
      <c r="BI507" s="316"/>
      <c r="BS507" s="316"/>
      <c r="CC507" s="316"/>
      <c r="CM507" s="316"/>
      <c r="CW507" s="316"/>
      <c r="DG507" s="316"/>
      <c r="DQ507" s="316"/>
      <c r="EA507" s="316"/>
      <c r="EK507" s="316"/>
      <c r="EU507" s="316"/>
      <c r="FE507" s="316"/>
      <c r="FO507" s="316"/>
      <c r="FY507" s="316"/>
      <c r="GI507" s="316"/>
      <c r="GS507" s="316"/>
      <c r="HC507" s="316"/>
      <c r="HM507" s="316"/>
      <c r="HW507" s="316"/>
    </row>
    <row r="508" s="3" customFormat="true" x14ac:dyDescent="0.25">
      <c r="A508" s="316"/>
      <c r="K508" s="316"/>
      <c r="U508" s="316"/>
      <c r="AE508" s="316"/>
      <c r="AO508" s="316"/>
      <c r="AY508" s="316"/>
      <c r="AZ508" s="316"/>
      <c r="BI508" s="316"/>
      <c r="BS508" s="316"/>
      <c r="CC508" s="316"/>
      <c r="CM508" s="316"/>
      <c r="CW508" s="316"/>
      <c r="DG508" s="316"/>
      <c r="DQ508" s="316"/>
      <c r="EA508" s="316"/>
      <c r="EK508" s="316"/>
      <c r="EU508" s="316"/>
      <c r="FE508" s="316"/>
      <c r="FO508" s="316"/>
      <c r="FY508" s="316"/>
      <c r="GI508" s="316"/>
      <c r="GS508" s="316"/>
      <c r="HC508" s="316"/>
      <c r="HM508" s="316"/>
      <c r="HW508" s="316"/>
    </row>
    <row r="509" s="3" customFormat="true" x14ac:dyDescent="0.25">
      <c r="A509" s="316"/>
      <c r="K509" s="316"/>
      <c r="U509" s="316"/>
      <c r="AE509" s="316"/>
      <c r="AO509" s="316"/>
      <c r="AY509" s="316"/>
      <c r="AZ509" s="316"/>
      <c r="BI509" s="316"/>
      <c r="BS509" s="316"/>
      <c r="CC509" s="316"/>
      <c r="CM509" s="316"/>
      <c r="CW509" s="316"/>
      <c r="DG509" s="316"/>
      <c r="DQ509" s="316"/>
      <c r="EA509" s="316"/>
      <c r="EK509" s="316"/>
      <c r="EU509" s="316"/>
      <c r="FE509" s="316"/>
      <c r="FO509" s="316"/>
      <c r="FY509" s="316"/>
      <c r="GI509" s="316"/>
      <c r="GS509" s="316"/>
      <c r="HC509" s="316"/>
      <c r="HM509" s="316"/>
      <c r="HW509" s="316"/>
    </row>
    <row r="510" s="3" customFormat="true" x14ac:dyDescent="0.25">
      <c r="A510" s="316"/>
      <c r="K510" s="316"/>
      <c r="U510" s="316"/>
      <c r="AE510" s="316"/>
      <c r="AO510" s="316"/>
      <c r="AY510" s="316"/>
      <c r="AZ510" s="316"/>
      <c r="BI510" s="316"/>
      <c r="BS510" s="316"/>
      <c r="CC510" s="316"/>
      <c r="CM510" s="316"/>
      <c r="CW510" s="316"/>
      <c r="DG510" s="316"/>
      <c r="DQ510" s="316"/>
      <c r="EA510" s="316"/>
      <c r="EK510" s="316"/>
      <c r="EU510" s="316"/>
      <c r="FE510" s="316"/>
      <c r="FO510" s="316"/>
      <c r="FY510" s="316"/>
      <c r="GI510" s="316"/>
      <c r="GS510" s="316"/>
      <c r="HC510" s="316"/>
      <c r="HM510" s="316"/>
      <c r="HW510" s="316"/>
    </row>
    <row r="511" s="3" customFormat="true" x14ac:dyDescent="0.25">
      <c r="A511" s="316"/>
      <c r="K511" s="316"/>
      <c r="U511" s="316"/>
      <c r="AE511" s="316"/>
      <c r="AO511" s="316"/>
      <c r="AY511" s="316"/>
      <c r="AZ511" s="316"/>
      <c r="BI511" s="316"/>
      <c r="BS511" s="316"/>
      <c r="CC511" s="316"/>
      <c r="CM511" s="316"/>
      <c r="CW511" s="316"/>
      <c r="DG511" s="316"/>
      <c r="DQ511" s="316"/>
      <c r="EA511" s="316"/>
      <c r="EK511" s="316"/>
      <c r="EU511" s="316"/>
      <c r="FE511" s="316"/>
      <c r="FO511" s="316"/>
      <c r="FY511" s="316"/>
      <c r="GI511" s="316"/>
      <c r="GS511" s="316"/>
      <c r="HC511" s="316"/>
      <c r="HM511" s="316"/>
      <c r="HW511" s="316"/>
    </row>
    <row r="512" s="3" customFormat="true" x14ac:dyDescent="0.25">
      <c r="A512" s="316"/>
      <c r="K512" s="316"/>
      <c r="U512" s="316"/>
      <c r="AE512" s="316"/>
      <c r="AO512" s="316"/>
      <c r="AY512" s="316"/>
      <c r="AZ512" s="316"/>
      <c r="BI512" s="316"/>
      <c r="BS512" s="316"/>
      <c r="CC512" s="316"/>
      <c r="CM512" s="316"/>
      <c r="CW512" s="316"/>
      <c r="DG512" s="316"/>
      <c r="DQ512" s="316"/>
      <c r="EA512" s="316"/>
      <c r="EK512" s="316"/>
      <c r="EU512" s="316"/>
      <c r="FE512" s="316"/>
      <c r="FO512" s="316"/>
      <c r="FY512" s="316"/>
      <c r="GI512" s="316"/>
      <c r="GS512" s="316"/>
      <c r="HC512" s="316"/>
      <c r="HM512" s="316"/>
      <c r="HW512" s="316"/>
    </row>
    <row r="513" s="3" customFormat="true" x14ac:dyDescent="0.25">
      <c r="A513" s="316"/>
      <c r="K513" s="316"/>
      <c r="U513" s="316"/>
      <c r="AE513" s="316"/>
      <c r="AO513" s="316"/>
      <c r="AY513" s="316"/>
      <c r="AZ513" s="316"/>
      <c r="BI513" s="316"/>
      <c r="BS513" s="316"/>
      <c r="CC513" s="316"/>
      <c r="CM513" s="316"/>
      <c r="CW513" s="316"/>
      <c r="DG513" s="316"/>
      <c r="DQ513" s="316"/>
      <c r="EA513" s="316"/>
      <c r="EK513" s="316"/>
      <c r="EU513" s="316"/>
      <c r="FE513" s="316"/>
      <c r="FO513" s="316"/>
      <c r="FY513" s="316"/>
      <c r="GI513" s="316"/>
      <c r="GS513" s="316"/>
      <c r="HC513" s="316"/>
      <c r="HM513" s="316"/>
      <c r="HW513" s="316"/>
    </row>
    <row r="514" s="3" customFormat="true" x14ac:dyDescent="0.25">
      <c r="A514" s="316"/>
      <c r="K514" s="316"/>
      <c r="U514" s="316"/>
      <c r="AE514" s="316"/>
      <c r="AO514" s="316"/>
      <c r="AY514" s="316"/>
      <c r="AZ514" s="316"/>
      <c r="BI514" s="316"/>
      <c r="BS514" s="316"/>
      <c r="CC514" s="316"/>
      <c r="CM514" s="316"/>
      <c r="CW514" s="316"/>
      <c r="DG514" s="316"/>
      <c r="DQ514" s="316"/>
      <c r="EA514" s="316"/>
      <c r="EK514" s="316"/>
      <c r="EU514" s="316"/>
      <c r="FE514" s="316"/>
      <c r="FO514" s="316"/>
      <c r="FY514" s="316"/>
      <c r="GI514" s="316"/>
      <c r="GS514" s="316"/>
      <c r="HC514" s="316"/>
      <c r="HM514" s="316"/>
      <c r="HW514" s="316"/>
    </row>
    <row r="515" s="3" customFormat="true" x14ac:dyDescent="0.25">
      <c r="A515" s="316"/>
      <c r="K515" s="316"/>
      <c r="U515" s="316"/>
      <c r="AE515" s="316"/>
      <c r="AO515" s="316"/>
      <c r="AY515" s="316"/>
      <c r="AZ515" s="316"/>
      <c r="BI515" s="316"/>
      <c r="BS515" s="316"/>
      <c r="CC515" s="316"/>
      <c r="CM515" s="316"/>
      <c r="CW515" s="316"/>
      <c r="DG515" s="316"/>
      <c r="DQ515" s="316"/>
      <c r="EA515" s="316"/>
      <c r="EK515" s="316"/>
      <c r="EU515" s="316"/>
      <c r="FE515" s="316"/>
      <c r="FO515" s="316"/>
      <c r="FY515" s="316"/>
      <c r="GI515" s="316"/>
      <c r="GS515" s="316"/>
      <c r="HC515" s="316"/>
      <c r="HM515" s="316"/>
      <c r="HW515" s="316"/>
    </row>
    <row r="516" s="3" customFormat="true" x14ac:dyDescent="0.25">
      <c r="A516" s="316"/>
      <c r="K516" s="316"/>
      <c r="U516" s="316"/>
      <c r="AE516" s="316"/>
      <c r="AO516" s="316"/>
      <c r="AY516" s="316"/>
      <c r="AZ516" s="316"/>
      <c r="BI516" s="316"/>
      <c r="BS516" s="316"/>
      <c r="CC516" s="316"/>
      <c r="CM516" s="316"/>
      <c r="CW516" s="316"/>
      <c r="DG516" s="316"/>
      <c r="DQ516" s="316"/>
      <c r="EA516" s="316"/>
      <c r="EK516" s="316"/>
      <c r="EU516" s="316"/>
      <c r="FE516" s="316"/>
      <c r="FO516" s="316"/>
      <c r="FY516" s="316"/>
      <c r="GI516" s="316"/>
      <c r="GS516" s="316"/>
      <c r="HC516" s="316"/>
      <c r="HM516" s="316"/>
      <c r="HW516" s="316"/>
    </row>
    <row r="517" s="3" customFormat="true" x14ac:dyDescent="0.25">
      <c r="A517" s="316"/>
      <c r="K517" s="316"/>
      <c r="U517" s="316"/>
      <c r="AE517" s="316"/>
      <c r="AO517" s="316"/>
      <c r="AY517" s="316"/>
      <c r="AZ517" s="316"/>
      <c r="BI517" s="316"/>
      <c r="BS517" s="316"/>
      <c r="CC517" s="316"/>
      <c r="CM517" s="316"/>
      <c r="CW517" s="316"/>
      <c r="DG517" s="316"/>
      <c r="DQ517" s="316"/>
      <c r="EA517" s="316"/>
      <c r="EK517" s="316"/>
      <c r="EU517" s="316"/>
      <c r="FE517" s="316"/>
      <c r="FO517" s="316"/>
      <c r="FY517" s="316"/>
      <c r="GI517" s="316"/>
      <c r="GS517" s="316"/>
      <c r="HC517" s="316"/>
      <c r="HM517" s="316"/>
      <c r="HW517" s="316"/>
    </row>
    <row r="518" s="3" customFormat="true" x14ac:dyDescent="0.25">
      <c r="A518" s="316"/>
      <c r="K518" s="316"/>
      <c r="U518" s="316"/>
      <c r="AE518" s="316"/>
      <c r="AO518" s="316"/>
      <c r="AY518" s="316"/>
      <c r="AZ518" s="316"/>
      <c r="BI518" s="316"/>
      <c r="BS518" s="316"/>
      <c r="CC518" s="316"/>
      <c r="CM518" s="316"/>
      <c r="CW518" s="316"/>
      <c r="DG518" s="316"/>
      <c r="DQ518" s="316"/>
      <c r="EA518" s="316"/>
      <c r="EK518" s="316"/>
      <c r="EU518" s="316"/>
      <c r="FE518" s="316"/>
      <c r="FO518" s="316"/>
      <c r="FY518" s="316"/>
      <c r="GI518" s="316"/>
      <c r="GS518" s="316"/>
      <c r="HC518" s="316"/>
      <c r="HM518" s="316"/>
      <c r="HW518" s="316"/>
    </row>
    <row r="519" s="3" customFormat="true" x14ac:dyDescent="0.25">
      <c r="A519" s="316"/>
      <c r="K519" s="316"/>
      <c r="U519" s="316"/>
      <c r="AE519" s="316"/>
      <c r="AO519" s="316"/>
      <c r="AY519" s="316"/>
      <c r="AZ519" s="316"/>
      <c r="BI519" s="316"/>
      <c r="BS519" s="316"/>
      <c r="CC519" s="316"/>
      <c r="CM519" s="316"/>
      <c r="CW519" s="316"/>
      <c r="DG519" s="316"/>
      <c r="DQ519" s="316"/>
      <c r="EA519" s="316"/>
      <c r="EK519" s="316"/>
      <c r="EU519" s="316"/>
      <c r="FE519" s="316"/>
      <c r="FO519" s="316"/>
      <c r="FY519" s="316"/>
      <c r="GI519" s="316"/>
      <c r="GS519" s="316"/>
      <c r="HC519" s="316"/>
      <c r="HM519" s="316"/>
      <c r="HW519" s="316"/>
    </row>
    <row r="520" s="3" customFormat="true" x14ac:dyDescent="0.25">
      <c r="A520" s="316"/>
      <c r="K520" s="316"/>
      <c r="U520" s="316"/>
      <c r="AE520" s="316"/>
      <c r="AO520" s="316"/>
      <c r="AY520" s="316"/>
      <c r="AZ520" s="316"/>
      <c r="BI520" s="316"/>
      <c r="BS520" s="316"/>
      <c r="CC520" s="316"/>
      <c r="CM520" s="316"/>
      <c r="CW520" s="316"/>
      <c r="DG520" s="316"/>
      <c r="DQ520" s="316"/>
      <c r="EA520" s="316"/>
      <c r="EK520" s="316"/>
      <c r="EU520" s="316"/>
      <c r="FE520" s="316"/>
      <c r="FO520" s="316"/>
      <c r="FY520" s="316"/>
      <c r="GI520" s="316"/>
      <c r="GS520" s="316"/>
      <c r="HC520" s="316"/>
      <c r="HM520" s="316"/>
      <c r="HW520" s="316"/>
    </row>
    <row r="521" s="3" customFormat="true" x14ac:dyDescent="0.25">
      <c r="A521" s="316"/>
      <c r="K521" s="316"/>
      <c r="U521" s="316"/>
      <c r="AE521" s="316"/>
      <c r="AO521" s="316"/>
      <c r="AY521" s="316"/>
      <c r="AZ521" s="316"/>
      <c r="BI521" s="316"/>
      <c r="BS521" s="316"/>
      <c r="CC521" s="316"/>
      <c r="CM521" s="316"/>
      <c r="CW521" s="316"/>
      <c r="DG521" s="316"/>
      <c r="DQ521" s="316"/>
      <c r="EA521" s="316"/>
      <c r="EK521" s="316"/>
      <c r="EU521" s="316"/>
      <c r="FE521" s="316"/>
      <c r="FO521" s="316"/>
      <c r="FY521" s="316"/>
      <c r="GI521" s="316"/>
      <c r="GS521" s="316"/>
      <c r="HC521" s="316"/>
      <c r="HM521" s="316"/>
      <c r="HW521" s="316"/>
    </row>
    <row r="522" s="3" customFormat="true" x14ac:dyDescent="0.25">
      <c r="A522" s="316"/>
      <c r="K522" s="316"/>
      <c r="U522" s="316"/>
      <c r="AE522" s="316"/>
      <c r="AO522" s="316"/>
      <c r="AY522" s="316"/>
      <c r="AZ522" s="316"/>
      <c r="BI522" s="316"/>
      <c r="BS522" s="316"/>
      <c r="CC522" s="316"/>
      <c r="CM522" s="316"/>
      <c r="CW522" s="316"/>
      <c r="DG522" s="316"/>
      <c r="DQ522" s="316"/>
      <c r="EA522" s="316"/>
      <c r="EK522" s="316"/>
      <c r="EU522" s="316"/>
      <c r="FE522" s="316"/>
      <c r="FO522" s="316"/>
      <c r="FY522" s="316"/>
      <c r="GI522" s="316"/>
      <c r="GS522" s="316"/>
      <c r="HC522" s="316"/>
      <c r="HM522" s="316"/>
      <c r="HW522" s="316"/>
    </row>
    <row r="523" s="3" customFormat="true" x14ac:dyDescent="0.25">
      <c r="A523" s="316"/>
      <c r="K523" s="316"/>
      <c r="U523" s="316"/>
      <c r="AE523" s="316"/>
      <c r="AO523" s="316"/>
      <c r="AY523" s="316"/>
      <c r="AZ523" s="316"/>
      <c r="BI523" s="316"/>
      <c r="BS523" s="316"/>
      <c r="CC523" s="316"/>
      <c r="CM523" s="316"/>
      <c r="CW523" s="316"/>
      <c r="DG523" s="316"/>
      <c r="DQ523" s="316"/>
      <c r="EA523" s="316"/>
      <c r="EK523" s="316"/>
      <c r="EU523" s="316"/>
      <c r="FE523" s="316"/>
      <c r="FO523" s="316"/>
      <c r="FY523" s="316"/>
      <c r="GI523" s="316"/>
      <c r="GS523" s="316"/>
      <c r="HC523" s="316"/>
      <c r="HM523" s="316"/>
      <c r="HW523" s="316"/>
    </row>
    <row r="524" s="3" customFormat="true" x14ac:dyDescent="0.25">
      <c r="A524" s="316"/>
      <c r="K524" s="316"/>
      <c r="U524" s="316"/>
      <c r="AE524" s="316"/>
      <c r="AO524" s="316"/>
      <c r="AY524" s="316"/>
      <c r="AZ524" s="316"/>
      <c r="BI524" s="316"/>
      <c r="BS524" s="316"/>
      <c r="CC524" s="316"/>
      <c r="CM524" s="316"/>
      <c r="CW524" s="316"/>
      <c r="DG524" s="316"/>
      <c r="DQ524" s="316"/>
      <c r="EA524" s="316"/>
      <c r="EK524" s="316"/>
      <c r="EU524" s="316"/>
      <c r="FE524" s="316"/>
      <c r="FO524" s="316"/>
      <c r="FY524" s="316"/>
      <c r="GI524" s="316"/>
      <c r="GS524" s="316"/>
      <c r="HC524" s="316"/>
      <c r="HM524" s="316"/>
      <c r="HW524" s="316"/>
    </row>
    <row r="525" s="3" customFormat="true" x14ac:dyDescent="0.25">
      <c r="A525" s="316"/>
      <c r="K525" s="316"/>
      <c r="U525" s="316"/>
      <c r="AE525" s="316"/>
      <c r="AO525" s="316"/>
      <c r="AY525" s="316"/>
      <c r="AZ525" s="316"/>
      <c r="BI525" s="316"/>
      <c r="BS525" s="316"/>
      <c r="CC525" s="316"/>
      <c r="CM525" s="316"/>
      <c r="CW525" s="316"/>
      <c r="DG525" s="316"/>
      <c r="DQ525" s="316"/>
      <c r="EA525" s="316"/>
      <c r="EK525" s="316"/>
      <c r="EU525" s="316"/>
      <c r="FE525" s="316"/>
      <c r="FO525" s="316"/>
      <c r="FY525" s="316"/>
      <c r="GI525" s="316"/>
      <c r="GS525" s="316"/>
      <c r="HC525" s="316"/>
      <c r="HM525" s="316"/>
      <c r="HW525" s="316"/>
    </row>
    <row r="526" s="3" customFormat="true" x14ac:dyDescent="0.25">
      <c r="A526" s="316"/>
      <c r="K526" s="316"/>
      <c r="U526" s="316"/>
      <c r="AE526" s="316"/>
      <c r="AO526" s="316"/>
      <c r="AY526" s="316"/>
      <c r="AZ526" s="316"/>
      <c r="BI526" s="316"/>
      <c r="BS526" s="316"/>
      <c r="CC526" s="316"/>
      <c r="CM526" s="316"/>
      <c r="CW526" s="316"/>
      <c r="DG526" s="316"/>
      <c r="DQ526" s="316"/>
      <c r="EA526" s="316"/>
      <c r="EK526" s="316"/>
      <c r="EU526" s="316"/>
      <c r="FE526" s="316"/>
      <c r="FO526" s="316"/>
      <c r="FY526" s="316"/>
      <c r="GI526" s="316"/>
      <c r="GS526" s="316"/>
      <c r="HC526" s="316"/>
      <c r="HM526" s="316"/>
      <c r="HW526" s="316"/>
    </row>
    <row r="527" s="3" customFormat="true" x14ac:dyDescent="0.25">
      <c r="A527" s="316"/>
      <c r="K527" s="316"/>
      <c r="U527" s="316"/>
      <c r="AE527" s="316"/>
      <c r="AO527" s="316"/>
      <c r="AY527" s="316"/>
      <c r="AZ527" s="316"/>
      <c r="BI527" s="316"/>
      <c r="BS527" s="316"/>
      <c r="CC527" s="316"/>
      <c r="CM527" s="316"/>
      <c r="CW527" s="316"/>
      <c r="DG527" s="316"/>
      <c r="DQ527" s="316"/>
      <c r="EA527" s="316"/>
      <c r="EK527" s="316"/>
      <c r="EU527" s="316"/>
      <c r="FE527" s="316"/>
      <c r="FO527" s="316"/>
      <c r="FY527" s="316"/>
      <c r="GI527" s="316"/>
      <c r="GS527" s="316"/>
      <c r="HC527" s="316"/>
      <c r="HM527" s="316"/>
      <c r="HW527" s="316"/>
    </row>
    <row r="528" s="3" customFormat="true" x14ac:dyDescent="0.25">
      <c r="A528" s="316"/>
      <c r="K528" s="316"/>
      <c r="U528" s="316"/>
      <c r="AE528" s="316"/>
      <c r="AO528" s="316"/>
      <c r="AY528" s="316"/>
      <c r="AZ528" s="316"/>
      <c r="BI528" s="316"/>
      <c r="BS528" s="316"/>
      <c r="CC528" s="316"/>
      <c r="CM528" s="316"/>
      <c r="CW528" s="316"/>
      <c r="DG528" s="316"/>
      <c r="DQ528" s="316"/>
      <c r="EA528" s="316"/>
      <c r="EK528" s="316"/>
      <c r="EU528" s="316"/>
      <c r="FE528" s="316"/>
      <c r="FO528" s="316"/>
      <c r="FY528" s="316"/>
      <c r="GI528" s="316"/>
      <c r="GS528" s="316"/>
      <c r="HC528" s="316"/>
      <c r="HM528" s="316"/>
      <c r="HW528" s="316"/>
    </row>
    <row r="529" s="3" customFormat="true" x14ac:dyDescent="0.25">
      <c r="A529" s="316"/>
      <c r="K529" s="316"/>
      <c r="U529" s="316"/>
      <c r="AE529" s="316"/>
      <c r="AO529" s="316"/>
      <c r="AY529" s="316"/>
      <c r="AZ529" s="316"/>
      <c r="BI529" s="316"/>
      <c r="BS529" s="316"/>
      <c r="CC529" s="316"/>
      <c r="CM529" s="316"/>
      <c r="CW529" s="316"/>
      <c r="DG529" s="316"/>
      <c r="DQ529" s="316"/>
      <c r="EA529" s="316"/>
      <c r="EK529" s="316"/>
      <c r="EU529" s="316"/>
      <c r="FE529" s="316"/>
      <c r="FO529" s="316"/>
      <c r="FY529" s="316"/>
      <c r="GI529" s="316"/>
      <c r="GS529" s="316"/>
      <c r="HC529" s="316"/>
      <c r="HM529" s="316"/>
      <c r="HW529" s="316"/>
    </row>
    <row r="530" s="3" customFormat="true" x14ac:dyDescent="0.25">
      <c r="A530" s="316"/>
      <c r="K530" s="316"/>
      <c r="U530" s="316"/>
      <c r="AE530" s="316"/>
      <c r="AO530" s="316"/>
      <c r="AY530" s="316"/>
      <c r="AZ530" s="316"/>
      <c r="BI530" s="316"/>
      <c r="BS530" s="316"/>
      <c r="CC530" s="316"/>
      <c r="CM530" s="316"/>
      <c r="CW530" s="316"/>
      <c r="DG530" s="316"/>
      <c r="DQ530" s="316"/>
      <c r="EA530" s="316"/>
      <c r="EK530" s="316"/>
      <c r="EU530" s="316"/>
      <c r="FE530" s="316"/>
      <c r="FO530" s="316"/>
      <c r="FY530" s="316"/>
      <c r="GI530" s="316"/>
      <c r="GS530" s="316"/>
      <c r="HC530" s="316"/>
      <c r="HM530" s="316"/>
      <c r="HW530" s="316"/>
    </row>
    <row r="531" s="3" customFormat="true" x14ac:dyDescent="0.25">
      <c r="A531" s="316"/>
      <c r="K531" s="316"/>
      <c r="U531" s="316"/>
      <c r="AE531" s="316"/>
      <c r="AO531" s="316"/>
      <c r="AY531" s="316"/>
      <c r="AZ531" s="316"/>
      <c r="BI531" s="316"/>
      <c r="BS531" s="316"/>
      <c r="CC531" s="316"/>
      <c r="CM531" s="316"/>
      <c r="CW531" s="316"/>
      <c r="DG531" s="316"/>
      <c r="DQ531" s="316"/>
      <c r="EA531" s="316"/>
      <c r="EK531" s="316"/>
      <c r="EU531" s="316"/>
      <c r="FE531" s="316"/>
      <c r="FO531" s="316"/>
      <c r="FY531" s="316"/>
      <c r="GI531" s="316"/>
      <c r="GS531" s="316"/>
      <c r="HC531" s="316"/>
      <c r="HM531" s="316"/>
      <c r="HW531" s="316"/>
    </row>
    <row r="532" s="3" customFormat="true" x14ac:dyDescent="0.25">
      <c r="A532" s="316"/>
      <c r="K532" s="316"/>
      <c r="U532" s="316"/>
      <c r="AE532" s="316"/>
      <c r="AO532" s="316"/>
      <c r="AY532" s="316"/>
      <c r="AZ532" s="316"/>
      <c r="BI532" s="316"/>
      <c r="BS532" s="316"/>
      <c r="CC532" s="316"/>
      <c r="CM532" s="316"/>
      <c r="CW532" s="316"/>
      <c r="DG532" s="316"/>
      <c r="DQ532" s="316"/>
      <c r="EA532" s="316"/>
      <c r="EK532" s="316"/>
      <c r="EU532" s="316"/>
      <c r="FE532" s="316"/>
      <c r="FO532" s="316"/>
      <c r="FY532" s="316"/>
      <c r="GI532" s="316"/>
      <c r="GS532" s="316"/>
      <c r="HC532" s="316"/>
      <c r="HM532" s="316"/>
      <c r="HW532" s="316"/>
    </row>
    <row r="533" s="3" customFormat="true" x14ac:dyDescent="0.25">
      <c r="A533" s="316"/>
      <c r="K533" s="316"/>
      <c r="U533" s="316"/>
      <c r="AE533" s="316"/>
      <c r="AO533" s="316"/>
      <c r="AY533" s="316"/>
      <c r="AZ533" s="316"/>
      <c r="BI533" s="316"/>
      <c r="BS533" s="316"/>
      <c r="CC533" s="316"/>
      <c r="CM533" s="316"/>
      <c r="CW533" s="316"/>
      <c r="DG533" s="316"/>
      <c r="DQ533" s="316"/>
      <c r="EA533" s="316"/>
      <c r="EK533" s="316"/>
      <c r="EU533" s="316"/>
      <c r="FE533" s="316"/>
      <c r="FO533" s="316"/>
      <c r="FY533" s="316"/>
      <c r="GI533" s="316"/>
      <c r="GS533" s="316"/>
      <c r="HC533" s="316"/>
      <c r="HM533" s="316"/>
      <c r="HW533" s="316"/>
    </row>
    <row r="534" s="3" customFormat="true" x14ac:dyDescent="0.25">
      <c r="A534" s="316"/>
      <c r="K534" s="316"/>
      <c r="U534" s="316"/>
      <c r="AE534" s="316"/>
      <c r="AO534" s="316"/>
      <c r="AY534" s="316"/>
      <c r="AZ534" s="316"/>
      <c r="BI534" s="316"/>
      <c r="BS534" s="316"/>
      <c r="CC534" s="316"/>
      <c r="CM534" s="316"/>
      <c r="CW534" s="316"/>
      <c r="DG534" s="316"/>
      <c r="DQ534" s="316"/>
      <c r="EA534" s="316"/>
      <c r="EK534" s="316"/>
      <c r="EU534" s="316"/>
      <c r="FE534" s="316"/>
      <c r="FO534" s="316"/>
      <c r="FY534" s="316"/>
      <c r="GI534" s="316"/>
      <c r="GS534" s="316"/>
      <c r="HC534" s="316"/>
      <c r="HM534" s="316"/>
      <c r="HW534" s="316"/>
    </row>
    <row r="535" s="3" customFormat="true" x14ac:dyDescent="0.25">
      <c r="A535" s="316"/>
      <c r="K535" s="316"/>
      <c r="U535" s="316"/>
      <c r="AE535" s="316"/>
      <c r="AO535" s="316"/>
      <c r="AY535" s="316"/>
      <c r="AZ535" s="316"/>
      <c r="BI535" s="316"/>
      <c r="BS535" s="316"/>
      <c r="CC535" s="316"/>
      <c r="CM535" s="316"/>
      <c r="CW535" s="316"/>
      <c r="DG535" s="316"/>
      <c r="DQ535" s="316"/>
      <c r="EA535" s="316"/>
      <c r="EK535" s="316"/>
      <c r="EU535" s="316"/>
      <c r="FE535" s="316"/>
      <c r="FO535" s="316"/>
      <c r="FY535" s="316"/>
      <c r="GI535" s="316"/>
      <c r="GS535" s="316"/>
      <c r="HC535" s="316"/>
      <c r="HM535" s="316"/>
      <c r="HW535" s="316"/>
    </row>
    <row r="536" s="3" customFormat="true" x14ac:dyDescent="0.25">
      <c r="A536" s="316"/>
      <c r="K536" s="316"/>
      <c r="U536" s="316"/>
      <c r="AE536" s="316"/>
      <c r="AO536" s="316"/>
      <c r="AY536" s="316"/>
      <c r="AZ536" s="316"/>
      <c r="BI536" s="316"/>
      <c r="BS536" s="316"/>
      <c r="CC536" s="316"/>
      <c r="CM536" s="316"/>
      <c r="CW536" s="316"/>
      <c r="DG536" s="316"/>
      <c r="DQ536" s="316"/>
      <c r="EA536" s="316"/>
      <c r="EK536" s="316"/>
      <c r="EU536" s="316"/>
      <c r="FE536" s="316"/>
      <c r="FO536" s="316"/>
      <c r="FY536" s="316"/>
      <c r="GI536" s="316"/>
      <c r="GS536" s="316"/>
      <c r="HC536" s="316"/>
      <c r="HM536" s="316"/>
      <c r="HW536" s="316"/>
    </row>
    <row r="537" s="3" customFormat="true" x14ac:dyDescent="0.25">
      <c r="A537" s="316"/>
      <c r="K537" s="316"/>
      <c r="U537" s="316"/>
      <c r="AE537" s="316"/>
      <c r="AO537" s="316"/>
      <c r="AY537" s="316"/>
      <c r="AZ537" s="316"/>
      <c r="BI537" s="316"/>
      <c r="BS537" s="316"/>
      <c r="CC537" s="316"/>
      <c r="CM537" s="316"/>
      <c r="CW537" s="316"/>
      <c r="DG537" s="316"/>
      <c r="DQ537" s="316"/>
      <c r="EA537" s="316"/>
      <c r="EK537" s="316"/>
      <c r="EU537" s="316"/>
      <c r="FE537" s="316"/>
      <c r="FO537" s="316"/>
      <c r="FY537" s="316"/>
      <c r="GI537" s="316"/>
      <c r="GS537" s="316"/>
      <c r="HC537" s="316"/>
      <c r="HM537" s="316"/>
      <c r="HW537" s="316"/>
    </row>
    <row r="538" s="3" customFormat="true" x14ac:dyDescent="0.25">
      <c r="A538" s="316"/>
      <c r="K538" s="316"/>
      <c r="U538" s="316"/>
      <c r="AE538" s="316"/>
      <c r="AO538" s="316"/>
      <c r="AY538" s="316"/>
      <c r="AZ538" s="316"/>
      <c r="BI538" s="316"/>
      <c r="BS538" s="316"/>
      <c r="CC538" s="316"/>
      <c r="CM538" s="316"/>
      <c r="CW538" s="316"/>
      <c r="DG538" s="316"/>
      <c r="DQ538" s="316"/>
      <c r="EA538" s="316"/>
      <c r="EK538" s="316"/>
      <c r="EU538" s="316"/>
      <c r="FE538" s="316"/>
      <c r="FO538" s="316"/>
      <c r="FY538" s="316"/>
      <c r="GI538" s="316"/>
      <c r="GS538" s="316"/>
      <c r="HC538" s="316"/>
      <c r="HM538" s="316"/>
      <c r="HW538" s="316"/>
    </row>
    <row r="539" s="3" customFormat="true" x14ac:dyDescent="0.25">
      <c r="A539" s="316"/>
      <c r="K539" s="316"/>
      <c r="U539" s="316"/>
      <c r="AE539" s="316"/>
      <c r="AO539" s="316"/>
      <c r="AY539" s="316"/>
      <c r="AZ539" s="316"/>
      <c r="BI539" s="316"/>
      <c r="BS539" s="316"/>
      <c r="CC539" s="316"/>
      <c r="CM539" s="316"/>
      <c r="CW539" s="316"/>
      <c r="DG539" s="316"/>
      <c r="DQ539" s="316"/>
      <c r="EA539" s="316"/>
      <c r="EK539" s="316"/>
      <c r="EU539" s="316"/>
      <c r="FE539" s="316"/>
      <c r="FO539" s="316"/>
      <c r="FY539" s="316"/>
      <c r="GI539" s="316"/>
      <c r="GS539" s="316"/>
      <c r="HC539" s="316"/>
      <c r="HM539" s="316"/>
      <c r="HW539" s="316"/>
    </row>
    <row r="540" s="3" customFormat="true" x14ac:dyDescent="0.25">
      <c r="A540" s="316"/>
      <c r="K540" s="316"/>
      <c r="U540" s="316"/>
      <c r="AE540" s="316"/>
      <c r="AO540" s="316"/>
      <c r="AY540" s="316"/>
      <c r="AZ540" s="316"/>
      <c r="BI540" s="316"/>
      <c r="BS540" s="316"/>
      <c r="CC540" s="316"/>
      <c r="CM540" s="316"/>
      <c r="CW540" s="316"/>
      <c r="DG540" s="316"/>
      <c r="DQ540" s="316"/>
      <c r="EA540" s="316"/>
      <c r="EK540" s="316"/>
      <c r="EU540" s="316"/>
      <c r="FE540" s="316"/>
      <c r="FO540" s="316"/>
      <c r="FY540" s="316"/>
      <c r="GI540" s="316"/>
      <c r="GS540" s="316"/>
      <c r="HC540" s="316"/>
      <c r="HM540" s="316"/>
      <c r="HW540" s="316"/>
    </row>
    <row r="541" s="3" customFormat="true" x14ac:dyDescent="0.25">
      <c r="A541" s="316"/>
      <c r="K541" s="316"/>
      <c r="U541" s="316"/>
      <c r="AE541" s="316"/>
      <c r="AO541" s="316"/>
      <c r="AY541" s="316"/>
      <c r="AZ541" s="316"/>
      <c r="BI541" s="316"/>
      <c r="BS541" s="316"/>
      <c r="CC541" s="316"/>
      <c r="CM541" s="316"/>
      <c r="CW541" s="316"/>
      <c r="DG541" s="316"/>
      <c r="DQ541" s="316"/>
      <c r="EA541" s="316"/>
      <c r="EK541" s="316"/>
      <c r="EU541" s="316"/>
      <c r="FE541" s="316"/>
      <c r="FO541" s="316"/>
      <c r="FY541" s="316"/>
      <c r="GI541" s="316"/>
      <c r="GS541" s="316"/>
      <c r="HC541" s="316"/>
      <c r="HM541" s="316"/>
      <c r="HW541" s="316"/>
    </row>
    <row r="542" s="3" customFormat="true" x14ac:dyDescent="0.25">
      <c r="A542" s="316"/>
      <c r="K542" s="316"/>
      <c r="U542" s="316"/>
      <c r="AE542" s="316"/>
      <c r="AO542" s="316"/>
      <c r="AY542" s="316"/>
      <c r="AZ542" s="316"/>
      <c r="BI542" s="316"/>
      <c r="BS542" s="316"/>
      <c r="CC542" s="316"/>
      <c r="CM542" s="316"/>
      <c r="CW542" s="316"/>
      <c r="DG542" s="316"/>
      <c r="DQ542" s="316"/>
      <c r="EA542" s="316"/>
      <c r="EK542" s="316"/>
      <c r="EU542" s="316"/>
      <c r="FE542" s="316"/>
      <c r="FO542" s="316"/>
      <c r="FY542" s="316"/>
      <c r="GI542" s="316"/>
      <c r="GS542" s="316"/>
      <c r="HC542" s="316"/>
      <c r="HM542" s="316"/>
      <c r="HW542" s="316"/>
    </row>
    <row r="543" s="3" customFormat="true" x14ac:dyDescent="0.25">
      <c r="A543" s="316"/>
      <c r="K543" s="316"/>
      <c r="U543" s="316"/>
      <c r="AE543" s="316"/>
      <c r="AO543" s="316"/>
      <c r="AY543" s="316"/>
      <c r="AZ543" s="316"/>
      <c r="BI543" s="316"/>
      <c r="BS543" s="316"/>
      <c r="CC543" s="316"/>
      <c r="CM543" s="316"/>
      <c r="CW543" s="316"/>
      <c r="DG543" s="316"/>
      <c r="DQ543" s="316"/>
      <c r="EA543" s="316"/>
      <c r="EK543" s="316"/>
      <c r="EU543" s="316"/>
      <c r="FE543" s="316"/>
      <c r="FO543" s="316"/>
      <c r="FY543" s="316"/>
      <c r="GI543" s="316"/>
      <c r="GS543" s="316"/>
      <c r="HC543" s="316"/>
      <c r="HM543" s="316"/>
      <c r="HW543" s="316"/>
    </row>
    <row r="544" s="3" customFormat="true" x14ac:dyDescent="0.25">
      <c r="A544" s="316"/>
      <c r="K544" s="316"/>
      <c r="U544" s="316"/>
      <c r="AE544" s="316"/>
      <c r="AO544" s="316"/>
      <c r="AY544" s="316"/>
      <c r="AZ544" s="316"/>
      <c r="BI544" s="316"/>
      <c r="BS544" s="316"/>
      <c r="CC544" s="316"/>
      <c r="CM544" s="316"/>
      <c r="CW544" s="316"/>
      <c r="DG544" s="316"/>
      <c r="DQ544" s="316"/>
      <c r="EA544" s="316"/>
      <c r="EK544" s="316"/>
      <c r="EU544" s="316"/>
      <c r="FE544" s="316"/>
      <c r="FO544" s="316"/>
      <c r="FY544" s="316"/>
      <c r="GI544" s="316"/>
      <c r="GS544" s="316"/>
      <c r="HC544" s="316"/>
      <c r="HM544" s="316"/>
      <c r="HW544" s="316"/>
    </row>
    <row r="545" s="3" customFormat="true" x14ac:dyDescent="0.25">
      <c r="A545" s="316"/>
      <c r="K545" s="316"/>
      <c r="U545" s="316"/>
      <c r="AE545" s="316"/>
      <c r="AO545" s="316"/>
      <c r="AY545" s="316"/>
      <c r="AZ545" s="316"/>
      <c r="BI545" s="316"/>
      <c r="BS545" s="316"/>
      <c r="CC545" s="316"/>
      <c r="CM545" s="316"/>
      <c r="CW545" s="316"/>
      <c r="DG545" s="316"/>
      <c r="DQ545" s="316"/>
      <c r="EA545" s="316"/>
      <c r="EK545" s="316"/>
      <c r="EU545" s="316"/>
      <c r="FE545" s="316"/>
      <c r="FO545" s="316"/>
      <c r="FY545" s="316"/>
      <c r="GI545" s="316"/>
      <c r="GS545" s="316"/>
      <c r="HC545" s="316"/>
      <c r="HM545" s="316"/>
      <c r="HW545" s="316"/>
    </row>
    <row r="546" s="3" customFormat="true" x14ac:dyDescent="0.25">
      <c r="A546" s="316"/>
      <c r="K546" s="316"/>
      <c r="U546" s="316"/>
      <c r="AE546" s="316"/>
      <c r="AO546" s="316"/>
      <c r="AY546" s="316"/>
      <c r="AZ546" s="316"/>
      <c r="BI546" s="316"/>
      <c r="BS546" s="316"/>
      <c r="CC546" s="316"/>
      <c r="CM546" s="316"/>
      <c r="CW546" s="316"/>
      <c r="DG546" s="316"/>
      <c r="DQ546" s="316"/>
      <c r="EA546" s="316"/>
      <c r="EK546" s="316"/>
      <c r="EU546" s="316"/>
      <c r="FE546" s="316"/>
      <c r="FO546" s="316"/>
      <c r="FY546" s="316"/>
      <c r="GI546" s="316"/>
      <c r="GS546" s="316"/>
      <c r="HC546" s="316"/>
      <c r="HM546" s="316"/>
      <c r="HW546" s="316"/>
    </row>
    <row r="547" s="3" customFormat="true" x14ac:dyDescent="0.25">
      <c r="A547" s="316"/>
      <c r="K547" s="316"/>
      <c r="U547" s="316"/>
      <c r="AE547" s="316"/>
      <c r="AO547" s="316"/>
      <c r="AY547" s="316"/>
      <c r="AZ547" s="316"/>
      <c r="BI547" s="316"/>
      <c r="BS547" s="316"/>
      <c r="CC547" s="316"/>
      <c r="CM547" s="316"/>
      <c r="CW547" s="316"/>
      <c r="DG547" s="316"/>
      <c r="DQ547" s="316"/>
      <c r="EA547" s="316"/>
      <c r="EK547" s="316"/>
      <c r="EU547" s="316"/>
      <c r="FE547" s="316"/>
      <c r="FO547" s="316"/>
      <c r="FY547" s="316"/>
      <c r="GI547" s="316"/>
      <c r="GS547" s="316"/>
      <c r="HC547" s="316"/>
      <c r="HM547" s="316"/>
      <c r="HW547" s="316"/>
    </row>
    <row r="548" s="3" customFormat="true" x14ac:dyDescent="0.25">
      <c r="A548" s="316"/>
      <c r="K548" s="316"/>
      <c r="U548" s="316"/>
      <c r="AE548" s="316"/>
      <c r="AO548" s="316"/>
      <c r="AY548" s="316"/>
      <c r="AZ548" s="316"/>
      <c r="BI548" s="316"/>
      <c r="BS548" s="316"/>
      <c r="CC548" s="316"/>
      <c r="CM548" s="316"/>
      <c r="CW548" s="316"/>
      <c r="DG548" s="316"/>
      <c r="DQ548" s="316"/>
      <c r="EA548" s="316"/>
      <c r="EK548" s="316"/>
      <c r="EU548" s="316"/>
      <c r="FE548" s="316"/>
      <c r="FO548" s="316"/>
      <c r="FY548" s="316"/>
      <c r="GI548" s="316"/>
      <c r="GS548" s="316"/>
      <c r="HC548" s="316"/>
      <c r="HM548" s="316"/>
      <c r="HW548" s="316"/>
    </row>
    <row r="549" s="3" customFormat="true" x14ac:dyDescent="0.25">
      <c r="A549" s="316"/>
      <c r="K549" s="316"/>
      <c r="U549" s="316"/>
      <c r="AE549" s="316"/>
      <c r="AO549" s="316"/>
      <c r="AY549" s="316"/>
      <c r="AZ549" s="316"/>
      <c r="BI549" s="316"/>
      <c r="BS549" s="316"/>
      <c r="CC549" s="316"/>
      <c r="CM549" s="316"/>
      <c r="CW549" s="316"/>
      <c r="DG549" s="316"/>
      <c r="DQ549" s="316"/>
      <c r="EA549" s="316"/>
      <c r="EK549" s="316"/>
      <c r="EU549" s="316"/>
      <c r="FE549" s="316"/>
      <c r="FO549" s="316"/>
      <c r="FY549" s="316"/>
      <c r="GI549" s="316"/>
      <c r="GS549" s="316"/>
      <c r="HC549" s="316"/>
      <c r="HM549" s="316"/>
      <c r="HW549" s="316"/>
    </row>
    <row r="550" s="3" customFormat="true" x14ac:dyDescent="0.25">
      <c r="A550" s="316"/>
      <c r="K550" s="316"/>
      <c r="U550" s="316"/>
      <c r="AE550" s="316"/>
      <c r="AO550" s="316"/>
      <c r="AY550" s="316"/>
      <c r="AZ550" s="316"/>
      <c r="BI550" s="316"/>
      <c r="BS550" s="316"/>
      <c r="CC550" s="316"/>
      <c r="CM550" s="316"/>
      <c r="CW550" s="316"/>
      <c r="DG550" s="316"/>
      <c r="DQ550" s="316"/>
      <c r="EA550" s="316"/>
      <c r="EK550" s="316"/>
      <c r="EU550" s="316"/>
      <c r="FE550" s="316"/>
      <c r="FO550" s="316"/>
      <c r="FY550" s="316"/>
      <c r="GI550" s="316"/>
      <c r="GS550" s="316"/>
      <c r="HC550" s="316"/>
      <c r="HM550" s="316"/>
      <c r="HW550" s="316"/>
    </row>
    <row r="551" s="3" customFormat="true" x14ac:dyDescent="0.25">
      <c r="A551" s="316"/>
      <c r="K551" s="316"/>
      <c r="U551" s="316"/>
      <c r="AE551" s="316"/>
      <c r="AO551" s="316"/>
      <c r="AY551" s="316"/>
      <c r="AZ551" s="316"/>
      <c r="BI551" s="316"/>
      <c r="BS551" s="316"/>
      <c r="CC551" s="316"/>
      <c r="CM551" s="316"/>
      <c r="CW551" s="316"/>
      <c r="DG551" s="316"/>
      <c r="DQ551" s="316"/>
      <c r="EA551" s="316"/>
      <c r="EK551" s="316"/>
      <c r="EU551" s="316"/>
      <c r="FE551" s="316"/>
      <c r="FO551" s="316"/>
      <c r="FY551" s="316"/>
      <c r="GI551" s="316"/>
      <c r="GS551" s="316"/>
      <c r="HC551" s="316"/>
      <c r="HM551" s="316"/>
      <c r="HW551" s="316"/>
    </row>
    <row r="552" s="3" customFormat="true" x14ac:dyDescent="0.25">
      <c r="A552" s="316"/>
      <c r="K552" s="316"/>
      <c r="U552" s="316"/>
      <c r="AE552" s="316"/>
      <c r="AO552" s="316"/>
      <c r="AY552" s="316"/>
      <c r="AZ552" s="316"/>
      <c r="BI552" s="316"/>
      <c r="BS552" s="316"/>
      <c r="CC552" s="316"/>
      <c r="CM552" s="316"/>
      <c r="CW552" s="316"/>
      <c r="DG552" s="316"/>
      <c r="DQ552" s="316"/>
      <c r="EA552" s="316"/>
      <c r="EK552" s="316"/>
      <c r="EU552" s="316"/>
      <c r="FE552" s="316"/>
      <c r="FO552" s="316"/>
      <c r="FY552" s="316"/>
      <c r="GI552" s="316"/>
      <c r="GS552" s="316"/>
      <c r="HC552" s="316"/>
      <c r="HM552" s="316"/>
      <c r="HW552" s="316"/>
    </row>
    <row r="553" s="3" customFormat="true" x14ac:dyDescent="0.25">
      <c r="A553" s="316"/>
      <c r="K553" s="316"/>
      <c r="U553" s="316"/>
      <c r="AE553" s="316"/>
      <c r="AO553" s="316"/>
      <c r="AY553" s="316"/>
      <c r="AZ553" s="316"/>
      <c r="BI553" s="316"/>
      <c r="BS553" s="316"/>
      <c r="CC553" s="316"/>
      <c r="CM553" s="316"/>
      <c r="CW553" s="316"/>
      <c r="DG553" s="316"/>
      <c r="DQ553" s="316"/>
      <c r="EA553" s="316"/>
      <c r="EK553" s="316"/>
      <c r="EU553" s="316"/>
      <c r="FE553" s="316"/>
      <c r="FO553" s="316"/>
      <c r="FY553" s="316"/>
      <c r="GI553" s="316"/>
      <c r="GS553" s="316"/>
      <c r="HC553" s="316"/>
      <c r="HM553" s="316"/>
      <c r="HW553" s="316"/>
    </row>
    <row r="554" s="3" customFormat="true" x14ac:dyDescent="0.25">
      <c r="A554" s="316"/>
      <c r="K554" s="316"/>
      <c r="U554" s="316"/>
      <c r="AE554" s="316"/>
      <c r="AO554" s="316"/>
      <c r="AY554" s="316"/>
      <c r="AZ554" s="316"/>
      <c r="BI554" s="316"/>
      <c r="BS554" s="316"/>
      <c r="CC554" s="316"/>
      <c r="CM554" s="316"/>
      <c r="CW554" s="316"/>
      <c r="DG554" s="316"/>
      <c r="DQ554" s="316"/>
      <c r="EA554" s="316"/>
      <c r="EK554" s="316"/>
      <c r="EU554" s="316"/>
      <c r="FE554" s="316"/>
      <c r="FO554" s="316"/>
      <c r="FY554" s="316"/>
      <c r="GI554" s="316"/>
      <c r="GS554" s="316"/>
      <c r="HC554" s="316"/>
      <c r="HM554" s="316"/>
      <c r="HW554" s="316"/>
    </row>
    <row r="555" s="3" customFormat="true" x14ac:dyDescent="0.25">
      <c r="A555" s="316"/>
      <c r="K555" s="316"/>
      <c r="U555" s="316"/>
      <c r="AE555" s="316"/>
      <c r="AO555" s="316"/>
      <c r="AY555" s="316"/>
      <c r="AZ555" s="316"/>
      <c r="BI555" s="316"/>
      <c r="BS555" s="316"/>
      <c r="CC555" s="316"/>
      <c r="CM555" s="316"/>
      <c r="CW555" s="316"/>
      <c r="DG555" s="316"/>
      <c r="DQ555" s="316"/>
      <c r="EA555" s="316"/>
      <c r="EK555" s="316"/>
      <c r="EU555" s="316"/>
      <c r="FE555" s="316"/>
      <c r="FO555" s="316"/>
      <c r="FY555" s="316"/>
      <c r="GI555" s="316"/>
      <c r="GS555" s="316"/>
      <c r="HC555" s="316"/>
      <c r="HM555" s="316"/>
      <c r="HW555" s="316"/>
    </row>
    <row r="556" s="3" customFormat="true" x14ac:dyDescent="0.25">
      <c r="A556" s="316"/>
      <c r="K556" s="316"/>
      <c r="U556" s="316"/>
      <c r="AE556" s="316"/>
      <c r="AO556" s="316"/>
      <c r="AY556" s="316"/>
      <c r="AZ556" s="316"/>
      <c r="BI556" s="316"/>
      <c r="BS556" s="316"/>
      <c r="CC556" s="316"/>
      <c r="CM556" s="316"/>
      <c r="CW556" s="316"/>
      <c r="DG556" s="316"/>
      <c r="DQ556" s="316"/>
      <c r="EA556" s="316"/>
      <c r="EK556" s="316"/>
      <c r="EU556" s="316"/>
      <c r="FE556" s="316"/>
      <c r="FO556" s="316"/>
      <c r="FY556" s="316"/>
      <c r="GI556" s="316"/>
      <c r="GS556" s="316"/>
      <c r="HC556" s="316"/>
      <c r="HM556" s="316"/>
      <c r="HW556" s="316"/>
    </row>
    <row r="557" s="3" customFormat="true" x14ac:dyDescent="0.25">
      <c r="A557" s="316"/>
      <c r="K557" s="316"/>
      <c r="U557" s="316"/>
      <c r="AE557" s="316"/>
      <c r="AO557" s="316"/>
      <c r="AY557" s="316"/>
      <c r="AZ557" s="316"/>
      <c r="BI557" s="316"/>
      <c r="BS557" s="316"/>
      <c r="CC557" s="316"/>
      <c r="CM557" s="316"/>
      <c r="CW557" s="316"/>
      <c r="DG557" s="316"/>
      <c r="DQ557" s="316"/>
      <c r="EA557" s="316"/>
      <c r="EK557" s="316"/>
      <c r="EU557" s="316"/>
      <c r="FE557" s="316"/>
      <c r="FO557" s="316"/>
      <c r="FY557" s="316"/>
      <c r="GI557" s="316"/>
      <c r="GS557" s="316"/>
      <c r="HC557" s="316"/>
      <c r="HM557" s="316"/>
      <c r="HW557" s="316"/>
    </row>
    <row r="558" s="3" customFormat="true" x14ac:dyDescent="0.25">
      <c r="A558" s="316"/>
      <c r="K558" s="316"/>
      <c r="U558" s="316"/>
      <c r="AE558" s="316"/>
      <c r="AO558" s="316"/>
      <c r="AY558" s="316"/>
      <c r="AZ558" s="316"/>
      <c r="BI558" s="316"/>
      <c r="BS558" s="316"/>
      <c r="CC558" s="316"/>
      <c r="CM558" s="316"/>
      <c r="CW558" s="316"/>
      <c r="DG558" s="316"/>
      <c r="DQ558" s="316"/>
      <c r="EA558" s="316"/>
      <c r="EK558" s="316"/>
      <c r="EU558" s="316"/>
      <c r="FE558" s="316"/>
      <c r="FO558" s="316"/>
      <c r="FY558" s="316"/>
      <c r="GI558" s="316"/>
      <c r="GS558" s="316"/>
      <c r="HC558" s="316"/>
      <c r="HM558" s="316"/>
      <c r="HW558" s="316"/>
    </row>
    <row r="559" s="3" customFormat="true" x14ac:dyDescent="0.25">
      <c r="A559" s="316"/>
      <c r="K559" s="316"/>
      <c r="U559" s="316"/>
      <c r="AE559" s="316"/>
      <c r="AO559" s="316"/>
      <c r="AY559" s="316"/>
      <c r="AZ559" s="316"/>
      <c r="BI559" s="316"/>
      <c r="BS559" s="316"/>
      <c r="CC559" s="316"/>
      <c r="CM559" s="316"/>
      <c r="CW559" s="316"/>
      <c r="DG559" s="316"/>
      <c r="DQ559" s="316"/>
      <c r="EA559" s="316"/>
      <c r="EK559" s="316"/>
      <c r="EU559" s="316"/>
      <c r="FE559" s="316"/>
      <c r="FO559" s="316"/>
      <c r="FY559" s="316"/>
      <c r="GI559" s="316"/>
      <c r="GS559" s="316"/>
      <c r="HC559" s="316"/>
      <c r="HM559" s="316"/>
      <c r="HW559" s="316"/>
    </row>
    <row r="560" s="3" customFormat="true" x14ac:dyDescent="0.25">
      <c r="A560" s="316"/>
      <c r="K560" s="316"/>
      <c r="U560" s="316"/>
      <c r="AE560" s="316"/>
      <c r="AO560" s="316"/>
      <c r="AY560" s="316"/>
      <c r="AZ560" s="316"/>
      <c r="BI560" s="316"/>
      <c r="BS560" s="316"/>
      <c r="CC560" s="316"/>
      <c r="CM560" s="316"/>
      <c r="CW560" s="316"/>
      <c r="DG560" s="316"/>
      <c r="DQ560" s="316"/>
      <c r="EA560" s="316"/>
      <c r="EK560" s="316"/>
      <c r="EU560" s="316"/>
      <c r="FE560" s="316"/>
      <c r="FO560" s="316"/>
      <c r="FY560" s="316"/>
      <c r="GI560" s="316"/>
      <c r="GS560" s="316"/>
      <c r="HC560" s="316"/>
      <c r="HM560" s="316"/>
      <c r="HW560" s="316"/>
    </row>
    <row r="561" s="3" customFormat="true" x14ac:dyDescent="0.25">
      <c r="A561" s="316"/>
      <c r="K561" s="316"/>
      <c r="U561" s="316"/>
      <c r="AE561" s="316"/>
      <c r="AO561" s="316"/>
      <c r="AY561" s="316"/>
      <c r="AZ561" s="316"/>
      <c r="BI561" s="316"/>
      <c r="BS561" s="316"/>
      <c r="CC561" s="316"/>
      <c r="CM561" s="316"/>
      <c r="CW561" s="316"/>
      <c r="DG561" s="316"/>
      <c r="DQ561" s="316"/>
      <c r="EA561" s="316"/>
      <c r="EK561" s="316"/>
      <c r="EU561" s="316"/>
      <c r="FE561" s="316"/>
      <c r="FO561" s="316"/>
      <c r="FY561" s="316"/>
      <c r="GI561" s="316"/>
      <c r="GS561" s="316"/>
      <c r="HC561" s="316"/>
      <c r="HM561" s="316"/>
      <c r="HW561" s="316"/>
    </row>
    <row r="562" s="3" customFormat="true" x14ac:dyDescent="0.25">
      <c r="A562" s="316"/>
      <c r="K562" s="316"/>
      <c r="U562" s="316"/>
      <c r="AE562" s="316"/>
      <c r="AO562" s="316"/>
      <c r="AY562" s="316"/>
      <c r="AZ562" s="316"/>
      <c r="BI562" s="316"/>
      <c r="BS562" s="316"/>
      <c r="CC562" s="316"/>
      <c r="CM562" s="316"/>
      <c r="CW562" s="316"/>
      <c r="DG562" s="316"/>
      <c r="DQ562" s="316"/>
      <c r="EA562" s="316"/>
      <c r="EK562" s="316"/>
      <c r="EU562" s="316"/>
      <c r="FE562" s="316"/>
      <c r="FO562" s="316"/>
      <c r="FY562" s="316"/>
      <c r="GI562" s="316"/>
      <c r="GS562" s="316"/>
      <c r="HC562" s="316"/>
      <c r="HM562" s="316"/>
      <c r="HW562" s="316"/>
    </row>
    <row r="563" s="3" customFormat="true" x14ac:dyDescent="0.25">
      <c r="A563" s="316"/>
      <c r="K563" s="316"/>
      <c r="U563" s="316"/>
      <c r="AE563" s="316"/>
      <c r="AO563" s="316"/>
      <c r="AY563" s="316"/>
      <c r="AZ563" s="316"/>
      <c r="BI563" s="316"/>
      <c r="BS563" s="316"/>
      <c r="CC563" s="316"/>
      <c r="CM563" s="316"/>
      <c r="CW563" s="316"/>
      <c r="DG563" s="316"/>
      <c r="DQ563" s="316"/>
      <c r="EA563" s="316"/>
      <c r="EK563" s="316"/>
      <c r="EU563" s="316"/>
      <c r="FE563" s="316"/>
      <c r="FO563" s="316"/>
      <c r="FY563" s="316"/>
      <c r="GI563" s="316"/>
      <c r="GS563" s="316"/>
      <c r="HC563" s="316"/>
      <c r="HM563" s="316"/>
      <c r="HW563" s="316"/>
    </row>
    <row r="564" s="3" customFormat="true" x14ac:dyDescent="0.25">
      <c r="A564" s="316"/>
      <c r="K564" s="316"/>
      <c r="U564" s="316"/>
      <c r="AE564" s="316"/>
      <c r="AO564" s="316"/>
      <c r="AY564" s="316"/>
      <c r="AZ564" s="316"/>
      <c r="BI564" s="316"/>
      <c r="BS564" s="316"/>
      <c r="CC564" s="316"/>
      <c r="CM564" s="316"/>
      <c r="CW564" s="316"/>
      <c r="DG564" s="316"/>
      <c r="DQ564" s="316"/>
      <c r="EA564" s="316"/>
      <c r="EK564" s="316"/>
      <c r="EU564" s="316"/>
      <c r="FE564" s="316"/>
      <c r="FO564" s="316"/>
      <c r="FY564" s="316"/>
      <c r="GI564" s="316"/>
      <c r="GS564" s="316"/>
      <c r="HC564" s="316"/>
      <c r="HM564" s="316"/>
      <c r="HW564" s="316"/>
    </row>
    <row r="565" s="3" customFormat="true" x14ac:dyDescent="0.25">
      <c r="A565" s="316"/>
      <c r="K565" s="316"/>
      <c r="U565" s="316"/>
      <c r="AE565" s="316"/>
      <c r="AO565" s="316"/>
      <c r="AY565" s="316"/>
      <c r="AZ565" s="316"/>
      <c r="BI565" s="316"/>
      <c r="BS565" s="316"/>
      <c r="CC565" s="316"/>
      <c r="CM565" s="316"/>
      <c r="CW565" s="316"/>
      <c r="DG565" s="316"/>
      <c r="DQ565" s="316"/>
      <c r="EA565" s="316"/>
      <c r="EK565" s="316"/>
      <c r="EU565" s="316"/>
      <c r="FE565" s="316"/>
      <c r="FO565" s="316"/>
      <c r="FY565" s="316"/>
      <c r="GI565" s="316"/>
      <c r="GS565" s="316"/>
      <c r="HC565" s="316"/>
      <c r="HM565" s="316"/>
      <c r="HW565" s="316"/>
    </row>
    <row r="566" s="3" customFormat="true" x14ac:dyDescent="0.25">
      <c r="A566" s="316"/>
      <c r="K566" s="316"/>
      <c r="U566" s="316"/>
      <c r="AE566" s="316"/>
      <c r="AO566" s="316"/>
      <c r="AY566" s="316"/>
      <c r="AZ566" s="316"/>
      <c r="BI566" s="316"/>
      <c r="BS566" s="316"/>
      <c r="CC566" s="316"/>
      <c r="CM566" s="316"/>
      <c r="CW566" s="316"/>
      <c r="DG566" s="316"/>
      <c r="DQ566" s="316"/>
      <c r="EA566" s="316"/>
      <c r="EK566" s="316"/>
      <c r="EU566" s="316"/>
      <c r="FE566" s="316"/>
      <c r="FO566" s="316"/>
      <c r="FY566" s="316"/>
      <c r="GI566" s="316"/>
      <c r="GS566" s="316"/>
      <c r="HC566" s="316"/>
      <c r="HM566" s="316"/>
      <c r="HW566" s="316"/>
    </row>
    <row r="567" s="3" customFormat="true" x14ac:dyDescent="0.25">
      <c r="A567" s="316"/>
      <c r="K567" s="316"/>
      <c r="U567" s="316"/>
      <c r="AE567" s="316"/>
      <c r="AO567" s="316"/>
      <c r="AY567" s="316"/>
      <c r="AZ567" s="316"/>
      <c r="BI567" s="316"/>
      <c r="BS567" s="316"/>
      <c r="CC567" s="316"/>
      <c r="CM567" s="316"/>
      <c r="CW567" s="316"/>
      <c r="DG567" s="316"/>
      <c r="DQ567" s="316"/>
      <c r="EA567" s="316"/>
      <c r="EK567" s="316"/>
      <c r="EU567" s="316"/>
      <c r="FE567" s="316"/>
      <c r="FO567" s="316"/>
      <c r="FY567" s="316"/>
      <c r="GI567" s="316"/>
      <c r="GS567" s="316"/>
      <c r="HC567" s="316"/>
      <c r="HM567" s="316"/>
      <c r="HW567" s="316"/>
    </row>
    <row r="568" s="3" customFormat="true" x14ac:dyDescent="0.25">
      <c r="A568" s="316"/>
      <c r="K568" s="316"/>
      <c r="U568" s="316"/>
      <c r="AE568" s="316"/>
      <c r="AO568" s="316"/>
      <c r="AY568" s="316"/>
      <c r="AZ568" s="316"/>
      <c r="BI568" s="316"/>
      <c r="BS568" s="316"/>
      <c r="CC568" s="316"/>
      <c r="CM568" s="316"/>
      <c r="CW568" s="316"/>
      <c r="DG568" s="316"/>
      <c r="DQ568" s="316"/>
      <c r="EA568" s="316"/>
      <c r="EK568" s="316"/>
      <c r="EU568" s="316"/>
      <c r="FE568" s="316"/>
      <c r="FO568" s="316"/>
      <c r="FY568" s="316"/>
      <c r="GI568" s="316"/>
      <c r="GS568" s="316"/>
      <c r="HC568" s="316"/>
      <c r="HM568" s="316"/>
      <c r="HW568" s="316"/>
    </row>
    <row r="569" s="3" customFormat="true" x14ac:dyDescent="0.25">
      <c r="A569" s="316"/>
      <c r="K569" s="316"/>
      <c r="U569" s="316"/>
      <c r="AE569" s="316"/>
      <c r="AO569" s="316"/>
      <c r="AY569" s="316"/>
      <c r="AZ569" s="316"/>
      <c r="BI569" s="316"/>
      <c r="BS569" s="316"/>
      <c r="CC569" s="316"/>
      <c r="CM569" s="316"/>
      <c r="CW569" s="316"/>
      <c r="DG569" s="316"/>
      <c r="DQ569" s="316"/>
      <c r="EA569" s="316"/>
      <c r="EK569" s="316"/>
      <c r="EU569" s="316"/>
      <c r="FE569" s="316"/>
      <c r="FO569" s="316"/>
      <c r="FY569" s="316"/>
      <c r="GI569" s="316"/>
      <c r="GS569" s="316"/>
      <c r="HC569" s="316"/>
      <c r="HM569" s="316"/>
      <c r="HW569" s="316"/>
    </row>
    <row r="570" s="3" customFormat="true" x14ac:dyDescent="0.25">
      <c r="A570" s="316"/>
      <c r="K570" s="316"/>
      <c r="U570" s="316"/>
      <c r="AE570" s="316"/>
      <c r="AO570" s="316"/>
      <c r="AY570" s="316"/>
      <c r="AZ570" s="316"/>
      <c r="BI570" s="316"/>
      <c r="BS570" s="316"/>
      <c r="CC570" s="316"/>
      <c r="CM570" s="316"/>
      <c r="CW570" s="316"/>
      <c r="DG570" s="316"/>
      <c r="DQ570" s="316"/>
      <c r="EA570" s="316"/>
      <c r="EK570" s="316"/>
      <c r="EU570" s="316"/>
      <c r="FE570" s="316"/>
      <c r="FO570" s="316"/>
      <c r="FY570" s="316"/>
      <c r="GI570" s="316"/>
      <c r="GS570" s="316"/>
      <c r="HC570" s="316"/>
      <c r="HM570" s="316"/>
      <c r="HW570" s="316"/>
    </row>
    <row r="571" s="3" customFormat="true" x14ac:dyDescent="0.25">
      <c r="A571" s="316"/>
      <c r="K571" s="316"/>
      <c r="U571" s="316"/>
      <c r="AE571" s="316"/>
      <c r="AO571" s="316"/>
      <c r="AY571" s="316"/>
      <c r="AZ571" s="316"/>
      <c r="BI571" s="316"/>
      <c r="BS571" s="316"/>
      <c r="CC571" s="316"/>
      <c r="CM571" s="316"/>
      <c r="CW571" s="316"/>
      <c r="DG571" s="316"/>
      <c r="DQ571" s="316"/>
      <c r="EA571" s="316"/>
      <c r="EK571" s="316"/>
      <c r="EU571" s="316"/>
      <c r="FE571" s="316"/>
      <c r="FO571" s="316"/>
      <c r="FY571" s="316"/>
      <c r="GI571" s="316"/>
      <c r="GS571" s="316"/>
      <c r="HC571" s="316"/>
      <c r="HM571" s="316"/>
      <c r="HW571" s="316"/>
    </row>
    <row r="572" s="3" customFormat="true" x14ac:dyDescent="0.25">
      <c r="A572" s="316"/>
      <c r="K572" s="316"/>
      <c r="U572" s="316"/>
      <c r="AE572" s="316"/>
      <c r="AO572" s="316"/>
      <c r="AY572" s="316"/>
      <c r="AZ572" s="316"/>
      <c r="BI572" s="316"/>
      <c r="BS572" s="316"/>
      <c r="CC572" s="316"/>
      <c r="CM572" s="316"/>
      <c r="CW572" s="316"/>
      <c r="DG572" s="316"/>
      <c r="DQ572" s="316"/>
      <c r="EA572" s="316"/>
      <c r="EK572" s="316"/>
      <c r="EU572" s="316"/>
      <c r="FE572" s="316"/>
      <c r="FO572" s="316"/>
      <c r="FY572" s="316"/>
      <c r="GI572" s="316"/>
      <c r="GS572" s="316"/>
      <c r="HC572" s="316"/>
      <c r="HM572" s="316"/>
      <c r="HW572" s="316"/>
    </row>
    <row r="573" s="3" customFormat="true" x14ac:dyDescent="0.25">
      <c r="A573" s="316"/>
      <c r="K573" s="316"/>
      <c r="U573" s="316"/>
      <c r="AE573" s="316"/>
      <c r="AO573" s="316"/>
      <c r="AY573" s="316"/>
      <c r="AZ573" s="316"/>
      <c r="BI573" s="316"/>
      <c r="BS573" s="316"/>
      <c r="CC573" s="316"/>
      <c r="CM573" s="316"/>
      <c r="CW573" s="316"/>
      <c r="DG573" s="316"/>
      <c r="DQ573" s="316"/>
      <c r="EA573" s="316"/>
      <c r="EK573" s="316"/>
      <c r="EU573" s="316"/>
      <c r="FE573" s="316"/>
      <c r="FO573" s="316"/>
      <c r="FY573" s="316"/>
      <c r="GI573" s="316"/>
      <c r="GS573" s="316"/>
      <c r="HC573" s="316"/>
      <c r="HM573" s="316"/>
      <c r="HW573" s="316"/>
    </row>
    <row r="574" s="3" customFormat="true" x14ac:dyDescent="0.25">
      <c r="A574" s="316"/>
      <c r="K574" s="316"/>
      <c r="U574" s="316"/>
      <c r="AE574" s="316"/>
      <c r="AO574" s="316"/>
      <c r="AY574" s="316"/>
      <c r="AZ574" s="316"/>
      <c r="BI574" s="316"/>
      <c r="BS574" s="316"/>
      <c r="CC574" s="316"/>
      <c r="CM574" s="316"/>
      <c r="CW574" s="316"/>
      <c r="DG574" s="316"/>
      <c r="DQ574" s="316"/>
      <c r="EA574" s="316"/>
      <c r="EK574" s="316"/>
      <c r="EU574" s="316"/>
      <c r="FE574" s="316"/>
      <c r="FO574" s="316"/>
      <c r="FY574" s="316"/>
      <c r="GI574" s="316"/>
      <c r="GS574" s="316"/>
      <c r="HC574" s="316"/>
      <c r="HM574" s="316"/>
      <c r="HW574" s="316"/>
    </row>
    <row r="575" s="3" customFormat="true" x14ac:dyDescent="0.25">
      <c r="A575" s="316"/>
      <c r="K575" s="316"/>
      <c r="U575" s="316"/>
      <c r="AE575" s="316"/>
      <c r="AO575" s="316"/>
      <c r="AY575" s="316"/>
      <c r="AZ575" s="316"/>
      <c r="BI575" s="316"/>
      <c r="BS575" s="316"/>
      <c r="CC575" s="316"/>
      <c r="CM575" s="316"/>
      <c r="CW575" s="316"/>
      <c r="DG575" s="316"/>
      <c r="DQ575" s="316"/>
      <c r="EA575" s="316"/>
      <c r="EK575" s="316"/>
      <c r="EU575" s="316"/>
      <c r="FE575" s="316"/>
      <c r="FO575" s="316"/>
      <c r="FY575" s="316"/>
      <c r="GI575" s="316"/>
      <c r="GS575" s="316"/>
      <c r="HC575" s="316"/>
      <c r="HM575" s="316"/>
      <c r="HW575" s="316"/>
    </row>
    <row r="576" s="3" customFormat="true" x14ac:dyDescent="0.25">
      <c r="A576" s="316"/>
      <c r="K576" s="316"/>
      <c r="U576" s="316"/>
      <c r="AE576" s="316"/>
      <c r="AO576" s="316"/>
      <c r="AY576" s="316"/>
      <c r="AZ576" s="316"/>
      <c r="BI576" s="316"/>
      <c r="BS576" s="316"/>
      <c r="CC576" s="316"/>
      <c r="CM576" s="316"/>
      <c r="CW576" s="316"/>
      <c r="DG576" s="316"/>
      <c r="DQ576" s="316"/>
      <c r="EA576" s="316"/>
      <c r="EK576" s="316"/>
      <c r="EU576" s="316"/>
      <c r="FE576" s="316"/>
      <c r="FO576" s="316"/>
      <c r="FY576" s="316"/>
      <c r="GI576" s="316"/>
      <c r="GS576" s="316"/>
      <c r="HC576" s="316"/>
      <c r="HM576" s="316"/>
      <c r="HW576" s="316"/>
    </row>
    <row r="577" s="3" customFormat="true" x14ac:dyDescent="0.25">
      <c r="A577" s="316"/>
      <c r="K577" s="316"/>
      <c r="U577" s="316"/>
      <c r="AE577" s="316"/>
      <c r="AO577" s="316"/>
      <c r="AY577" s="316"/>
      <c r="AZ577" s="316"/>
      <c r="BI577" s="316"/>
      <c r="BS577" s="316"/>
      <c r="CC577" s="316"/>
      <c r="CM577" s="316"/>
      <c r="CW577" s="316"/>
      <c r="DG577" s="316"/>
      <c r="DQ577" s="316"/>
      <c r="EA577" s="316"/>
      <c r="EK577" s="316"/>
      <c r="EU577" s="316"/>
      <c r="FE577" s="316"/>
      <c r="FO577" s="316"/>
      <c r="FY577" s="316"/>
      <c r="GI577" s="316"/>
      <c r="GS577" s="316"/>
      <c r="HC577" s="316"/>
      <c r="HM577" s="316"/>
      <c r="HW577" s="316"/>
    </row>
    <row r="578" s="3" customFormat="true" x14ac:dyDescent="0.25">
      <c r="A578" s="316"/>
      <c r="K578" s="316"/>
      <c r="U578" s="316"/>
      <c r="AE578" s="316"/>
      <c r="AO578" s="316"/>
      <c r="AY578" s="316"/>
      <c r="AZ578" s="316"/>
      <c r="BI578" s="316"/>
      <c r="BS578" s="316"/>
      <c r="CC578" s="316"/>
      <c r="CM578" s="316"/>
      <c r="CW578" s="316"/>
      <c r="DG578" s="316"/>
      <c r="DQ578" s="316"/>
      <c r="EA578" s="316"/>
      <c r="EK578" s="316"/>
      <c r="EU578" s="316"/>
      <c r="FE578" s="316"/>
      <c r="FO578" s="316"/>
      <c r="FY578" s="316"/>
      <c r="GI578" s="316"/>
      <c r="GS578" s="316"/>
      <c r="HC578" s="316"/>
      <c r="HM578" s="316"/>
      <c r="HW578" s="316"/>
    </row>
    <row r="579" s="3" customFormat="true" x14ac:dyDescent="0.25">
      <c r="A579" s="316"/>
      <c r="K579" s="316"/>
      <c r="U579" s="316"/>
      <c r="AE579" s="316"/>
      <c r="AO579" s="316"/>
      <c r="AY579" s="316"/>
      <c r="AZ579" s="316"/>
      <c r="BI579" s="316"/>
      <c r="BS579" s="316"/>
      <c r="CC579" s="316"/>
      <c r="CM579" s="316"/>
      <c r="CW579" s="316"/>
      <c r="DG579" s="316"/>
      <c r="DQ579" s="316"/>
      <c r="EA579" s="316"/>
      <c r="EK579" s="316"/>
      <c r="EU579" s="316"/>
      <c r="FE579" s="316"/>
      <c r="FO579" s="316"/>
      <c r="FY579" s="316"/>
      <c r="GI579" s="316"/>
      <c r="GS579" s="316"/>
      <c r="HC579" s="316"/>
      <c r="HM579" s="316"/>
      <c r="HW579" s="316"/>
    </row>
    <row r="580" s="3" customFormat="true" x14ac:dyDescent="0.25">
      <c r="A580" s="316"/>
      <c r="K580" s="316"/>
      <c r="U580" s="316"/>
      <c r="AE580" s="316"/>
      <c r="AO580" s="316"/>
      <c r="AY580" s="316"/>
      <c r="AZ580" s="316"/>
      <c r="BI580" s="316"/>
      <c r="BS580" s="316"/>
      <c r="CC580" s="316"/>
      <c r="CM580" s="316"/>
      <c r="CW580" s="316"/>
      <c r="DG580" s="316"/>
      <c r="DQ580" s="316"/>
      <c r="EA580" s="316"/>
      <c r="EK580" s="316"/>
      <c r="EU580" s="316"/>
      <c r="FE580" s="316"/>
      <c r="FO580" s="316"/>
      <c r="FY580" s="316"/>
      <c r="GI580" s="316"/>
      <c r="GS580" s="316"/>
      <c r="HC580" s="316"/>
      <c r="HM580" s="316"/>
      <c r="HW580" s="316"/>
    </row>
    <row r="581" s="3" customFormat="true" x14ac:dyDescent="0.25">
      <c r="A581" s="316"/>
      <c r="K581" s="316"/>
      <c r="U581" s="316"/>
      <c r="AE581" s="316"/>
      <c r="AO581" s="316"/>
      <c r="AY581" s="316"/>
      <c r="AZ581" s="316"/>
      <c r="BI581" s="316"/>
      <c r="BS581" s="316"/>
      <c r="CC581" s="316"/>
      <c r="CM581" s="316"/>
      <c r="CW581" s="316"/>
      <c r="DG581" s="316"/>
      <c r="DQ581" s="316"/>
      <c r="EA581" s="316"/>
      <c r="EK581" s="316"/>
      <c r="EU581" s="316"/>
      <c r="FE581" s="316"/>
      <c r="FO581" s="316"/>
      <c r="FY581" s="316"/>
      <c r="GI581" s="316"/>
      <c r="GS581" s="316"/>
      <c r="HC581" s="316"/>
      <c r="HM581" s="316"/>
      <c r="HW581" s="316"/>
    </row>
    <row r="582" s="3" customFormat="true" x14ac:dyDescent="0.25">
      <c r="A582" s="316"/>
      <c r="K582" s="316"/>
      <c r="U582" s="316"/>
      <c r="AE582" s="316"/>
      <c r="AO582" s="316"/>
      <c r="AY582" s="316"/>
      <c r="AZ582" s="316"/>
      <c r="BI582" s="316"/>
      <c r="BS582" s="316"/>
      <c r="CC582" s="316"/>
      <c r="CM582" s="316"/>
      <c r="CW582" s="316"/>
      <c r="DG582" s="316"/>
      <c r="DQ582" s="316"/>
      <c r="EA582" s="316"/>
      <c r="EK582" s="316"/>
      <c r="EU582" s="316"/>
      <c r="FE582" s="316"/>
      <c r="FO582" s="316"/>
      <c r="FY582" s="316"/>
      <c r="GI582" s="316"/>
      <c r="GS582" s="316"/>
      <c r="HC582" s="316"/>
      <c r="HM582" s="316"/>
      <c r="HW582" s="316"/>
    </row>
    <row r="583" s="3" customFormat="true" x14ac:dyDescent="0.25">
      <c r="A583" s="316"/>
      <c r="K583" s="316"/>
      <c r="U583" s="316"/>
      <c r="AE583" s="316"/>
      <c r="AO583" s="316"/>
      <c r="AY583" s="316"/>
      <c r="AZ583" s="316"/>
      <c r="BI583" s="316"/>
      <c r="BS583" s="316"/>
      <c r="CC583" s="316"/>
      <c r="CM583" s="316"/>
      <c r="CW583" s="316"/>
      <c r="DG583" s="316"/>
      <c r="DQ583" s="316"/>
      <c r="EA583" s="316"/>
      <c r="EK583" s="316"/>
      <c r="EU583" s="316"/>
      <c r="FE583" s="316"/>
      <c r="FO583" s="316"/>
      <c r="FY583" s="316"/>
      <c r="GI583" s="316"/>
      <c r="GS583" s="316"/>
      <c r="HC583" s="316"/>
      <c r="HM583" s="316"/>
      <c r="HW583" s="316"/>
    </row>
    <row r="584" s="3" customFormat="true" x14ac:dyDescent="0.25">
      <c r="A584" s="316"/>
      <c r="K584" s="316"/>
      <c r="U584" s="316"/>
      <c r="AE584" s="316"/>
      <c r="AO584" s="316"/>
      <c r="AY584" s="316"/>
      <c r="AZ584" s="316"/>
      <c r="BI584" s="316"/>
      <c r="BS584" s="316"/>
      <c r="CC584" s="316"/>
      <c r="CM584" s="316"/>
      <c r="CW584" s="316"/>
      <c r="DG584" s="316"/>
      <c r="DQ584" s="316"/>
      <c r="EA584" s="316"/>
      <c r="EK584" s="316"/>
      <c r="EU584" s="316"/>
      <c r="FE584" s="316"/>
      <c r="FO584" s="316"/>
      <c r="FY584" s="316"/>
      <c r="GI584" s="316"/>
      <c r="GS584" s="316"/>
      <c r="HC584" s="316"/>
      <c r="HM584" s="316"/>
      <c r="HW584" s="316"/>
    </row>
    <row r="585" s="3" customFormat="true" x14ac:dyDescent="0.25">
      <c r="A585" s="316"/>
      <c r="K585" s="316"/>
      <c r="U585" s="316"/>
      <c r="AE585" s="316"/>
      <c r="AO585" s="316"/>
      <c r="AY585" s="316"/>
      <c r="AZ585" s="316"/>
      <c r="BI585" s="316"/>
      <c r="BS585" s="316"/>
      <c r="CC585" s="316"/>
      <c r="CM585" s="316"/>
      <c r="CW585" s="316"/>
      <c r="DG585" s="316"/>
      <c r="DQ585" s="316"/>
      <c r="EA585" s="316"/>
      <c r="EK585" s="316"/>
      <c r="EU585" s="316"/>
      <c r="FE585" s="316"/>
      <c r="FO585" s="316"/>
      <c r="FY585" s="316"/>
      <c r="GI585" s="316"/>
      <c r="GS585" s="316"/>
      <c r="HC585" s="316"/>
      <c r="HM585" s="316"/>
      <c r="HW585" s="316"/>
    </row>
    <row r="586" s="3" customFormat="true" x14ac:dyDescent="0.25">
      <c r="A586" s="316"/>
      <c r="K586" s="316"/>
      <c r="U586" s="316"/>
      <c r="AE586" s="316"/>
      <c r="AO586" s="316"/>
      <c r="AY586" s="316"/>
      <c r="AZ586" s="316"/>
      <c r="BI586" s="316"/>
      <c r="BS586" s="316"/>
      <c r="CC586" s="316"/>
      <c r="CM586" s="316"/>
      <c r="CW586" s="316"/>
      <c r="DG586" s="316"/>
      <c r="DQ586" s="316"/>
      <c r="EA586" s="316"/>
      <c r="EK586" s="316"/>
      <c r="EU586" s="316"/>
      <c r="FE586" s="316"/>
      <c r="FO586" s="316"/>
      <c r="FY586" s="316"/>
      <c r="GI586" s="316"/>
      <c r="GS586" s="316"/>
      <c r="HC586" s="316"/>
      <c r="HM586" s="316"/>
      <c r="HW586" s="316"/>
    </row>
    <row r="587" s="3" customFormat="true" x14ac:dyDescent="0.25">
      <c r="A587" s="316"/>
      <c r="K587" s="316"/>
      <c r="U587" s="316"/>
      <c r="AE587" s="316"/>
      <c r="AO587" s="316"/>
      <c r="AY587" s="316"/>
      <c r="AZ587" s="316"/>
      <c r="BI587" s="316"/>
      <c r="BS587" s="316"/>
      <c r="CC587" s="316"/>
      <c r="CM587" s="316"/>
      <c r="CW587" s="316"/>
      <c r="DG587" s="316"/>
      <c r="DQ587" s="316"/>
      <c r="EA587" s="316"/>
      <c r="EK587" s="316"/>
      <c r="EU587" s="316"/>
      <c r="FE587" s="316"/>
      <c r="FO587" s="316"/>
      <c r="FY587" s="316"/>
      <c r="GI587" s="316"/>
      <c r="GS587" s="316"/>
      <c r="HC587" s="316"/>
      <c r="HM587" s="316"/>
      <c r="HW587" s="316"/>
    </row>
    <row r="588" s="3" customFormat="true" x14ac:dyDescent="0.25">
      <c r="A588" s="316"/>
      <c r="K588" s="316"/>
      <c r="U588" s="316"/>
      <c r="AE588" s="316"/>
      <c r="AO588" s="316"/>
      <c r="AY588" s="316"/>
      <c r="AZ588" s="316"/>
      <c r="BI588" s="316"/>
      <c r="BS588" s="316"/>
      <c r="CC588" s="316"/>
      <c r="CM588" s="316"/>
      <c r="CW588" s="316"/>
      <c r="DG588" s="316"/>
      <c r="DQ588" s="316"/>
      <c r="EA588" s="316"/>
      <c r="EK588" s="316"/>
      <c r="EU588" s="316"/>
      <c r="FE588" s="316"/>
      <c r="FO588" s="316"/>
      <c r="FY588" s="316"/>
      <c r="GI588" s="316"/>
      <c r="GS588" s="316"/>
      <c r="HC588" s="316"/>
      <c r="HM588" s="316"/>
      <c r="HW588" s="316"/>
    </row>
    <row r="589" s="3" customFormat="true" x14ac:dyDescent="0.25">
      <c r="A589" s="316"/>
      <c r="K589" s="316"/>
      <c r="U589" s="316"/>
      <c r="AE589" s="316"/>
      <c r="AO589" s="316"/>
      <c r="AY589" s="316"/>
      <c r="AZ589" s="316"/>
      <c r="BI589" s="316"/>
      <c r="BS589" s="316"/>
      <c r="CC589" s="316"/>
      <c r="CM589" s="316"/>
      <c r="CW589" s="316"/>
      <c r="DG589" s="316"/>
      <c r="DQ589" s="316"/>
      <c r="EA589" s="316"/>
      <c r="EK589" s="316"/>
      <c r="EU589" s="316"/>
      <c r="FE589" s="316"/>
      <c r="FO589" s="316"/>
      <c r="FY589" s="316"/>
      <c r="GI589" s="316"/>
      <c r="GS589" s="316"/>
      <c r="HC589" s="316"/>
      <c r="HM589" s="316"/>
      <c r="HW589" s="316"/>
    </row>
    <row r="590" s="3" customFormat="true" x14ac:dyDescent="0.25">
      <c r="A590" s="316"/>
      <c r="K590" s="316"/>
      <c r="U590" s="316"/>
      <c r="AE590" s="316"/>
      <c r="AO590" s="316"/>
      <c r="AY590" s="316"/>
      <c r="AZ590" s="316"/>
      <c r="BI590" s="316"/>
      <c r="BS590" s="316"/>
      <c r="CC590" s="316"/>
      <c r="CM590" s="316"/>
      <c r="CW590" s="316"/>
      <c r="DG590" s="316"/>
      <c r="DQ590" s="316"/>
      <c r="EA590" s="316"/>
      <c r="EK590" s="316"/>
      <c r="EU590" s="316"/>
      <c r="FE590" s="316"/>
      <c r="FO590" s="316"/>
      <c r="FY590" s="316"/>
      <c r="GI590" s="316"/>
      <c r="GS590" s="316"/>
      <c r="HC590" s="316"/>
      <c r="HM590" s="316"/>
      <c r="HW590" s="316"/>
    </row>
    <row r="591" s="3" customFormat="true" x14ac:dyDescent="0.25">
      <c r="A591" s="316"/>
      <c r="K591" s="316"/>
      <c r="U591" s="316"/>
      <c r="AE591" s="316"/>
      <c r="AO591" s="316"/>
      <c r="AY591" s="316"/>
      <c r="AZ591" s="316"/>
      <c r="BI591" s="316"/>
      <c r="BS591" s="316"/>
      <c r="CC591" s="316"/>
      <c r="CM591" s="316"/>
      <c r="CW591" s="316"/>
      <c r="DG591" s="316"/>
      <c r="DQ591" s="316"/>
      <c r="EA591" s="316"/>
      <c r="EK591" s="316"/>
      <c r="EU591" s="316"/>
      <c r="FE591" s="316"/>
      <c r="FO591" s="316"/>
      <c r="FY591" s="316"/>
      <c r="GI591" s="316"/>
      <c r="GS591" s="316"/>
      <c r="HC591" s="316"/>
      <c r="HM591" s="316"/>
      <c r="HW591" s="316"/>
    </row>
    <row r="592" s="3" customFormat="true" x14ac:dyDescent="0.25">
      <c r="A592" s="316"/>
      <c r="K592" s="316"/>
      <c r="U592" s="316"/>
      <c r="AE592" s="316"/>
      <c r="AO592" s="316"/>
      <c r="AY592" s="316"/>
      <c r="AZ592" s="316"/>
      <c r="BI592" s="316"/>
      <c r="BS592" s="316"/>
      <c r="CC592" s="316"/>
      <c r="CM592" s="316"/>
      <c r="CW592" s="316"/>
      <c r="DG592" s="316"/>
      <c r="DQ592" s="316"/>
      <c r="EA592" s="316"/>
      <c r="EK592" s="316"/>
      <c r="EU592" s="316"/>
      <c r="FE592" s="316"/>
      <c r="FO592" s="316"/>
      <c r="FY592" s="316"/>
      <c r="GI592" s="316"/>
      <c r="GS592" s="316"/>
      <c r="HC592" s="316"/>
      <c r="HM592" s="316"/>
      <c r="HW592" s="316"/>
    </row>
    <row r="593" s="3" customFormat="true" x14ac:dyDescent="0.25">
      <c r="A593" s="316"/>
      <c r="K593" s="316"/>
      <c r="U593" s="316"/>
      <c r="AE593" s="316"/>
      <c r="AO593" s="316"/>
      <c r="AY593" s="316"/>
      <c r="AZ593" s="316"/>
      <c r="BI593" s="316"/>
      <c r="BS593" s="316"/>
      <c r="CC593" s="316"/>
      <c r="CM593" s="316"/>
      <c r="CW593" s="316"/>
      <c r="DG593" s="316"/>
      <c r="DQ593" s="316"/>
      <c r="EA593" s="316"/>
      <c r="EK593" s="316"/>
      <c r="EU593" s="316"/>
      <c r="FE593" s="316"/>
      <c r="FO593" s="316"/>
      <c r="FY593" s="316"/>
      <c r="GI593" s="316"/>
      <c r="GS593" s="316"/>
      <c r="HC593" s="316"/>
      <c r="HM593" s="316"/>
      <c r="HW593" s="316"/>
    </row>
    <row r="594" s="3" customFormat="true" x14ac:dyDescent="0.25">
      <c r="A594" s="316"/>
      <c r="K594" s="316"/>
      <c r="U594" s="316"/>
      <c r="AE594" s="316"/>
      <c r="AO594" s="316"/>
      <c r="AY594" s="316"/>
      <c r="AZ594" s="316"/>
      <c r="BI594" s="316"/>
      <c r="BS594" s="316"/>
      <c r="CC594" s="316"/>
      <c r="CM594" s="316"/>
      <c r="CW594" s="316"/>
      <c r="DG594" s="316"/>
      <c r="DQ594" s="316"/>
      <c r="EA594" s="316"/>
      <c r="EK594" s="316"/>
      <c r="EU594" s="316"/>
      <c r="FE594" s="316"/>
      <c r="FO594" s="316"/>
      <c r="FY594" s="316"/>
      <c r="GI594" s="316"/>
      <c r="GS594" s="316"/>
      <c r="HC594" s="316"/>
      <c r="HM594" s="316"/>
      <c r="HW594" s="316"/>
    </row>
    <row r="595" s="3" customFormat="true" x14ac:dyDescent="0.25">
      <c r="A595" s="316"/>
      <c r="K595" s="316"/>
      <c r="U595" s="316"/>
      <c r="AE595" s="316"/>
      <c r="AO595" s="316"/>
      <c r="AY595" s="316"/>
      <c r="AZ595" s="316"/>
      <c r="BI595" s="316"/>
      <c r="BS595" s="316"/>
      <c r="CC595" s="316"/>
      <c r="CM595" s="316"/>
      <c r="CW595" s="316"/>
      <c r="DG595" s="316"/>
      <c r="DQ595" s="316"/>
      <c r="EA595" s="316"/>
      <c r="EK595" s="316"/>
      <c r="EU595" s="316"/>
      <c r="FE595" s="316"/>
      <c r="FO595" s="316"/>
      <c r="FY595" s="316"/>
      <c r="GI595" s="316"/>
      <c r="GS595" s="316"/>
      <c r="HC595" s="316"/>
      <c r="HM595" s="316"/>
      <c r="HW595" s="316"/>
    </row>
    <row r="596" s="3" customFormat="true" x14ac:dyDescent="0.25">
      <c r="A596" s="316"/>
      <c r="K596" s="316"/>
      <c r="U596" s="316"/>
      <c r="AE596" s="316"/>
      <c r="AO596" s="316"/>
      <c r="AY596" s="316"/>
      <c r="AZ596" s="316"/>
      <c r="BI596" s="316"/>
      <c r="BS596" s="316"/>
      <c r="CC596" s="316"/>
      <c r="CM596" s="316"/>
      <c r="CW596" s="316"/>
      <c r="DG596" s="316"/>
      <c r="DQ596" s="316"/>
      <c r="EA596" s="316"/>
      <c r="EK596" s="316"/>
      <c r="EU596" s="316"/>
      <c r="FE596" s="316"/>
      <c r="FO596" s="316"/>
      <c r="FY596" s="316"/>
      <c r="GI596" s="316"/>
      <c r="GS596" s="316"/>
      <c r="HC596" s="316"/>
      <c r="HM596" s="316"/>
      <c r="HW596" s="316"/>
    </row>
    <row r="597" s="3" customFormat="true" x14ac:dyDescent="0.25">
      <c r="A597" s="316"/>
      <c r="K597" s="316"/>
      <c r="U597" s="316"/>
      <c r="AE597" s="316"/>
      <c r="AO597" s="316"/>
      <c r="AY597" s="316"/>
      <c r="AZ597" s="316"/>
      <c r="BI597" s="316"/>
      <c r="BS597" s="316"/>
      <c r="CC597" s="316"/>
      <c r="CM597" s="316"/>
      <c r="CW597" s="316"/>
      <c r="DG597" s="316"/>
      <c r="DQ597" s="316"/>
      <c r="EA597" s="316"/>
      <c r="EK597" s="316"/>
      <c r="EU597" s="316"/>
      <c r="FE597" s="316"/>
      <c r="FO597" s="316"/>
      <c r="FY597" s="316"/>
      <c r="GI597" s="316"/>
      <c r="GS597" s="316"/>
      <c r="HC597" s="316"/>
      <c r="HM597" s="316"/>
      <c r="HW597" s="316"/>
    </row>
    <row r="598" s="3" customFormat="true" x14ac:dyDescent="0.25">
      <c r="A598" s="316"/>
      <c r="K598" s="316"/>
      <c r="U598" s="316"/>
      <c r="AE598" s="316"/>
      <c r="AO598" s="316"/>
      <c r="AY598" s="316"/>
      <c r="AZ598" s="316"/>
      <c r="BI598" s="316"/>
      <c r="BS598" s="316"/>
      <c r="CC598" s="316"/>
      <c r="CM598" s="316"/>
      <c r="CW598" s="316"/>
      <c r="DG598" s="316"/>
      <c r="DQ598" s="316"/>
      <c r="EA598" s="316"/>
      <c r="EK598" s="316"/>
      <c r="EU598" s="316"/>
      <c r="FE598" s="316"/>
      <c r="FO598" s="316"/>
      <c r="FY598" s="316"/>
      <c r="GI598" s="316"/>
      <c r="GS598" s="316"/>
      <c r="HC598" s="316"/>
      <c r="HM598" s="316"/>
      <c r="HW598" s="316"/>
    </row>
    <row r="599" s="3" customFormat="true" x14ac:dyDescent="0.25">
      <c r="A599" s="316"/>
      <c r="K599" s="316"/>
      <c r="U599" s="316"/>
      <c r="AE599" s="316"/>
      <c r="AO599" s="316"/>
      <c r="AY599" s="316"/>
      <c r="AZ599" s="316"/>
      <c r="BI599" s="316"/>
      <c r="BS599" s="316"/>
      <c r="CC599" s="316"/>
      <c r="CM599" s="316"/>
      <c r="CW599" s="316"/>
      <c r="DG599" s="316"/>
      <c r="DQ599" s="316"/>
      <c r="EA599" s="316"/>
      <c r="EK599" s="316"/>
      <c r="EU599" s="316"/>
      <c r="FE599" s="316"/>
      <c r="FO599" s="316"/>
      <c r="FY599" s="316"/>
      <c r="GI599" s="316"/>
      <c r="GS599" s="316"/>
      <c r="HC599" s="316"/>
      <c r="HM599" s="316"/>
      <c r="HW599" s="316"/>
    </row>
    <row r="600" s="3" customFormat="true" x14ac:dyDescent="0.25">
      <c r="A600" s="316"/>
      <c r="K600" s="316"/>
      <c r="U600" s="316"/>
      <c r="AE600" s="316"/>
      <c r="AO600" s="316"/>
      <c r="AY600" s="316"/>
      <c r="AZ600" s="316"/>
      <c r="BI600" s="316"/>
      <c r="BS600" s="316"/>
      <c r="CC600" s="316"/>
      <c r="CM600" s="316"/>
      <c r="CW600" s="316"/>
      <c r="DG600" s="316"/>
      <c r="DQ600" s="316"/>
      <c r="EA600" s="316"/>
      <c r="EK600" s="316"/>
      <c r="EU600" s="316"/>
      <c r="FE600" s="316"/>
      <c r="FO600" s="316"/>
      <c r="FY600" s="316"/>
      <c r="GI600" s="316"/>
      <c r="GS600" s="316"/>
      <c r="HC600" s="316"/>
      <c r="HM600" s="316"/>
      <c r="HW600" s="316"/>
    </row>
    <row r="601" s="3" customFormat="true" x14ac:dyDescent="0.25">
      <c r="A601" s="316"/>
      <c r="K601" s="316"/>
      <c r="U601" s="316"/>
      <c r="AE601" s="316"/>
      <c r="AO601" s="316"/>
      <c r="AY601" s="316"/>
      <c r="AZ601" s="316"/>
      <c r="BI601" s="316"/>
      <c r="BS601" s="316"/>
      <c r="CC601" s="316"/>
      <c r="CM601" s="316"/>
      <c r="CW601" s="316"/>
      <c r="DG601" s="316"/>
      <c r="DQ601" s="316"/>
      <c r="EA601" s="316"/>
      <c r="EK601" s="316"/>
      <c r="EU601" s="316"/>
      <c r="FE601" s="316"/>
      <c r="FO601" s="316"/>
      <c r="FY601" s="316"/>
      <c r="GI601" s="316"/>
      <c r="GS601" s="316"/>
      <c r="HC601" s="316"/>
      <c r="HM601" s="316"/>
      <c r="HW601" s="316"/>
    </row>
    <row r="602" s="3" customFormat="true" x14ac:dyDescent="0.25">
      <c r="A602" s="316"/>
      <c r="K602" s="316"/>
      <c r="U602" s="316"/>
      <c r="AE602" s="316"/>
      <c r="AO602" s="316"/>
      <c r="AY602" s="316"/>
      <c r="AZ602" s="316"/>
      <c r="BI602" s="316"/>
      <c r="BS602" s="316"/>
      <c r="CC602" s="316"/>
      <c r="CM602" s="316"/>
      <c r="CW602" s="316"/>
      <c r="DG602" s="316"/>
      <c r="DQ602" s="316"/>
      <c r="EA602" s="316"/>
      <c r="EK602" s="316"/>
      <c r="EU602" s="316"/>
      <c r="FE602" s="316"/>
      <c r="FO602" s="316"/>
      <c r="FY602" s="316"/>
      <c r="GI602" s="316"/>
      <c r="GS602" s="316"/>
      <c r="HC602" s="316"/>
      <c r="HM602" s="316"/>
      <c r="HW602" s="316"/>
    </row>
    <row r="603" s="3" customFormat="true" x14ac:dyDescent="0.25">
      <c r="A603" s="316"/>
      <c r="K603" s="316"/>
      <c r="U603" s="316"/>
      <c r="AE603" s="316"/>
      <c r="AO603" s="316"/>
      <c r="AY603" s="316"/>
      <c r="AZ603" s="316"/>
      <c r="BI603" s="316"/>
      <c r="BS603" s="316"/>
      <c r="CC603" s="316"/>
      <c r="CM603" s="316"/>
      <c r="CW603" s="316"/>
      <c r="DG603" s="316"/>
      <c r="DQ603" s="316"/>
      <c r="EA603" s="316"/>
      <c r="EK603" s="316"/>
      <c r="EU603" s="316"/>
      <c r="FE603" s="316"/>
      <c r="FO603" s="316"/>
      <c r="FY603" s="316"/>
      <c r="GI603" s="316"/>
      <c r="GS603" s="316"/>
      <c r="HC603" s="316"/>
      <c r="HM603" s="316"/>
      <c r="HW603" s="316"/>
    </row>
    <row r="604" s="3" customFormat="true" x14ac:dyDescent="0.25">
      <c r="A604" s="316"/>
      <c r="K604" s="316"/>
      <c r="U604" s="316"/>
      <c r="AE604" s="316"/>
      <c r="AO604" s="316"/>
      <c r="AY604" s="316"/>
      <c r="AZ604" s="316"/>
      <c r="BI604" s="316"/>
      <c r="BS604" s="316"/>
      <c r="CC604" s="316"/>
      <c r="CM604" s="316"/>
      <c r="CW604" s="316"/>
      <c r="DG604" s="316"/>
      <c r="DQ604" s="316"/>
      <c r="EA604" s="316"/>
      <c r="EK604" s="316"/>
      <c r="EU604" s="316"/>
      <c r="FE604" s="316"/>
      <c r="FO604" s="316"/>
      <c r="FY604" s="316"/>
      <c r="GI604" s="316"/>
      <c r="GS604" s="316"/>
      <c r="HC604" s="316"/>
      <c r="HM604" s="316"/>
      <c r="HW604" s="316"/>
    </row>
    <row r="605" s="3" customFormat="true" x14ac:dyDescent="0.25">
      <c r="A605" s="316"/>
      <c r="K605" s="316"/>
      <c r="U605" s="316"/>
      <c r="AE605" s="316"/>
      <c r="AO605" s="316"/>
      <c r="AY605" s="316"/>
      <c r="AZ605" s="316"/>
      <c r="BI605" s="316"/>
      <c r="BS605" s="316"/>
      <c r="CC605" s="316"/>
      <c r="CM605" s="316"/>
      <c r="CW605" s="316"/>
      <c r="DG605" s="316"/>
      <c r="DQ605" s="316"/>
      <c r="EA605" s="316"/>
      <c r="EK605" s="316"/>
      <c r="EU605" s="316"/>
      <c r="FE605" s="316"/>
      <c r="FO605" s="316"/>
      <c r="FY605" s="316"/>
      <c r="GI605" s="316"/>
      <c r="GS605" s="316"/>
      <c r="HC605" s="316"/>
      <c r="HM605" s="316"/>
      <c r="HW605" s="316"/>
    </row>
    <row r="606" s="3" customFormat="true" x14ac:dyDescent="0.25">
      <c r="A606" s="316"/>
      <c r="K606" s="316"/>
      <c r="U606" s="316"/>
      <c r="AE606" s="316"/>
      <c r="AO606" s="316"/>
      <c r="AY606" s="316"/>
      <c r="AZ606" s="316"/>
      <c r="BI606" s="316"/>
      <c r="BS606" s="316"/>
      <c r="CC606" s="316"/>
      <c r="CM606" s="316"/>
      <c r="CW606" s="316"/>
      <c r="DG606" s="316"/>
      <c r="DQ606" s="316"/>
      <c r="EA606" s="316"/>
      <c r="EK606" s="316"/>
      <c r="EU606" s="316"/>
      <c r="FE606" s="316"/>
      <c r="FO606" s="316"/>
      <c r="FY606" s="316"/>
      <c r="GI606" s="316"/>
      <c r="GS606" s="316"/>
      <c r="HC606" s="316"/>
      <c r="HM606" s="316"/>
      <c r="HW606" s="316"/>
    </row>
    <row r="607" s="3" customFormat="true" x14ac:dyDescent="0.25">
      <c r="A607" s="316"/>
      <c r="K607" s="316"/>
      <c r="U607" s="316"/>
      <c r="AE607" s="316"/>
      <c r="AO607" s="316"/>
      <c r="AY607" s="316"/>
      <c r="AZ607" s="316"/>
      <c r="BI607" s="316"/>
      <c r="BS607" s="316"/>
      <c r="CC607" s="316"/>
      <c r="CM607" s="316"/>
      <c r="CW607" s="316"/>
      <c r="DG607" s="316"/>
      <c r="DQ607" s="316"/>
      <c r="EA607" s="316"/>
      <c r="EK607" s="316"/>
      <c r="EU607" s="316"/>
      <c r="FE607" s="316"/>
      <c r="FO607" s="316"/>
      <c r="FY607" s="316"/>
      <c r="GI607" s="316"/>
      <c r="GS607" s="316"/>
      <c r="HC607" s="316"/>
      <c r="HM607" s="316"/>
      <c r="HW607" s="316"/>
    </row>
    <row r="608" s="3" customFormat="true" x14ac:dyDescent="0.25">
      <c r="A608" s="316"/>
      <c r="K608" s="316"/>
      <c r="U608" s="316"/>
      <c r="AE608" s="316"/>
      <c r="AO608" s="316"/>
      <c r="AY608" s="316"/>
      <c r="AZ608" s="316"/>
      <c r="BI608" s="316"/>
      <c r="BS608" s="316"/>
      <c r="CC608" s="316"/>
      <c r="CM608" s="316"/>
      <c r="CW608" s="316"/>
      <c r="DG608" s="316"/>
      <c r="DQ608" s="316"/>
      <c r="EA608" s="316"/>
      <c r="EK608" s="316"/>
      <c r="EU608" s="316"/>
      <c r="FE608" s="316"/>
      <c r="FO608" s="316"/>
      <c r="FY608" s="316"/>
      <c r="GI608" s="316"/>
      <c r="GS608" s="316"/>
      <c r="HC608" s="316"/>
      <c r="HM608" s="316"/>
      <c r="HW608" s="316"/>
    </row>
    <row r="609" s="3" customFormat="true" x14ac:dyDescent="0.25">
      <c r="A609" s="316"/>
      <c r="K609" s="316"/>
      <c r="U609" s="316"/>
      <c r="AE609" s="316"/>
      <c r="AO609" s="316"/>
      <c r="AY609" s="316"/>
      <c r="AZ609" s="316"/>
      <c r="BI609" s="316"/>
      <c r="BS609" s="316"/>
      <c r="CC609" s="316"/>
      <c r="CM609" s="316"/>
      <c r="CW609" s="316"/>
      <c r="DG609" s="316"/>
      <c r="DQ609" s="316"/>
      <c r="EA609" s="316"/>
      <c r="EK609" s="316"/>
      <c r="EU609" s="316"/>
      <c r="FE609" s="316"/>
      <c r="FO609" s="316"/>
      <c r="FY609" s="316"/>
      <c r="GI609" s="316"/>
      <c r="GS609" s="316"/>
      <c r="HC609" s="316"/>
      <c r="HM609" s="316"/>
      <c r="HW609" s="316"/>
    </row>
    <row r="610" s="3" customFormat="true" x14ac:dyDescent="0.25">
      <c r="A610" s="316"/>
      <c r="K610" s="316"/>
      <c r="U610" s="316"/>
      <c r="AE610" s="316"/>
      <c r="AO610" s="316"/>
      <c r="AY610" s="316"/>
      <c r="AZ610" s="316"/>
      <c r="BI610" s="316"/>
      <c r="BS610" s="316"/>
      <c r="CC610" s="316"/>
      <c r="CM610" s="316"/>
      <c r="CW610" s="316"/>
      <c r="DG610" s="316"/>
      <c r="DQ610" s="316"/>
      <c r="EA610" s="316"/>
      <c r="EK610" s="316"/>
      <c r="EU610" s="316"/>
      <c r="FE610" s="316"/>
      <c r="FO610" s="316"/>
      <c r="FY610" s="316"/>
      <c r="GI610" s="316"/>
      <c r="GS610" s="316"/>
      <c r="HC610" s="316"/>
      <c r="HM610" s="316"/>
      <c r="HW610" s="316"/>
    </row>
    <row r="611" s="3" customFormat="true" x14ac:dyDescent="0.25">
      <c r="A611" s="316"/>
      <c r="K611" s="316"/>
      <c r="U611" s="316"/>
      <c r="AE611" s="316"/>
      <c r="AO611" s="316"/>
      <c r="AY611" s="316"/>
      <c r="AZ611" s="316"/>
      <c r="BI611" s="316"/>
      <c r="BS611" s="316"/>
      <c r="CC611" s="316"/>
      <c r="CM611" s="316"/>
      <c r="CW611" s="316"/>
      <c r="DG611" s="316"/>
      <c r="DQ611" s="316"/>
      <c r="EA611" s="316"/>
      <c r="EK611" s="316"/>
      <c r="EU611" s="316"/>
      <c r="FE611" s="316"/>
      <c r="FO611" s="316"/>
      <c r="FY611" s="316"/>
      <c r="GI611" s="316"/>
      <c r="GS611" s="316"/>
      <c r="HC611" s="316"/>
      <c r="HM611" s="316"/>
      <c r="HW611" s="316"/>
    </row>
    <row r="612" s="3" customFormat="true" x14ac:dyDescent="0.25">
      <c r="A612" s="316"/>
      <c r="K612" s="316"/>
      <c r="U612" s="316"/>
      <c r="AE612" s="316"/>
      <c r="AO612" s="316"/>
      <c r="AY612" s="316"/>
      <c r="AZ612" s="316"/>
      <c r="BI612" s="316"/>
      <c r="BS612" s="316"/>
      <c r="CC612" s="316"/>
      <c r="CM612" s="316"/>
      <c r="CW612" s="316"/>
      <c r="DG612" s="316"/>
      <c r="DQ612" s="316"/>
      <c r="EA612" s="316"/>
      <c r="EK612" s="316"/>
      <c r="EU612" s="316"/>
      <c r="FE612" s="316"/>
      <c r="FO612" s="316"/>
      <c r="FY612" s="316"/>
      <c r="GI612" s="316"/>
      <c r="GS612" s="316"/>
      <c r="HC612" s="316"/>
      <c r="HM612" s="316"/>
      <c r="HW612" s="316"/>
    </row>
    <row r="613" s="3" customFormat="true" x14ac:dyDescent="0.25">
      <c r="A613" s="316"/>
      <c r="K613" s="316"/>
      <c r="U613" s="316"/>
      <c r="AE613" s="316"/>
      <c r="AO613" s="316"/>
      <c r="AY613" s="316"/>
      <c r="AZ613" s="316"/>
      <c r="BI613" s="316"/>
      <c r="BS613" s="316"/>
      <c r="CC613" s="316"/>
      <c r="CM613" s="316"/>
      <c r="CW613" s="316"/>
      <c r="DG613" s="316"/>
      <c r="DQ613" s="316"/>
      <c r="EA613" s="316"/>
      <c r="EK613" s="316"/>
      <c r="EU613" s="316"/>
      <c r="FE613" s="316"/>
      <c r="FO613" s="316"/>
      <c r="FY613" s="316"/>
      <c r="GI613" s="316"/>
      <c r="GS613" s="316"/>
      <c r="HC613" s="316"/>
      <c r="HM613" s="316"/>
      <c r="HW613" s="316"/>
    </row>
    <row r="614" s="3" customFormat="true" x14ac:dyDescent="0.25">
      <c r="A614" s="316"/>
      <c r="K614" s="316"/>
      <c r="U614" s="316"/>
      <c r="AE614" s="316"/>
      <c r="AO614" s="316"/>
      <c r="AY614" s="316"/>
      <c r="AZ614" s="316"/>
      <c r="BI614" s="316"/>
      <c r="BS614" s="316"/>
      <c r="CC614" s="316"/>
      <c r="CM614" s="316"/>
      <c r="CW614" s="316"/>
      <c r="DG614" s="316"/>
      <c r="DQ614" s="316"/>
      <c r="EA614" s="316"/>
      <c r="EK614" s="316"/>
      <c r="EU614" s="316"/>
      <c r="FE614" s="316"/>
      <c r="FO614" s="316"/>
      <c r="FY614" s="316"/>
      <c r="GI614" s="316"/>
      <c r="GS614" s="316"/>
      <c r="HC614" s="316"/>
      <c r="HM614" s="316"/>
      <c r="HW614" s="316"/>
    </row>
    <row r="615" s="3" customFormat="true" x14ac:dyDescent="0.25">
      <c r="A615" s="316"/>
      <c r="K615" s="316"/>
      <c r="U615" s="316"/>
      <c r="AE615" s="316"/>
      <c r="AO615" s="316"/>
      <c r="AY615" s="316"/>
      <c r="AZ615" s="316"/>
      <c r="BI615" s="316"/>
      <c r="BS615" s="316"/>
      <c r="CC615" s="316"/>
      <c r="CM615" s="316"/>
      <c r="CW615" s="316"/>
      <c r="DG615" s="316"/>
      <c r="DQ615" s="316"/>
      <c r="EA615" s="316"/>
      <c r="EK615" s="316"/>
      <c r="EU615" s="316"/>
      <c r="FE615" s="316"/>
      <c r="FO615" s="316"/>
      <c r="FY615" s="316"/>
      <c r="GI615" s="316"/>
      <c r="GS615" s="316"/>
      <c r="HC615" s="316"/>
      <c r="HM615" s="316"/>
      <c r="HW615" s="316"/>
    </row>
    <row r="616" s="3" customFormat="true" x14ac:dyDescent="0.25">
      <c r="A616" s="316"/>
      <c r="K616" s="316"/>
      <c r="U616" s="316"/>
      <c r="AE616" s="316"/>
      <c r="AO616" s="316"/>
      <c r="AY616" s="316"/>
      <c r="AZ616" s="316"/>
      <c r="BI616" s="316"/>
      <c r="BS616" s="316"/>
      <c r="CC616" s="316"/>
      <c r="CM616" s="316"/>
      <c r="CW616" s="316"/>
      <c r="DG616" s="316"/>
      <c r="DQ616" s="316"/>
      <c r="EA616" s="316"/>
      <c r="EK616" s="316"/>
      <c r="EU616" s="316"/>
      <c r="FE616" s="316"/>
      <c r="FO616" s="316"/>
      <c r="FY616" s="316"/>
      <c r="GI616" s="316"/>
      <c r="GS616" s="316"/>
      <c r="HC616" s="316"/>
      <c r="HM616" s="316"/>
      <c r="HW616" s="316"/>
    </row>
    <row r="617" s="3" customFormat="true" x14ac:dyDescent="0.25">
      <c r="A617" s="316"/>
      <c r="K617" s="316"/>
      <c r="U617" s="316"/>
      <c r="AE617" s="316"/>
      <c r="AO617" s="316"/>
      <c r="AY617" s="316"/>
      <c r="AZ617" s="316"/>
      <c r="BI617" s="316"/>
      <c r="BS617" s="316"/>
      <c r="CC617" s="316"/>
      <c r="CM617" s="316"/>
      <c r="CW617" s="316"/>
      <c r="DG617" s="316"/>
      <c r="DQ617" s="316"/>
      <c r="EA617" s="316"/>
      <c r="EK617" s="316"/>
      <c r="EU617" s="316"/>
      <c r="FE617" s="316"/>
      <c r="FO617" s="316"/>
      <c r="FY617" s="316"/>
      <c r="GI617" s="316"/>
      <c r="GS617" s="316"/>
      <c r="HC617" s="316"/>
      <c r="HM617" s="316"/>
      <c r="HW617" s="316"/>
    </row>
    <row r="618" s="3" customFormat="true" x14ac:dyDescent="0.25">
      <c r="A618" s="316"/>
      <c r="K618" s="316"/>
      <c r="U618" s="316"/>
      <c r="AE618" s="316"/>
      <c r="AO618" s="316"/>
      <c r="AY618" s="316"/>
      <c r="AZ618" s="316"/>
      <c r="BI618" s="316"/>
      <c r="BS618" s="316"/>
      <c r="CC618" s="316"/>
      <c r="CM618" s="316"/>
      <c r="CW618" s="316"/>
      <c r="DG618" s="316"/>
      <c r="DQ618" s="316"/>
      <c r="EA618" s="316"/>
      <c r="EK618" s="316"/>
      <c r="EU618" s="316"/>
      <c r="FE618" s="316"/>
      <c r="FO618" s="316"/>
      <c r="FY618" s="316"/>
      <c r="GI618" s="316"/>
      <c r="GS618" s="316"/>
      <c r="HC618" s="316"/>
      <c r="HM618" s="316"/>
      <c r="HW618" s="316"/>
    </row>
    <row r="619" s="3" customFormat="true" x14ac:dyDescent="0.25">
      <c r="A619" s="316"/>
      <c r="K619" s="316"/>
      <c r="U619" s="316"/>
      <c r="AE619" s="316"/>
      <c r="AO619" s="316"/>
      <c r="AY619" s="316"/>
      <c r="AZ619" s="316"/>
      <c r="BI619" s="316"/>
      <c r="BS619" s="316"/>
      <c r="CC619" s="316"/>
      <c r="CM619" s="316"/>
      <c r="CW619" s="316"/>
      <c r="DG619" s="316"/>
      <c r="DQ619" s="316"/>
      <c r="EA619" s="316"/>
      <c r="EK619" s="316"/>
      <c r="EU619" s="316"/>
      <c r="FE619" s="316"/>
      <c r="FO619" s="316"/>
      <c r="FY619" s="316"/>
      <c r="GI619" s="316"/>
      <c r="GS619" s="316"/>
      <c r="HC619" s="316"/>
      <c r="HM619" s="316"/>
      <c r="HW619" s="316"/>
    </row>
    <row r="620" s="3" customFormat="true" x14ac:dyDescent="0.25">
      <c r="A620" s="316"/>
      <c r="K620" s="316"/>
      <c r="U620" s="316"/>
      <c r="AE620" s="316"/>
      <c r="AO620" s="316"/>
      <c r="AY620" s="316"/>
      <c r="AZ620" s="316"/>
      <c r="BI620" s="316"/>
      <c r="BS620" s="316"/>
      <c r="CC620" s="316"/>
      <c r="CM620" s="316"/>
      <c r="CW620" s="316"/>
      <c r="DG620" s="316"/>
      <c r="DQ620" s="316"/>
      <c r="EA620" s="316"/>
      <c r="EK620" s="316"/>
      <c r="EU620" s="316"/>
      <c r="FE620" s="316"/>
      <c r="FO620" s="316"/>
      <c r="FY620" s="316"/>
      <c r="GI620" s="316"/>
      <c r="GS620" s="316"/>
      <c r="HC620" s="316"/>
      <c r="HM620" s="316"/>
      <c r="HW620" s="316"/>
    </row>
    <row r="621" s="3" customFormat="true" x14ac:dyDescent="0.25">
      <c r="A621" s="316"/>
      <c r="K621" s="316"/>
      <c r="U621" s="316"/>
      <c r="AE621" s="316"/>
      <c r="AO621" s="316"/>
      <c r="AY621" s="316"/>
      <c r="AZ621" s="316"/>
      <c r="BI621" s="316"/>
      <c r="BS621" s="316"/>
      <c r="CC621" s="316"/>
      <c r="CM621" s="316"/>
      <c r="CW621" s="316"/>
      <c r="DG621" s="316"/>
      <c r="DQ621" s="316"/>
      <c r="EA621" s="316"/>
      <c r="EK621" s="316"/>
      <c r="EU621" s="316"/>
      <c r="FE621" s="316"/>
      <c r="FO621" s="316"/>
      <c r="FY621" s="316"/>
      <c r="GI621" s="316"/>
      <c r="GS621" s="316"/>
      <c r="HC621" s="316"/>
      <c r="HM621" s="316"/>
      <c r="HW621" s="316"/>
    </row>
    <row r="622" s="3" customFormat="true" x14ac:dyDescent="0.25">
      <c r="A622" s="316"/>
      <c r="K622" s="316"/>
      <c r="U622" s="316"/>
      <c r="AE622" s="316"/>
      <c r="AO622" s="316"/>
      <c r="AY622" s="316"/>
      <c r="AZ622" s="316"/>
      <c r="BI622" s="316"/>
      <c r="BS622" s="316"/>
      <c r="CC622" s="316"/>
      <c r="CM622" s="316"/>
      <c r="CW622" s="316"/>
      <c r="DG622" s="316"/>
      <c r="DQ622" s="316"/>
      <c r="EA622" s="316"/>
      <c r="EK622" s="316"/>
      <c r="EU622" s="316"/>
      <c r="FE622" s="316"/>
      <c r="FO622" s="316"/>
      <c r="FY622" s="316"/>
      <c r="GI622" s="316"/>
      <c r="GS622" s="316"/>
      <c r="HC622" s="316"/>
      <c r="HM622" s="316"/>
      <c r="HW622" s="316"/>
    </row>
    <row r="623" s="3" customFormat="true" x14ac:dyDescent="0.25">
      <c r="A623" s="316"/>
      <c r="K623" s="316"/>
      <c r="U623" s="316"/>
      <c r="AE623" s="316"/>
      <c r="AO623" s="316"/>
      <c r="AY623" s="316"/>
      <c r="AZ623" s="316"/>
      <c r="BI623" s="316"/>
      <c r="BS623" s="316"/>
      <c r="CC623" s="316"/>
      <c r="CM623" s="316"/>
      <c r="CW623" s="316"/>
      <c r="DG623" s="316"/>
      <c r="DQ623" s="316"/>
      <c r="EA623" s="316"/>
      <c r="EK623" s="316"/>
      <c r="EU623" s="316"/>
      <c r="FE623" s="316"/>
      <c r="FO623" s="316"/>
      <c r="FY623" s="316"/>
      <c r="GI623" s="316"/>
      <c r="GS623" s="316"/>
      <c r="HC623" s="316"/>
      <c r="HM623" s="316"/>
      <c r="HW623" s="316"/>
    </row>
    <row r="624" s="3" customFormat="true" x14ac:dyDescent="0.25">
      <c r="A624" s="316"/>
      <c r="K624" s="316"/>
      <c r="U624" s="316"/>
      <c r="AE624" s="316"/>
      <c r="AO624" s="316"/>
      <c r="AY624" s="316"/>
      <c r="AZ624" s="316"/>
      <c r="BI624" s="316"/>
      <c r="BS624" s="316"/>
      <c r="CC624" s="316"/>
      <c r="CM624" s="316"/>
      <c r="CW624" s="316"/>
      <c r="DG624" s="316"/>
      <c r="DQ624" s="316"/>
      <c r="EA624" s="316"/>
      <c r="EK624" s="316"/>
      <c r="EU624" s="316"/>
      <c r="FE624" s="316"/>
      <c r="FO624" s="316"/>
      <c r="FY624" s="316"/>
      <c r="GI624" s="316"/>
      <c r="GS624" s="316"/>
      <c r="HC624" s="316"/>
      <c r="HM624" s="316"/>
      <c r="HW624" s="316"/>
    </row>
    <row r="625" s="3" customFormat="true" x14ac:dyDescent="0.25">
      <c r="A625" s="316"/>
      <c r="K625" s="316"/>
      <c r="U625" s="316"/>
      <c r="AE625" s="316"/>
      <c r="AO625" s="316"/>
      <c r="AY625" s="316"/>
      <c r="AZ625" s="316"/>
      <c r="BI625" s="316"/>
      <c r="BS625" s="316"/>
      <c r="CC625" s="316"/>
      <c r="CM625" s="316"/>
      <c r="CW625" s="316"/>
      <c r="DG625" s="316"/>
      <c r="DQ625" s="316"/>
      <c r="EA625" s="316"/>
      <c r="EK625" s="316"/>
      <c r="EU625" s="316"/>
      <c r="FE625" s="316"/>
      <c r="FO625" s="316"/>
      <c r="FY625" s="316"/>
      <c r="GI625" s="316"/>
      <c r="GS625" s="316"/>
      <c r="HC625" s="316"/>
      <c r="HM625" s="316"/>
      <c r="HW625" s="316"/>
    </row>
    <row r="626" s="3" customFormat="true" x14ac:dyDescent="0.25">
      <c r="A626" s="316"/>
      <c r="K626" s="316"/>
      <c r="U626" s="316"/>
      <c r="AE626" s="316"/>
      <c r="AO626" s="316"/>
      <c r="AY626" s="316"/>
      <c r="AZ626" s="316"/>
      <c r="BI626" s="316"/>
      <c r="BS626" s="316"/>
      <c r="CC626" s="316"/>
      <c r="CM626" s="316"/>
      <c r="CW626" s="316"/>
      <c r="DG626" s="316"/>
      <c r="DQ626" s="316"/>
      <c r="EA626" s="316"/>
      <c r="EK626" s="316"/>
      <c r="EU626" s="316"/>
      <c r="FE626" s="316"/>
      <c r="FO626" s="316"/>
      <c r="FY626" s="316"/>
      <c r="GI626" s="316"/>
      <c r="GS626" s="316"/>
      <c r="HC626" s="316"/>
      <c r="HM626" s="316"/>
      <c r="HW626" s="316"/>
    </row>
    <row r="627" s="3" customFormat="true" x14ac:dyDescent="0.25">
      <c r="A627" s="316"/>
      <c r="K627" s="316"/>
      <c r="U627" s="316"/>
      <c r="AE627" s="316"/>
      <c r="AO627" s="316"/>
      <c r="AY627" s="316"/>
      <c r="AZ627" s="316"/>
      <c r="BI627" s="316"/>
      <c r="BS627" s="316"/>
      <c r="CC627" s="316"/>
      <c r="CM627" s="316"/>
      <c r="CW627" s="316"/>
      <c r="DG627" s="316"/>
      <c r="DQ627" s="316"/>
      <c r="EA627" s="316"/>
      <c r="EK627" s="316"/>
      <c r="EU627" s="316"/>
      <c r="FE627" s="316"/>
      <c r="FO627" s="316"/>
      <c r="FY627" s="316"/>
      <c r="GI627" s="316"/>
      <c r="GS627" s="316"/>
      <c r="HC627" s="316"/>
      <c r="HM627" s="316"/>
      <c r="HW627" s="316"/>
    </row>
    <row r="628" s="3" customFormat="true" x14ac:dyDescent="0.25">
      <c r="A628" s="316"/>
      <c r="K628" s="316"/>
      <c r="U628" s="316"/>
      <c r="AE628" s="316"/>
      <c r="AO628" s="316"/>
      <c r="AY628" s="316"/>
      <c r="AZ628" s="316"/>
      <c r="BI628" s="316"/>
      <c r="BS628" s="316"/>
      <c r="CC628" s="316"/>
      <c r="CM628" s="316"/>
      <c r="CW628" s="316"/>
      <c r="DG628" s="316"/>
      <c r="DQ628" s="316"/>
      <c r="EA628" s="316"/>
      <c r="EK628" s="316"/>
      <c r="EU628" s="316"/>
      <c r="FE628" s="316"/>
      <c r="FO628" s="316"/>
      <c r="FY628" s="316"/>
      <c r="GI628" s="316"/>
      <c r="GS628" s="316"/>
      <c r="HC628" s="316"/>
      <c r="HM628" s="316"/>
      <c r="HW628" s="316"/>
    </row>
    <row r="629" s="3" customFormat="true" x14ac:dyDescent="0.25">
      <c r="A629" s="316"/>
      <c r="K629" s="316"/>
      <c r="U629" s="316"/>
      <c r="AE629" s="316"/>
      <c r="AO629" s="316"/>
      <c r="AY629" s="316"/>
      <c r="AZ629" s="316"/>
      <c r="BI629" s="316"/>
      <c r="BS629" s="316"/>
      <c r="CC629" s="316"/>
      <c r="CM629" s="316"/>
      <c r="CW629" s="316"/>
      <c r="DG629" s="316"/>
      <c r="DQ629" s="316"/>
      <c r="EA629" s="316"/>
      <c r="EK629" s="316"/>
      <c r="EU629" s="316"/>
      <c r="FE629" s="316"/>
      <c r="FO629" s="316"/>
      <c r="FY629" s="316"/>
      <c r="GI629" s="316"/>
      <c r="GS629" s="316"/>
      <c r="HC629" s="316"/>
      <c r="HM629" s="316"/>
      <c r="HW629" s="316"/>
    </row>
    <row r="630" s="3" customFormat="true" x14ac:dyDescent="0.25">
      <c r="A630" s="316"/>
      <c r="K630" s="316"/>
      <c r="U630" s="316"/>
      <c r="AE630" s="316"/>
      <c r="AO630" s="316"/>
      <c r="AY630" s="316"/>
      <c r="AZ630" s="316"/>
      <c r="BI630" s="316"/>
      <c r="BS630" s="316"/>
      <c r="CC630" s="316"/>
      <c r="CM630" s="316"/>
      <c r="CW630" s="316"/>
      <c r="DG630" s="316"/>
      <c r="DQ630" s="316"/>
      <c r="EA630" s="316"/>
      <c r="EK630" s="316"/>
      <c r="EU630" s="316"/>
      <c r="FE630" s="316"/>
      <c r="FO630" s="316"/>
      <c r="FY630" s="316"/>
      <c r="GI630" s="316"/>
      <c r="GS630" s="316"/>
      <c r="HC630" s="316"/>
      <c r="HM630" s="316"/>
      <c r="HW630" s="316"/>
    </row>
    <row r="631" s="3" customFormat="true" x14ac:dyDescent="0.25">
      <c r="A631" s="316"/>
      <c r="K631" s="316"/>
      <c r="U631" s="316"/>
      <c r="AE631" s="316"/>
      <c r="AO631" s="316"/>
      <c r="AY631" s="316"/>
      <c r="AZ631" s="316"/>
      <c r="BI631" s="316"/>
      <c r="BS631" s="316"/>
      <c r="CC631" s="316"/>
      <c r="CM631" s="316"/>
      <c r="CW631" s="316"/>
      <c r="DG631" s="316"/>
      <c r="DQ631" s="316"/>
      <c r="EA631" s="316"/>
      <c r="EK631" s="316"/>
      <c r="EU631" s="316"/>
      <c r="FE631" s="316"/>
      <c r="FO631" s="316"/>
      <c r="FY631" s="316"/>
      <c r="GI631" s="316"/>
      <c r="GS631" s="316"/>
      <c r="HC631" s="316"/>
      <c r="HM631" s="316"/>
      <c r="HW631" s="316"/>
    </row>
    <row r="632" s="3" customFormat="true" x14ac:dyDescent="0.25">
      <c r="A632" s="316"/>
      <c r="K632" s="316"/>
      <c r="U632" s="316"/>
      <c r="AE632" s="316"/>
      <c r="AO632" s="316"/>
      <c r="AY632" s="316"/>
      <c r="AZ632" s="316"/>
      <c r="BI632" s="316"/>
      <c r="BS632" s="316"/>
      <c r="CC632" s="316"/>
      <c r="CM632" s="316"/>
      <c r="CW632" s="316"/>
      <c r="DG632" s="316"/>
      <c r="DQ632" s="316"/>
      <c r="EA632" s="316"/>
      <c r="EK632" s="316"/>
      <c r="EU632" s="316"/>
      <c r="FE632" s="316"/>
      <c r="FO632" s="316"/>
      <c r="FY632" s="316"/>
      <c r="GI632" s="316"/>
      <c r="GS632" s="316"/>
      <c r="HC632" s="316"/>
      <c r="HM632" s="316"/>
      <c r="HW632" s="316"/>
    </row>
    <row r="633" s="3" customFormat="true" x14ac:dyDescent="0.25">
      <c r="A633" s="316"/>
      <c r="K633" s="316"/>
      <c r="U633" s="316"/>
      <c r="AE633" s="316"/>
      <c r="AO633" s="316"/>
      <c r="AY633" s="316"/>
      <c r="AZ633" s="316"/>
      <c r="BI633" s="316"/>
      <c r="BS633" s="316"/>
      <c r="CC633" s="316"/>
      <c r="CM633" s="316"/>
      <c r="CW633" s="316"/>
      <c r="DG633" s="316"/>
      <c r="DQ633" s="316"/>
      <c r="EA633" s="316"/>
      <c r="EK633" s="316"/>
      <c r="EU633" s="316"/>
      <c r="FE633" s="316"/>
      <c r="FO633" s="316"/>
      <c r="FY633" s="316"/>
      <c r="GI633" s="316"/>
      <c r="GS633" s="316"/>
      <c r="HC633" s="316"/>
      <c r="HM633" s="316"/>
      <c r="HW633" s="316"/>
    </row>
    <row r="634" s="3" customFormat="true" x14ac:dyDescent="0.25">
      <c r="A634" s="316"/>
      <c r="K634" s="316"/>
      <c r="U634" s="316"/>
      <c r="AE634" s="316"/>
      <c r="AO634" s="316"/>
      <c r="AY634" s="316"/>
      <c r="AZ634" s="316"/>
      <c r="BI634" s="316"/>
      <c r="BS634" s="316"/>
      <c r="CC634" s="316"/>
      <c r="CM634" s="316"/>
      <c r="CW634" s="316"/>
      <c r="DG634" s="316"/>
      <c r="DQ634" s="316"/>
      <c r="EA634" s="316"/>
      <c r="EK634" s="316"/>
      <c r="EU634" s="316"/>
      <c r="FE634" s="316"/>
      <c r="FO634" s="316"/>
      <c r="FY634" s="316"/>
      <c r="GI634" s="316"/>
      <c r="GS634" s="316"/>
      <c r="HC634" s="316"/>
      <c r="HM634" s="316"/>
      <c r="HW634" s="316"/>
    </row>
    <row r="635" s="3" customFormat="true" x14ac:dyDescent="0.25">
      <c r="A635" s="316"/>
      <c r="K635" s="316"/>
      <c r="U635" s="316"/>
      <c r="AE635" s="316"/>
      <c r="AO635" s="316"/>
      <c r="AY635" s="316"/>
      <c r="AZ635" s="316"/>
      <c r="BI635" s="316"/>
      <c r="BS635" s="316"/>
      <c r="CC635" s="316"/>
      <c r="CM635" s="316"/>
      <c r="CW635" s="316"/>
      <c r="DG635" s="316"/>
      <c r="DQ635" s="316"/>
      <c r="EA635" s="316"/>
      <c r="EK635" s="316"/>
      <c r="EU635" s="316"/>
      <c r="FE635" s="316"/>
      <c r="FO635" s="316"/>
      <c r="FY635" s="316"/>
      <c r="GI635" s="316"/>
      <c r="GS635" s="316"/>
      <c r="HC635" s="316"/>
      <c r="HM635" s="316"/>
      <c r="HW635" s="316"/>
    </row>
    <row r="636" s="3" customFormat="true" x14ac:dyDescent="0.25">
      <c r="A636" s="316"/>
      <c r="K636" s="316"/>
      <c r="U636" s="316"/>
      <c r="AE636" s="316"/>
      <c r="AO636" s="316"/>
      <c r="AY636" s="316"/>
      <c r="AZ636" s="316"/>
      <c r="BI636" s="316"/>
      <c r="BS636" s="316"/>
      <c r="CC636" s="316"/>
      <c r="CM636" s="316"/>
      <c r="CW636" s="316"/>
      <c r="DG636" s="316"/>
      <c r="DQ636" s="316"/>
      <c r="EA636" s="316"/>
      <c r="EK636" s="316"/>
      <c r="EU636" s="316"/>
      <c r="FE636" s="316"/>
      <c r="FO636" s="316"/>
      <c r="FY636" s="316"/>
      <c r="GI636" s="316"/>
      <c r="GS636" s="316"/>
      <c r="HC636" s="316"/>
      <c r="HM636" s="316"/>
      <c r="HW636" s="316"/>
    </row>
    <row r="637" s="3" customFormat="true" x14ac:dyDescent="0.25">
      <c r="A637" s="316"/>
      <c r="K637" s="316"/>
      <c r="U637" s="316"/>
      <c r="AE637" s="316"/>
      <c r="AO637" s="316"/>
      <c r="AY637" s="316"/>
      <c r="AZ637" s="316"/>
      <c r="BI637" s="316"/>
      <c r="BS637" s="316"/>
      <c r="CC637" s="316"/>
      <c r="CM637" s="316"/>
      <c r="CW637" s="316"/>
      <c r="DG637" s="316"/>
      <c r="DQ637" s="316"/>
      <c r="EA637" s="316"/>
      <c r="EK637" s="316"/>
      <c r="EU637" s="316"/>
      <c r="FE637" s="316"/>
      <c r="FO637" s="316"/>
      <c r="FY637" s="316"/>
      <c r="GI637" s="316"/>
      <c r="GS637" s="316"/>
      <c r="HC637" s="316"/>
      <c r="HM637" s="316"/>
      <c r="HW637" s="316"/>
    </row>
    <row r="638" s="3" customFormat="true" x14ac:dyDescent="0.25">
      <c r="A638" s="316"/>
      <c r="K638" s="316"/>
      <c r="U638" s="316"/>
      <c r="AE638" s="316"/>
      <c r="AO638" s="316"/>
      <c r="AY638" s="316"/>
      <c r="AZ638" s="316"/>
      <c r="BI638" s="316"/>
      <c r="BS638" s="316"/>
      <c r="CC638" s="316"/>
      <c r="CM638" s="316"/>
      <c r="CW638" s="316"/>
      <c r="DG638" s="316"/>
      <c r="DQ638" s="316"/>
      <c r="EA638" s="316"/>
      <c r="EK638" s="316"/>
      <c r="EU638" s="316"/>
      <c r="FE638" s="316"/>
      <c r="FO638" s="316"/>
      <c r="FY638" s="316"/>
      <c r="GI638" s="316"/>
      <c r="GS638" s="316"/>
      <c r="HC638" s="316"/>
      <c r="HM638" s="316"/>
      <c r="HW638" s="316"/>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7" customWidth="true"/>
    <col min="2" max="2" width="29.75" customWidth="true"/>
    <col min="3" max="8" width="7.875" customWidth="true"/>
    <col min="9" max="10" width="1.125" customWidth="true"/>
    <col min="11" max="11" width="24.625" style="317" customWidth="true"/>
    <col min="12" max="12" width="29.75" customWidth="true"/>
    <col min="13" max="18" width="7.875" customWidth="true"/>
    <col min="19" max="20" width="1.125" customWidth="true"/>
    <col min="21" max="21" width="24.625" style="317" customWidth="true"/>
    <col min="22" max="22" width="29.75" customWidth="true"/>
    <col min="23" max="28" width="7.875" customWidth="true"/>
    <col min="29" max="30" width="1.125" customWidth="true"/>
    <col min="31" max="31" width="24.625" style="317" customWidth="true"/>
    <col min="32" max="32" width="29.75" customWidth="true"/>
    <col min="33" max="38" width="7.875" customWidth="true"/>
    <col min="39" max="40" width="1.125" customWidth="true"/>
    <col min="41" max="41" width="24.625" style="317" customWidth="true"/>
    <col min="42" max="42" width="29.75" customWidth="true"/>
    <col min="43" max="48" width="7.875" customWidth="true"/>
    <col min="49" max="50" width="1.125" customWidth="true"/>
    <col min="51" max="51" width="24.625" style="317" customWidth="true"/>
    <col min="52" max="52" width="29.75" style="317" customWidth="true"/>
    <col min="53" max="58" width="7.875" customWidth="true"/>
    <col min="59" max="60" width="1.125" customWidth="true"/>
    <col min="61" max="61" width="24.625" style="317" customWidth="true"/>
    <col min="62" max="62" width="29.75" customWidth="true"/>
    <col min="63" max="68" width="7.875" customWidth="true"/>
    <col min="69" max="70" width="1.125" customWidth="true"/>
    <col min="71" max="71" width="24.625" style="317" customWidth="true"/>
    <col min="72" max="72" width="29.75" customWidth="true"/>
    <col min="73" max="78" width="7.875" customWidth="true"/>
    <col min="79" max="80" width="1.125" customWidth="true"/>
    <col min="81" max="81" width="24.625" style="317" customWidth="true"/>
    <col min="82" max="82" width="29.75" customWidth="true"/>
    <col min="83" max="88" width="7.875" customWidth="true"/>
    <col min="89" max="90" width="1.125" customWidth="true"/>
    <col min="91" max="91" width="24.625" style="317" customWidth="true"/>
    <col min="92" max="92" width="29.75" customWidth="true"/>
    <col min="93" max="98" width="7.875" customWidth="true"/>
    <col min="99" max="100" width="1.125" customWidth="true"/>
    <col min="101" max="101" width="24.625" style="317" customWidth="true"/>
    <col min="102" max="102" width="29.75" customWidth="true"/>
    <col min="103" max="108" width="7.875" customWidth="true"/>
    <col min="109" max="110" width="1.125" customWidth="true"/>
    <col min="111" max="111" width="24.625" style="317" customWidth="true"/>
    <col min="112" max="112" width="29.75" customWidth="true"/>
    <col min="113" max="118" width="7.875" customWidth="true"/>
    <col min="119" max="120" width="1.125" customWidth="true"/>
    <col min="121" max="121" width="24.625" style="317" customWidth="true"/>
    <col min="122" max="122" width="29.75" customWidth="true"/>
    <col min="123" max="128" width="7.875" customWidth="true"/>
    <col min="129" max="130" width="1.125" customWidth="true"/>
    <col min="131" max="131" width="24.625" style="317" customWidth="true"/>
    <col min="132" max="132" width="29.75" customWidth="true"/>
    <col min="133" max="138" width="7.875" customWidth="true"/>
    <col min="139" max="140" width="1.125" customWidth="true"/>
    <col min="141" max="141" width="24.625" style="317" customWidth="true"/>
    <col min="142" max="142" width="29.75" customWidth="true"/>
    <col min="143" max="148" width="7.875" customWidth="true"/>
    <col min="149" max="150" width="1.125" customWidth="true"/>
    <col min="151" max="151" width="24.625" style="317" customWidth="true"/>
    <col min="152" max="152" width="29.75" customWidth="true"/>
    <col min="153" max="158" width="7.875" customWidth="true"/>
    <col min="159" max="160" width="1.125" customWidth="true"/>
    <col min="161" max="161" width="24.625" style="317" customWidth="true"/>
    <col min="162" max="162" width="29.75" customWidth="true"/>
    <col min="163" max="168" width="7.875" customWidth="true"/>
    <col min="169" max="170" width="1.125" customWidth="true"/>
    <col min="171" max="171" width="24.625" style="317" customWidth="true"/>
    <col min="172" max="172" width="29.75" customWidth="true"/>
    <col min="173" max="178" width="7.875" customWidth="true"/>
    <col min="179" max="180" width="1.125" customWidth="true"/>
    <col min="181" max="181" width="24.625" style="317" customWidth="true"/>
    <col min="182" max="182" width="29.75" customWidth="true"/>
    <col min="183" max="188" width="7.875" customWidth="true"/>
    <col min="189" max="190" width="1.125" customWidth="true"/>
    <col min="191" max="191" width="24.625" style="317" customWidth="true"/>
    <col min="192" max="192" width="29.75" customWidth="true"/>
    <col min="193" max="198" width="7.875" customWidth="true"/>
    <col min="199" max="200" width="1.125" customWidth="true"/>
    <col min="201" max="201" width="24.625" style="317" customWidth="true"/>
    <col min="202" max="202" width="29.75" customWidth="true"/>
    <col min="203" max="208" width="7.875" customWidth="true"/>
    <col min="209" max="210" width="1.125" customWidth="true"/>
    <col min="211" max="211" width="24.625" style="317" customWidth="true"/>
    <col min="212" max="212" width="29.75" customWidth="true"/>
    <col min="213" max="218" width="7.875" customWidth="true"/>
    <col min="219" max="220" width="1.125" customWidth="true"/>
    <col min="221" max="221" width="24.625" style="317" customWidth="true"/>
    <col min="222" max="222" width="29.75" customWidth="true"/>
    <col min="223" max="228" width="7.875" customWidth="true"/>
    <col min="229" max="230" width="1.125" customWidth="true"/>
    <col min="231" max="231" width="24.625" style="317" customWidth="true"/>
    <col min="232" max="232" width="29.75" customWidth="true"/>
    <col min="233" max="238" width="7.875" customWidth="true"/>
    <col min="239" max="240" width="1.125" customWidth="true"/>
  </cols>
  <sheetData>
    <row r="1" ht="15.75" customHeight="true" x14ac:dyDescent="0.25">
      <c r="A1" s="339" t="s">
        <v>22</v>
      </c>
      <c r="B1" s="340" t="str">
        <f>'Water Data'!B1</f>
        <v>UIS10</v>
      </c>
      <c r="C1" s="562" t="str">
        <f>'Water Data'!C1:H2</f>
        <v>Guinea-Bissau</v>
      </c>
      <c r="D1" s="563"/>
      <c r="E1" s="563"/>
      <c r="F1" s="563"/>
      <c r="G1" s="563"/>
      <c r="H1" s="564"/>
      <c r="I1" s="24"/>
      <c r="J1" s="16"/>
    </row>
    <row r="2" x14ac:dyDescent="0.25">
      <c r="A2" s="341" t="str">
        <f>'Water Data'!A2</f>
        <v>UNESCO UIS (http://data.uis.unesco.org/)</v>
      </c>
      <c r="B2" s="342"/>
      <c r="C2" s="565"/>
      <c r="D2" s="565"/>
      <c r="E2" s="565"/>
      <c r="F2" s="565"/>
      <c r="G2" s="565"/>
      <c r="H2" s="566"/>
      <c r="I2" s="11"/>
      <c r="J2" s="17"/>
    </row>
    <row r="3" x14ac:dyDescent="0.25">
      <c r="A3" s="343" t="str">
        <f>'Water Data'!A3</f>
        <v>Other</v>
      </c>
      <c r="B3" s="344"/>
      <c r="C3" s="567">
        <f>'Water Data'!C3:H3</f>
        <v>2010</v>
      </c>
      <c r="D3" s="568"/>
      <c r="E3" s="568"/>
      <c r="F3" s="568"/>
      <c r="G3" s="568"/>
      <c r="H3" s="569"/>
      <c r="I3" s="11"/>
      <c r="J3" s="17"/>
    </row>
    <row r="4" s="4" customFormat="true" ht="18" customHeight="true" x14ac:dyDescent="0.25">
      <c r="A4" s="345" t="s">
        <v>198</v>
      </c>
      <c r="B4" s="346" t="s">
        <v>57</v>
      </c>
      <c r="C4" s="347" t="s">
        <v>7</v>
      </c>
      <c r="D4" s="348" t="s">
        <v>1</v>
      </c>
      <c r="E4" s="348" t="s">
        <v>2</v>
      </c>
      <c r="F4" s="348" t="s">
        <v>16</v>
      </c>
      <c r="G4" s="348" t="s">
        <v>17</v>
      </c>
      <c r="H4" s="349" t="s">
        <v>18</v>
      </c>
      <c r="I4" s="25"/>
      <c r="J4" s="18"/>
      <c r="K4" s="318"/>
      <c r="U4" s="318"/>
      <c r="AE4" s="318"/>
      <c r="AO4" s="318"/>
      <c r="AY4" s="318"/>
      <c r="AZ4" s="318"/>
      <c r="BA4" s="420"/>
      <c r="BB4" s="420"/>
      <c r="BC4" s="420"/>
      <c r="BD4" s="420"/>
      <c r="BE4" s="420"/>
      <c r="BF4" s="420"/>
      <c r="BI4" s="318"/>
      <c r="BS4" s="318"/>
      <c r="CC4" s="318"/>
      <c r="CM4" s="318"/>
      <c r="CW4" s="318"/>
      <c r="DG4" s="318"/>
      <c r="DQ4" s="318"/>
      <c r="EA4" s="318"/>
      <c r="EK4" s="318"/>
      <c r="EU4" s="318"/>
      <c r="FE4" s="318"/>
      <c r="FO4" s="318"/>
      <c r="FY4" s="318"/>
      <c r="GI4" s="318"/>
      <c r="GS4" s="318"/>
      <c r="HC4" s="318"/>
      <c r="HM4" s="318"/>
      <c r="HW4" s="318"/>
    </row>
    <row r="5" s="4" customFormat="true" x14ac:dyDescent="0.25">
      <c r="A5" s="310"/>
      <c r="B5" s="15" t="s">
        <v>3</v>
      </c>
      <c r="C5" s="9">
        <f t="shared" ref="C5:H5" si="0">IF(COUNTA(C15)=0,"",C15)</f>
        <v>79.900000000000006</v>
      </c>
      <c r="D5" s="9" t="str">
        <f t="shared" si="0"/>
        <v/>
      </c>
      <c r="E5" s="9" t="str">
        <f t="shared" si="0"/>
        <v/>
      </c>
      <c r="F5" s="9" t="str">
        <f t="shared" si="0"/>
        <v/>
      </c>
      <c r="G5" s="9">
        <f t="shared" si="0"/>
        <v>79.900000000000006</v>
      </c>
      <c r="H5" s="30" t="str">
        <f t="shared" si="0"/>
        <v/>
      </c>
      <c r="I5" s="25"/>
      <c r="J5" s="18"/>
      <c r="K5" s="318"/>
      <c r="U5" s="318"/>
      <c r="AE5" s="318"/>
      <c r="AO5" s="318"/>
      <c r="AY5" s="318"/>
      <c r="AZ5" s="318"/>
      <c r="BA5" s="420"/>
      <c r="BB5" s="420"/>
      <c r="BC5" s="420"/>
      <c r="BD5" s="420"/>
      <c r="BE5" s="420"/>
      <c r="BF5" s="420"/>
      <c r="BI5" s="318"/>
      <c r="BS5" s="318"/>
      <c r="CC5" s="318"/>
      <c r="CM5" s="318"/>
      <c r="CW5" s="318"/>
      <c r="DG5" s="318"/>
      <c r="DQ5" s="318"/>
      <c r="EA5" s="318"/>
      <c r="EK5" s="318"/>
      <c r="EU5" s="318"/>
      <c r="FE5" s="318"/>
      <c r="FO5" s="318"/>
      <c r="FY5" s="318"/>
      <c r="GI5" s="318"/>
      <c r="GS5" s="318"/>
      <c r="HC5" s="318"/>
      <c r="HM5" s="318"/>
      <c r="HW5" s="318"/>
    </row>
    <row r="6" s="4" customFormat="true" x14ac:dyDescent="0.25">
      <c r="A6" s="310"/>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0" t="str">
        <f>IF((COUNTA(H16:H27)=0)+(COUNTA(H15)=0),"",100-H15-SUMPRODUCT(B16:B27,H16:H27))</f>
        <v/>
      </c>
      <c r="I6" s="25"/>
      <c r="J6" s="18"/>
      <c r="K6" s="318"/>
      <c r="U6" s="318"/>
      <c r="AE6" s="318"/>
      <c r="AO6" s="318"/>
      <c r="AY6" s="318"/>
      <c r="AZ6" s="318"/>
      <c r="BA6" s="420"/>
      <c r="BB6" s="420"/>
      <c r="BC6" s="420"/>
      <c r="BD6" s="420"/>
      <c r="BE6" s="420"/>
      <c r="BF6" s="420"/>
      <c r="BI6" s="318"/>
      <c r="BS6" s="318"/>
      <c r="CC6" s="318"/>
      <c r="CM6" s="318"/>
      <c r="CW6" s="318"/>
      <c r="DG6" s="318"/>
      <c r="DQ6" s="318"/>
      <c r="EA6" s="318"/>
      <c r="EK6" s="318"/>
      <c r="EU6" s="318"/>
      <c r="FE6" s="318"/>
      <c r="FO6" s="318"/>
      <c r="FY6" s="318"/>
      <c r="GI6" s="318"/>
      <c r="GS6" s="318"/>
      <c r="HC6" s="318"/>
      <c r="HM6" s="318"/>
      <c r="HW6" s="318"/>
    </row>
    <row r="7" s="4" customFormat="true" x14ac:dyDescent="0.25">
      <c r="A7" s="310"/>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0" t="str">
        <f>IF(COUNTA(H16:H27)=0,"",SUMPRODUCT(H16:H27,B16:B27))</f>
        <v/>
      </c>
      <c r="I7" s="25"/>
      <c r="J7" s="18"/>
      <c r="K7" s="318"/>
      <c r="U7" s="318"/>
      <c r="AE7" s="318"/>
      <c r="AO7" s="318"/>
      <c r="AY7" s="318"/>
      <c r="AZ7" s="318"/>
      <c r="BA7" s="420"/>
      <c r="BB7" s="420"/>
      <c r="BC7" s="420"/>
      <c r="BD7" s="420"/>
      <c r="BE7" s="420"/>
      <c r="BF7" s="420"/>
      <c r="BI7" s="318"/>
      <c r="BS7" s="318"/>
      <c r="CC7" s="318"/>
      <c r="CM7" s="318"/>
      <c r="CW7" s="318"/>
      <c r="DG7" s="318"/>
      <c r="DQ7" s="318"/>
      <c r="EA7" s="318"/>
      <c r="EK7" s="318"/>
      <c r="EU7" s="318"/>
      <c r="FE7" s="318"/>
      <c r="FO7" s="318"/>
      <c r="FY7" s="318"/>
      <c r="GI7" s="318"/>
      <c r="GS7" s="318"/>
      <c r="HC7" s="318"/>
      <c r="HM7" s="318"/>
      <c r="HW7" s="318"/>
    </row>
    <row r="8" s="4" customFormat="true" x14ac:dyDescent="0.25">
      <c r="A8" s="310"/>
      <c r="B8" s="82" t="s">
        <v>54</v>
      </c>
      <c r="C8" s="20"/>
      <c r="D8" s="20"/>
      <c r="E8" s="20"/>
      <c r="F8" s="20"/>
      <c r="G8" s="20"/>
      <c r="H8" s="149"/>
      <c r="I8" s="25"/>
      <c r="J8" s="18"/>
      <c r="K8" s="318"/>
      <c r="U8" s="318"/>
      <c r="AE8" s="318"/>
      <c r="AO8" s="318"/>
      <c r="AY8" s="318"/>
      <c r="AZ8" s="318"/>
      <c r="BA8" s="420"/>
      <c r="BB8" s="420"/>
      <c r="BC8" s="420"/>
      <c r="BD8" s="420"/>
      <c r="BE8" s="420"/>
      <c r="BF8" s="420"/>
      <c r="BI8" s="318"/>
      <c r="BS8" s="318"/>
      <c r="CC8" s="318"/>
      <c r="CM8" s="318"/>
      <c r="CW8" s="318"/>
      <c r="DG8" s="318"/>
      <c r="DQ8" s="318"/>
      <c r="EA8" s="318"/>
      <c r="EK8" s="318"/>
      <c r="EU8" s="318"/>
      <c r="FE8" s="318"/>
      <c r="FO8" s="318"/>
      <c r="FY8" s="318"/>
      <c r="GI8" s="318"/>
      <c r="GS8" s="318"/>
      <c r="HC8" s="318"/>
      <c r="HM8" s="318"/>
      <c r="HW8" s="318"/>
    </row>
    <row r="9" s="4" customFormat="true" x14ac:dyDescent="0.25">
      <c r="A9" s="310"/>
      <c r="B9" s="82" t="s">
        <v>59</v>
      </c>
      <c r="C9" s="20"/>
      <c r="D9" s="20"/>
      <c r="E9" s="20"/>
      <c r="F9" s="20"/>
      <c r="G9" s="20"/>
      <c r="H9" s="149"/>
      <c r="I9" s="25"/>
      <c r="J9" s="18"/>
      <c r="K9" s="318"/>
      <c r="U9" s="318"/>
      <c r="AE9" s="318"/>
      <c r="AO9" s="318"/>
      <c r="AY9" s="318"/>
      <c r="AZ9" s="318"/>
      <c r="BA9" s="420"/>
      <c r="BB9" s="420"/>
      <c r="BC9" s="420"/>
      <c r="BD9" s="420"/>
      <c r="BE9" s="420"/>
      <c r="BF9" s="420"/>
      <c r="BI9" s="318"/>
      <c r="BS9" s="318"/>
      <c r="CC9" s="318"/>
      <c r="CM9" s="318"/>
      <c r="CW9" s="318"/>
      <c r="DG9" s="318"/>
      <c r="DQ9" s="318"/>
      <c r="EA9" s="318"/>
      <c r="EK9" s="318"/>
      <c r="EU9" s="318"/>
      <c r="FE9" s="318"/>
      <c r="FO9" s="318"/>
      <c r="FY9" s="318"/>
      <c r="GI9" s="318"/>
      <c r="GS9" s="318"/>
      <c r="HC9" s="318"/>
      <c r="HM9" s="318"/>
      <c r="HW9" s="318"/>
    </row>
    <row r="10" s="4" customFormat="true" x14ac:dyDescent="0.25">
      <c r="A10" s="310"/>
      <c r="B10" s="82" t="s">
        <v>122</v>
      </c>
      <c r="C10" s="20"/>
      <c r="D10" s="20"/>
      <c r="E10" s="20"/>
      <c r="F10" s="20"/>
      <c r="G10" s="20"/>
      <c r="H10" s="149"/>
      <c r="I10" s="25"/>
      <c r="J10" s="18"/>
      <c r="K10" s="318"/>
      <c r="U10" s="318"/>
      <c r="AE10" s="318"/>
      <c r="AO10" s="318"/>
      <c r="AY10" s="318"/>
      <c r="AZ10" s="318"/>
      <c r="BA10" s="420"/>
      <c r="BB10" s="420"/>
      <c r="BC10" s="420"/>
      <c r="BD10" s="420"/>
      <c r="BE10" s="420"/>
      <c r="BF10" s="420"/>
      <c r="BI10" s="318"/>
      <c r="BS10" s="318"/>
      <c r="CC10" s="318"/>
      <c r="CM10" s="318"/>
      <c r="CW10" s="318"/>
      <c r="DG10" s="318"/>
      <c r="DQ10" s="318"/>
      <c r="EA10" s="318"/>
      <c r="EK10" s="318"/>
      <c r="EU10" s="318"/>
      <c r="FE10" s="318"/>
      <c r="FO10" s="318"/>
      <c r="FY10" s="318"/>
      <c r="GI10" s="318"/>
      <c r="GS10" s="318"/>
      <c r="HC10" s="318"/>
      <c r="HM10" s="318"/>
      <c r="HW10" s="318"/>
    </row>
    <row r="11" s="4" customFormat="true" x14ac:dyDescent="0.25">
      <c r="A11" s="310"/>
      <c r="B11" s="137" t="s">
        <v>21</v>
      </c>
      <c r="C11" s="150"/>
      <c r="D11" s="20"/>
      <c r="E11" s="20"/>
      <c r="F11" s="20"/>
      <c r="G11" s="7"/>
      <c r="H11" s="27"/>
      <c r="I11" s="25"/>
      <c r="J11" s="18"/>
      <c r="K11" s="318"/>
      <c r="U11" s="318"/>
      <c r="AE11" s="318"/>
      <c r="AO11" s="318"/>
      <c r="AY11" s="318"/>
      <c r="AZ11" s="318"/>
      <c r="BA11" s="420"/>
      <c r="BB11" s="420"/>
      <c r="BC11" s="420"/>
      <c r="BD11" s="420"/>
      <c r="BE11" s="420"/>
      <c r="BF11" s="420"/>
      <c r="BI11" s="318"/>
      <c r="BS11" s="318"/>
      <c r="CC11" s="318"/>
      <c r="CM11" s="318"/>
      <c r="CW11" s="318"/>
      <c r="DG11" s="318"/>
      <c r="DQ11" s="318"/>
      <c r="EA11" s="318"/>
      <c r="EK11" s="318"/>
      <c r="EU11" s="318"/>
      <c r="FE11" s="318"/>
      <c r="FO11" s="318"/>
      <c r="FY11" s="318"/>
      <c r="GI11" s="318"/>
      <c r="GS11" s="318"/>
      <c r="HC11" s="318"/>
      <c r="HM11" s="318"/>
      <c r="HW11" s="318"/>
    </row>
    <row r="12" s="4" customFormat="true" x14ac:dyDescent="0.25">
      <c r="A12" s="310"/>
      <c r="B12" s="137" t="s">
        <v>30</v>
      </c>
      <c r="C12" s="20"/>
      <c r="D12" s="7"/>
      <c r="E12" s="7"/>
      <c r="F12" s="7"/>
      <c r="G12" s="7"/>
      <c r="H12" s="27"/>
      <c r="I12" s="25"/>
      <c r="J12" s="18"/>
      <c r="K12" s="318"/>
      <c r="U12" s="318"/>
      <c r="AE12" s="318"/>
      <c r="AO12" s="318"/>
      <c r="AY12" s="318"/>
      <c r="AZ12" s="318"/>
      <c r="BA12" s="420"/>
      <c r="BB12" s="420"/>
      <c r="BC12" s="420"/>
      <c r="BD12" s="420"/>
      <c r="BE12" s="420"/>
      <c r="BF12" s="420"/>
      <c r="BI12" s="318"/>
      <c r="BS12" s="318"/>
      <c r="CC12" s="318"/>
      <c r="CM12" s="318"/>
      <c r="CW12" s="318"/>
      <c r="DG12" s="318"/>
      <c r="DQ12" s="318"/>
      <c r="EA12" s="318"/>
      <c r="EK12" s="318"/>
      <c r="EU12" s="318"/>
      <c r="FE12" s="318"/>
      <c r="FO12" s="318"/>
      <c r="FY12" s="318"/>
      <c r="GI12" s="318"/>
      <c r="GS12" s="318"/>
      <c r="HC12" s="318"/>
      <c r="HM12" s="318"/>
      <c r="HW12" s="318"/>
    </row>
    <row r="13" s="1" customFormat="true" ht="15.75" customHeight="true" x14ac:dyDescent="0.2">
      <c r="A13" s="310"/>
      <c r="B13" s="137" t="s">
        <v>200</v>
      </c>
      <c r="C13" s="20"/>
      <c r="D13" s="20"/>
      <c r="E13" s="20"/>
      <c r="F13" s="20"/>
      <c r="G13" s="20"/>
      <c r="H13" s="149"/>
      <c r="I13" s="25"/>
      <c r="J13" s="18"/>
      <c r="K13" s="319"/>
      <c r="U13" s="319"/>
      <c r="AE13" s="319"/>
      <c r="AO13" s="319"/>
      <c r="AY13" s="319"/>
      <c r="AZ13" s="319"/>
      <c r="BA13" s="425"/>
      <c r="BB13" s="425"/>
      <c r="BC13" s="425"/>
      <c r="BD13" s="425"/>
      <c r="BE13" s="425"/>
      <c r="BF13" s="425"/>
      <c r="BI13" s="319"/>
      <c r="BS13" s="319"/>
      <c r="CC13" s="319"/>
      <c r="CM13" s="319"/>
      <c r="CW13" s="319"/>
      <c r="DG13" s="319"/>
      <c r="DQ13" s="319"/>
      <c r="EA13" s="319"/>
      <c r="EK13" s="319"/>
      <c r="EU13" s="319"/>
      <c r="FE13" s="319"/>
      <c r="FO13" s="319"/>
      <c r="FY13" s="319"/>
      <c r="GI13" s="319"/>
      <c r="GS13" s="319"/>
      <c r="HC13" s="319"/>
      <c r="HM13" s="319"/>
      <c r="HW13" s="319"/>
    </row>
    <row r="14" s="14" customFormat="true" ht="18" customHeight="true" x14ac:dyDescent="0.25">
      <c r="A14" s="345" t="s">
        <v>58</v>
      </c>
      <c r="B14" s="350" t="s">
        <v>27</v>
      </c>
      <c r="C14" s="351"/>
      <c r="D14" s="351"/>
      <c r="E14" s="351"/>
      <c r="F14" s="352"/>
      <c r="G14" s="352"/>
      <c r="H14" s="353"/>
      <c r="I14" s="25"/>
      <c r="J14" s="18"/>
      <c r="K14" s="320"/>
      <c r="U14" s="320"/>
      <c r="AE14" s="320"/>
      <c r="AO14" s="320"/>
      <c r="AY14" s="320"/>
      <c r="AZ14" s="320"/>
      <c r="BA14" s="421"/>
      <c r="BB14" s="421"/>
      <c r="BC14" s="421"/>
      <c r="BD14" s="421"/>
      <c r="BE14" s="421"/>
      <c r="BF14" s="421"/>
      <c r="BI14" s="320"/>
      <c r="BS14" s="320"/>
      <c r="CC14" s="320"/>
      <c r="CM14" s="320"/>
      <c r="CW14" s="320"/>
      <c r="DG14" s="320"/>
      <c r="DQ14" s="320"/>
      <c r="EA14" s="320"/>
      <c r="EK14" s="320"/>
      <c r="EU14" s="320"/>
      <c r="FE14" s="320"/>
      <c r="FO14" s="320"/>
      <c r="FY14" s="320"/>
      <c r="GI14" s="320"/>
      <c r="GS14" s="320"/>
      <c r="HC14" s="320"/>
      <c r="HM14" s="320"/>
      <c r="HW14" s="320"/>
    </row>
    <row r="15" x14ac:dyDescent="0.25">
      <c r="A15" s="311" t="s">
        <v>31</v>
      </c>
      <c r="B15" s="21">
        <v>0</v>
      </c>
      <c r="C15" s="150">
        <f>G15</f>
        <v>79.900000000000006</v>
      </c>
      <c r="D15" s="81"/>
      <c r="E15" s="81"/>
      <c r="F15" s="7"/>
      <c r="G15" s="7">
        <v>79.900000000000006</v>
      </c>
      <c r="H15" s="27"/>
      <c r="I15" s="11"/>
      <c r="J15" s="17"/>
      <c r="AZ15" s="422"/>
      <c r="BA15" s="420"/>
      <c r="BB15" s="420"/>
      <c r="BC15" s="420"/>
      <c r="BD15" s="420"/>
      <c r="BE15" s="420"/>
      <c r="BF15" s="420"/>
    </row>
    <row r="16" s="2" customFormat="true" x14ac:dyDescent="0.25">
      <c r="A16" s="311" t="s">
        <v>118</v>
      </c>
      <c r="B16" s="151">
        <v>0</v>
      </c>
      <c r="C16" s="81"/>
      <c r="D16" s="81"/>
      <c r="E16" s="81"/>
      <c r="F16" s="7"/>
      <c r="G16" s="7"/>
      <c r="H16" s="27"/>
      <c r="I16" s="11"/>
      <c r="J16" s="17"/>
      <c r="K16" s="321"/>
      <c r="U16" s="321"/>
      <c r="AE16" s="321"/>
      <c r="AO16" s="321"/>
      <c r="AY16" s="321"/>
      <c r="AZ16" s="423"/>
      <c r="BA16" s="426"/>
      <c r="BB16" s="426"/>
      <c r="BC16" s="426"/>
      <c r="BD16" s="426"/>
      <c r="BE16" s="426"/>
      <c r="BF16" s="426"/>
      <c r="BI16" s="321"/>
      <c r="BS16" s="321"/>
      <c r="CC16" s="321"/>
      <c r="CM16" s="321"/>
      <c r="CW16" s="321"/>
      <c r="DG16" s="321"/>
      <c r="DQ16" s="321"/>
      <c r="EA16" s="321"/>
      <c r="EK16" s="321"/>
      <c r="EU16" s="321"/>
      <c r="FE16" s="321"/>
      <c r="FO16" s="321"/>
      <c r="FY16" s="321"/>
      <c r="GI16" s="321"/>
      <c r="GS16" s="321"/>
      <c r="HC16" s="321"/>
      <c r="HM16" s="321"/>
      <c r="HW16" s="321"/>
    </row>
    <row r="17" s="2" customFormat="true" x14ac:dyDescent="0.25">
      <c r="A17" s="312"/>
      <c r="B17" s="22"/>
      <c r="C17" s="150"/>
      <c r="D17" s="81"/>
      <c r="E17" s="7"/>
      <c r="F17" s="7"/>
      <c r="G17" s="7"/>
      <c r="H17" s="27"/>
      <c r="I17" s="11"/>
      <c r="J17" s="17"/>
      <c r="K17" s="321"/>
      <c r="U17" s="321"/>
      <c r="AE17" s="321"/>
      <c r="AO17" s="321"/>
      <c r="AY17" s="321"/>
      <c r="AZ17" s="423"/>
      <c r="BA17" s="426"/>
      <c r="BB17" s="426"/>
      <c r="BC17" s="426"/>
      <c r="BD17" s="426"/>
      <c r="BE17" s="426"/>
      <c r="BF17" s="426"/>
      <c r="BI17" s="321"/>
      <c r="BS17" s="321"/>
      <c r="CC17" s="321"/>
      <c r="CM17" s="321"/>
      <c r="CW17" s="321"/>
      <c r="DG17" s="321"/>
      <c r="DQ17" s="321"/>
      <c r="EA17" s="321"/>
      <c r="EK17" s="321"/>
      <c r="EU17" s="321"/>
      <c r="FE17" s="321"/>
      <c r="FO17" s="321"/>
      <c r="FY17" s="321"/>
      <c r="GI17" s="321"/>
      <c r="GS17" s="321"/>
      <c r="HC17" s="321"/>
      <c r="HM17" s="321"/>
      <c r="HW17" s="321"/>
    </row>
    <row r="18" s="2" customFormat="true" x14ac:dyDescent="0.25">
      <c r="A18" s="312"/>
      <c r="B18" s="23"/>
      <c r="C18" s="81"/>
      <c r="D18" s="7"/>
      <c r="E18" s="7"/>
      <c r="F18" s="7"/>
      <c r="G18" s="7"/>
      <c r="H18" s="27"/>
      <c r="I18" s="11"/>
      <c r="J18" s="17"/>
      <c r="K18" s="321"/>
      <c r="U18" s="321"/>
      <c r="AE18" s="321"/>
      <c r="AO18" s="321"/>
      <c r="AY18" s="321"/>
      <c r="AZ18" s="423"/>
      <c r="BA18" s="426"/>
      <c r="BB18" s="426"/>
      <c r="BC18" s="426"/>
      <c r="BD18" s="426"/>
      <c r="BE18" s="426"/>
      <c r="BF18" s="426"/>
      <c r="BI18" s="321"/>
      <c r="BS18" s="321"/>
      <c r="CC18" s="321"/>
      <c r="CM18" s="321"/>
      <c r="CW18" s="321"/>
      <c r="DG18" s="321"/>
      <c r="DQ18" s="321"/>
      <c r="EA18" s="321"/>
      <c r="EK18" s="321"/>
      <c r="EU18" s="321"/>
      <c r="FE18" s="321"/>
      <c r="FO18" s="321"/>
      <c r="FY18" s="321"/>
      <c r="GI18" s="321"/>
      <c r="GS18" s="321"/>
      <c r="HC18" s="321"/>
      <c r="HM18" s="321"/>
      <c r="HW18" s="321"/>
    </row>
    <row r="19" s="2" customFormat="true" x14ac:dyDescent="0.25">
      <c r="A19" s="312"/>
      <c r="B19" s="23"/>
      <c r="C19" s="7"/>
      <c r="D19" s="7"/>
      <c r="E19" s="7"/>
      <c r="F19" s="7"/>
      <c r="G19" s="7"/>
      <c r="H19" s="27"/>
      <c r="I19" s="11"/>
      <c r="J19" s="17"/>
      <c r="K19" s="321"/>
      <c r="U19" s="321"/>
      <c r="AE19" s="321"/>
      <c r="AO19" s="321"/>
      <c r="AY19" s="321"/>
      <c r="AZ19" s="423"/>
      <c r="BA19" s="426"/>
      <c r="BB19" s="426"/>
      <c r="BC19" s="426"/>
      <c r="BD19" s="426"/>
      <c r="BE19" s="426"/>
      <c r="BF19" s="426"/>
      <c r="BI19" s="321"/>
      <c r="BS19" s="321"/>
      <c r="CC19" s="321"/>
      <c r="CM19" s="321"/>
      <c r="CW19" s="321"/>
      <c r="DG19" s="321"/>
      <c r="DQ19" s="321"/>
      <c r="EA19" s="321"/>
      <c r="EK19" s="321"/>
      <c r="EU19" s="321"/>
      <c r="FE19" s="321"/>
      <c r="FO19" s="321"/>
      <c r="FY19" s="321"/>
      <c r="GI19" s="321"/>
      <c r="GS19" s="321"/>
      <c r="HC19" s="321"/>
      <c r="HM19" s="321"/>
      <c r="HW19" s="321"/>
    </row>
    <row r="20" s="2" customFormat="true" x14ac:dyDescent="0.25">
      <c r="A20" s="312"/>
      <c r="B20" s="23"/>
      <c r="C20" s="7"/>
      <c r="D20" s="7"/>
      <c r="E20" s="139"/>
      <c r="F20" s="7"/>
      <c r="G20" s="7"/>
      <c r="H20" s="27"/>
      <c r="I20" s="11"/>
      <c r="J20" s="17"/>
      <c r="K20" s="321"/>
      <c r="U20" s="321"/>
      <c r="AE20" s="321"/>
      <c r="AO20" s="321"/>
      <c r="AY20" s="321"/>
      <c r="AZ20" s="423"/>
      <c r="BA20" s="426"/>
      <c r="BB20" s="426"/>
      <c r="BC20" s="426"/>
      <c r="BD20" s="426"/>
      <c r="BE20" s="426"/>
      <c r="BF20" s="426"/>
      <c r="BI20" s="321"/>
      <c r="BS20" s="321"/>
      <c r="CC20" s="321"/>
      <c r="CM20" s="321"/>
      <c r="CW20" s="321"/>
      <c r="DG20" s="321"/>
      <c r="DQ20" s="321"/>
      <c r="EA20" s="321"/>
      <c r="EK20" s="321"/>
      <c r="EU20" s="321"/>
      <c r="FE20" s="321"/>
      <c r="FO20" s="321"/>
      <c r="FY20" s="321"/>
      <c r="GI20" s="321"/>
      <c r="GS20" s="321"/>
      <c r="HC20" s="321"/>
      <c r="HM20" s="321"/>
      <c r="HW20" s="321"/>
    </row>
    <row r="21" s="2" customFormat="true" x14ac:dyDescent="0.25">
      <c r="A21" s="312"/>
      <c r="B21" s="22"/>
      <c r="C21" s="7"/>
      <c r="D21" s="139"/>
      <c r="E21" s="139"/>
      <c r="F21" s="7"/>
      <c r="G21" s="7"/>
      <c r="H21" s="27"/>
      <c r="I21" s="11"/>
      <c r="J21" s="17"/>
      <c r="K21" s="321"/>
      <c r="U21" s="321"/>
      <c r="AE21" s="321"/>
      <c r="AO21" s="321"/>
      <c r="AY21" s="321"/>
      <c r="AZ21" s="423"/>
      <c r="BA21" s="426"/>
      <c r="BB21" s="426"/>
      <c r="BC21" s="426"/>
      <c r="BD21" s="426"/>
      <c r="BE21" s="426"/>
      <c r="BF21" s="426"/>
      <c r="BI21" s="321"/>
      <c r="BS21" s="321"/>
      <c r="CC21" s="321"/>
      <c r="CM21" s="321"/>
      <c r="CW21" s="321"/>
      <c r="DG21" s="321"/>
      <c r="DQ21" s="321"/>
      <c r="EA21" s="321"/>
      <c r="EK21" s="321"/>
      <c r="EU21" s="321"/>
      <c r="FE21" s="321"/>
      <c r="FO21" s="321"/>
      <c r="FY21" s="321"/>
      <c r="GI21" s="321"/>
      <c r="GS21" s="321"/>
      <c r="HC21" s="321"/>
      <c r="HM21" s="321"/>
      <c r="HW21" s="321"/>
    </row>
    <row r="22" s="2" customFormat="true" x14ac:dyDescent="0.25">
      <c r="A22" s="312"/>
      <c r="B22" s="22"/>
      <c r="C22" s="139"/>
      <c r="D22" s="139"/>
      <c r="E22" s="139"/>
      <c r="F22" s="139"/>
      <c r="G22" s="139"/>
      <c r="H22" s="140"/>
      <c r="I22" s="11"/>
      <c r="J22" s="17"/>
      <c r="K22" s="321"/>
      <c r="U22" s="321"/>
      <c r="AE22" s="321"/>
      <c r="AO22" s="321"/>
      <c r="AY22" s="321"/>
      <c r="AZ22" s="423"/>
      <c r="BA22" s="426"/>
      <c r="BB22" s="426"/>
      <c r="BC22" s="426"/>
      <c r="BD22" s="426"/>
      <c r="BE22" s="426"/>
      <c r="BF22" s="426"/>
      <c r="BI22" s="321"/>
      <c r="BS22" s="321"/>
      <c r="CC22" s="321"/>
      <c r="CM22" s="321"/>
      <c r="CW22" s="321"/>
      <c r="DG22" s="321"/>
      <c r="DQ22" s="321"/>
      <c r="EA22" s="321"/>
      <c r="EK22" s="321"/>
      <c r="EU22" s="321"/>
      <c r="FE22" s="321"/>
      <c r="FO22" s="321"/>
      <c r="FY22" s="321"/>
      <c r="GI22" s="321"/>
      <c r="GS22" s="321"/>
      <c r="HC22" s="321"/>
      <c r="HM22" s="321"/>
      <c r="HW22" s="321"/>
    </row>
    <row r="23" s="2" customFormat="true" x14ac:dyDescent="0.25">
      <c r="A23" s="312"/>
      <c r="B23" s="22"/>
      <c r="C23" s="139"/>
      <c r="D23" s="139"/>
      <c r="E23" s="139"/>
      <c r="F23" s="139"/>
      <c r="G23" s="139"/>
      <c r="H23" s="140"/>
      <c r="I23" s="11"/>
      <c r="J23" s="17"/>
      <c r="K23" s="321"/>
      <c r="U23" s="321"/>
      <c r="AE23" s="321"/>
      <c r="AO23" s="321"/>
      <c r="AY23" s="321"/>
      <c r="AZ23" s="423"/>
      <c r="BA23" s="426"/>
      <c r="BB23" s="426"/>
      <c r="BC23" s="426"/>
      <c r="BD23" s="426"/>
      <c r="BE23" s="426"/>
      <c r="BF23" s="426"/>
      <c r="BI23" s="321"/>
      <c r="BS23" s="321"/>
      <c r="CC23" s="321"/>
      <c r="CM23" s="321"/>
      <c r="CW23" s="321"/>
      <c r="DG23" s="321"/>
      <c r="DQ23" s="321"/>
      <c r="EA23" s="321"/>
      <c r="EK23" s="321"/>
      <c r="EU23" s="321"/>
      <c r="FE23" s="321"/>
      <c r="FO23" s="321"/>
      <c r="FY23" s="321"/>
      <c r="GI23" s="321"/>
      <c r="GS23" s="321"/>
      <c r="HC23" s="321"/>
      <c r="HM23" s="321"/>
      <c r="HW23" s="321"/>
    </row>
    <row r="24" s="2" customFormat="true" x14ac:dyDescent="0.25">
      <c r="A24" s="312"/>
      <c r="B24" s="22"/>
      <c r="C24" s="139"/>
      <c r="D24" s="139"/>
      <c r="E24" s="139"/>
      <c r="F24" s="139"/>
      <c r="G24" s="139"/>
      <c r="H24" s="140"/>
      <c r="I24" s="11"/>
      <c r="J24" s="17"/>
      <c r="K24" s="321"/>
      <c r="U24" s="321"/>
      <c r="AE24" s="321"/>
      <c r="AO24" s="321"/>
      <c r="AY24" s="321"/>
      <c r="AZ24" s="423"/>
      <c r="BA24" s="426"/>
      <c r="BB24" s="426"/>
      <c r="BC24" s="426"/>
      <c r="BD24" s="426"/>
      <c r="BE24" s="426"/>
      <c r="BF24" s="426"/>
      <c r="BI24" s="321"/>
      <c r="BS24" s="321"/>
      <c r="CC24" s="321"/>
      <c r="CM24" s="321"/>
      <c r="CW24" s="321"/>
      <c r="DG24" s="321"/>
      <c r="DQ24" s="321"/>
      <c r="EA24" s="321"/>
      <c r="EK24" s="321"/>
      <c r="EU24" s="321"/>
      <c r="FE24" s="321"/>
      <c r="FO24" s="321"/>
      <c r="FY24" s="321"/>
      <c r="GI24" s="321"/>
      <c r="GS24" s="321"/>
      <c r="HC24" s="321"/>
      <c r="HM24" s="321"/>
      <c r="HW24" s="321"/>
    </row>
    <row r="25" s="2" customFormat="true" x14ac:dyDescent="0.25">
      <c r="A25" s="312"/>
      <c r="B25" s="22"/>
      <c r="C25" s="139"/>
      <c r="D25" s="139"/>
      <c r="E25" s="139"/>
      <c r="F25" s="139"/>
      <c r="G25" s="139"/>
      <c r="H25" s="140"/>
      <c r="I25" s="11"/>
      <c r="J25" s="17"/>
      <c r="K25" s="321"/>
      <c r="U25" s="321"/>
      <c r="AE25" s="321"/>
      <c r="AO25" s="321"/>
      <c r="AY25" s="321"/>
      <c r="AZ25" s="423"/>
      <c r="BA25" s="426"/>
      <c r="BB25" s="426"/>
      <c r="BC25" s="426"/>
      <c r="BD25" s="426"/>
      <c r="BE25" s="426"/>
      <c r="BF25" s="426"/>
      <c r="BI25" s="321"/>
      <c r="BS25" s="321"/>
      <c r="CC25" s="321"/>
      <c r="CM25" s="321"/>
      <c r="CW25" s="321"/>
      <c r="DG25" s="321"/>
      <c r="DQ25" s="321"/>
      <c r="EA25" s="321"/>
      <c r="EK25" s="321"/>
      <c r="EU25" s="321"/>
      <c r="FE25" s="321"/>
      <c r="FO25" s="321"/>
      <c r="FY25" s="321"/>
      <c r="GI25" s="321"/>
      <c r="GS25" s="321"/>
      <c r="HC25" s="321"/>
      <c r="HM25" s="321"/>
      <c r="HW25" s="321"/>
    </row>
    <row r="26" s="2" customFormat="true" x14ac:dyDescent="0.25">
      <c r="A26" s="312"/>
      <c r="B26" s="22"/>
      <c r="C26" s="139"/>
      <c r="D26" s="139"/>
      <c r="E26" s="139"/>
      <c r="F26" s="139"/>
      <c r="G26" s="139"/>
      <c r="H26" s="140"/>
      <c r="I26" s="11"/>
      <c r="J26" s="17"/>
      <c r="K26" s="321"/>
      <c r="U26" s="321"/>
      <c r="AE26" s="321"/>
      <c r="AO26" s="321"/>
      <c r="AY26" s="321"/>
      <c r="AZ26" s="423"/>
      <c r="BA26" s="426"/>
      <c r="BB26" s="426"/>
      <c r="BC26" s="426"/>
      <c r="BD26" s="426"/>
      <c r="BE26" s="426"/>
      <c r="BF26" s="426"/>
      <c r="BI26" s="321"/>
      <c r="BS26" s="321"/>
      <c r="CC26" s="321"/>
      <c r="CM26" s="321"/>
      <c r="CW26" s="321"/>
      <c r="DG26" s="321"/>
      <c r="DQ26" s="321"/>
      <c r="EA26" s="321"/>
      <c r="EK26" s="321"/>
      <c r="EU26" s="321"/>
      <c r="FE26" s="321"/>
      <c r="FO26" s="321"/>
      <c r="FY26" s="321"/>
      <c r="GI26" s="321"/>
      <c r="GS26" s="321"/>
      <c r="HC26" s="321"/>
      <c r="HM26" s="321"/>
      <c r="HW26" s="321"/>
    </row>
    <row r="27" s="2" customFormat="true" x14ac:dyDescent="0.25">
      <c r="A27" s="312"/>
      <c r="B27" s="22"/>
      <c r="C27" s="6"/>
      <c r="D27" s="6"/>
      <c r="E27" s="6"/>
      <c r="F27" s="6"/>
      <c r="G27" s="6"/>
      <c r="H27" s="28"/>
      <c r="I27" s="11"/>
      <c r="J27" s="17"/>
      <c r="K27" s="321"/>
      <c r="U27" s="321"/>
      <c r="AE27" s="321"/>
      <c r="AO27" s="321"/>
      <c r="AY27" s="321"/>
      <c r="AZ27" s="423"/>
      <c r="BA27" s="426"/>
      <c r="BB27" s="426"/>
      <c r="BC27" s="426"/>
      <c r="BD27" s="426"/>
      <c r="BE27" s="426"/>
      <c r="BF27" s="426"/>
      <c r="BI27" s="321"/>
      <c r="BS27" s="321"/>
      <c r="CC27" s="321"/>
      <c r="CM27" s="321"/>
      <c r="CW27" s="321"/>
      <c r="DG27" s="321"/>
      <c r="DQ27" s="321"/>
      <c r="EA27" s="321"/>
      <c r="EK27" s="321"/>
      <c r="EU27" s="321"/>
      <c r="FE27" s="321"/>
      <c r="FO27" s="321"/>
      <c r="FY27" s="321"/>
      <c r="GI27" s="321"/>
      <c r="GS27" s="321"/>
      <c r="HC27" s="321"/>
      <c r="HM27" s="321"/>
      <c r="HW27" s="321"/>
    </row>
    <row r="28" s="2" customFormat="true" ht="93" customHeight="true" x14ac:dyDescent="0.25">
      <c r="A28" s="313" t="s">
        <v>12</v>
      </c>
      <c r="B28" s="558" t="s">
        <v>184</v>
      </c>
      <c r="C28" s="558"/>
      <c r="D28" s="558"/>
      <c r="E28" s="558"/>
      <c r="F28" s="558"/>
      <c r="G28" s="558"/>
      <c r="H28" s="559"/>
      <c r="I28" s="11"/>
      <c r="J28" s="17"/>
      <c r="K28" s="321"/>
      <c r="U28" s="321"/>
      <c r="AE28" s="321"/>
      <c r="AO28" s="321"/>
      <c r="AY28" s="321"/>
      <c r="AZ28" s="560"/>
      <c r="BA28" s="560"/>
      <c r="BB28" s="560"/>
      <c r="BC28" s="560"/>
      <c r="BD28" s="560"/>
      <c r="BE28" s="560"/>
      <c r="BF28" s="560"/>
      <c r="BI28" s="321"/>
      <c r="BS28" s="321"/>
      <c r="CC28" s="321"/>
      <c r="CM28" s="321"/>
      <c r="CW28" s="321"/>
      <c r="DG28" s="321"/>
      <c r="DQ28" s="321"/>
      <c r="EA28" s="321"/>
      <c r="EK28" s="321"/>
      <c r="EU28" s="321"/>
      <c r="FE28" s="321"/>
      <c r="FO28" s="321"/>
      <c r="FY28" s="321"/>
      <c r="GI28" s="321"/>
      <c r="GS28" s="321"/>
      <c r="HC28" s="321"/>
      <c r="HM28" s="321"/>
      <c r="HW28" s="321"/>
    </row>
    <row r="29" s="2" customFormat="true" ht="15.75" customHeight="true" x14ac:dyDescent="0.25">
      <c r="A29" s="313"/>
      <c r="B29" s="136" t="s">
        <v>139</v>
      </c>
      <c r="C29" s="89" t="s">
        <v>185</v>
      </c>
      <c r="D29" s="265"/>
      <c r="E29" s="265"/>
      <c r="F29" s="265"/>
      <c r="G29" s="89" t="s">
        <v>185</v>
      </c>
      <c r="H29" s="256"/>
      <c r="I29" s="11"/>
      <c r="J29" s="17"/>
      <c r="K29" s="321"/>
      <c r="U29" s="321"/>
      <c r="AE29" s="321"/>
      <c r="AO29" s="321"/>
      <c r="AY29" s="321"/>
      <c r="AZ29" s="321"/>
      <c r="BA29" s="423"/>
      <c r="BB29" s="423"/>
      <c r="BC29" s="423"/>
      <c r="BD29" s="423"/>
      <c r="BE29" s="423"/>
      <c r="BF29" s="423"/>
      <c r="BI29" s="321"/>
      <c r="BS29" s="321"/>
      <c r="CC29" s="321"/>
      <c r="CM29" s="321"/>
      <c r="CW29" s="321"/>
      <c r="DG29" s="321"/>
      <c r="DQ29" s="321"/>
      <c r="EA29" s="321"/>
      <c r="EK29" s="321"/>
      <c r="EU29" s="321"/>
      <c r="FE29" s="321"/>
      <c r="FO29" s="321"/>
      <c r="FY29" s="321"/>
      <c r="GI29" s="321"/>
      <c r="GS29" s="321"/>
      <c r="HC29" s="321"/>
      <c r="HM29" s="321"/>
      <c r="HW29" s="321"/>
    </row>
    <row r="30" s="2" customFormat="true" ht="15" customHeight="true" x14ac:dyDescent="0.25">
      <c r="A30" s="313"/>
      <c r="B30" s="136" t="s">
        <v>115</v>
      </c>
      <c r="C30" s="89"/>
      <c r="D30" s="89"/>
      <c r="E30" s="89"/>
      <c r="F30" s="89"/>
      <c r="G30" s="89"/>
      <c r="H30" s="255"/>
      <c r="I30" s="11"/>
      <c r="J30" s="17"/>
      <c r="K30" s="321"/>
      <c r="U30" s="321"/>
      <c r="AE30" s="321"/>
      <c r="AO30" s="321"/>
      <c r="AY30" s="321"/>
      <c r="AZ30" s="321"/>
      <c r="BA30" s="423"/>
      <c r="BB30" s="423"/>
      <c r="BC30" s="423"/>
      <c r="BD30" s="423"/>
      <c r="BE30" s="423"/>
      <c r="BF30" s="423"/>
      <c r="BI30" s="321"/>
      <c r="BS30" s="321"/>
      <c r="CC30" s="321"/>
      <c r="CM30" s="321"/>
      <c r="CW30" s="321"/>
      <c r="DG30" s="321"/>
      <c r="DQ30" s="321"/>
      <c r="EA30" s="321"/>
      <c r="EK30" s="321"/>
      <c r="EU30" s="321"/>
      <c r="FE30" s="321"/>
      <c r="FO30" s="321"/>
      <c r="FY30" s="321"/>
      <c r="GI30" s="321"/>
      <c r="GS30" s="321"/>
      <c r="HC30" s="321"/>
      <c r="HM30" s="321"/>
      <c r="HW30" s="321"/>
    </row>
    <row r="31" s="2" customFormat="true" ht="15" hidden="true" customHeight="true" x14ac:dyDescent="0.25">
      <c r="A31" s="313"/>
      <c r="B31" s="136" t="s">
        <v>146</v>
      </c>
      <c r="C31" s="89"/>
      <c r="D31" s="89"/>
      <c r="E31" s="89"/>
      <c r="F31" s="89"/>
      <c r="G31" s="89"/>
      <c r="H31" s="255"/>
      <c r="I31" s="11"/>
      <c r="J31" s="17"/>
      <c r="K31" s="321"/>
      <c r="U31" s="321"/>
      <c r="AE31" s="321"/>
      <c r="AO31" s="321"/>
      <c r="AY31" s="321"/>
      <c r="AZ31" s="321"/>
      <c r="BA31" s="423"/>
      <c r="BB31" s="423"/>
      <c r="BC31" s="423"/>
      <c r="BD31" s="423"/>
      <c r="BE31" s="423"/>
      <c r="BF31" s="423"/>
      <c r="BI31" s="321"/>
      <c r="BS31" s="321"/>
      <c r="CC31" s="321"/>
      <c r="CM31" s="321"/>
      <c r="CW31" s="321"/>
      <c r="DG31" s="321"/>
      <c r="DQ31" s="321"/>
      <c r="EA31" s="321"/>
      <c r="EK31" s="321"/>
      <c r="EU31" s="321"/>
      <c r="FE31" s="321"/>
      <c r="FO31" s="321"/>
      <c r="FY31" s="321"/>
      <c r="GI31" s="321"/>
      <c r="GS31" s="321"/>
      <c r="HC31" s="321"/>
      <c r="HM31" s="321"/>
      <c r="HW31" s="321"/>
    </row>
    <row r="32" ht="16.5" hidden="true" customHeight="true" x14ac:dyDescent="0.25">
      <c r="A32" s="313"/>
      <c r="B32" s="136" t="s">
        <v>147</v>
      </c>
      <c r="C32" s="89"/>
      <c r="D32" s="89"/>
      <c r="E32" s="89"/>
      <c r="F32" s="89"/>
      <c r="G32" s="89"/>
      <c r="H32" s="255"/>
      <c r="I32" s="11"/>
      <c r="J32" s="17"/>
      <c r="BA32" s="422"/>
      <c r="BB32" s="422"/>
      <c r="BC32" s="422"/>
      <c r="BD32" s="422"/>
      <c r="BE32" s="422"/>
      <c r="BF32" s="422"/>
    </row>
    <row r="33" ht="16.5" customHeight="true" x14ac:dyDescent="0.25">
      <c r="A33" s="313"/>
      <c r="B33" s="136" t="s">
        <v>116</v>
      </c>
      <c r="C33" s="89"/>
      <c r="D33" s="89"/>
      <c r="E33" s="89"/>
      <c r="F33" s="89"/>
      <c r="G33" s="89"/>
      <c r="H33" s="255"/>
      <c r="I33" s="11"/>
      <c r="J33" s="17"/>
      <c r="BA33" s="422"/>
      <c r="BB33" s="422"/>
      <c r="BC33" s="422"/>
      <c r="BD33" s="422"/>
      <c r="BE33" s="422"/>
      <c r="BF33" s="422"/>
    </row>
    <row r="34" ht="16.5" customHeight="true" x14ac:dyDescent="0.25">
      <c r="A34" s="314"/>
      <c r="B34" s="12" t="s">
        <v>23</v>
      </c>
      <c r="C34" s="142"/>
      <c r="D34" s="142"/>
      <c r="E34" s="142"/>
      <c r="F34" s="143"/>
      <c r="G34" s="144"/>
      <c r="H34" s="145"/>
      <c r="I34" s="11"/>
      <c r="J34" s="17"/>
      <c r="BA34" s="422"/>
      <c r="BB34" s="422"/>
      <c r="BC34" s="422"/>
      <c r="BD34" s="422"/>
      <c r="BE34" s="422"/>
      <c r="BF34" s="422"/>
    </row>
    <row r="35" s="3" customFormat="true" ht="16.5" thickBot="true" x14ac:dyDescent="0.3">
      <c r="A35" s="315"/>
      <c r="B35" s="29" t="s">
        <v>20</v>
      </c>
      <c r="C35" s="147"/>
      <c r="D35" s="147"/>
      <c r="E35" s="147"/>
      <c r="F35" s="147"/>
      <c r="G35" s="147"/>
      <c r="H35" s="148"/>
      <c r="I35" s="26"/>
      <c r="J35" s="19"/>
      <c r="K35" s="316"/>
      <c r="U35" s="316"/>
      <c r="AE35" s="316"/>
      <c r="AO35" s="316"/>
      <c r="AY35" s="316"/>
      <c r="AZ35" s="316"/>
      <c r="BA35" s="424"/>
      <c r="BB35" s="424"/>
      <c r="BC35" s="424"/>
      <c r="BD35" s="424"/>
      <c r="BE35" s="424"/>
      <c r="BF35" s="424"/>
      <c r="BI35" s="316"/>
      <c r="BS35" s="316"/>
      <c r="CC35" s="316"/>
      <c r="CM35" s="316"/>
      <c r="CW35" s="316"/>
      <c r="DG35" s="316"/>
      <c r="DQ35" s="316"/>
      <c r="EA35" s="316"/>
      <c r="EK35" s="316"/>
      <c r="EU35" s="316"/>
      <c r="FE35" s="316"/>
      <c r="FO35" s="316"/>
      <c r="FY35" s="316"/>
      <c r="GI35" s="316"/>
      <c r="GS35" s="316"/>
      <c r="HC35" s="316"/>
      <c r="HM35" s="316"/>
      <c r="HW35" s="316"/>
    </row>
    <row r="36" s="3" customFormat="true" x14ac:dyDescent="0.25">
      <c r="A36" s="316"/>
      <c r="K36" s="316"/>
      <c r="U36" s="316"/>
      <c r="AE36" s="316"/>
      <c r="AO36" s="316"/>
      <c r="AY36" s="316"/>
      <c r="AZ36" s="316"/>
      <c r="BI36" s="316"/>
      <c r="BS36" s="316"/>
      <c r="CC36" s="316"/>
      <c r="CM36" s="316"/>
      <c r="CW36" s="316"/>
      <c r="DG36" s="316"/>
      <c r="DQ36" s="316"/>
      <c r="EA36" s="316"/>
      <c r="EK36" s="316"/>
      <c r="EU36" s="316"/>
      <c r="FE36" s="316"/>
      <c r="FO36" s="316"/>
      <c r="FY36" s="316"/>
      <c r="GI36" s="316"/>
      <c r="GS36" s="316"/>
      <c r="HC36" s="316"/>
      <c r="HM36" s="316"/>
      <c r="HW36" s="316"/>
    </row>
    <row r="37" s="3" customFormat="true" x14ac:dyDescent="0.25">
      <c r="A37" s="316"/>
      <c r="K37" s="316"/>
      <c r="U37" s="316"/>
      <c r="AE37" s="316"/>
      <c r="AO37" s="316"/>
      <c r="AY37" s="316"/>
      <c r="AZ37" s="316"/>
      <c r="BI37" s="316"/>
      <c r="BS37" s="316"/>
      <c r="CC37" s="316"/>
      <c r="CM37" s="316"/>
      <c r="CW37" s="316"/>
      <c r="DG37" s="316"/>
      <c r="DQ37" s="316"/>
      <c r="EA37" s="316"/>
      <c r="EK37" s="316"/>
      <c r="EU37" s="316"/>
      <c r="FE37" s="316"/>
      <c r="FO37" s="316"/>
      <c r="FY37" s="316"/>
      <c r="GI37" s="316"/>
      <c r="GS37" s="316"/>
      <c r="HC37" s="316"/>
      <c r="HM37" s="316"/>
      <c r="HW37" s="316"/>
    </row>
    <row r="38" s="3" customFormat="true" x14ac:dyDescent="0.25">
      <c r="A38" s="316"/>
      <c r="K38" s="316"/>
      <c r="U38" s="316"/>
      <c r="AE38" s="316"/>
      <c r="AO38" s="316"/>
      <c r="AY38" s="316"/>
      <c r="AZ38" s="316"/>
      <c r="BI38" s="316"/>
      <c r="BS38" s="316"/>
      <c r="CC38" s="316"/>
      <c r="CM38" s="316"/>
      <c r="CW38" s="316"/>
      <c r="DG38" s="316"/>
      <c r="DQ38" s="316"/>
      <c r="EA38" s="316"/>
      <c r="EK38" s="316"/>
      <c r="EU38" s="316"/>
      <c r="FE38" s="316"/>
      <c r="FO38" s="316"/>
      <c r="FY38" s="316"/>
      <c r="GI38" s="316"/>
      <c r="GS38" s="316"/>
      <c r="HC38" s="316"/>
      <c r="HM38" s="316"/>
      <c r="HW38" s="316"/>
    </row>
    <row r="39" s="3" customFormat="true" x14ac:dyDescent="0.25">
      <c r="A39" s="316"/>
      <c r="K39" s="316"/>
      <c r="U39" s="316"/>
      <c r="AE39" s="316"/>
      <c r="AO39" s="316"/>
      <c r="AY39" s="316"/>
      <c r="AZ39" s="316"/>
      <c r="BI39" s="316"/>
      <c r="BS39" s="316"/>
      <c r="CC39" s="316"/>
      <c r="CM39" s="316"/>
      <c r="CW39" s="316"/>
      <c r="DG39" s="316"/>
      <c r="DQ39" s="316"/>
      <c r="EA39" s="316"/>
      <c r="EK39" s="316"/>
      <c r="EU39" s="316"/>
      <c r="FE39" s="316"/>
      <c r="FO39" s="316"/>
      <c r="FY39" s="316"/>
      <c r="GI39" s="316"/>
      <c r="GS39" s="316"/>
      <c r="HC39" s="316"/>
      <c r="HM39" s="316"/>
      <c r="HW39" s="316"/>
    </row>
    <row r="40" s="3" customFormat="true" x14ac:dyDescent="0.25">
      <c r="A40" s="316"/>
      <c r="K40" s="316"/>
      <c r="U40" s="316"/>
      <c r="AE40" s="316"/>
      <c r="AO40" s="316"/>
      <c r="AY40" s="316"/>
      <c r="AZ40" s="316"/>
      <c r="BI40" s="316"/>
      <c r="BS40" s="316"/>
      <c r="CC40" s="316"/>
      <c r="CM40" s="316"/>
      <c r="CW40" s="316"/>
      <c r="DG40" s="316"/>
      <c r="DQ40" s="316"/>
      <c r="EA40" s="316"/>
      <c r="EK40" s="316"/>
      <c r="EU40" s="316"/>
      <c r="FE40" s="316"/>
      <c r="FO40" s="316"/>
      <c r="FY40" s="316"/>
      <c r="GI40" s="316"/>
      <c r="GS40" s="316"/>
      <c r="HC40" s="316"/>
      <c r="HM40" s="316"/>
      <c r="HW40" s="316"/>
    </row>
    <row r="41" s="3" customFormat="true" x14ac:dyDescent="0.25">
      <c r="A41" s="316"/>
      <c r="K41" s="316"/>
      <c r="U41" s="316"/>
      <c r="AE41" s="316"/>
      <c r="AO41" s="316"/>
      <c r="AY41" s="316"/>
      <c r="AZ41" s="316"/>
      <c r="BI41" s="316"/>
      <c r="BS41" s="316"/>
      <c r="CC41" s="316"/>
      <c r="CM41" s="316"/>
      <c r="CW41" s="316"/>
      <c r="DG41" s="316"/>
      <c r="DQ41" s="316"/>
      <c r="EA41" s="316"/>
      <c r="EK41" s="316"/>
      <c r="EU41" s="316"/>
      <c r="FE41" s="316"/>
      <c r="FO41" s="316"/>
      <c r="FY41" s="316"/>
      <c r="GI41" s="316"/>
      <c r="GS41" s="316"/>
      <c r="HC41" s="316"/>
      <c r="HM41" s="316"/>
      <c r="HW41" s="316"/>
    </row>
    <row r="42" s="3" customFormat="true" x14ac:dyDescent="0.25">
      <c r="A42" s="316"/>
      <c r="K42" s="316"/>
      <c r="U42" s="316"/>
      <c r="AE42" s="316"/>
      <c r="AO42" s="316"/>
      <c r="AY42" s="316"/>
      <c r="AZ42" s="316"/>
      <c r="BI42" s="316"/>
      <c r="BS42" s="316"/>
      <c r="CC42" s="316"/>
      <c r="CM42" s="316"/>
      <c r="CW42" s="316"/>
      <c r="DG42" s="316"/>
      <c r="DQ42" s="316"/>
      <c r="EA42" s="316"/>
      <c r="EK42" s="316"/>
      <c r="EU42" s="316"/>
      <c r="FE42" s="316"/>
      <c r="FO42" s="316"/>
      <c r="FY42" s="316"/>
      <c r="GI42" s="316"/>
      <c r="GS42" s="316"/>
      <c r="HC42" s="316"/>
      <c r="HM42" s="316"/>
      <c r="HW42" s="316"/>
    </row>
    <row r="43" s="3" customFormat="true" x14ac:dyDescent="0.25">
      <c r="A43" s="316"/>
      <c r="K43" s="316"/>
      <c r="U43" s="316"/>
      <c r="AE43" s="316"/>
      <c r="AO43" s="316"/>
      <c r="AY43" s="316"/>
      <c r="AZ43" s="316"/>
      <c r="BI43" s="316"/>
      <c r="BS43" s="316"/>
      <c r="CC43" s="316"/>
      <c r="CM43" s="316"/>
      <c r="CW43" s="316"/>
      <c r="DG43" s="316"/>
      <c r="DQ43" s="316"/>
      <c r="EA43" s="316"/>
      <c r="EK43" s="316"/>
      <c r="EU43" s="316"/>
      <c r="FE43" s="316"/>
      <c r="FO43" s="316"/>
      <c r="FY43" s="316"/>
      <c r="GI43" s="316"/>
      <c r="GS43" s="316"/>
      <c r="HC43" s="316"/>
      <c r="HM43" s="316"/>
      <c r="HW43" s="316"/>
    </row>
    <row r="44" s="3" customFormat="true" x14ac:dyDescent="0.25">
      <c r="A44" s="316"/>
      <c r="K44" s="316"/>
      <c r="U44" s="316"/>
      <c r="AE44" s="316"/>
      <c r="AO44" s="316"/>
      <c r="AY44" s="316"/>
      <c r="AZ44" s="316"/>
      <c r="BI44" s="316"/>
      <c r="BS44" s="316"/>
      <c r="CC44" s="316"/>
      <c r="CM44" s="316"/>
      <c r="CW44" s="316"/>
      <c r="DG44" s="316"/>
      <c r="DQ44" s="316"/>
      <c r="EA44" s="316"/>
      <c r="EK44" s="316"/>
      <c r="EU44" s="316"/>
      <c r="FE44" s="316"/>
      <c r="FO44" s="316"/>
      <c r="FY44" s="316"/>
      <c r="GI44" s="316"/>
      <c r="GS44" s="316"/>
      <c r="HC44" s="316"/>
      <c r="HM44" s="316"/>
      <c r="HW44" s="316"/>
    </row>
    <row r="45" s="3" customFormat="true" x14ac:dyDescent="0.25">
      <c r="A45" s="316"/>
      <c r="K45" s="316"/>
      <c r="U45" s="316"/>
      <c r="AE45" s="316"/>
      <c r="AO45" s="316"/>
      <c r="AY45" s="316"/>
      <c r="AZ45" s="316"/>
      <c r="BI45" s="316"/>
      <c r="BS45" s="316"/>
      <c r="CC45" s="316"/>
      <c r="CM45" s="316"/>
      <c r="CW45" s="316"/>
      <c r="DG45" s="316"/>
      <c r="DQ45" s="316"/>
      <c r="EA45" s="316"/>
      <c r="EK45" s="316"/>
      <c r="EU45" s="316"/>
      <c r="FE45" s="316"/>
      <c r="FO45" s="316"/>
      <c r="FY45" s="316"/>
      <c r="GI45" s="316"/>
      <c r="GS45" s="316"/>
      <c r="HC45" s="316"/>
      <c r="HM45" s="316"/>
      <c r="HW45" s="316"/>
    </row>
    <row r="46" s="3" customFormat="true" x14ac:dyDescent="0.25">
      <c r="A46" s="316"/>
      <c r="K46" s="316"/>
      <c r="U46" s="316"/>
      <c r="AE46" s="316"/>
      <c r="AO46" s="316"/>
      <c r="AY46" s="316"/>
      <c r="AZ46" s="316"/>
      <c r="BI46" s="316"/>
      <c r="BS46" s="316"/>
      <c r="CC46" s="316"/>
      <c r="CM46" s="316"/>
      <c r="CW46" s="316"/>
      <c r="DG46" s="316"/>
      <c r="DQ46" s="316"/>
      <c r="EA46" s="316"/>
      <c r="EK46" s="316"/>
      <c r="EU46" s="316"/>
      <c r="FE46" s="316"/>
      <c r="FO46" s="316"/>
      <c r="FY46" s="316"/>
      <c r="GI46" s="316"/>
      <c r="GS46" s="316"/>
      <c r="HC46" s="316"/>
      <c r="HM46" s="316"/>
      <c r="HW46" s="316"/>
    </row>
    <row r="47" s="3" customFormat="true" x14ac:dyDescent="0.25">
      <c r="A47" s="316"/>
      <c r="K47" s="316"/>
      <c r="U47" s="316"/>
      <c r="AE47" s="316"/>
      <c r="AO47" s="316"/>
      <c r="AY47" s="316"/>
      <c r="AZ47" s="316"/>
      <c r="BI47" s="316"/>
      <c r="BS47" s="316"/>
      <c r="CC47" s="316"/>
      <c r="CM47" s="316"/>
      <c r="CW47" s="316"/>
      <c r="DG47" s="316"/>
      <c r="DQ47" s="316"/>
      <c r="EA47" s="316"/>
      <c r="EK47" s="316"/>
      <c r="EU47" s="316"/>
      <c r="FE47" s="316"/>
      <c r="FO47" s="316"/>
      <c r="FY47" s="316"/>
      <c r="GI47" s="316"/>
      <c r="GS47" s="316"/>
      <c r="HC47" s="316"/>
      <c r="HM47" s="316"/>
      <c r="HW47" s="316"/>
    </row>
    <row r="48" s="3" customFormat="true" x14ac:dyDescent="0.25">
      <c r="A48" s="316"/>
      <c r="K48" s="316"/>
      <c r="U48" s="316"/>
      <c r="AE48" s="316"/>
      <c r="AO48" s="316"/>
      <c r="AY48" s="316"/>
      <c r="AZ48" s="316"/>
      <c r="BI48" s="316"/>
      <c r="BS48" s="316"/>
      <c r="CC48" s="316"/>
      <c r="CM48" s="316"/>
      <c r="CW48" s="316"/>
      <c r="DG48" s="316"/>
      <c r="DQ48" s="316"/>
      <c r="EA48" s="316"/>
      <c r="EK48" s="316"/>
      <c r="EU48" s="316"/>
      <c r="FE48" s="316"/>
      <c r="FO48" s="316"/>
      <c r="FY48" s="316"/>
      <c r="GI48" s="316"/>
      <c r="GS48" s="316"/>
      <c r="HC48" s="316"/>
      <c r="HM48" s="316"/>
      <c r="HW48" s="316"/>
    </row>
    <row r="49" s="3" customFormat="true" x14ac:dyDescent="0.25">
      <c r="A49" s="316"/>
      <c r="K49" s="316"/>
      <c r="U49" s="316"/>
      <c r="AE49" s="316"/>
      <c r="AO49" s="316"/>
      <c r="AY49" s="316"/>
      <c r="AZ49" s="316"/>
      <c r="BI49" s="316"/>
      <c r="BS49" s="316"/>
      <c r="CC49" s="316"/>
      <c r="CM49" s="316"/>
      <c r="CW49" s="316"/>
      <c r="DG49" s="316"/>
      <c r="DQ49" s="316"/>
      <c r="EA49" s="316"/>
      <c r="EK49" s="316"/>
      <c r="EU49" s="316"/>
      <c r="FE49" s="316"/>
      <c r="FO49" s="316"/>
      <c r="FY49" s="316"/>
      <c r="GI49" s="316"/>
      <c r="GS49" s="316"/>
      <c r="HC49" s="316"/>
      <c r="HM49" s="316"/>
      <c r="HW49" s="316"/>
    </row>
    <row r="50" s="3" customFormat="true" x14ac:dyDescent="0.25">
      <c r="A50" s="316"/>
      <c r="K50" s="316"/>
      <c r="U50" s="316"/>
      <c r="AE50" s="316"/>
      <c r="AO50" s="316"/>
      <c r="AY50" s="316"/>
      <c r="AZ50" s="316"/>
      <c r="BI50" s="316"/>
      <c r="BS50" s="316"/>
      <c r="CC50" s="316"/>
      <c r="CM50" s="316"/>
      <c r="CW50" s="316"/>
      <c r="DG50" s="316"/>
      <c r="DQ50" s="316"/>
      <c r="EA50" s="316"/>
      <c r="EK50" s="316"/>
      <c r="EU50" s="316"/>
      <c r="FE50" s="316"/>
      <c r="FO50" s="316"/>
      <c r="FY50" s="316"/>
      <c r="GI50" s="316"/>
      <c r="GS50" s="316"/>
      <c r="HC50" s="316"/>
      <c r="HM50" s="316"/>
      <c r="HW50" s="316"/>
    </row>
    <row r="51" s="3" customFormat="true" x14ac:dyDescent="0.25">
      <c r="A51" s="316"/>
      <c r="K51" s="316"/>
      <c r="U51" s="316"/>
      <c r="AE51" s="316"/>
      <c r="AO51" s="316"/>
      <c r="AY51" s="316"/>
      <c r="AZ51" s="316"/>
      <c r="BI51" s="316"/>
      <c r="BS51" s="316"/>
      <c r="CC51" s="316"/>
      <c r="CM51" s="316"/>
      <c r="CW51" s="316"/>
      <c r="DG51" s="316"/>
      <c r="DQ51" s="316"/>
      <c r="EA51" s="316"/>
      <c r="EK51" s="316"/>
      <c r="EU51" s="316"/>
      <c r="FE51" s="316"/>
      <c r="FO51" s="316"/>
      <c r="FY51" s="316"/>
      <c r="GI51" s="316"/>
      <c r="GS51" s="316"/>
      <c r="HC51" s="316"/>
      <c r="HM51" s="316"/>
      <c r="HW51" s="316"/>
    </row>
    <row r="52" s="3" customFormat="true" x14ac:dyDescent="0.25">
      <c r="A52" s="316"/>
      <c r="K52" s="316"/>
      <c r="U52" s="316"/>
      <c r="AE52" s="316"/>
      <c r="AO52" s="316"/>
      <c r="AY52" s="316"/>
      <c r="AZ52" s="316"/>
      <c r="BI52" s="316"/>
      <c r="BS52" s="316"/>
      <c r="CC52" s="316"/>
      <c r="CM52" s="316"/>
      <c r="CW52" s="316"/>
      <c r="DG52" s="316"/>
      <c r="DQ52" s="316"/>
      <c r="EA52" s="316"/>
      <c r="EK52" s="316"/>
      <c r="EU52" s="316"/>
      <c r="FE52" s="316"/>
      <c r="FO52" s="316"/>
      <c r="FY52" s="316"/>
      <c r="GI52" s="316"/>
      <c r="GS52" s="316"/>
      <c r="HC52" s="316"/>
      <c r="HM52" s="316"/>
      <c r="HW52" s="316"/>
    </row>
    <row r="53" s="3" customFormat="true" x14ac:dyDescent="0.25">
      <c r="A53" s="316"/>
      <c r="K53" s="316"/>
      <c r="U53" s="316"/>
      <c r="AE53" s="316"/>
      <c r="AO53" s="316"/>
      <c r="AY53" s="316"/>
      <c r="AZ53" s="316"/>
      <c r="BI53" s="316"/>
      <c r="BS53" s="316"/>
      <c r="CC53" s="316"/>
      <c r="CM53" s="316"/>
      <c r="CW53" s="316"/>
      <c r="DG53" s="316"/>
      <c r="DQ53" s="316"/>
      <c r="EA53" s="316"/>
      <c r="EK53" s="316"/>
      <c r="EU53" s="316"/>
      <c r="FE53" s="316"/>
      <c r="FO53" s="316"/>
      <c r="FY53" s="316"/>
      <c r="GI53" s="316"/>
      <c r="GS53" s="316"/>
      <c r="HC53" s="316"/>
      <c r="HM53" s="316"/>
      <c r="HW53" s="316"/>
    </row>
    <row r="54" s="3" customFormat="true" x14ac:dyDescent="0.25">
      <c r="A54" s="316"/>
      <c r="K54" s="316"/>
      <c r="U54" s="316"/>
      <c r="AE54" s="316"/>
      <c r="AO54" s="316"/>
      <c r="AY54" s="316"/>
      <c r="AZ54" s="316"/>
      <c r="BI54" s="316"/>
      <c r="BS54" s="316"/>
      <c r="CC54" s="316"/>
      <c r="CM54" s="316"/>
      <c r="CW54" s="316"/>
      <c r="DG54" s="316"/>
      <c r="DQ54" s="316"/>
      <c r="EA54" s="316"/>
      <c r="EK54" s="316"/>
      <c r="EU54" s="316"/>
      <c r="FE54" s="316"/>
      <c r="FO54" s="316"/>
      <c r="FY54" s="316"/>
      <c r="GI54" s="316"/>
      <c r="GS54" s="316"/>
      <c r="HC54" s="316"/>
      <c r="HM54" s="316"/>
      <c r="HW54" s="316"/>
    </row>
    <row r="55" s="3" customFormat="true" x14ac:dyDescent="0.25">
      <c r="A55" s="316"/>
      <c r="K55" s="316"/>
      <c r="U55" s="316"/>
      <c r="AE55" s="316"/>
      <c r="AO55" s="316"/>
      <c r="AY55" s="316"/>
      <c r="AZ55" s="316"/>
      <c r="BI55" s="316"/>
      <c r="BS55" s="316"/>
      <c r="CC55" s="316"/>
      <c r="CM55" s="316"/>
      <c r="CW55" s="316"/>
      <c r="DG55" s="316"/>
      <c r="DQ55" s="316"/>
      <c r="EA55" s="316"/>
      <c r="EK55" s="316"/>
      <c r="EU55" s="316"/>
      <c r="FE55" s="316"/>
      <c r="FO55" s="316"/>
      <c r="FY55" s="316"/>
      <c r="GI55" s="316"/>
      <c r="GS55" s="316"/>
      <c r="HC55" s="316"/>
      <c r="HM55" s="316"/>
      <c r="HW55" s="316"/>
    </row>
    <row r="56" s="3" customFormat="true" x14ac:dyDescent="0.25">
      <c r="A56" s="316"/>
      <c r="K56" s="316"/>
      <c r="U56" s="316"/>
      <c r="AE56" s="316"/>
      <c r="AO56" s="316"/>
      <c r="AY56" s="316"/>
      <c r="AZ56" s="316"/>
      <c r="BI56" s="316"/>
      <c r="BS56" s="316"/>
      <c r="CC56" s="316"/>
      <c r="CM56" s="316"/>
      <c r="CW56" s="316"/>
      <c r="DG56" s="316"/>
      <c r="DQ56" s="316"/>
      <c r="EA56" s="316"/>
      <c r="EK56" s="316"/>
      <c r="EU56" s="316"/>
      <c r="FE56" s="316"/>
      <c r="FO56" s="316"/>
      <c r="FY56" s="316"/>
      <c r="GI56" s="316"/>
      <c r="GS56" s="316"/>
      <c r="HC56" s="316"/>
      <c r="HM56" s="316"/>
      <c r="HW56" s="316"/>
    </row>
    <row r="57" s="3" customFormat="true" x14ac:dyDescent="0.25">
      <c r="A57" s="316"/>
      <c r="K57" s="316"/>
      <c r="U57" s="316"/>
      <c r="AE57" s="316"/>
      <c r="AO57" s="316"/>
      <c r="AY57" s="316"/>
      <c r="AZ57" s="316"/>
      <c r="BI57" s="316"/>
      <c r="BS57" s="316"/>
      <c r="CC57" s="316"/>
      <c r="CM57" s="316"/>
      <c r="CW57" s="316"/>
      <c r="DG57" s="316"/>
      <c r="DQ57" s="316"/>
      <c r="EA57" s="316"/>
      <c r="EK57" s="316"/>
      <c r="EU57" s="316"/>
      <c r="FE57" s="316"/>
      <c r="FO57" s="316"/>
      <c r="FY57" s="316"/>
      <c r="GI57" s="316"/>
      <c r="GS57" s="316"/>
      <c r="HC57" s="316"/>
      <c r="HM57" s="316"/>
      <c r="HW57" s="316"/>
    </row>
    <row r="58" s="3" customFormat="true" x14ac:dyDescent="0.25">
      <c r="A58" s="316"/>
      <c r="K58" s="316"/>
      <c r="U58" s="316"/>
      <c r="AE58" s="316"/>
      <c r="AO58" s="316"/>
      <c r="AY58" s="316"/>
      <c r="AZ58" s="316"/>
      <c r="BI58" s="316"/>
      <c r="BS58" s="316"/>
      <c r="CC58" s="316"/>
      <c r="CM58" s="316"/>
      <c r="CW58" s="316"/>
      <c r="DG58" s="316"/>
      <c r="DQ58" s="316"/>
      <c r="EA58" s="316"/>
      <c r="EK58" s="316"/>
      <c r="EU58" s="316"/>
      <c r="FE58" s="316"/>
      <c r="FO58" s="316"/>
      <c r="FY58" s="316"/>
      <c r="GI58" s="316"/>
      <c r="GS58" s="316"/>
      <c r="HC58" s="316"/>
      <c r="HM58" s="316"/>
      <c r="HW58" s="316"/>
    </row>
    <row r="59" s="3" customFormat="true" x14ac:dyDescent="0.25">
      <c r="A59" s="316"/>
      <c r="K59" s="316"/>
      <c r="U59" s="316"/>
      <c r="AE59" s="316"/>
      <c r="AO59" s="316"/>
      <c r="AY59" s="316"/>
      <c r="AZ59" s="316"/>
      <c r="BI59" s="316"/>
      <c r="BS59" s="316"/>
      <c r="CC59" s="316"/>
      <c r="CM59" s="316"/>
      <c r="CW59" s="316"/>
      <c r="DG59" s="316"/>
      <c r="DQ59" s="316"/>
      <c r="EA59" s="316"/>
      <c r="EK59" s="316"/>
      <c r="EU59" s="316"/>
      <c r="FE59" s="316"/>
      <c r="FO59" s="316"/>
      <c r="FY59" s="316"/>
      <c r="GI59" s="316"/>
      <c r="GS59" s="316"/>
      <c r="HC59" s="316"/>
      <c r="HM59" s="316"/>
      <c r="HW59" s="316"/>
    </row>
    <row r="60" s="3" customFormat="true" x14ac:dyDescent="0.25">
      <c r="A60" s="316"/>
      <c r="K60" s="316"/>
      <c r="U60" s="316"/>
      <c r="AE60" s="316"/>
      <c r="AO60" s="316"/>
      <c r="AY60" s="316"/>
      <c r="AZ60" s="316"/>
      <c r="BI60" s="316"/>
      <c r="BS60" s="316"/>
      <c r="CC60" s="316"/>
      <c r="CM60" s="316"/>
      <c r="CW60" s="316"/>
      <c r="DG60" s="316"/>
      <c r="DQ60" s="316"/>
      <c r="EA60" s="316"/>
      <c r="EK60" s="316"/>
      <c r="EU60" s="316"/>
      <c r="FE60" s="316"/>
      <c r="FO60" s="316"/>
      <c r="FY60" s="316"/>
      <c r="GI60" s="316"/>
      <c r="GS60" s="316"/>
      <c r="HC60" s="316"/>
      <c r="HM60" s="316"/>
      <c r="HW60" s="316"/>
    </row>
    <row r="61" s="3" customFormat="true" x14ac:dyDescent="0.25">
      <c r="A61" s="316"/>
      <c r="K61" s="316"/>
      <c r="U61" s="316"/>
      <c r="AE61" s="316"/>
      <c r="AO61" s="316"/>
      <c r="AY61" s="316"/>
      <c r="AZ61" s="316"/>
      <c r="BI61" s="316"/>
      <c r="BS61" s="316"/>
      <c r="CC61" s="316"/>
      <c r="CM61" s="316"/>
      <c r="CW61" s="316"/>
      <c r="DG61" s="316"/>
      <c r="DQ61" s="316"/>
      <c r="EA61" s="316"/>
      <c r="EK61" s="316"/>
      <c r="EU61" s="316"/>
      <c r="FE61" s="316"/>
      <c r="FO61" s="316"/>
      <c r="FY61" s="316"/>
      <c r="GI61" s="316"/>
      <c r="GS61" s="316"/>
      <c r="HC61" s="316"/>
      <c r="HM61" s="316"/>
      <c r="HW61" s="316"/>
    </row>
    <row r="62" s="3" customFormat="true" x14ac:dyDescent="0.25">
      <c r="A62" s="316"/>
      <c r="K62" s="316"/>
      <c r="U62" s="316"/>
      <c r="AE62" s="316"/>
      <c r="AO62" s="316"/>
      <c r="AY62" s="316"/>
      <c r="AZ62" s="316"/>
      <c r="BI62" s="316"/>
      <c r="BS62" s="316"/>
      <c r="CC62" s="316"/>
      <c r="CM62" s="316"/>
      <c r="CW62" s="316"/>
      <c r="DG62" s="316"/>
      <c r="DQ62" s="316"/>
      <c r="EA62" s="316"/>
      <c r="EK62" s="316"/>
      <c r="EU62" s="316"/>
      <c r="FE62" s="316"/>
      <c r="FO62" s="316"/>
      <c r="FY62" s="316"/>
      <c r="GI62" s="316"/>
      <c r="GS62" s="316"/>
      <c r="HC62" s="316"/>
      <c r="HM62" s="316"/>
      <c r="HW62" s="316"/>
    </row>
    <row r="63" s="3" customFormat="true" x14ac:dyDescent="0.25">
      <c r="A63" s="316"/>
      <c r="K63" s="316"/>
      <c r="U63" s="316"/>
      <c r="AE63" s="316"/>
      <c r="AO63" s="316"/>
      <c r="AY63" s="316"/>
      <c r="AZ63" s="316"/>
      <c r="BI63" s="316"/>
      <c r="BS63" s="316"/>
      <c r="CC63" s="316"/>
      <c r="CM63" s="316"/>
      <c r="CW63" s="316"/>
      <c r="DG63" s="316"/>
      <c r="DQ63" s="316"/>
      <c r="EA63" s="316"/>
      <c r="EK63" s="316"/>
      <c r="EU63" s="316"/>
      <c r="FE63" s="316"/>
      <c r="FO63" s="316"/>
      <c r="FY63" s="316"/>
      <c r="GI63" s="316"/>
      <c r="GS63" s="316"/>
      <c r="HC63" s="316"/>
      <c r="HM63" s="316"/>
      <c r="HW63" s="316"/>
    </row>
    <row r="64" s="3" customFormat="true" x14ac:dyDescent="0.25">
      <c r="A64" s="316"/>
      <c r="K64" s="316"/>
      <c r="U64" s="316"/>
      <c r="AE64" s="316"/>
      <c r="AO64" s="316"/>
      <c r="AY64" s="316"/>
      <c r="AZ64" s="316"/>
      <c r="BI64" s="316"/>
      <c r="BS64" s="316"/>
      <c r="CC64" s="316"/>
      <c r="CM64" s="316"/>
      <c r="CW64" s="316"/>
      <c r="DG64" s="316"/>
      <c r="DQ64" s="316"/>
      <c r="EA64" s="316"/>
      <c r="EK64" s="316"/>
      <c r="EU64" s="316"/>
      <c r="FE64" s="316"/>
      <c r="FO64" s="316"/>
      <c r="FY64" s="316"/>
      <c r="GI64" s="316"/>
      <c r="GS64" s="316"/>
      <c r="HC64" s="316"/>
      <c r="HM64" s="316"/>
      <c r="HW64" s="316"/>
    </row>
    <row r="65" s="3" customFormat="true" x14ac:dyDescent="0.25">
      <c r="A65" s="316"/>
      <c r="K65" s="316"/>
      <c r="U65" s="316"/>
      <c r="AE65" s="316"/>
      <c r="AO65" s="316"/>
      <c r="AY65" s="316"/>
      <c r="AZ65" s="316"/>
      <c r="BI65" s="316"/>
      <c r="BS65" s="316"/>
      <c r="CC65" s="316"/>
      <c r="CM65" s="316"/>
      <c r="CW65" s="316"/>
      <c r="DG65" s="316"/>
      <c r="DQ65" s="316"/>
      <c r="EA65" s="316"/>
      <c r="EK65" s="316"/>
      <c r="EU65" s="316"/>
      <c r="FE65" s="316"/>
      <c r="FO65" s="316"/>
      <c r="FY65" s="316"/>
      <c r="GI65" s="316"/>
      <c r="GS65" s="316"/>
      <c r="HC65" s="316"/>
      <c r="HM65" s="316"/>
      <c r="HW65" s="316"/>
    </row>
    <row r="66" s="3" customFormat="true" x14ac:dyDescent="0.25">
      <c r="A66" s="316"/>
      <c r="K66" s="316"/>
      <c r="U66" s="316"/>
      <c r="AE66" s="316"/>
      <c r="AO66" s="316"/>
      <c r="AY66" s="316"/>
      <c r="AZ66" s="316"/>
      <c r="BI66" s="316"/>
      <c r="BS66" s="316"/>
      <c r="CC66" s="316"/>
      <c r="CM66" s="316"/>
      <c r="CW66" s="316"/>
      <c r="DG66" s="316"/>
      <c r="DQ66" s="316"/>
      <c r="EA66" s="316"/>
      <c r="EK66" s="316"/>
      <c r="EU66" s="316"/>
      <c r="FE66" s="316"/>
      <c r="FO66" s="316"/>
      <c r="FY66" s="316"/>
      <c r="GI66" s="316"/>
      <c r="GS66" s="316"/>
      <c r="HC66" s="316"/>
      <c r="HM66" s="316"/>
      <c r="HW66" s="316"/>
    </row>
    <row r="67" s="3" customFormat="true" x14ac:dyDescent="0.25">
      <c r="A67" s="316"/>
      <c r="K67" s="316"/>
      <c r="U67" s="316"/>
      <c r="AE67" s="316"/>
      <c r="AO67" s="316"/>
      <c r="AY67" s="316"/>
      <c r="AZ67" s="316"/>
      <c r="BI67" s="316"/>
      <c r="BS67" s="316"/>
      <c r="CC67" s="316"/>
      <c r="CM67" s="316"/>
      <c r="CW67" s="316"/>
      <c r="DG67" s="316"/>
      <c r="DQ67" s="316"/>
      <c r="EA67" s="316"/>
      <c r="EK67" s="316"/>
      <c r="EU67" s="316"/>
      <c r="FE67" s="316"/>
      <c r="FO67" s="316"/>
      <c r="FY67" s="316"/>
      <c r="GI67" s="316"/>
      <c r="GS67" s="316"/>
      <c r="HC67" s="316"/>
      <c r="HM67" s="316"/>
      <c r="HW67" s="316"/>
    </row>
    <row r="68" s="3" customFormat="true" x14ac:dyDescent="0.25">
      <c r="A68" s="316"/>
      <c r="K68" s="316"/>
      <c r="U68" s="316"/>
      <c r="AE68" s="316"/>
      <c r="AO68" s="316"/>
      <c r="AY68" s="316"/>
      <c r="AZ68" s="316"/>
      <c r="BI68" s="316"/>
      <c r="BS68" s="316"/>
      <c r="CC68" s="316"/>
      <c r="CM68" s="316"/>
      <c r="CW68" s="316"/>
      <c r="DG68" s="316"/>
      <c r="DQ68" s="316"/>
      <c r="EA68" s="316"/>
      <c r="EK68" s="316"/>
      <c r="EU68" s="316"/>
      <c r="FE68" s="316"/>
      <c r="FO68" s="316"/>
      <c r="FY68" s="316"/>
      <c r="GI68" s="316"/>
      <c r="GS68" s="316"/>
      <c r="HC68" s="316"/>
      <c r="HM68" s="316"/>
      <c r="HW68" s="316"/>
    </row>
    <row r="69" s="3" customFormat="true" x14ac:dyDescent="0.25">
      <c r="A69" s="316"/>
      <c r="K69" s="316"/>
      <c r="U69" s="316"/>
      <c r="AE69" s="316"/>
      <c r="AO69" s="316"/>
      <c r="AY69" s="316"/>
      <c r="AZ69" s="316"/>
      <c r="BI69" s="316"/>
      <c r="BS69" s="316"/>
      <c r="CC69" s="316"/>
      <c r="CM69" s="316"/>
      <c r="CW69" s="316"/>
      <c r="DG69" s="316"/>
      <c r="DQ69" s="316"/>
      <c r="EA69" s="316"/>
      <c r="EK69" s="316"/>
      <c r="EU69" s="316"/>
      <c r="FE69" s="316"/>
      <c r="FO69" s="316"/>
      <c r="FY69" s="316"/>
      <c r="GI69" s="316"/>
      <c r="GS69" s="316"/>
      <c r="HC69" s="316"/>
      <c r="HM69" s="316"/>
      <c r="HW69" s="316"/>
    </row>
    <row r="70" s="3" customFormat="true" x14ac:dyDescent="0.25">
      <c r="A70" s="316"/>
      <c r="K70" s="316"/>
      <c r="U70" s="316"/>
      <c r="AE70" s="316"/>
      <c r="AO70" s="316"/>
      <c r="AY70" s="316"/>
      <c r="AZ70" s="316"/>
      <c r="BI70" s="316"/>
      <c r="BS70" s="316"/>
      <c r="CC70" s="316"/>
      <c r="CM70" s="316"/>
      <c r="CW70" s="316"/>
      <c r="DG70" s="316"/>
      <c r="DQ70" s="316"/>
      <c r="EA70" s="316"/>
      <c r="EK70" s="316"/>
      <c r="EU70" s="316"/>
      <c r="FE70" s="316"/>
      <c r="FO70" s="316"/>
      <c r="FY70" s="316"/>
      <c r="GI70" s="316"/>
      <c r="GS70" s="316"/>
      <c r="HC70" s="316"/>
      <c r="HM70" s="316"/>
      <c r="HW70" s="316"/>
    </row>
    <row r="71" s="3" customFormat="true" x14ac:dyDescent="0.25">
      <c r="A71" s="316"/>
      <c r="K71" s="316"/>
      <c r="U71" s="316"/>
      <c r="AE71" s="316"/>
      <c r="AO71" s="316"/>
      <c r="AY71" s="316"/>
      <c r="AZ71" s="316"/>
      <c r="BI71" s="316"/>
      <c r="BS71" s="316"/>
      <c r="CC71" s="316"/>
      <c r="CM71" s="316"/>
      <c r="CW71" s="316"/>
      <c r="DG71" s="316"/>
      <c r="DQ71" s="316"/>
      <c r="EA71" s="316"/>
      <c r="EK71" s="316"/>
      <c r="EU71" s="316"/>
      <c r="FE71" s="316"/>
      <c r="FO71" s="316"/>
      <c r="FY71" s="316"/>
      <c r="GI71" s="316"/>
      <c r="GS71" s="316"/>
      <c r="HC71" s="316"/>
      <c r="HM71" s="316"/>
      <c r="HW71" s="316"/>
    </row>
    <row r="72" s="3" customFormat="true" x14ac:dyDescent="0.25">
      <c r="A72" s="316"/>
      <c r="K72" s="316"/>
      <c r="U72" s="316"/>
      <c r="AE72" s="316"/>
      <c r="AO72" s="316"/>
      <c r="AY72" s="316"/>
      <c r="AZ72" s="316"/>
      <c r="BI72" s="316"/>
      <c r="BS72" s="316"/>
      <c r="CC72" s="316"/>
      <c r="CM72" s="316"/>
      <c r="CW72" s="316"/>
      <c r="DG72" s="316"/>
      <c r="DQ72" s="316"/>
      <c r="EA72" s="316"/>
      <c r="EK72" s="316"/>
      <c r="EU72" s="316"/>
      <c r="FE72" s="316"/>
      <c r="FO72" s="316"/>
      <c r="FY72" s="316"/>
      <c r="GI72" s="316"/>
      <c r="GS72" s="316"/>
      <c r="HC72" s="316"/>
      <c r="HM72" s="316"/>
      <c r="HW72" s="316"/>
    </row>
    <row r="73" s="3" customFormat="true" x14ac:dyDescent="0.25">
      <c r="A73" s="316"/>
      <c r="K73" s="316"/>
      <c r="U73" s="316"/>
      <c r="AE73" s="316"/>
      <c r="AO73" s="316"/>
      <c r="AY73" s="316"/>
      <c r="AZ73" s="316"/>
      <c r="BI73" s="316"/>
      <c r="BS73" s="316"/>
      <c r="CC73" s="316"/>
      <c r="CM73" s="316"/>
      <c r="CW73" s="316"/>
      <c r="DG73" s="316"/>
      <c r="DQ73" s="316"/>
      <c r="EA73" s="316"/>
      <c r="EK73" s="316"/>
      <c r="EU73" s="316"/>
      <c r="FE73" s="316"/>
      <c r="FO73" s="316"/>
      <c r="FY73" s="316"/>
      <c r="GI73" s="316"/>
      <c r="GS73" s="316"/>
      <c r="HC73" s="316"/>
      <c r="HM73" s="316"/>
      <c r="HW73" s="316"/>
    </row>
    <row r="74" s="3" customFormat="true" x14ac:dyDescent="0.25">
      <c r="A74" s="316"/>
      <c r="K74" s="316"/>
      <c r="U74" s="316"/>
      <c r="AE74" s="316"/>
      <c r="AO74" s="316"/>
      <c r="AY74" s="316"/>
      <c r="AZ74" s="316"/>
      <c r="BI74" s="316"/>
      <c r="BS74" s="316"/>
      <c r="CC74" s="316"/>
      <c r="CM74" s="316"/>
      <c r="CW74" s="316"/>
      <c r="DG74" s="316"/>
      <c r="DQ74" s="316"/>
      <c r="EA74" s="316"/>
      <c r="EK74" s="316"/>
      <c r="EU74" s="316"/>
      <c r="FE74" s="316"/>
      <c r="FO74" s="316"/>
      <c r="FY74" s="316"/>
      <c r="GI74" s="316"/>
      <c r="GS74" s="316"/>
      <c r="HC74" s="316"/>
      <c r="HM74" s="316"/>
      <c r="HW74" s="316"/>
    </row>
    <row r="75" s="3" customFormat="true" x14ac:dyDescent="0.25">
      <c r="A75" s="316"/>
      <c r="K75" s="316"/>
      <c r="U75" s="316"/>
      <c r="AE75" s="316"/>
      <c r="AO75" s="316"/>
      <c r="AY75" s="316"/>
      <c r="AZ75" s="316"/>
      <c r="BI75" s="316"/>
      <c r="BS75" s="316"/>
      <c r="CC75" s="316"/>
      <c r="CM75" s="316"/>
      <c r="CW75" s="316"/>
      <c r="DG75" s="316"/>
      <c r="DQ75" s="316"/>
      <c r="EA75" s="316"/>
      <c r="EK75" s="316"/>
      <c r="EU75" s="316"/>
      <c r="FE75" s="316"/>
      <c r="FO75" s="316"/>
      <c r="FY75" s="316"/>
      <c r="GI75" s="316"/>
      <c r="GS75" s="316"/>
      <c r="HC75" s="316"/>
      <c r="HM75" s="316"/>
      <c r="HW75" s="316"/>
    </row>
    <row r="76" s="3" customFormat="true" x14ac:dyDescent="0.25">
      <c r="A76" s="316"/>
      <c r="K76" s="316"/>
      <c r="U76" s="316"/>
      <c r="AE76" s="316"/>
      <c r="AO76" s="316"/>
      <c r="AY76" s="316"/>
      <c r="AZ76" s="316"/>
      <c r="BI76" s="316"/>
      <c r="BS76" s="316"/>
      <c r="CC76" s="316"/>
      <c r="CM76" s="316"/>
      <c r="CW76" s="316"/>
      <c r="DG76" s="316"/>
      <c r="DQ76" s="316"/>
      <c r="EA76" s="316"/>
      <c r="EK76" s="316"/>
      <c r="EU76" s="316"/>
      <c r="FE76" s="316"/>
      <c r="FO76" s="316"/>
      <c r="FY76" s="316"/>
      <c r="GI76" s="316"/>
      <c r="GS76" s="316"/>
      <c r="HC76" s="316"/>
      <c r="HM76" s="316"/>
      <c r="HW76" s="316"/>
    </row>
    <row r="77" s="3" customFormat="true" x14ac:dyDescent="0.25">
      <c r="A77" s="316"/>
      <c r="K77" s="316"/>
      <c r="U77" s="316"/>
      <c r="AE77" s="316"/>
      <c r="AO77" s="316"/>
      <c r="AY77" s="316"/>
      <c r="AZ77" s="316"/>
      <c r="BI77" s="316"/>
      <c r="BS77" s="316"/>
      <c r="CC77" s="316"/>
      <c r="CM77" s="316"/>
      <c r="CW77" s="316"/>
      <c r="DG77" s="316"/>
      <c r="DQ77" s="316"/>
      <c r="EA77" s="316"/>
      <c r="EK77" s="316"/>
      <c r="EU77" s="316"/>
      <c r="FE77" s="316"/>
      <c r="FO77" s="316"/>
      <c r="FY77" s="316"/>
      <c r="GI77" s="316"/>
      <c r="GS77" s="316"/>
      <c r="HC77" s="316"/>
      <c r="HM77" s="316"/>
      <c r="HW77" s="316"/>
    </row>
    <row r="78" s="3" customFormat="true" x14ac:dyDescent="0.25">
      <c r="A78" s="316"/>
      <c r="K78" s="316"/>
      <c r="U78" s="316"/>
      <c r="AE78" s="316"/>
      <c r="AO78" s="316"/>
      <c r="AY78" s="316"/>
      <c r="AZ78" s="316"/>
      <c r="BI78" s="316"/>
      <c r="BS78" s="316"/>
      <c r="CC78" s="316"/>
      <c r="CM78" s="316"/>
      <c r="CW78" s="316"/>
      <c r="DG78" s="316"/>
      <c r="DQ78" s="316"/>
      <c r="EA78" s="316"/>
      <c r="EK78" s="316"/>
      <c r="EU78" s="316"/>
      <c r="FE78" s="316"/>
      <c r="FO78" s="316"/>
      <c r="FY78" s="316"/>
      <c r="GI78" s="316"/>
      <c r="GS78" s="316"/>
      <c r="HC78" s="316"/>
      <c r="HM78" s="316"/>
      <c r="HW78" s="316"/>
    </row>
    <row r="79" s="3" customFormat="true" x14ac:dyDescent="0.25">
      <c r="A79" s="316"/>
      <c r="K79" s="316"/>
      <c r="U79" s="316"/>
      <c r="AE79" s="316"/>
      <c r="AO79" s="316"/>
      <c r="AY79" s="316"/>
      <c r="AZ79" s="316"/>
      <c r="BI79" s="316"/>
      <c r="BS79" s="316"/>
      <c r="CC79" s="316"/>
      <c r="CM79" s="316"/>
      <c r="CW79" s="316"/>
      <c r="DG79" s="316"/>
      <c r="DQ79" s="316"/>
      <c r="EA79" s="316"/>
      <c r="EK79" s="316"/>
      <c r="EU79" s="316"/>
      <c r="FE79" s="316"/>
      <c r="FO79" s="316"/>
      <c r="FY79" s="316"/>
      <c r="GI79" s="316"/>
      <c r="GS79" s="316"/>
      <c r="HC79" s="316"/>
      <c r="HM79" s="316"/>
      <c r="HW79" s="316"/>
    </row>
    <row r="80" s="3" customFormat="true" x14ac:dyDescent="0.25">
      <c r="A80" s="316"/>
      <c r="K80" s="316"/>
      <c r="U80" s="316"/>
      <c r="AE80" s="316"/>
      <c r="AO80" s="316"/>
      <c r="AY80" s="316"/>
      <c r="AZ80" s="316"/>
      <c r="BI80" s="316"/>
      <c r="BS80" s="316"/>
      <c r="CC80" s="316"/>
      <c r="CM80" s="316"/>
      <c r="CW80" s="316"/>
      <c r="DG80" s="316"/>
      <c r="DQ80" s="316"/>
      <c r="EA80" s="316"/>
      <c r="EK80" s="316"/>
      <c r="EU80" s="316"/>
      <c r="FE80" s="316"/>
      <c r="FO80" s="316"/>
      <c r="FY80" s="316"/>
      <c r="GI80" s="316"/>
      <c r="GS80" s="316"/>
      <c r="HC80" s="316"/>
      <c r="HM80" s="316"/>
      <c r="HW80" s="316"/>
    </row>
    <row r="81" s="3" customFormat="true" x14ac:dyDescent="0.25">
      <c r="A81" s="316"/>
      <c r="K81" s="316"/>
      <c r="U81" s="316"/>
      <c r="AE81" s="316"/>
      <c r="AO81" s="316"/>
      <c r="AY81" s="316"/>
      <c r="AZ81" s="316"/>
      <c r="BI81" s="316"/>
      <c r="BS81" s="316"/>
      <c r="CC81" s="316"/>
      <c r="CM81" s="316"/>
      <c r="CW81" s="316"/>
      <c r="DG81" s="316"/>
      <c r="DQ81" s="316"/>
      <c r="EA81" s="316"/>
      <c r="EK81" s="316"/>
      <c r="EU81" s="316"/>
      <c r="FE81" s="316"/>
      <c r="FO81" s="316"/>
      <c r="FY81" s="316"/>
      <c r="GI81" s="316"/>
      <c r="GS81" s="316"/>
      <c r="HC81" s="316"/>
      <c r="HM81" s="316"/>
      <c r="HW81" s="316"/>
    </row>
    <row r="82" s="3" customFormat="true" x14ac:dyDescent="0.25">
      <c r="A82" s="316"/>
      <c r="K82" s="316"/>
      <c r="U82" s="316"/>
      <c r="AE82" s="316"/>
      <c r="AO82" s="316"/>
      <c r="AY82" s="316"/>
      <c r="AZ82" s="316"/>
      <c r="BI82" s="316"/>
      <c r="BS82" s="316"/>
      <c r="CC82" s="316"/>
      <c r="CM82" s="316"/>
      <c r="CW82" s="316"/>
      <c r="DG82" s="316"/>
      <c r="DQ82" s="316"/>
      <c r="EA82" s="316"/>
      <c r="EK82" s="316"/>
      <c r="EU82" s="316"/>
      <c r="FE82" s="316"/>
      <c r="FO82" s="316"/>
      <c r="FY82" s="316"/>
      <c r="GI82" s="316"/>
      <c r="GS82" s="316"/>
      <c r="HC82" s="316"/>
      <c r="HM82" s="316"/>
      <c r="HW82" s="316"/>
    </row>
    <row r="83" s="3" customFormat="true" x14ac:dyDescent="0.25">
      <c r="A83" s="316"/>
      <c r="K83" s="316"/>
      <c r="U83" s="316"/>
      <c r="AE83" s="316"/>
      <c r="AO83" s="316"/>
      <c r="AY83" s="316"/>
      <c r="AZ83" s="316"/>
      <c r="BI83" s="316"/>
      <c r="BS83" s="316"/>
      <c r="CC83" s="316"/>
      <c r="CM83" s="316"/>
      <c r="CW83" s="316"/>
      <c r="DG83" s="316"/>
      <c r="DQ83" s="316"/>
      <c r="EA83" s="316"/>
      <c r="EK83" s="316"/>
      <c r="EU83" s="316"/>
      <c r="FE83" s="316"/>
      <c r="FO83" s="316"/>
      <c r="FY83" s="316"/>
      <c r="GI83" s="316"/>
      <c r="GS83" s="316"/>
      <c r="HC83" s="316"/>
      <c r="HM83" s="316"/>
      <c r="HW83" s="316"/>
    </row>
    <row r="84" s="3" customFormat="true" x14ac:dyDescent="0.25">
      <c r="A84" s="316"/>
      <c r="K84" s="316"/>
      <c r="U84" s="316"/>
      <c r="AE84" s="316"/>
      <c r="AO84" s="316"/>
      <c r="AY84" s="316"/>
      <c r="AZ84" s="316"/>
      <c r="BI84" s="316"/>
      <c r="BS84" s="316"/>
      <c r="CC84" s="316"/>
      <c r="CM84" s="316"/>
      <c r="CW84" s="316"/>
      <c r="DG84" s="316"/>
      <c r="DQ84" s="316"/>
      <c r="EA84" s="316"/>
      <c r="EK84" s="316"/>
      <c r="EU84" s="316"/>
      <c r="FE84" s="316"/>
      <c r="FO84" s="316"/>
      <c r="FY84" s="316"/>
      <c r="GI84" s="316"/>
      <c r="GS84" s="316"/>
      <c r="HC84" s="316"/>
      <c r="HM84" s="316"/>
      <c r="HW84" s="316"/>
    </row>
    <row r="85" s="3" customFormat="true" x14ac:dyDescent="0.25">
      <c r="A85" s="316"/>
      <c r="K85" s="316"/>
      <c r="U85" s="316"/>
      <c r="AE85" s="316"/>
      <c r="AO85" s="316"/>
      <c r="AY85" s="316"/>
      <c r="AZ85" s="316"/>
      <c r="BI85" s="316"/>
      <c r="BS85" s="316"/>
      <c r="CC85" s="316"/>
      <c r="CM85" s="316"/>
      <c r="CW85" s="316"/>
      <c r="DG85" s="316"/>
      <c r="DQ85" s="316"/>
      <c r="EA85" s="316"/>
      <c r="EK85" s="316"/>
      <c r="EU85" s="316"/>
      <c r="FE85" s="316"/>
      <c r="FO85" s="316"/>
      <c r="FY85" s="316"/>
      <c r="GI85" s="316"/>
      <c r="GS85" s="316"/>
      <c r="HC85" s="316"/>
      <c r="HM85" s="316"/>
      <c r="HW85" s="316"/>
    </row>
    <row r="86" s="3" customFormat="true" x14ac:dyDescent="0.25">
      <c r="A86" s="316"/>
      <c r="K86" s="316"/>
      <c r="U86" s="316"/>
      <c r="AE86" s="316"/>
      <c r="AO86" s="316"/>
      <c r="AY86" s="316"/>
      <c r="AZ86" s="316"/>
      <c r="BI86" s="316"/>
      <c r="BS86" s="316"/>
      <c r="CC86" s="316"/>
      <c r="CM86" s="316"/>
      <c r="CW86" s="316"/>
      <c r="DG86" s="316"/>
      <c r="DQ86" s="316"/>
      <c r="EA86" s="316"/>
      <c r="EK86" s="316"/>
      <c r="EU86" s="316"/>
      <c r="FE86" s="316"/>
      <c r="FO86" s="316"/>
      <c r="FY86" s="316"/>
      <c r="GI86" s="316"/>
      <c r="GS86" s="316"/>
      <c r="HC86" s="316"/>
      <c r="HM86" s="316"/>
      <c r="HW86" s="316"/>
    </row>
    <row r="87" s="3" customFormat="true" x14ac:dyDescent="0.25">
      <c r="A87" s="316"/>
      <c r="K87" s="316"/>
      <c r="U87" s="316"/>
      <c r="AE87" s="316"/>
      <c r="AO87" s="316"/>
      <c r="AY87" s="316"/>
      <c r="AZ87" s="316"/>
      <c r="BI87" s="316"/>
      <c r="BS87" s="316"/>
      <c r="CC87" s="316"/>
      <c r="CM87" s="316"/>
      <c r="CW87" s="316"/>
      <c r="DG87" s="316"/>
      <c r="DQ87" s="316"/>
      <c r="EA87" s="316"/>
      <c r="EK87" s="316"/>
      <c r="EU87" s="316"/>
      <c r="FE87" s="316"/>
      <c r="FO87" s="316"/>
      <c r="FY87" s="316"/>
      <c r="GI87" s="316"/>
      <c r="GS87" s="316"/>
      <c r="HC87" s="316"/>
      <c r="HM87" s="316"/>
      <c r="HW87" s="316"/>
    </row>
    <row r="88" s="3" customFormat="true" x14ac:dyDescent="0.25">
      <c r="A88" s="316"/>
      <c r="K88" s="316"/>
      <c r="U88" s="316"/>
      <c r="AE88" s="316"/>
      <c r="AO88" s="316"/>
      <c r="AY88" s="316"/>
      <c r="AZ88" s="316"/>
      <c r="BI88" s="316"/>
      <c r="BS88" s="316"/>
      <c r="CC88" s="316"/>
      <c r="CM88" s="316"/>
      <c r="CW88" s="316"/>
      <c r="DG88" s="316"/>
      <c r="DQ88" s="316"/>
      <c r="EA88" s="316"/>
      <c r="EK88" s="316"/>
      <c r="EU88" s="316"/>
      <c r="FE88" s="316"/>
      <c r="FO88" s="316"/>
      <c r="FY88" s="316"/>
      <c r="GI88" s="316"/>
      <c r="GS88" s="316"/>
      <c r="HC88" s="316"/>
      <c r="HM88" s="316"/>
      <c r="HW88" s="316"/>
    </row>
    <row r="89" s="3" customFormat="true" x14ac:dyDescent="0.25">
      <c r="A89" s="316"/>
      <c r="K89" s="316"/>
      <c r="U89" s="316"/>
      <c r="AE89" s="316"/>
      <c r="AO89" s="316"/>
      <c r="AY89" s="316"/>
      <c r="AZ89" s="316"/>
      <c r="BI89" s="316"/>
      <c r="BS89" s="316"/>
      <c r="CC89" s="316"/>
      <c r="CM89" s="316"/>
      <c r="CW89" s="316"/>
      <c r="DG89" s="316"/>
      <c r="DQ89" s="316"/>
      <c r="EA89" s="316"/>
      <c r="EK89" s="316"/>
      <c r="EU89" s="316"/>
      <c r="FE89" s="316"/>
      <c r="FO89" s="316"/>
      <c r="FY89" s="316"/>
      <c r="GI89" s="316"/>
      <c r="GS89" s="316"/>
      <c r="HC89" s="316"/>
      <c r="HM89" s="316"/>
      <c r="HW89" s="316"/>
    </row>
    <row r="90" s="3" customFormat="true" x14ac:dyDescent="0.25">
      <c r="A90" s="316"/>
      <c r="K90" s="316"/>
      <c r="U90" s="316"/>
      <c r="AE90" s="316"/>
      <c r="AO90" s="316"/>
      <c r="AY90" s="316"/>
      <c r="AZ90" s="316"/>
      <c r="BI90" s="316"/>
      <c r="BS90" s="316"/>
      <c r="CC90" s="316"/>
      <c r="CM90" s="316"/>
      <c r="CW90" s="316"/>
      <c r="DG90" s="316"/>
      <c r="DQ90" s="316"/>
      <c r="EA90" s="316"/>
      <c r="EK90" s="316"/>
      <c r="EU90" s="316"/>
      <c r="FE90" s="316"/>
      <c r="FO90" s="316"/>
      <c r="FY90" s="316"/>
      <c r="GI90" s="316"/>
      <c r="GS90" s="316"/>
      <c r="HC90" s="316"/>
      <c r="HM90" s="316"/>
      <c r="HW90" s="316"/>
    </row>
    <row r="91" s="3" customFormat="true" x14ac:dyDescent="0.25">
      <c r="A91" s="316"/>
      <c r="K91" s="316"/>
      <c r="U91" s="316"/>
      <c r="AE91" s="316"/>
      <c r="AO91" s="316"/>
      <c r="AY91" s="316"/>
      <c r="AZ91" s="316"/>
      <c r="BI91" s="316"/>
      <c r="BS91" s="316"/>
      <c r="CC91" s="316"/>
      <c r="CM91" s="316"/>
      <c r="CW91" s="316"/>
      <c r="DG91" s="316"/>
      <c r="DQ91" s="316"/>
      <c r="EA91" s="316"/>
      <c r="EK91" s="316"/>
      <c r="EU91" s="316"/>
      <c r="FE91" s="316"/>
      <c r="FO91" s="316"/>
      <c r="FY91" s="316"/>
      <c r="GI91" s="316"/>
      <c r="GS91" s="316"/>
      <c r="HC91" s="316"/>
      <c r="HM91" s="316"/>
      <c r="HW91" s="316"/>
    </row>
    <row r="92" s="3" customFormat="true" x14ac:dyDescent="0.25">
      <c r="A92" s="316"/>
      <c r="K92" s="316"/>
      <c r="U92" s="316"/>
      <c r="AE92" s="316"/>
      <c r="AO92" s="316"/>
      <c r="AY92" s="316"/>
      <c r="AZ92" s="316"/>
      <c r="BI92" s="316"/>
      <c r="BS92" s="316"/>
      <c r="CC92" s="316"/>
      <c r="CM92" s="316"/>
      <c r="CW92" s="316"/>
      <c r="DG92" s="316"/>
      <c r="DQ92" s="316"/>
      <c r="EA92" s="316"/>
      <c r="EK92" s="316"/>
      <c r="EU92" s="316"/>
      <c r="FE92" s="316"/>
      <c r="FO92" s="316"/>
      <c r="FY92" s="316"/>
      <c r="GI92" s="316"/>
      <c r="GS92" s="316"/>
      <c r="HC92" s="316"/>
      <c r="HM92" s="316"/>
      <c r="HW92" s="316"/>
    </row>
    <row r="93" s="3" customFormat="true" x14ac:dyDescent="0.25">
      <c r="A93" s="316"/>
      <c r="K93" s="316"/>
      <c r="U93" s="316"/>
      <c r="AE93" s="316"/>
      <c r="AO93" s="316"/>
      <c r="AY93" s="316"/>
      <c r="AZ93" s="316"/>
      <c r="BI93" s="316"/>
      <c r="BS93" s="316"/>
      <c r="CC93" s="316"/>
      <c r="CM93" s="316"/>
      <c r="CW93" s="316"/>
      <c r="DG93" s="316"/>
      <c r="DQ93" s="316"/>
      <c r="EA93" s="316"/>
      <c r="EK93" s="316"/>
      <c r="EU93" s="316"/>
      <c r="FE93" s="316"/>
      <c r="FO93" s="316"/>
      <c r="FY93" s="316"/>
      <c r="GI93" s="316"/>
      <c r="GS93" s="316"/>
      <c r="HC93" s="316"/>
      <c r="HM93" s="316"/>
      <c r="HW93" s="316"/>
    </row>
    <row r="94" s="3" customFormat="true" x14ac:dyDescent="0.25">
      <c r="A94" s="316"/>
      <c r="K94" s="316"/>
      <c r="U94" s="316"/>
      <c r="AE94" s="316"/>
      <c r="AO94" s="316"/>
      <c r="AY94" s="316"/>
      <c r="AZ94" s="316"/>
      <c r="BI94" s="316"/>
      <c r="BS94" s="316"/>
      <c r="CC94" s="316"/>
      <c r="CM94" s="316"/>
      <c r="CW94" s="316"/>
      <c r="DG94" s="316"/>
      <c r="DQ94" s="316"/>
      <c r="EA94" s="316"/>
      <c r="EK94" s="316"/>
      <c r="EU94" s="316"/>
      <c r="FE94" s="316"/>
      <c r="FO94" s="316"/>
      <c r="FY94" s="316"/>
      <c r="GI94" s="316"/>
      <c r="GS94" s="316"/>
      <c r="HC94" s="316"/>
      <c r="HM94" s="316"/>
      <c r="HW94" s="316"/>
    </row>
    <row r="95" s="3" customFormat="true" x14ac:dyDescent="0.25">
      <c r="A95" s="316"/>
      <c r="K95" s="316"/>
      <c r="U95" s="316"/>
      <c r="AE95" s="316"/>
      <c r="AO95" s="316"/>
      <c r="AY95" s="316"/>
      <c r="AZ95" s="316"/>
      <c r="BI95" s="316"/>
      <c r="BS95" s="316"/>
      <c r="CC95" s="316"/>
      <c r="CM95" s="316"/>
      <c r="CW95" s="316"/>
      <c r="DG95" s="316"/>
      <c r="DQ95" s="316"/>
      <c r="EA95" s="316"/>
      <c r="EK95" s="316"/>
      <c r="EU95" s="316"/>
      <c r="FE95" s="316"/>
      <c r="FO95" s="316"/>
      <c r="FY95" s="316"/>
      <c r="GI95" s="316"/>
      <c r="GS95" s="316"/>
      <c r="HC95" s="316"/>
      <c r="HM95" s="316"/>
      <c r="HW95" s="316"/>
    </row>
    <row r="96" s="3" customFormat="true" x14ac:dyDescent="0.25">
      <c r="A96" s="316"/>
      <c r="K96" s="316"/>
      <c r="U96" s="316"/>
      <c r="AE96" s="316"/>
      <c r="AO96" s="316"/>
      <c r="AY96" s="316"/>
      <c r="AZ96" s="316"/>
      <c r="BI96" s="316"/>
      <c r="BS96" s="316"/>
      <c r="CC96" s="316"/>
      <c r="CM96" s="316"/>
      <c r="CW96" s="316"/>
      <c r="DG96" s="316"/>
      <c r="DQ96" s="316"/>
      <c r="EA96" s="316"/>
      <c r="EK96" s="316"/>
      <c r="EU96" s="316"/>
      <c r="FE96" s="316"/>
      <c r="FO96" s="316"/>
      <c r="FY96" s="316"/>
      <c r="GI96" s="316"/>
      <c r="GS96" s="316"/>
      <c r="HC96" s="316"/>
      <c r="HM96" s="316"/>
      <c r="HW96" s="316"/>
    </row>
    <row r="97" s="3" customFormat="true" x14ac:dyDescent="0.25">
      <c r="A97" s="316"/>
      <c r="K97" s="316"/>
      <c r="U97" s="316"/>
      <c r="AE97" s="316"/>
      <c r="AO97" s="316"/>
      <c r="AY97" s="316"/>
      <c r="AZ97" s="316"/>
      <c r="BI97" s="316"/>
      <c r="BS97" s="316"/>
      <c r="CC97" s="316"/>
      <c r="CM97" s="316"/>
      <c r="CW97" s="316"/>
      <c r="DG97" s="316"/>
      <c r="DQ97" s="316"/>
      <c r="EA97" s="316"/>
      <c r="EK97" s="316"/>
      <c r="EU97" s="316"/>
      <c r="FE97" s="316"/>
      <c r="FO97" s="316"/>
      <c r="FY97" s="316"/>
      <c r="GI97" s="316"/>
      <c r="GS97" s="316"/>
      <c r="HC97" s="316"/>
      <c r="HM97" s="316"/>
      <c r="HW97" s="316"/>
    </row>
    <row r="98" s="3" customFormat="true" x14ac:dyDescent="0.25">
      <c r="A98" s="316"/>
      <c r="K98" s="316"/>
      <c r="U98" s="316"/>
      <c r="AE98" s="316"/>
      <c r="AO98" s="316"/>
      <c r="AY98" s="316"/>
      <c r="AZ98" s="316"/>
      <c r="BI98" s="316"/>
      <c r="BS98" s="316"/>
      <c r="CC98" s="316"/>
      <c r="CM98" s="316"/>
      <c r="CW98" s="316"/>
      <c r="DG98" s="316"/>
      <c r="DQ98" s="316"/>
      <c r="EA98" s="316"/>
      <c r="EK98" s="316"/>
      <c r="EU98" s="316"/>
      <c r="FE98" s="316"/>
      <c r="FO98" s="316"/>
      <c r="FY98" s="316"/>
      <c r="GI98" s="316"/>
      <c r="GS98" s="316"/>
      <c r="HC98" s="316"/>
      <c r="HM98" s="316"/>
      <c r="HW98" s="316"/>
    </row>
    <row r="99" s="3" customFormat="true" x14ac:dyDescent="0.25">
      <c r="A99" s="316"/>
      <c r="K99" s="316"/>
      <c r="U99" s="316"/>
      <c r="AE99" s="316"/>
      <c r="AO99" s="316"/>
      <c r="AY99" s="316"/>
      <c r="AZ99" s="316"/>
      <c r="BI99" s="316"/>
      <c r="BS99" s="316"/>
      <c r="CC99" s="316"/>
      <c r="CM99" s="316"/>
      <c r="CW99" s="316"/>
      <c r="DG99" s="316"/>
      <c r="DQ99" s="316"/>
      <c r="EA99" s="316"/>
      <c r="EK99" s="316"/>
      <c r="EU99" s="316"/>
      <c r="FE99" s="316"/>
      <c r="FO99" s="316"/>
      <c r="FY99" s="316"/>
      <c r="GI99" s="316"/>
      <c r="GS99" s="316"/>
      <c r="HC99" s="316"/>
      <c r="HM99" s="316"/>
      <c r="HW99" s="316"/>
    </row>
    <row r="100" s="3" customFormat="true" x14ac:dyDescent="0.25">
      <c r="A100" s="316"/>
      <c r="K100" s="316"/>
      <c r="U100" s="316"/>
      <c r="AE100" s="316"/>
      <c r="AO100" s="316"/>
      <c r="AY100" s="316"/>
      <c r="AZ100" s="316"/>
      <c r="BI100" s="316"/>
      <c r="BS100" s="316"/>
      <c r="CC100" s="316"/>
      <c r="CM100" s="316"/>
      <c r="CW100" s="316"/>
      <c r="DG100" s="316"/>
      <c r="DQ100" s="316"/>
      <c r="EA100" s="316"/>
      <c r="EK100" s="316"/>
      <c r="EU100" s="316"/>
      <c r="FE100" s="316"/>
      <c r="FO100" s="316"/>
      <c r="FY100" s="316"/>
      <c r="GI100" s="316"/>
      <c r="GS100" s="316"/>
      <c r="HC100" s="316"/>
      <c r="HM100" s="316"/>
      <c r="HW100" s="316"/>
    </row>
    <row r="101" s="3" customFormat="true" x14ac:dyDescent="0.25">
      <c r="A101" s="316"/>
      <c r="K101" s="316"/>
      <c r="U101" s="316"/>
      <c r="AE101" s="316"/>
      <c r="AO101" s="316"/>
      <c r="AY101" s="316"/>
      <c r="AZ101" s="316"/>
      <c r="BI101" s="316"/>
      <c r="BS101" s="316"/>
      <c r="CC101" s="316"/>
      <c r="CM101" s="316"/>
      <c r="CW101" s="316"/>
      <c r="DG101" s="316"/>
      <c r="DQ101" s="316"/>
      <c r="EA101" s="316"/>
      <c r="EK101" s="316"/>
      <c r="EU101" s="316"/>
      <c r="FE101" s="316"/>
      <c r="FO101" s="316"/>
      <c r="FY101" s="316"/>
      <c r="GI101" s="316"/>
      <c r="GS101" s="316"/>
      <c r="HC101" s="316"/>
      <c r="HM101" s="316"/>
      <c r="HW101" s="316"/>
    </row>
    <row r="102" s="3" customFormat="true" x14ac:dyDescent="0.25">
      <c r="A102" s="316"/>
      <c r="K102" s="316"/>
      <c r="U102" s="316"/>
      <c r="AE102" s="316"/>
      <c r="AO102" s="316"/>
      <c r="AY102" s="316"/>
      <c r="AZ102" s="316"/>
      <c r="BI102" s="316"/>
      <c r="BS102" s="316"/>
      <c r="CC102" s="316"/>
      <c r="CM102" s="316"/>
      <c r="CW102" s="316"/>
      <c r="DG102" s="316"/>
      <c r="DQ102" s="316"/>
      <c r="EA102" s="316"/>
      <c r="EK102" s="316"/>
      <c r="EU102" s="316"/>
      <c r="FE102" s="316"/>
      <c r="FO102" s="316"/>
      <c r="FY102" s="316"/>
      <c r="GI102" s="316"/>
      <c r="GS102" s="316"/>
      <c r="HC102" s="316"/>
      <c r="HM102" s="316"/>
      <c r="HW102" s="316"/>
    </row>
    <row r="103" s="3" customFormat="true" x14ac:dyDescent="0.25">
      <c r="A103" s="316"/>
      <c r="K103" s="316"/>
      <c r="U103" s="316"/>
      <c r="AE103" s="316"/>
      <c r="AO103" s="316"/>
      <c r="AY103" s="316"/>
      <c r="AZ103" s="316"/>
      <c r="BI103" s="316"/>
      <c r="BS103" s="316"/>
      <c r="CC103" s="316"/>
      <c r="CM103" s="316"/>
      <c r="CW103" s="316"/>
      <c r="DG103" s="316"/>
      <c r="DQ103" s="316"/>
      <c r="EA103" s="316"/>
      <c r="EK103" s="316"/>
      <c r="EU103" s="316"/>
      <c r="FE103" s="316"/>
      <c r="FO103" s="316"/>
      <c r="FY103" s="316"/>
      <c r="GI103" s="316"/>
      <c r="GS103" s="316"/>
      <c r="HC103" s="316"/>
      <c r="HM103" s="316"/>
      <c r="HW103" s="316"/>
    </row>
    <row r="104" s="3" customFormat="true" x14ac:dyDescent="0.25">
      <c r="A104" s="316"/>
      <c r="K104" s="316"/>
      <c r="U104" s="316"/>
      <c r="AE104" s="316"/>
      <c r="AO104" s="316"/>
      <c r="AY104" s="316"/>
      <c r="AZ104" s="316"/>
      <c r="BI104" s="316"/>
      <c r="BS104" s="316"/>
      <c r="CC104" s="316"/>
      <c r="CM104" s="316"/>
      <c r="CW104" s="316"/>
      <c r="DG104" s="316"/>
      <c r="DQ104" s="316"/>
      <c r="EA104" s="316"/>
      <c r="EK104" s="316"/>
      <c r="EU104" s="316"/>
      <c r="FE104" s="316"/>
      <c r="FO104" s="316"/>
      <c r="FY104" s="316"/>
      <c r="GI104" s="316"/>
      <c r="GS104" s="316"/>
      <c r="HC104" s="316"/>
      <c r="HM104" s="316"/>
      <c r="HW104" s="316"/>
    </row>
    <row r="105" s="3" customFormat="true" x14ac:dyDescent="0.25">
      <c r="A105" s="316"/>
      <c r="K105" s="316"/>
      <c r="U105" s="316"/>
      <c r="AE105" s="316"/>
      <c r="AO105" s="316"/>
      <c r="AY105" s="316"/>
      <c r="AZ105" s="316"/>
      <c r="BI105" s="316"/>
      <c r="BS105" s="316"/>
      <c r="CC105" s="316"/>
      <c r="CM105" s="316"/>
      <c r="CW105" s="316"/>
      <c r="DG105" s="316"/>
      <c r="DQ105" s="316"/>
      <c r="EA105" s="316"/>
      <c r="EK105" s="316"/>
      <c r="EU105" s="316"/>
      <c r="FE105" s="316"/>
      <c r="FO105" s="316"/>
      <c r="FY105" s="316"/>
      <c r="GI105" s="316"/>
      <c r="GS105" s="316"/>
      <c r="HC105" s="316"/>
      <c r="HM105" s="316"/>
      <c r="HW105" s="316"/>
    </row>
    <row r="106" s="3" customFormat="true" x14ac:dyDescent="0.25">
      <c r="A106" s="316"/>
      <c r="K106" s="316"/>
      <c r="U106" s="316"/>
      <c r="AE106" s="316"/>
      <c r="AO106" s="316"/>
      <c r="AY106" s="316"/>
      <c r="AZ106" s="316"/>
      <c r="BI106" s="316"/>
      <c r="BS106" s="316"/>
      <c r="CC106" s="316"/>
      <c r="CM106" s="316"/>
      <c r="CW106" s="316"/>
      <c r="DG106" s="316"/>
      <c r="DQ106" s="316"/>
      <c r="EA106" s="316"/>
      <c r="EK106" s="316"/>
      <c r="EU106" s="316"/>
      <c r="FE106" s="316"/>
      <c r="FO106" s="316"/>
      <c r="FY106" s="316"/>
      <c r="GI106" s="316"/>
      <c r="GS106" s="316"/>
      <c r="HC106" s="316"/>
      <c r="HM106" s="316"/>
      <c r="HW106" s="316"/>
    </row>
    <row r="107" s="3" customFormat="true" x14ac:dyDescent="0.25">
      <c r="A107" s="316"/>
      <c r="K107" s="316"/>
      <c r="U107" s="316"/>
      <c r="AE107" s="316"/>
      <c r="AO107" s="316"/>
      <c r="AY107" s="316"/>
      <c r="AZ107" s="316"/>
      <c r="BI107" s="316"/>
      <c r="BS107" s="316"/>
      <c r="CC107" s="316"/>
      <c r="CM107" s="316"/>
      <c r="CW107" s="316"/>
      <c r="DG107" s="316"/>
      <c r="DQ107" s="316"/>
      <c r="EA107" s="316"/>
      <c r="EK107" s="316"/>
      <c r="EU107" s="316"/>
      <c r="FE107" s="316"/>
      <c r="FO107" s="316"/>
      <c r="FY107" s="316"/>
      <c r="GI107" s="316"/>
      <c r="GS107" s="316"/>
      <c r="HC107" s="316"/>
      <c r="HM107" s="316"/>
      <c r="HW107" s="316"/>
    </row>
    <row r="108" s="3" customFormat="true" x14ac:dyDescent="0.25">
      <c r="A108" s="316"/>
      <c r="K108" s="316"/>
      <c r="U108" s="316"/>
      <c r="AE108" s="316"/>
      <c r="AO108" s="316"/>
      <c r="AY108" s="316"/>
      <c r="AZ108" s="316"/>
      <c r="BI108" s="316"/>
      <c r="BS108" s="316"/>
      <c r="CC108" s="316"/>
      <c r="CM108" s="316"/>
      <c r="CW108" s="316"/>
      <c r="DG108" s="316"/>
      <c r="DQ108" s="316"/>
      <c r="EA108" s="316"/>
      <c r="EK108" s="316"/>
      <c r="EU108" s="316"/>
      <c r="FE108" s="316"/>
      <c r="FO108" s="316"/>
      <c r="FY108" s="316"/>
      <c r="GI108" s="316"/>
      <c r="GS108" s="316"/>
      <c r="HC108" s="316"/>
      <c r="HM108" s="316"/>
      <c r="HW108" s="316"/>
    </row>
    <row r="109" s="3" customFormat="true" x14ac:dyDescent="0.25">
      <c r="A109" s="316"/>
      <c r="K109" s="316"/>
      <c r="U109" s="316"/>
      <c r="AE109" s="316"/>
      <c r="AO109" s="316"/>
      <c r="AY109" s="316"/>
      <c r="AZ109" s="316"/>
      <c r="BI109" s="316"/>
      <c r="BS109" s="316"/>
      <c r="CC109" s="316"/>
      <c r="CM109" s="316"/>
      <c r="CW109" s="316"/>
      <c r="DG109" s="316"/>
      <c r="DQ109" s="316"/>
      <c r="EA109" s="316"/>
      <c r="EK109" s="316"/>
      <c r="EU109" s="316"/>
      <c r="FE109" s="316"/>
      <c r="FO109" s="316"/>
      <c r="FY109" s="316"/>
      <c r="GI109" s="316"/>
      <c r="GS109" s="316"/>
      <c r="HC109" s="316"/>
      <c r="HM109" s="316"/>
      <c r="HW109" s="316"/>
    </row>
    <row r="110" s="3" customFormat="true" x14ac:dyDescent="0.25">
      <c r="A110" s="316"/>
      <c r="K110" s="316"/>
      <c r="U110" s="316"/>
      <c r="AE110" s="316"/>
      <c r="AO110" s="316"/>
      <c r="AY110" s="316"/>
      <c r="AZ110" s="316"/>
      <c r="BI110" s="316"/>
      <c r="BS110" s="316"/>
      <c r="CC110" s="316"/>
      <c r="CM110" s="316"/>
      <c r="CW110" s="316"/>
      <c r="DG110" s="316"/>
      <c r="DQ110" s="316"/>
      <c r="EA110" s="316"/>
      <c r="EK110" s="316"/>
      <c r="EU110" s="316"/>
      <c r="FE110" s="316"/>
      <c r="FO110" s="316"/>
      <c r="FY110" s="316"/>
      <c r="GI110" s="316"/>
      <c r="GS110" s="316"/>
      <c r="HC110" s="316"/>
      <c r="HM110" s="316"/>
      <c r="HW110" s="316"/>
    </row>
    <row r="111" s="3" customFormat="true" x14ac:dyDescent="0.25">
      <c r="A111" s="316"/>
      <c r="K111" s="316"/>
      <c r="U111" s="316"/>
      <c r="AE111" s="316"/>
      <c r="AO111" s="316"/>
      <c r="AY111" s="316"/>
      <c r="AZ111" s="316"/>
      <c r="BI111" s="316"/>
      <c r="BS111" s="316"/>
      <c r="CC111" s="316"/>
      <c r="CM111" s="316"/>
      <c r="CW111" s="316"/>
      <c r="DG111" s="316"/>
      <c r="DQ111" s="316"/>
      <c r="EA111" s="316"/>
      <c r="EK111" s="316"/>
      <c r="EU111" s="316"/>
      <c r="FE111" s="316"/>
      <c r="FO111" s="316"/>
      <c r="FY111" s="316"/>
      <c r="GI111" s="316"/>
      <c r="GS111" s="316"/>
      <c r="HC111" s="316"/>
      <c r="HM111" s="316"/>
      <c r="HW111" s="316"/>
    </row>
    <row r="112" s="3" customFormat="true" x14ac:dyDescent="0.25">
      <c r="A112" s="316"/>
      <c r="K112" s="316"/>
      <c r="U112" s="316"/>
      <c r="AE112" s="316"/>
      <c r="AO112" s="316"/>
      <c r="AY112" s="316"/>
      <c r="AZ112" s="316"/>
      <c r="BI112" s="316"/>
      <c r="BS112" s="316"/>
      <c r="CC112" s="316"/>
      <c r="CM112" s="316"/>
      <c r="CW112" s="316"/>
      <c r="DG112" s="316"/>
      <c r="DQ112" s="316"/>
      <c r="EA112" s="316"/>
      <c r="EK112" s="316"/>
      <c r="EU112" s="316"/>
      <c r="FE112" s="316"/>
      <c r="FO112" s="316"/>
      <c r="FY112" s="316"/>
      <c r="GI112" s="316"/>
      <c r="GS112" s="316"/>
      <c r="HC112" s="316"/>
      <c r="HM112" s="316"/>
      <c r="HW112" s="316"/>
    </row>
    <row r="113" s="3" customFormat="true" x14ac:dyDescent="0.25">
      <c r="A113" s="316"/>
      <c r="K113" s="316"/>
      <c r="U113" s="316"/>
      <c r="AE113" s="316"/>
      <c r="AO113" s="316"/>
      <c r="AY113" s="316"/>
      <c r="AZ113" s="316"/>
      <c r="BI113" s="316"/>
      <c r="BS113" s="316"/>
      <c r="CC113" s="316"/>
      <c r="CM113" s="316"/>
      <c r="CW113" s="316"/>
      <c r="DG113" s="316"/>
      <c r="DQ113" s="316"/>
      <c r="EA113" s="316"/>
      <c r="EK113" s="316"/>
      <c r="EU113" s="316"/>
      <c r="FE113" s="316"/>
      <c r="FO113" s="316"/>
      <c r="FY113" s="316"/>
      <c r="GI113" s="316"/>
      <c r="GS113" s="316"/>
      <c r="HC113" s="316"/>
      <c r="HM113" s="316"/>
      <c r="HW113" s="316"/>
    </row>
    <row r="114" s="3" customFormat="true" x14ac:dyDescent="0.25">
      <c r="A114" s="316"/>
      <c r="K114" s="316"/>
      <c r="U114" s="316"/>
      <c r="AE114" s="316"/>
      <c r="AO114" s="316"/>
      <c r="AY114" s="316"/>
      <c r="AZ114" s="316"/>
      <c r="BI114" s="316"/>
      <c r="BS114" s="316"/>
      <c r="CC114" s="316"/>
      <c r="CM114" s="316"/>
      <c r="CW114" s="316"/>
      <c r="DG114" s="316"/>
      <c r="DQ114" s="316"/>
      <c r="EA114" s="316"/>
      <c r="EK114" s="316"/>
      <c r="EU114" s="316"/>
      <c r="FE114" s="316"/>
      <c r="FO114" s="316"/>
      <c r="FY114" s="316"/>
      <c r="GI114" s="316"/>
      <c r="GS114" s="316"/>
      <c r="HC114" s="316"/>
      <c r="HM114" s="316"/>
      <c r="HW114" s="316"/>
    </row>
    <row r="115" s="3" customFormat="true" x14ac:dyDescent="0.25">
      <c r="A115" s="316"/>
      <c r="K115" s="316"/>
      <c r="U115" s="316"/>
      <c r="AE115" s="316"/>
      <c r="AO115" s="316"/>
      <c r="AY115" s="316"/>
      <c r="AZ115" s="316"/>
      <c r="BI115" s="316"/>
      <c r="BS115" s="316"/>
      <c r="CC115" s="316"/>
      <c r="CM115" s="316"/>
      <c r="CW115" s="316"/>
      <c r="DG115" s="316"/>
      <c r="DQ115" s="316"/>
      <c r="EA115" s="316"/>
      <c r="EK115" s="316"/>
      <c r="EU115" s="316"/>
      <c r="FE115" s="316"/>
      <c r="FO115" s="316"/>
      <c r="FY115" s="316"/>
      <c r="GI115" s="316"/>
      <c r="GS115" s="316"/>
      <c r="HC115" s="316"/>
      <c r="HM115" s="316"/>
      <c r="HW115" s="316"/>
    </row>
    <row r="116" s="3" customFormat="true" x14ac:dyDescent="0.25">
      <c r="A116" s="316"/>
      <c r="K116" s="316"/>
      <c r="U116" s="316"/>
      <c r="AE116" s="316"/>
      <c r="AO116" s="316"/>
      <c r="AY116" s="316"/>
      <c r="AZ116" s="316"/>
      <c r="BI116" s="316"/>
      <c r="BS116" s="316"/>
      <c r="CC116" s="316"/>
      <c r="CM116" s="316"/>
      <c r="CW116" s="316"/>
      <c r="DG116" s="316"/>
      <c r="DQ116" s="316"/>
      <c r="EA116" s="316"/>
      <c r="EK116" s="316"/>
      <c r="EU116" s="316"/>
      <c r="FE116" s="316"/>
      <c r="FO116" s="316"/>
      <c r="FY116" s="316"/>
      <c r="GI116" s="316"/>
      <c r="GS116" s="316"/>
      <c r="HC116" s="316"/>
      <c r="HM116" s="316"/>
      <c r="HW116" s="316"/>
    </row>
    <row r="117" s="3" customFormat="true" x14ac:dyDescent="0.25">
      <c r="A117" s="316"/>
      <c r="K117" s="316"/>
      <c r="U117" s="316"/>
      <c r="AE117" s="316"/>
      <c r="AO117" s="316"/>
      <c r="AY117" s="316"/>
      <c r="AZ117" s="316"/>
      <c r="BI117" s="316"/>
      <c r="BS117" s="316"/>
      <c r="CC117" s="316"/>
      <c r="CM117" s="316"/>
      <c r="CW117" s="316"/>
      <c r="DG117" s="316"/>
      <c r="DQ117" s="316"/>
      <c r="EA117" s="316"/>
      <c r="EK117" s="316"/>
      <c r="EU117" s="316"/>
      <c r="FE117" s="316"/>
      <c r="FO117" s="316"/>
      <c r="FY117" s="316"/>
      <c r="GI117" s="316"/>
      <c r="GS117" s="316"/>
      <c r="HC117" s="316"/>
      <c r="HM117" s="316"/>
      <c r="HW117" s="316"/>
    </row>
    <row r="118" s="3" customFormat="true" x14ac:dyDescent="0.25">
      <c r="A118" s="316"/>
      <c r="K118" s="316"/>
      <c r="U118" s="316"/>
      <c r="AE118" s="316"/>
      <c r="AO118" s="316"/>
      <c r="AY118" s="316"/>
      <c r="AZ118" s="316"/>
      <c r="BI118" s="316"/>
      <c r="BS118" s="316"/>
      <c r="CC118" s="316"/>
      <c r="CM118" s="316"/>
      <c r="CW118" s="316"/>
      <c r="DG118" s="316"/>
      <c r="DQ118" s="316"/>
      <c r="EA118" s="316"/>
      <c r="EK118" s="316"/>
      <c r="EU118" s="316"/>
      <c r="FE118" s="316"/>
      <c r="FO118" s="316"/>
      <c r="FY118" s="316"/>
      <c r="GI118" s="316"/>
      <c r="GS118" s="316"/>
      <c r="HC118" s="316"/>
      <c r="HM118" s="316"/>
      <c r="HW118" s="316"/>
    </row>
    <row r="119" s="3" customFormat="true" x14ac:dyDescent="0.25">
      <c r="A119" s="316"/>
      <c r="K119" s="316"/>
      <c r="U119" s="316"/>
      <c r="AE119" s="316"/>
      <c r="AO119" s="316"/>
      <c r="AY119" s="316"/>
      <c r="AZ119" s="316"/>
      <c r="BI119" s="316"/>
      <c r="BS119" s="316"/>
      <c r="CC119" s="316"/>
      <c r="CM119" s="316"/>
      <c r="CW119" s="316"/>
      <c r="DG119" s="316"/>
      <c r="DQ119" s="316"/>
      <c r="EA119" s="316"/>
      <c r="EK119" s="316"/>
      <c r="EU119" s="316"/>
      <c r="FE119" s="316"/>
      <c r="FO119" s="316"/>
      <c r="FY119" s="316"/>
      <c r="GI119" s="316"/>
      <c r="GS119" s="316"/>
      <c r="HC119" s="316"/>
      <c r="HM119" s="316"/>
      <c r="HW119" s="316"/>
    </row>
    <row r="120" s="3" customFormat="true" x14ac:dyDescent="0.25">
      <c r="A120" s="316"/>
      <c r="K120" s="316"/>
      <c r="U120" s="316"/>
      <c r="AE120" s="316"/>
      <c r="AO120" s="316"/>
      <c r="AY120" s="316"/>
      <c r="AZ120" s="316"/>
      <c r="BI120" s="316"/>
      <c r="BS120" s="316"/>
      <c r="CC120" s="316"/>
      <c r="CM120" s="316"/>
      <c r="CW120" s="316"/>
      <c r="DG120" s="316"/>
      <c r="DQ120" s="316"/>
      <c r="EA120" s="316"/>
      <c r="EK120" s="316"/>
      <c r="EU120" s="316"/>
      <c r="FE120" s="316"/>
      <c r="FO120" s="316"/>
      <c r="FY120" s="316"/>
      <c r="GI120" s="316"/>
      <c r="GS120" s="316"/>
      <c r="HC120" s="316"/>
      <c r="HM120" s="316"/>
      <c r="HW120" s="316"/>
    </row>
    <row r="121" s="3" customFormat="true" x14ac:dyDescent="0.25">
      <c r="A121" s="316"/>
      <c r="K121" s="316"/>
      <c r="U121" s="316"/>
      <c r="AE121" s="316"/>
      <c r="AO121" s="316"/>
      <c r="AY121" s="316"/>
      <c r="AZ121" s="316"/>
      <c r="BI121" s="316"/>
      <c r="BS121" s="316"/>
      <c r="CC121" s="316"/>
      <c r="CM121" s="316"/>
      <c r="CW121" s="316"/>
      <c r="DG121" s="316"/>
      <c r="DQ121" s="316"/>
      <c r="EA121" s="316"/>
      <c r="EK121" s="316"/>
      <c r="EU121" s="316"/>
      <c r="FE121" s="316"/>
      <c r="FO121" s="316"/>
      <c r="FY121" s="316"/>
      <c r="GI121" s="316"/>
      <c r="GS121" s="316"/>
      <c r="HC121" s="316"/>
      <c r="HM121" s="316"/>
      <c r="HW121" s="316"/>
    </row>
    <row r="122" s="3" customFormat="true" x14ac:dyDescent="0.25">
      <c r="A122" s="316"/>
      <c r="K122" s="316"/>
      <c r="U122" s="316"/>
      <c r="AE122" s="316"/>
      <c r="AO122" s="316"/>
      <c r="AY122" s="316"/>
      <c r="AZ122" s="316"/>
      <c r="BI122" s="316"/>
      <c r="BS122" s="316"/>
      <c r="CC122" s="316"/>
      <c r="CM122" s="316"/>
      <c r="CW122" s="316"/>
      <c r="DG122" s="316"/>
      <c r="DQ122" s="316"/>
      <c r="EA122" s="316"/>
      <c r="EK122" s="316"/>
      <c r="EU122" s="316"/>
      <c r="FE122" s="316"/>
      <c r="FO122" s="316"/>
      <c r="FY122" s="316"/>
      <c r="GI122" s="316"/>
      <c r="GS122" s="316"/>
      <c r="HC122" s="316"/>
      <c r="HM122" s="316"/>
      <c r="HW122" s="316"/>
    </row>
    <row r="123" s="3" customFormat="true" x14ac:dyDescent="0.25">
      <c r="A123" s="316"/>
      <c r="K123" s="316"/>
      <c r="U123" s="316"/>
      <c r="AE123" s="316"/>
      <c r="AO123" s="316"/>
      <c r="AY123" s="316"/>
      <c r="AZ123" s="316"/>
      <c r="BI123" s="316"/>
      <c r="BS123" s="316"/>
      <c r="CC123" s="316"/>
      <c r="CM123" s="316"/>
      <c r="CW123" s="316"/>
      <c r="DG123" s="316"/>
      <c r="DQ123" s="316"/>
      <c r="EA123" s="316"/>
      <c r="EK123" s="316"/>
      <c r="EU123" s="316"/>
      <c r="FE123" s="316"/>
      <c r="FO123" s="316"/>
      <c r="FY123" s="316"/>
      <c r="GI123" s="316"/>
      <c r="GS123" s="316"/>
      <c r="HC123" s="316"/>
      <c r="HM123" s="316"/>
      <c r="HW123" s="316"/>
    </row>
    <row r="124" s="3" customFormat="true" x14ac:dyDescent="0.25">
      <c r="A124" s="316"/>
      <c r="K124" s="316"/>
      <c r="U124" s="316"/>
      <c r="AE124" s="316"/>
      <c r="AO124" s="316"/>
      <c r="AY124" s="316"/>
      <c r="AZ124" s="316"/>
      <c r="BI124" s="316"/>
      <c r="BS124" s="316"/>
      <c r="CC124" s="316"/>
      <c r="CM124" s="316"/>
      <c r="CW124" s="316"/>
      <c r="DG124" s="316"/>
      <c r="DQ124" s="316"/>
      <c r="EA124" s="316"/>
      <c r="EK124" s="316"/>
      <c r="EU124" s="316"/>
      <c r="FE124" s="316"/>
      <c r="FO124" s="316"/>
      <c r="FY124" s="316"/>
      <c r="GI124" s="316"/>
      <c r="GS124" s="316"/>
      <c r="HC124" s="316"/>
      <c r="HM124" s="316"/>
      <c r="HW124" s="316"/>
    </row>
    <row r="125" s="3" customFormat="true" x14ac:dyDescent="0.25">
      <c r="A125" s="316"/>
      <c r="K125" s="316"/>
      <c r="U125" s="316"/>
      <c r="AE125" s="316"/>
      <c r="AO125" s="316"/>
      <c r="AY125" s="316"/>
      <c r="AZ125" s="316"/>
      <c r="BI125" s="316"/>
      <c r="BS125" s="316"/>
      <c r="CC125" s="316"/>
      <c r="CM125" s="316"/>
      <c r="CW125" s="316"/>
      <c r="DG125" s="316"/>
      <c r="DQ125" s="316"/>
      <c r="EA125" s="316"/>
      <c r="EK125" s="316"/>
      <c r="EU125" s="316"/>
      <c r="FE125" s="316"/>
      <c r="FO125" s="316"/>
      <c r="FY125" s="316"/>
      <c r="GI125" s="316"/>
      <c r="GS125" s="316"/>
      <c r="HC125" s="316"/>
      <c r="HM125" s="316"/>
      <c r="HW125" s="316"/>
    </row>
    <row r="126" s="3" customFormat="true" x14ac:dyDescent="0.25">
      <c r="A126" s="316"/>
      <c r="K126" s="316"/>
      <c r="U126" s="316"/>
      <c r="AE126" s="316"/>
      <c r="AO126" s="316"/>
      <c r="AY126" s="316"/>
      <c r="AZ126" s="316"/>
      <c r="BI126" s="316"/>
      <c r="BS126" s="316"/>
      <c r="CC126" s="316"/>
      <c r="CM126" s="316"/>
      <c r="CW126" s="316"/>
      <c r="DG126" s="316"/>
      <c r="DQ126" s="316"/>
      <c r="EA126" s="316"/>
      <c r="EK126" s="316"/>
      <c r="EU126" s="316"/>
      <c r="FE126" s="316"/>
      <c r="FO126" s="316"/>
      <c r="FY126" s="316"/>
      <c r="GI126" s="316"/>
      <c r="GS126" s="316"/>
      <c r="HC126" s="316"/>
      <c r="HM126" s="316"/>
      <c r="HW126" s="316"/>
    </row>
    <row r="127" s="3" customFormat="true" x14ac:dyDescent="0.25">
      <c r="A127" s="316"/>
      <c r="K127" s="316"/>
      <c r="U127" s="316"/>
      <c r="AE127" s="316"/>
      <c r="AO127" s="316"/>
      <c r="AY127" s="316"/>
      <c r="AZ127" s="316"/>
      <c r="BI127" s="316"/>
      <c r="BS127" s="316"/>
      <c r="CC127" s="316"/>
      <c r="CM127" s="316"/>
      <c r="CW127" s="316"/>
      <c r="DG127" s="316"/>
      <c r="DQ127" s="316"/>
      <c r="EA127" s="316"/>
      <c r="EK127" s="316"/>
      <c r="EU127" s="316"/>
      <c r="FE127" s="316"/>
      <c r="FO127" s="316"/>
      <c r="FY127" s="316"/>
      <c r="GI127" s="316"/>
      <c r="GS127" s="316"/>
      <c r="HC127" s="316"/>
      <c r="HM127" s="316"/>
      <c r="HW127" s="316"/>
    </row>
    <row r="128" s="3" customFormat="true" x14ac:dyDescent="0.25">
      <c r="A128" s="316"/>
      <c r="K128" s="316"/>
      <c r="U128" s="316"/>
      <c r="AE128" s="316"/>
      <c r="AO128" s="316"/>
      <c r="AY128" s="316"/>
      <c r="AZ128" s="316"/>
      <c r="BI128" s="316"/>
      <c r="BS128" s="316"/>
      <c r="CC128" s="316"/>
      <c r="CM128" s="316"/>
      <c r="CW128" s="316"/>
      <c r="DG128" s="316"/>
      <c r="DQ128" s="316"/>
      <c r="EA128" s="316"/>
      <c r="EK128" s="316"/>
      <c r="EU128" s="316"/>
      <c r="FE128" s="316"/>
      <c r="FO128" s="316"/>
      <c r="FY128" s="316"/>
      <c r="GI128" s="316"/>
      <c r="GS128" s="316"/>
      <c r="HC128" s="316"/>
      <c r="HM128" s="316"/>
      <c r="HW128" s="316"/>
    </row>
    <row r="129" s="3" customFormat="true" x14ac:dyDescent="0.25">
      <c r="A129" s="316"/>
      <c r="K129" s="316"/>
      <c r="U129" s="316"/>
      <c r="AE129" s="316"/>
      <c r="AO129" s="316"/>
      <c r="AY129" s="316"/>
      <c r="AZ129" s="316"/>
      <c r="BI129" s="316"/>
      <c r="BS129" s="316"/>
      <c r="CC129" s="316"/>
      <c r="CM129" s="316"/>
      <c r="CW129" s="316"/>
      <c r="DG129" s="316"/>
      <c r="DQ129" s="316"/>
      <c r="EA129" s="316"/>
      <c r="EK129" s="316"/>
      <c r="EU129" s="316"/>
      <c r="FE129" s="316"/>
      <c r="FO129" s="316"/>
      <c r="FY129" s="316"/>
      <c r="GI129" s="316"/>
      <c r="GS129" s="316"/>
      <c r="HC129" s="316"/>
      <c r="HM129" s="316"/>
      <c r="HW129" s="316"/>
    </row>
    <row r="130" s="3" customFormat="true" x14ac:dyDescent="0.25">
      <c r="A130" s="316"/>
      <c r="K130" s="316"/>
      <c r="U130" s="316"/>
      <c r="AE130" s="316"/>
      <c r="AO130" s="316"/>
      <c r="AY130" s="316"/>
      <c r="AZ130" s="316"/>
      <c r="BI130" s="316"/>
      <c r="BS130" s="316"/>
      <c r="CC130" s="316"/>
      <c r="CM130" s="316"/>
      <c r="CW130" s="316"/>
      <c r="DG130" s="316"/>
      <c r="DQ130" s="316"/>
      <c r="EA130" s="316"/>
      <c r="EK130" s="316"/>
      <c r="EU130" s="316"/>
      <c r="FE130" s="316"/>
      <c r="FO130" s="316"/>
      <c r="FY130" s="316"/>
      <c r="GI130" s="316"/>
      <c r="GS130" s="316"/>
      <c r="HC130" s="316"/>
      <c r="HM130" s="316"/>
      <c r="HW130" s="316"/>
    </row>
    <row r="131" s="3" customFormat="true" x14ac:dyDescent="0.25">
      <c r="A131" s="316"/>
      <c r="K131" s="316"/>
      <c r="U131" s="316"/>
      <c r="AE131" s="316"/>
      <c r="AO131" s="316"/>
      <c r="AY131" s="316"/>
      <c r="AZ131" s="316"/>
      <c r="BI131" s="316"/>
      <c r="BS131" s="316"/>
      <c r="CC131" s="316"/>
      <c r="CM131" s="316"/>
      <c r="CW131" s="316"/>
      <c r="DG131" s="316"/>
      <c r="DQ131" s="316"/>
      <c r="EA131" s="316"/>
      <c r="EK131" s="316"/>
      <c r="EU131" s="316"/>
      <c r="FE131" s="316"/>
      <c r="FO131" s="316"/>
      <c r="FY131" s="316"/>
      <c r="GI131" s="316"/>
      <c r="GS131" s="316"/>
      <c r="HC131" s="316"/>
      <c r="HM131" s="316"/>
      <c r="HW131" s="316"/>
    </row>
    <row r="132" s="3" customFormat="true" x14ac:dyDescent="0.25">
      <c r="A132" s="316"/>
      <c r="K132" s="316"/>
      <c r="U132" s="316"/>
      <c r="AE132" s="316"/>
      <c r="AO132" s="316"/>
      <c r="AY132" s="316"/>
      <c r="AZ132" s="316"/>
      <c r="BI132" s="316"/>
      <c r="BS132" s="316"/>
      <c r="CC132" s="316"/>
      <c r="CM132" s="316"/>
      <c r="CW132" s="316"/>
      <c r="DG132" s="316"/>
      <c r="DQ132" s="316"/>
      <c r="EA132" s="316"/>
      <c r="EK132" s="316"/>
      <c r="EU132" s="316"/>
      <c r="FE132" s="316"/>
      <c r="FO132" s="316"/>
      <c r="FY132" s="316"/>
      <c r="GI132" s="316"/>
      <c r="GS132" s="316"/>
      <c r="HC132" s="316"/>
      <c r="HM132" s="316"/>
      <c r="HW132" s="316"/>
    </row>
    <row r="133" s="3" customFormat="true" x14ac:dyDescent="0.25">
      <c r="A133" s="316"/>
      <c r="K133" s="316"/>
      <c r="U133" s="316"/>
      <c r="AE133" s="316"/>
      <c r="AO133" s="316"/>
      <c r="AY133" s="316"/>
      <c r="AZ133" s="316"/>
      <c r="BI133" s="316"/>
      <c r="BS133" s="316"/>
      <c r="CC133" s="316"/>
      <c r="CM133" s="316"/>
      <c r="CW133" s="316"/>
      <c r="DG133" s="316"/>
      <c r="DQ133" s="316"/>
      <c r="EA133" s="316"/>
      <c r="EK133" s="316"/>
      <c r="EU133" s="316"/>
      <c r="FE133" s="316"/>
      <c r="FO133" s="316"/>
      <c r="FY133" s="316"/>
      <c r="GI133" s="316"/>
      <c r="GS133" s="316"/>
      <c r="HC133" s="316"/>
      <c r="HM133" s="316"/>
      <c r="HW133" s="316"/>
    </row>
    <row r="134" s="3" customFormat="true" x14ac:dyDescent="0.25">
      <c r="A134" s="316"/>
      <c r="K134" s="316"/>
      <c r="U134" s="316"/>
      <c r="AE134" s="316"/>
      <c r="AO134" s="316"/>
      <c r="AY134" s="316"/>
      <c r="AZ134" s="316"/>
      <c r="BI134" s="316"/>
      <c r="BS134" s="316"/>
      <c r="CC134" s="316"/>
      <c r="CM134" s="316"/>
      <c r="CW134" s="316"/>
      <c r="DG134" s="316"/>
      <c r="DQ134" s="316"/>
      <c r="EA134" s="316"/>
      <c r="EK134" s="316"/>
      <c r="EU134" s="316"/>
      <c r="FE134" s="316"/>
      <c r="FO134" s="316"/>
      <c r="FY134" s="316"/>
      <c r="GI134" s="316"/>
      <c r="GS134" s="316"/>
      <c r="HC134" s="316"/>
      <c r="HM134" s="316"/>
      <c r="HW134" s="316"/>
    </row>
    <row r="135" s="3" customFormat="true" x14ac:dyDescent="0.25">
      <c r="A135" s="316"/>
      <c r="K135" s="316"/>
      <c r="U135" s="316"/>
      <c r="AE135" s="316"/>
      <c r="AO135" s="316"/>
      <c r="AY135" s="316"/>
      <c r="AZ135" s="316"/>
      <c r="BI135" s="316"/>
      <c r="BS135" s="316"/>
      <c r="CC135" s="316"/>
      <c r="CM135" s="316"/>
      <c r="CW135" s="316"/>
      <c r="DG135" s="316"/>
      <c r="DQ135" s="316"/>
      <c r="EA135" s="316"/>
      <c r="EK135" s="316"/>
      <c r="EU135" s="316"/>
      <c r="FE135" s="316"/>
      <c r="FO135" s="316"/>
      <c r="FY135" s="316"/>
      <c r="GI135" s="316"/>
      <c r="GS135" s="316"/>
      <c r="HC135" s="316"/>
      <c r="HM135" s="316"/>
      <c r="HW135" s="316"/>
    </row>
    <row r="136" s="3" customFormat="true" x14ac:dyDescent="0.25">
      <c r="A136" s="316"/>
      <c r="K136" s="316"/>
      <c r="U136" s="316"/>
      <c r="AE136" s="316"/>
      <c r="AO136" s="316"/>
      <c r="AY136" s="316"/>
      <c r="AZ136" s="316"/>
      <c r="BI136" s="316"/>
      <c r="BS136" s="316"/>
      <c r="CC136" s="316"/>
      <c r="CM136" s="316"/>
      <c r="CW136" s="316"/>
      <c r="DG136" s="316"/>
      <c r="DQ136" s="316"/>
      <c r="EA136" s="316"/>
      <c r="EK136" s="316"/>
      <c r="EU136" s="316"/>
      <c r="FE136" s="316"/>
      <c r="FO136" s="316"/>
      <c r="FY136" s="316"/>
      <c r="GI136" s="316"/>
      <c r="GS136" s="316"/>
      <c r="HC136" s="316"/>
      <c r="HM136" s="316"/>
      <c r="HW136" s="316"/>
    </row>
    <row r="137" s="3" customFormat="true" x14ac:dyDescent="0.25">
      <c r="A137" s="316"/>
      <c r="K137" s="316"/>
      <c r="U137" s="316"/>
      <c r="AE137" s="316"/>
      <c r="AO137" s="316"/>
      <c r="AY137" s="316"/>
      <c r="AZ137" s="316"/>
      <c r="BI137" s="316"/>
      <c r="BS137" s="316"/>
      <c r="CC137" s="316"/>
      <c r="CM137" s="316"/>
      <c r="CW137" s="316"/>
      <c r="DG137" s="316"/>
      <c r="DQ137" s="316"/>
      <c r="EA137" s="316"/>
      <c r="EK137" s="316"/>
      <c r="EU137" s="316"/>
      <c r="FE137" s="316"/>
      <c r="FO137" s="316"/>
      <c r="FY137" s="316"/>
      <c r="GI137" s="316"/>
      <c r="GS137" s="316"/>
      <c r="HC137" s="316"/>
      <c r="HM137" s="316"/>
      <c r="HW137" s="316"/>
    </row>
    <row r="138" s="3" customFormat="true" x14ac:dyDescent="0.25">
      <c r="A138" s="316"/>
      <c r="K138" s="316"/>
      <c r="U138" s="316"/>
      <c r="AE138" s="316"/>
      <c r="AO138" s="316"/>
      <c r="AY138" s="316"/>
      <c r="AZ138" s="316"/>
      <c r="BI138" s="316"/>
      <c r="BS138" s="316"/>
      <c r="CC138" s="316"/>
      <c r="CM138" s="316"/>
      <c r="CW138" s="316"/>
      <c r="DG138" s="316"/>
      <c r="DQ138" s="316"/>
      <c r="EA138" s="316"/>
      <c r="EK138" s="316"/>
      <c r="EU138" s="316"/>
      <c r="FE138" s="316"/>
      <c r="FO138" s="316"/>
      <c r="FY138" s="316"/>
      <c r="GI138" s="316"/>
      <c r="GS138" s="316"/>
      <c r="HC138" s="316"/>
      <c r="HM138" s="316"/>
      <c r="HW138" s="316"/>
    </row>
    <row r="139" s="3" customFormat="true" x14ac:dyDescent="0.25">
      <c r="A139" s="316"/>
      <c r="K139" s="316"/>
      <c r="U139" s="316"/>
      <c r="AE139" s="316"/>
      <c r="AO139" s="316"/>
      <c r="AY139" s="316"/>
      <c r="AZ139" s="316"/>
      <c r="BI139" s="316"/>
      <c r="BS139" s="316"/>
      <c r="CC139" s="316"/>
      <c r="CM139" s="316"/>
      <c r="CW139" s="316"/>
      <c r="DG139" s="316"/>
      <c r="DQ139" s="316"/>
      <c r="EA139" s="316"/>
      <c r="EK139" s="316"/>
      <c r="EU139" s="316"/>
      <c r="FE139" s="316"/>
      <c r="FO139" s="316"/>
      <c r="FY139" s="316"/>
      <c r="GI139" s="316"/>
      <c r="GS139" s="316"/>
      <c r="HC139" s="316"/>
      <c r="HM139" s="316"/>
      <c r="HW139" s="316"/>
    </row>
    <row r="140" s="3" customFormat="true" x14ac:dyDescent="0.25">
      <c r="A140" s="316"/>
      <c r="K140" s="316"/>
      <c r="U140" s="316"/>
      <c r="AE140" s="316"/>
      <c r="AO140" s="316"/>
      <c r="AY140" s="316"/>
      <c r="AZ140" s="316"/>
      <c r="BI140" s="316"/>
      <c r="BS140" s="316"/>
      <c r="CC140" s="316"/>
      <c r="CM140" s="316"/>
      <c r="CW140" s="316"/>
      <c r="DG140" s="316"/>
      <c r="DQ140" s="316"/>
      <c r="EA140" s="316"/>
      <c r="EK140" s="316"/>
      <c r="EU140" s="316"/>
      <c r="FE140" s="316"/>
      <c r="FO140" s="316"/>
      <c r="FY140" s="316"/>
      <c r="GI140" s="316"/>
      <c r="GS140" s="316"/>
      <c r="HC140" s="316"/>
      <c r="HM140" s="316"/>
      <c r="HW140" s="316"/>
    </row>
    <row r="141" s="3" customFormat="true" x14ac:dyDescent="0.25">
      <c r="A141" s="316"/>
      <c r="K141" s="316"/>
      <c r="U141" s="316"/>
      <c r="AE141" s="316"/>
      <c r="AO141" s="316"/>
      <c r="AY141" s="316"/>
      <c r="AZ141" s="316"/>
      <c r="BI141" s="316"/>
      <c r="BS141" s="316"/>
      <c r="CC141" s="316"/>
      <c r="CM141" s="316"/>
      <c r="CW141" s="316"/>
      <c r="DG141" s="316"/>
      <c r="DQ141" s="316"/>
      <c r="EA141" s="316"/>
      <c r="EK141" s="316"/>
      <c r="EU141" s="316"/>
      <c r="FE141" s="316"/>
      <c r="FO141" s="316"/>
      <c r="FY141" s="316"/>
      <c r="GI141" s="316"/>
      <c r="GS141" s="316"/>
      <c r="HC141" s="316"/>
      <c r="HM141" s="316"/>
      <c r="HW141" s="316"/>
    </row>
    <row r="142" s="3" customFormat="true" x14ac:dyDescent="0.25">
      <c r="A142" s="316"/>
      <c r="K142" s="316"/>
      <c r="U142" s="316"/>
      <c r="AE142" s="316"/>
      <c r="AO142" s="316"/>
      <c r="AY142" s="316"/>
      <c r="AZ142" s="316"/>
      <c r="BI142" s="316"/>
      <c r="BS142" s="316"/>
      <c r="CC142" s="316"/>
      <c r="CM142" s="316"/>
      <c r="CW142" s="316"/>
      <c r="DG142" s="316"/>
      <c r="DQ142" s="316"/>
      <c r="EA142" s="316"/>
      <c r="EK142" s="316"/>
      <c r="EU142" s="316"/>
      <c r="FE142" s="316"/>
      <c r="FO142" s="316"/>
      <c r="FY142" s="316"/>
      <c r="GI142" s="316"/>
      <c r="GS142" s="316"/>
      <c r="HC142" s="316"/>
      <c r="HM142" s="316"/>
      <c r="HW142" s="316"/>
    </row>
    <row r="143" s="3" customFormat="true" x14ac:dyDescent="0.25">
      <c r="A143" s="316"/>
      <c r="K143" s="316"/>
      <c r="U143" s="316"/>
      <c r="AE143" s="316"/>
      <c r="AO143" s="316"/>
      <c r="AY143" s="316"/>
      <c r="AZ143" s="316"/>
      <c r="BI143" s="316"/>
      <c r="BS143" s="316"/>
      <c r="CC143" s="316"/>
      <c r="CM143" s="316"/>
      <c r="CW143" s="316"/>
      <c r="DG143" s="316"/>
      <c r="DQ143" s="316"/>
      <c r="EA143" s="316"/>
      <c r="EK143" s="316"/>
      <c r="EU143" s="316"/>
      <c r="FE143" s="316"/>
      <c r="FO143" s="316"/>
      <c r="FY143" s="316"/>
      <c r="GI143" s="316"/>
      <c r="GS143" s="316"/>
      <c r="HC143" s="316"/>
      <c r="HM143" s="316"/>
      <c r="HW143" s="316"/>
    </row>
    <row r="144" s="3" customFormat="true" x14ac:dyDescent="0.25">
      <c r="A144" s="316"/>
      <c r="K144" s="316"/>
      <c r="U144" s="316"/>
      <c r="AE144" s="316"/>
      <c r="AO144" s="316"/>
      <c r="AY144" s="316"/>
      <c r="AZ144" s="316"/>
      <c r="BI144" s="316"/>
      <c r="BS144" s="316"/>
      <c r="CC144" s="316"/>
      <c r="CM144" s="316"/>
      <c r="CW144" s="316"/>
      <c r="DG144" s="316"/>
      <c r="DQ144" s="316"/>
      <c r="EA144" s="316"/>
      <c r="EK144" s="316"/>
      <c r="EU144" s="316"/>
      <c r="FE144" s="316"/>
      <c r="FO144" s="316"/>
      <c r="FY144" s="316"/>
      <c r="GI144" s="316"/>
      <c r="GS144" s="316"/>
      <c r="HC144" s="316"/>
      <c r="HM144" s="316"/>
      <c r="HW144" s="316"/>
    </row>
    <row r="145" s="3" customFormat="true" x14ac:dyDescent="0.25">
      <c r="A145" s="316"/>
      <c r="K145" s="316"/>
      <c r="U145" s="316"/>
      <c r="AE145" s="316"/>
      <c r="AO145" s="316"/>
      <c r="AY145" s="316"/>
      <c r="AZ145" s="316"/>
      <c r="BI145" s="316"/>
      <c r="BS145" s="316"/>
      <c r="CC145" s="316"/>
      <c r="CM145" s="316"/>
      <c r="CW145" s="316"/>
      <c r="DG145" s="316"/>
      <c r="DQ145" s="316"/>
      <c r="EA145" s="316"/>
      <c r="EK145" s="316"/>
      <c r="EU145" s="316"/>
      <c r="FE145" s="316"/>
      <c r="FO145" s="316"/>
      <c r="FY145" s="316"/>
      <c r="GI145" s="316"/>
      <c r="GS145" s="316"/>
      <c r="HC145" s="316"/>
      <c r="HM145" s="316"/>
      <c r="HW145" s="316"/>
    </row>
    <row r="146" s="3" customFormat="true" x14ac:dyDescent="0.25">
      <c r="A146" s="316"/>
      <c r="K146" s="316"/>
      <c r="U146" s="316"/>
      <c r="AE146" s="316"/>
      <c r="AO146" s="316"/>
      <c r="AY146" s="316"/>
      <c r="AZ146" s="316"/>
      <c r="BI146" s="316"/>
      <c r="BS146" s="316"/>
      <c r="CC146" s="316"/>
      <c r="CM146" s="316"/>
      <c r="CW146" s="316"/>
      <c r="DG146" s="316"/>
      <c r="DQ146" s="316"/>
      <c r="EA146" s="316"/>
      <c r="EK146" s="316"/>
      <c r="EU146" s="316"/>
      <c r="FE146" s="316"/>
      <c r="FO146" s="316"/>
      <c r="FY146" s="316"/>
      <c r="GI146" s="316"/>
      <c r="GS146" s="316"/>
      <c r="HC146" s="316"/>
      <c r="HM146" s="316"/>
      <c r="HW146" s="316"/>
    </row>
    <row r="147" s="3" customFormat="true" x14ac:dyDescent="0.25">
      <c r="A147" s="316"/>
      <c r="K147" s="316"/>
      <c r="U147" s="316"/>
      <c r="AE147" s="316"/>
      <c r="AO147" s="316"/>
      <c r="AY147" s="316"/>
      <c r="AZ147" s="316"/>
      <c r="BI147" s="316"/>
      <c r="BS147" s="316"/>
      <c r="CC147" s="316"/>
      <c r="CM147" s="316"/>
      <c r="CW147" s="316"/>
      <c r="DG147" s="316"/>
      <c r="DQ147" s="316"/>
      <c r="EA147" s="316"/>
      <c r="EK147" s="316"/>
      <c r="EU147" s="316"/>
      <c r="FE147" s="316"/>
      <c r="FO147" s="316"/>
      <c r="FY147" s="316"/>
      <c r="GI147" s="316"/>
      <c r="GS147" s="316"/>
      <c r="HC147" s="316"/>
      <c r="HM147" s="316"/>
      <c r="HW147" s="316"/>
    </row>
    <row r="148" s="3" customFormat="true" x14ac:dyDescent="0.25">
      <c r="A148" s="316"/>
      <c r="K148" s="316"/>
      <c r="U148" s="316"/>
      <c r="AE148" s="316"/>
      <c r="AO148" s="316"/>
      <c r="AY148" s="316"/>
      <c r="AZ148" s="316"/>
      <c r="BI148" s="316"/>
      <c r="BS148" s="316"/>
      <c r="CC148" s="316"/>
      <c r="CM148" s="316"/>
      <c r="CW148" s="316"/>
      <c r="DG148" s="316"/>
      <c r="DQ148" s="316"/>
      <c r="EA148" s="316"/>
      <c r="EK148" s="316"/>
      <c r="EU148" s="316"/>
      <c r="FE148" s="316"/>
      <c r="FO148" s="316"/>
      <c r="FY148" s="316"/>
      <c r="GI148" s="316"/>
      <c r="GS148" s="316"/>
      <c r="HC148" s="316"/>
      <c r="HM148" s="316"/>
      <c r="HW148" s="316"/>
    </row>
    <row r="149" s="3" customFormat="true" x14ac:dyDescent="0.25">
      <c r="A149" s="316"/>
      <c r="K149" s="316"/>
      <c r="U149" s="316"/>
      <c r="AE149" s="316"/>
      <c r="AO149" s="316"/>
      <c r="AY149" s="316"/>
      <c r="AZ149" s="316"/>
      <c r="BI149" s="316"/>
      <c r="BS149" s="316"/>
      <c r="CC149" s="316"/>
      <c r="CM149" s="316"/>
      <c r="CW149" s="316"/>
      <c r="DG149" s="316"/>
      <c r="DQ149" s="316"/>
      <c r="EA149" s="316"/>
      <c r="EK149" s="316"/>
      <c r="EU149" s="316"/>
      <c r="FE149" s="316"/>
      <c r="FO149" s="316"/>
      <c r="FY149" s="316"/>
      <c r="GI149" s="316"/>
      <c r="GS149" s="316"/>
      <c r="HC149" s="316"/>
      <c r="HM149" s="316"/>
      <c r="HW149" s="316"/>
    </row>
    <row r="150" s="3" customFormat="true" x14ac:dyDescent="0.25">
      <c r="A150" s="316"/>
      <c r="K150" s="316"/>
      <c r="U150" s="316"/>
      <c r="AE150" s="316"/>
      <c r="AO150" s="316"/>
      <c r="AY150" s="316"/>
      <c r="AZ150" s="316"/>
      <c r="BI150" s="316"/>
      <c r="BS150" s="316"/>
      <c r="CC150" s="316"/>
      <c r="CM150" s="316"/>
      <c r="CW150" s="316"/>
      <c r="DG150" s="316"/>
      <c r="DQ150" s="316"/>
      <c r="EA150" s="316"/>
      <c r="EK150" s="316"/>
      <c r="EU150" s="316"/>
      <c r="FE150" s="316"/>
      <c r="FO150" s="316"/>
      <c r="FY150" s="316"/>
      <c r="GI150" s="316"/>
      <c r="GS150" s="316"/>
      <c r="HC150" s="316"/>
      <c r="HM150" s="316"/>
      <c r="HW150" s="316"/>
    </row>
    <row r="151" s="3" customFormat="true" x14ac:dyDescent="0.25">
      <c r="A151" s="316"/>
      <c r="K151" s="316"/>
      <c r="U151" s="316"/>
      <c r="AE151" s="316"/>
      <c r="AO151" s="316"/>
      <c r="AY151" s="316"/>
      <c r="AZ151" s="316"/>
      <c r="BI151" s="316"/>
      <c r="BS151" s="316"/>
      <c r="CC151" s="316"/>
      <c r="CM151" s="316"/>
      <c r="CW151" s="316"/>
      <c r="DG151" s="316"/>
      <c r="DQ151" s="316"/>
      <c r="EA151" s="316"/>
      <c r="EK151" s="316"/>
      <c r="EU151" s="316"/>
      <c r="FE151" s="316"/>
      <c r="FO151" s="316"/>
      <c r="FY151" s="316"/>
      <c r="GI151" s="316"/>
      <c r="GS151" s="316"/>
      <c r="HC151" s="316"/>
      <c r="HM151" s="316"/>
      <c r="HW151" s="316"/>
    </row>
    <row r="152" s="3" customFormat="true" x14ac:dyDescent="0.25">
      <c r="A152" s="316"/>
      <c r="K152" s="316"/>
      <c r="U152" s="316"/>
      <c r="AE152" s="316"/>
      <c r="AO152" s="316"/>
      <c r="AY152" s="316"/>
      <c r="AZ152" s="316"/>
      <c r="BI152" s="316"/>
      <c r="BS152" s="316"/>
      <c r="CC152" s="316"/>
      <c r="CM152" s="316"/>
      <c r="CW152" s="316"/>
      <c r="DG152" s="316"/>
      <c r="DQ152" s="316"/>
      <c r="EA152" s="316"/>
      <c r="EK152" s="316"/>
      <c r="EU152" s="316"/>
      <c r="FE152" s="316"/>
      <c r="FO152" s="316"/>
      <c r="FY152" s="316"/>
      <c r="GI152" s="316"/>
      <c r="GS152" s="316"/>
      <c r="HC152" s="316"/>
      <c r="HM152" s="316"/>
      <c r="HW152" s="316"/>
    </row>
    <row r="153" s="3" customFormat="true" x14ac:dyDescent="0.25">
      <c r="A153" s="316"/>
      <c r="K153" s="316"/>
      <c r="U153" s="316"/>
      <c r="AE153" s="316"/>
      <c r="AO153" s="316"/>
      <c r="AY153" s="316"/>
      <c r="AZ153" s="316"/>
      <c r="BI153" s="316"/>
      <c r="BS153" s="316"/>
      <c r="CC153" s="316"/>
      <c r="CM153" s="316"/>
      <c r="CW153" s="316"/>
      <c r="DG153" s="316"/>
      <c r="DQ153" s="316"/>
      <c r="EA153" s="316"/>
      <c r="EK153" s="316"/>
      <c r="EU153" s="316"/>
      <c r="FE153" s="316"/>
      <c r="FO153" s="316"/>
      <c r="FY153" s="316"/>
      <c r="GI153" s="316"/>
      <c r="GS153" s="316"/>
      <c r="HC153" s="316"/>
      <c r="HM153" s="316"/>
      <c r="HW153" s="316"/>
    </row>
    <row r="154" s="3" customFormat="true" x14ac:dyDescent="0.25">
      <c r="A154" s="316"/>
      <c r="K154" s="316"/>
      <c r="U154" s="316"/>
      <c r="AE154" s="316"/>
      <c r="AO154" s="316"/>
      <c r="AY154" s="316"/>
      <c r="AZ154" s="316"/>
      <c r="BI154" s="316"/>
      <c r="BS154" s="316"/>
      <c r="CC154" s="316"/>
      <c r="CM154" s="316"/>
      <c r="CW154" s="316"/>
      <c r="DG154" s="316"/>
      <c r="DQ154" s="316"/>
      <c r="EA154" s="316"/>
      <c r="EK154" s="316"/>
      <c r="EU154" s="316"/>
      <c r="FE154" s="316"/>
      <c r="FO154" s="316"/>
      <c r="FY154" s="316"/>
      <c r="GI154" s="316"/>
      <c r="GS154" s="316"/>
      <c r="HC154" s="316"/>
      <c r="HM154" s="316"/>
      <c r="HW154" s="316"/>
    </row>
    <row r="155" s="3" customFormat="true" x14ac:dyDescent="0.25">
      <c r="A155" s="316"/>
      <c r="K155" s="316"/>
      <c r="U155" s="316"/>
      <c r="AE155" s="316"/>
      <c r="AO155" s="316"/>
      <c r="AY155" s="316"/>
      <c r="AZ155" s="316"/>
      <c r="BI155" s="316"/>
      <c r="BS155" s="316"/>
      <c r="CC155" s="316"/>
      <c r="CM155" s="316"/>
      <c r="CW155" s="316"/>
      <c r="DG155" s="316"/>
      <c r="DQ155" s="316"/>
      <c r="EA155" s="316"/>
      <c r="EK155" s="316"/>
      <c r="EU155" s="316"/>
      <c r="FE155" s="316"/>
      <c r="FO155" s="316"/>
      <c r="FY155" s="316"/>
      <c r="GI155" s="316"/>
      <c r="GS155" s="316"/>
      <c r="HC155" s="316"/>
      <c r="HM155" s="316"/>
      <c r="HW155" s="316"/>
    </row>
    <row r="156" s="3" customFormat="true" x14ac:dyDescent="0.25">
      <c r="A156" s="316"/>
      <c r="K156" s="316"/>
      <c r="U156" s="316"/>
      <c r="AE156" s="316"/>
      <c r="AO156" s="316"/>
      <c r="AY156" s="316"/>
      <c r="AZ156" s="316"/>
      <c r="BI156" s="316"/>
      <c r="BS156" s="316"/>
      <c r="CC156" s="316"/>
      <c r="CM156" s="316"/>
      <c r="CW156" s="316"/>
      <c r="DG156" s="316"/>
      <c r="DQ156" s="316"/>
      <c r="EA156" s="316"/>
      <c r="EK156" s="316"/>
      <c r="EU156" s="316"/>
      <c r="FE156" s="316"/>
      <c r="FO156" s="316"/>
      <c r="FY156" s="316"/>
      <c r="GI156" s="316"/>
      <c r="GS156" s="316"/>
      <c r="HC156" s="316"/>
      <c r="HM156" s="316"/>
      <c r="HW156" s="316"/>
    </row>
    <row r="157" s="3" customFormat="true" x14ac:dyDescent="0.25">
      <c r="A157" s="316"/>
      <c r="K157" s="316"/>
      <c r="U157" s="316"/>
      <c r="AE157" s="316"/>
      <c r="AO157" s="316"/>
      <c r="AY157" s="316"/>
      <c r="AZ157" s="316"/>
      <c r="BI157" s="316"/>
      <c r="BS157" s="316"/>
      <c r="CC157" s="316"/>
      <c r="CM157" s="316"/>
      <c r="CW157" s="316"/>
      <c r="DG157" s="316"/>
      <c r="DQ157" s="316"/>
      <c r="EA157" s="316"/>
      <c r="EK157" s="316"/>
      <c r="EU157" s="316"/>
      <c r="FE157" s="316"/>
      <c r="FO157" s="316"/>
      <c r="FY157" s="316"/>
      <c r="GI157" s="316"/>
      <c r="GS157" s="316"/>
      <c r="HC157" s="316"/>
      <c r="HM157" s="316"/>
      <c r="HW157" s="316"/>
    </row>
    <row r="158" s="3" customFormat="true" x14ac:dyDescent="0.25">
      <c r="A158" s="316"/>
      <c r="K158" s="316"/>
      <c r="U158" s="316"/>
      <c r="AE158" s="316"/>
      <c r="AO158" s="316"/>
      <c r="AY158" s="316"/>
      <c r="AZ158" s="316"/>
      <c r="BI158" s="316"/>
      <c r="BS158" s="316"/>
      <c r="CC158" s="316"/>
      <c r="CM158" s="316"/>
      <c r="CW158" s="316"/>
      <c r="DG158" s="316"/>
      <c r="DQ158" s="316"/>
      <c r="EA158" s="316"/>
      <c r="EK158" s="316"/>
      <c r="EU158" s="316"/>
      <c r="FE158" s="316"/>
      <c r="FO158" s="316"/>
      <c r="FY158" s="316"/>
      <c r="GI158" s="316"/>
      <c r="GS158" s="316"/>
      <c r="HC158" s="316"/>
      <c r="HM158" s="316"/>
      <c r="HW158" s="316"/>
    </row>
    <row r="159" s="3" customFormat="true" x14ac:dyDescent="0.25">
      <c r="A159" s="316"/>
      <c r="K159" s="316"/>
      <c r="U159" s="316"/>
      <c r="AE159" s="316"/>
      <c r="AO159" s="316"/>
      <c r="AY159" s="316"/>
      <c r="AZ159" s="316"/>
      <c r="BI159" s="316"/>
      <c r="BS159" s="316"/>
      <c r="CC159" s="316"/>
      <c r="CM159" s="316"/>
      <c r="CW159" s="316"/>
      <c r="DG159" s="316"/>
      <c r="DQ159" s="316"/>
      <c r="EA159" s="316"/>
      <c r="EK159" s="316"/>
      <c r="EU159" s="316"/>
      <c r="FE159" s="316"/>
      <c r="FO159" s="316"/>
      <c r="FY159" s="316"/>
      <c r="GI159" s="316"/>
      <c r="GS159" s="316"/>
      <c r="HC159" s="316"/>
      <c r="HM159" s="316"/>
      <c r="HW159" s="316"/>
    </row>
    <row r="160" s="3" customFormat="true" x14ac:dyDescent="0.25">
      <c r="A160" s="316"/>
      <c r="K160" s="316"/>
      <c r="U160" s="316"/>
      <c r="AE160" s="316"/>
      <c r="AO160" s="316"/>
      <c r="AY160" s="316"/>
      <c r="AZ160" s="316"/>
      <c r="BI160" s="316"/>
      <c r="BS160" s="316"/>
      <c r="CC160" s="316"/>
      <c r="CM160" s="316"/>
      <c r="CW160" s="316"/>
      <c r="DG160" s="316"/>
      <c r="DQ160" s="316"/>
      <c r="EA160" s="316"/>
      <c r="EK160" s="316"/>
      <c r="EU160" s="316"/>
      <c r="FE160" s="316"/>
      <c r="FO160" s="316"/>
      <c r="FY160" s="316"/>
      <c r="GI160" s="316"/>
      <c r="GS160" s="316"/>
      <c r="HC160" s="316"/>
      <c r="HM160" s="316"/>
      <c r="HW160" s="316"/>
    </row>
    <row r="161" s="3" customFormat="true" x14ac:dyDescent="0.25">
      <c r="A161" s="316"/>
      <c r="K161" s="316"/>
      <c r="U161" s="316"/>
      <c r="AE161" s="316"/>
      <c r="AO161" s="316"/>
      <c r="AY161" s="316"/>
      <c r="AZ161" s="316"/>
      <c r="BI161" s="316"/>
      <c r="BS161" s="316"/>
      <c r="CC161" s="316"/>
      <c r="CM161" s="316"/>
      <c r="CW161" s="316"/>
      <c r="DG161" s="316"/>
      <c r="DQ161" s="316"/>
      <c r="EA161" s="316"/>
      <c r="EK161" s="316"/>
      <c r="EU161" s="316"/>
      <c r="FE161" s="316"/>
      <c r="FO161" s="316"/>
      <c r="FY161" s="316"/>
      <c r="GI161" s="316"/>
      <c r="GS161" s="316"/>
      <c r="HC161" s="316"/>
      <c r="HM161" s="316"/>
      <c r="HW161" s="316"/>
    </row>
    <row r="162" s="3" customFormat="true" x14ac:dyDescent="0.25">
      <c r="A162" s="316"/>
      <c r="K162" s="316"/>
      <c r="U162" s="316"/>
      <c r="AE162" s="316"/>
      <c r="AO162" s="316"/>
      <c r="AY162" s="316"/>
      <c r="AZ162" s="316"/>
      <c r="BI162" s="316"/>
      <c r="BS162" s="316"/>
      <c r="CC162" s="316"/>
      <c r="CM162" s="316"/>
      <c r="CW162" s="316"/>
      <c r="DG162" s="316"/>
      <c r="DQ162" s="316"/>
      <c r="EA162" s="316"/>
      <c r="EK162" s="316"/>
      <c r="EU162" s="316"/>
      <c r="FE162" s="316"/>
      <c r="FO162" s="316"/>
      <c r="FY162" s="316"/>
      <c r="GI162" s="316"/>
      <c r="GS162" s="316"/>
      <c r="HC162" s="316"/>
      <c r="HM162" s="316"/>
      <c r="HW162" s="316"/>
    </row>
    <row r="163" s="3" customFormat="true" x14ac:dyDescent="0.25">
      <c r="A163" s="316"/>
      <c r="K163" s="316"/>
      <c r="U163" s="316"/>
      <c r="AE163" s="316"/>
      <c r="AO163" s="316"/>
      <c r="AY163" s="316"/>
      <c r="AZ163" s="316"/>
      <c r="BI163" s="316"/>
      <c r="BS163" s="316"/>
      <c r="CC163" s="316"/>
      <c r="CM163" s="316"/>
      <c r="CW163" s="316"/>
      <c r="DG163" s="316"/>
      <c r="DQ163" s="316"/>
      <c r="EA163" s="316"/>
      <c r="EK163" s="316"/>
      <c r="EU163" s="316"/>
      <c r="FE163" s="316"/>
      <c r="FO163" s="316"/>
      <c r="FY163" s="316"/>
      <c r="GI163" s="316"/>
      <c r="GS163" s="316"/>
      <c r="HC163" s="316"/>
      <c r="HM163" s="316"/>
      <c r="HW163" s="316"/>
    </row>
    <row r="164" s="3" customFormat="true" x14ac:dyDescent="0.25">
      <c r="A164" s="316"/>
      <c r="K164" s="316"/>
      <c r="U164" s="316"/>
      <c r="AE164" s="316"/>
      <c r="AO164" s="316"/>
      <c r="AY164" s="316"/>
      <c r="AZ164" s="316"/>
      <c r="BI164" s="316"/>
      <c r="BS164" s="316"/>
      <c r="CC164" s="316"/>
      <c r="CM164" s="316"/>
      <c r="CW164" s="316"/>
      <c r="DG164" s="316"/>
      <c r="DQ164" s="316"/>
      <c r="EA164" s="316"/>
      <c r="EK164" s="316"/>
      <c r="EU164" s="316"/>
      <c r="FE164" s="316"/>
      <c r="FO164" s="316"/>
      <c r="FY164" s="316"/>
      <c r="GI164" s="316"/>
      <c r="GS164" s="316"/>
      <c r="HC164" s="316"/>
      <c r="HM164" s="316"/>
      <c r="HW164" s="316"/>
    </row>
    <row r="165" s="3" customFormat="true" x14ac:dyDescent="0.25">
      <c r="A165" s="316"/>
      <c r="K165" s="316"/>
      <c r="U165" s="316"/>
      <c r="AE165" s="316"/>
      <c r="AO165" s="316"/>
      <c r="AY165" s="316"/>
      <c r="AZ165" s="316"/>
      <c r="BI165" s="316"/>
      <c r="BS165" s="316"/>
      <c r="CC165" s="316"/>
      <c r="CM165" s="316"/>
      <c r="CW165" s="316"/>
      <c r="DG165" s="316"/>
      <c r="DQ165" s="316"/>
      <c r="EA165" s="316"/>
      <c r="EK165" s="316"/>
      <c r="EU165" s="316"/>
      <c r="FE165" s="316"/>
      <c r="FO165" s="316"/>
      <c r="FY165" s="316"/>
      <c r="GI165" s="316"/>
      <c r="GS165" s="316"/>
      <c r="HC165" s="316"/>
      <c r="HM165" s="316"/>
      <c r="HW165" s="316"/>
    </row>
    <row r="166" s="3" customFormat="true" x14ac:dyDescent="0.25">
      <c r="A166" s="316"/>
      <c r="K166" s="316"/>
      <c r="U166" s="316"/>
      <c r="AE166" s="316"/>
      <c r="AO166" s="316"/>
      <c r="AY166" s="316"/>
      <c r="AZ166" s="316"/>
      <c r="BI166" s="316"/>
      <c r="BS166" s="316"/>
      <c r="CC166" s="316"/>
      <c r="CM166" s="316"/>
      <c r="CW166" s="316"/>
      <c r="DG166" s="316"/>
      <c r="DQ166" s="316"/>
      <c r="EA166" s="316"/>
      <c r="EK166" s="316"/>
      <c r="EU166" s="316"/>
      <c r="FE166" s="316"/>
      <c r="FO166" s="316"/>
      <c r="FY166" s="316"/>
      <c r="GI166" s="316"/>
      <c r="GS166" s="316"/>
      <c r="HC166" s="316"/>
      <c r="HM166" s="316"/>
      <c r="HW166" s="316"/>
    </row>
    <row r="167" s="3" customFormat="true" x14ac:dyDescent="0.25">
      <c r="A167" s="316"/>
      <c r="K167" s="316"/>
      <c r="U167" s="316"/>
      <c r="AE167" s="316"/>
      <c r="AO167" s="316"/>
      <c r="AY167" s="316"/>
      <c r="AZ167" s="316"/>
      <c r="BI167" s="316"/>
      <c r="BS167" s="316"/>
      <c r="CC167" s="316"/>
      <c r="CM167" s="316"/>
      <c r="CW167" s="316"/>
      <c r="DG167" s="316"/>
      <c r="DQ167" s="316"/>
      <c r="EA167" s="316"/>
      <c r="EK167" s="316"/>
      <c r="EU167" s="316"/>
      <c r="FE167" s="316"/>
      <c r="FO167" s="316"/>
      <c r="FY167" s="316"/>
      <c r="GI167" s="316"/>
      <c r="GS167" s="316"/>
      <c r="HC167" s="316"/>
      <c r="HM167" s="316"/>
      <c r="HW167" s="316"/>
    </row>
    <row r="168" s="3" customFormat="true" x14ac:dyDescent="0.25">
      <c r="A168" s="316"/>
      <c r="K168" s="316"/>
      <c r="U168" s="316"/>
      <c r="AE168" s="316"/>
      <c r="AO168" s="316"/>
      <c r="AY168" s="316"/>
      <c r="AZ168" s="316"/>
      <c r="BI168" s="316"/>
      <c r="BS168" s="316"/>
      <c r="CC168" s="316"/>
      <c r="CM168" s="316"/>
      <c r="CW168" s="316"/>
      <c r="DG168" s="316"/>
      <c r="DQ168" s="316"/>
      <c r="EA168" s="316"/>
      <c r="EK168" s="316"/>
      <c r="EU168" s="316"/>
      <c r="FE168" s="316"/>
      <c r="FO168" s="316"/>
      <c r="FY168" s="316"/>
      <c r="GI168" s="316"/>
      <c r="GS168" s="316"/>
      <c r="HC168" s="316"/>
      <c r="HM168" s="316"/>
      <c r="HW168" s="316"/>
    </row>
    <row r="169" s="3" customFormat="true" x14ac:dyDescent="0.25">
      <c r="A169" s="316"/>
      <c r="K169" s="316"/>
      <c r="U169" s="316"/>
      <c r="AE169" s="316"/>
      <c r="AO169" s="316"/>
      <c r="AY169" s="316"/>
      <c r="AZ169" s="316"/>
      <c r="BI169" s="316"/>
      <c r="BS169" s="316"/>
      <c r="CC169" s="316"/>
      <c r="CM169" s="316"/>
      <c r="CW169" s="316"/>
      <c r="DG169" s="316"/>
      <c r="DQ169" s="316"/>
      <c r="EA169" s="316"/>
      <c r="EK169" s="316"/>
      <c r="EU169" s="316"/>
      <c r="FE169" s="316"/>
      <c r="FO169" s="316"/>
      <c r="FY169" s="316"/>
      <c r="GI169" s="316"/>
      <c r="GS169" s="316"/>
      <c r="HC169" s="316"/>
      <c r="HM169" s="316"/>
      <c r="HW169" s="316"/>
    </row>
    <row r="170" s="3" customFormat="true" x14ac:dyDescent="0.25">
      <c r="A170" s="316"/>
      <c r="K170" s="316"/>
      <c r="U170" s="316"/>
      <c r="AE170" s="316"/>
      <c r="AO170" s="316"/>
      <c r="AY170" s="316"/>
      <c r="AZ170" s="316"/>
      <c r="BI170" s="316"/>
      <c r="BS170" s="316"/>
      <c r="CC170" s="316"/>
      <c r="CM170" s="316"/>
      <c r="CW170" s="316"/>
      <c r="DG170" s="316"/>
      <c r="DQ170" s="316"/>
      <c r="EA170" s="316"/>
      <c r="EK170" s="316"/>
      <c r="EU170" s="316"/>
      <c r="FE170" s="316"/>
      <c r="FO170" s="316"/>
      <c r="FY170" s="316"/>
      <c r="GI170" s="316"/>
      <c r="GS170" s="316"/>
      <c r="HC170" s="316"/>
      <c r="HM170" s="316"/>
      <c r="HW170" s="316"/>
    </row>
    <row r="171" s="3" customFormat="true" x14ac:dyDescent="0.25">
      <c r="A171" s="316"/>
      <c r="K171" s="316"/>
      <c r="U171" s="316"/>
      <c r="AE171" s="316"/>
      <c r="AO171" s="316"/>
      <c r="AY171" s="316"/>
      <c r="AZ171" s="316"/>
      <c r="BI171" s="316"/>
      <c r="BS171" s="316"/>
      <c r="CC171" s="316"/>
      <c r="CM171" s="316"/>
      <c r="CW171" s="316"/>
      <c r="DG171" s="316"/>
      <c r="DQ171" s="316"/>
      <c r="EA171" s="316"/>
      <c r="EK171" s="316"/>
      <c r="EU171" s="316"/>
      <c r="FE171" s="316"/>
      <c r="FO171" s="316"/>
      <c r="FY171" s="316"/>
      <c r="GI171" s="316"/>
      <c r="GS171" s="316"/>
      <c r="HC171" s="316"/>
      <c r="HM171" s="316"/>
      <c r="HW171" s="316"/>
    </row>
    <row r="172" s="3" customFormat="true" x14ac:dyDescent="0.25">
      <c r="A172" s="316"/>
      <c r="K172" s="316"/>
      <c r="U172" s="316"/>
      <c r="AE172" s="316"/>
      <c r="AO172" s="316"/>
      <c r="AY172" s="316"/>
      <c r="AZ172" s="316"/>
      <c r="BI172" s="316"/>
      <c r="BS172" s="316"/>
      <c r="CC172" s="316"/>
      <c r="CM172" s="316"/>
      <c r="CW172" s="316"/>
      <c r="DG172" s="316"/>
      <c r="DQ172" s="316"/>
      <c r="EA172" s="316"/>
      <c r="EK172" s="316"/>
      <c r="EU172" s="316"/>
      <c r="FE172" s="316"/>
      <c r="FO172" s="316"/>
      <c r="FY172" s="316"/>
      <c r="GI172" s="316"/>
      <c r="GS172" s="316"/>
      <c r="HC172" s="316"/>
      <c r="HM172" s="316"/>
      <c r="HW172" s="316"/>
    </row>
    <row r="173" s="3" customFormat="true" x14ac:dyDescent="0.25">
      <c r="A173" s="316"/>
      <c r="K173" s="316"/>
      <c r="U173" s="316"/>
      <c r="AE173" s="316"/>
      <c r="AO173" s="316"/>
      <c r="AY173" s="316"/>
      <c r="AZ173" s="316"/>
      <c r="BI173" s="316"/>
      <c r="BS173" s="316"/>
      <c r="CC173" s="316"/>
      <c r="CM173" s="316"/>
      <c r="CW173" s="316"/>
      <c r="DG173" s="316"/>
      <c r="DQ173" s="316"/>
      <c r="EA173" s="316"/>
      <c r="EK173" s="316"/>
      <c r="EU173" s="316"/>
      <c r="FE173" s="316"/>
      <c r="FO173" s="316"/>
      <c r="FY173" s="316"/>
      <c r="GI173" s="316"/>
      <c r="GS173" s="316"/>
      <c r="HC173" s="316"/>
      <c r="HM173" s="316"/>
      <c r="HW173" s="316"/>
    </row>
    <row r="174" s="3" customFormat="true" x14ac:dyDescent="0.25">
      <c r="A174" s="316"/>
      <c r="K174" s="316"/>
      <c r="U174" s="316"/>
      <c r="AE174" s="316"/>
      <c r="AO174" s="316"/>
      <c r="AY174" s="316"/>
      <c r="AZ174" s="316"/>
      <c r="BI174" s="316"/>
      <c r="BS174" s="316"/>
      <c r="CC174" s="316"/>
      <c r="CM174" s="316"/>
      <c r="CW174" s="316"/>
      <c r="DG174" s="316"/>
      <c r="DQ174" s="316"/>
      <c r="EA174" s="316"/>
      <c r="EK174" s="316"/>
      <c r="EU174" s="316"/>
      <c r="FE174" s="316"/>
      <c r="FO174" s="316"/>
      <c r="FY174" s="316"/>
      <c r="GI174" s="316"/>
      <c r="GS174" s="316"/>
      <c r="HC174" s="316"/>
      <c r="HM174" s="316"/>
      <c r="HW174" s="316"/>
    </row>
    <row r="175" s="3" customFormat="true" x14ac:dyDescent="0.25">
      <c r="A175" s="316"/>
      <c r="K175" s="316"/>
      <c r="U175" s="316"/>
      <c r="AE175" s="316"/>
      <c r="AO175" s="316"/>
      <c r="AY175" s="316"/>
      <c r="AZ175" s="316"/>
      <c r="BI175" s="316"/>
      <c r="BS175" s="316"/>
      <c r="CC175" s="316"/>
      <c r="CM175" s="316"/>
      <c r="CW175" s="316"/>
      <c r="DG175" s="316"/>
      <c r="DQ175" s="316"/>
      <c r="EA175" s="316"/>
      <c r="EK175" s="316"/>
      <c r="EU175" s="316"/>
      <c r="FE175" s="316"/>
      <c r="FO175" s="316"/>
      <c r="FY175" s="316"/>
      <c r="GI175" s="316"/>
      <c r="GS175" s="316"/>
      <c r="HC175" s="316"/>
      <c r="HM175" s="316"/>
      <c r="HW175" s="316"/>
    </row>
    <row r="176" s="3" customFormat="true" x14ac:dyDescent="0.25">
      <c r="A176" s="316"/>
      <c r="K176" s="316"/>
      <c r="U176" s="316"/>
      <c r="AE176" s="316"/>
      <c r="AO176" s="316"/>
      <c r="AY176" s="316"/>
      <c r="AZ176" s="316"/>
      <c r="BI176" s="316"/>
      <c r="BS176" s="316"/>
      <c r="CC176" s="316"/>
      <c r="CM176" s="316"/>
      <c r="CW176" s="316"/>
      <c r="DG176" s="316"/>
      <c r="DQ176" s="316"/>
      <c r="EA176" s="316"/>
      <c r="EK176" s="316"/>
      <c r="EU176" s="316"/>
      <c r="FE176" s="316"/>
      <c r="FO176" s="316"/>
      <c r="FY176" s="316"/>
      <c r="GI176" s="316"/>
      <c r="GS176" s="316"/>
      <c r="HC176" s="316"/>
      <c r="HM176" s="316"/>
      <c r="HW176" s="316"/>
    </row>
    <row r="177" s="3" customFormat="true" x14ac:dyDescent="0.25">
      <c r="A177" s="316"/>
      <c r="K177" s="316"/>
      <c r="U177" s="316"/>
      <c r="AE177" s="316"/>
      <c r="AO177" s="316"/>
      <c r="AY177" s="316"/>
      <c r="AZ177" s="316"/>
      <c r="BI177" s="316"/>
      <c r="BS177" s="316"/>
      <c r="CC177" s="316"/>
      <c r="CM177" s="316"/>
      <c r="CW177" s="316"/>
      <c r="DG177" s="316"/>
      <c r="DQ177" s="316"/>
      <c r="EA177" s="316"/>
      <c r="EK177" s="316"/>
      <c r="EU177" s="316"/>
      <c r="FE177" s="316"/>
      <c r="FO177" s="316"/>
      <c r="FY177" s="316"/>
      <c r="GI177" s="316"/>
      <c r="GS177" s="316"/>
      <c r="HC177" s="316"/>
      <c r="HM177" s="316"/>
      <c r="HW177" s="316"/>
    </row>
    <row r="178" s="3" customFormat="true" x14ac:dyDescent="0.25">
      <c r="A178" s="316"/>
      <c r="K178" s="316"/>
      <c r="U178" s="316"/>
      <c r="AE178" s="316"/>
      <c r="AO178" s="316"/>
      <c r="AY178" s="316"/>
      <c r="AZ178" s="316"/>
      <c r="BI178" s="316"/>
      <c r="BS178" s="316"/>
      <c r="CC178" s="316"/>
      <c r="CM178" s="316"/>
      <c r="CW178" s="316"/>
      <c r="DG178" s="316"/>
      <c r="DQ178" s="316"/>
      <c r="EA178" s="316"/>
      <c r="EK178" s="316"/>
      <c r="EU178" s="316"/>
      <c r="FE178" s="316"/>
      <c r="FO178" s="316"/>
      <c r="FY178" s="316"/>
      <c r="GI178" s="316"/>
      <c r="GS178" s="316"/>
      <c r="HC178" s="316"/>
      <c r="HM178" s="316"/>
      <c r="HW178" s="316"/>
    </row>
    <row r="179" s="3" customFormat="true" x14ac:dyDescent="0.25">
      <c r="A179" s="316"/>
      <c r="K179" s="316"/>
      <c r="U179" s="316"/>
      <c r="AE179" s="316"/>
      <c r="AO179" s="316"/>
      <c r="AY179" s="316"/>
      <c r="AZ179" s="316"/>
      <c r="BI179" s="316"/>
      <c r="BS179" s="316"/>
      <c r="CC179" s="316"/>
      <c r="CM179" s="316"/>
      <c r="CW179" s="316"/>
      <c r="DG179" s="316"/>
      <c r="DQ179" s="316"/>
      <c r="EA179" s="316"/>
      <c r="EK179" s="316"/>
      <c r="EU179" s="316"/>
      <c r="FE179" s="316"/>
      <c r="FO179" s="316"/>
      <c r="FY179" s="316"/>
      <c r="GI179" s="316"/>
      <c r="GS179" s="316"/>
      <c r="HC179" s="316"/>
      <c r="HM179" s="316"/>
      <c r="HW179" s="316"/>
    </row>
    <row r="180" s="3" customFormat="true" x14ac:dyDescent="0.25">
      <c r="A180" s="316"/>
      <c r="K180" s="316"/>
      <c r="U180" s="316"/>
      <c r="AE180" s="316"/>
      <c r="AO180" s="316"/>
      <c r="AY180" s="316"/>
      <c r="AZ180" s="316"/>
      <c r="BI180" s="316"/>
      <c r="BS180" s="316"/>
      <c r="CC180" s="316"/>
      <c r="CM180" s="316"/>
      <c r="CW180" s="316"/>
      <c r="DG180" s="316"/>
      <c r="DQ180" s="316"/>
      <c r="EA180" s="316"/>
      <c r="EK180" s="316"/>
      <c r="EU180" s="316"/>
      <c r="FE180" s="316"/>
      <c r="FO180" s="316"/>
      <c r="FY180" s="316"/>
      <c r="GI180" s="316"/>
      <c r="GS180" s="316"/>
      <c r="HC180" s="316"/>
      <c r="HM180" s="316"/>
      <c r="HW180" s="316"/>
    </row>
    <row r="181" s="3" customFormat="true" x14ac:dyDescent="0.25">
      <c r="A181" s="316"/>
      <c r="K181" s="316"/>
      <c r="U181" s="316"/>
      <c r="AE181" s="316"/>
      <c r="AO181" s="316"/>
      <c r="AY181" s="316"/>
      <c r="AZ181" s="316"/>
      <c r="BI181" s="316"/>
      <c r="BS181" s="316"/>
      <c r="CC181" s="316"/>
      <c r="CM181" s="316"/>
      <c r="CW181" s="316"/>
      <c r="DG181" s="316"/>
      <c r="DQ181" s="316"/>
      <c r="EA181" s="316"/>
      <c r="EK181" s="316"/>
      <c r="EU181" s="316"/>
      <c r="FE181" s="316"/>
      <c r="FO181" s="316"/>
      <c r="FY181" s="316"/>
      <c r="GI181" s="316"/>
      <c r="GS181" s="316"/>
      <c r="HC181" s="316"/>
      <c r="HM181" s="316"/>
      <c r="HW181" s="316"/>
    </row>
    <row r="182" s="3" customFormat="true" x14ac:dyDescent="0.25">
      <c r="A182" s="316"/>
      <c r="K182" s="316"/>
      <c r="U182" s="316"/>
      <c r="AE182" s="316"/>
      <c r="AO182" s="316"/>
      <c r="AY182" s="316"/>
      <c r="AZ182" s="316"/>
      <c r="BI182" s="316"/>
      <c r="BS182" s="316"/>
      <c r="CC182" s="316"/>
      <c r="CM182" s="316"/>
      <c r="CW182" s="316"/>
      <c r="DG182" s="316"/>
      <c r="DQ182" s="316"/>
      <c r="EA182" s="316"/>
      <c r="EK182" s="316"/>
      <c r="EU182" s="316"/>
      <c r="FE182" s="316"/>
      <c r="FO182" s="316"/>
      <c r="FY182" s="316"/>
      <c r="GI182" s="316"/>
      <c r="GS182" s="316"/>
      <c r="HC182" s="316"/>
      <c r="HM182" s="316"/>
      <c r="HW182" s="316"/>
    </row>
    <row r="183" s="3" customFormat="true" x14ac:dyDescent="0.25">
      <c r="A183" s="316"/>
      <c r="K183" s="316"/>
      <c r="U183" s="316"/>
      <c r="AE183" s="316"/>
      <c r="AO183" s="316"/>
      <c r="AY183" s="316"/>
      <c r="AZ183" s="316"/>
      <c r="BI183" s="316"/>
      <c r="BS183" s="316"/>
      <c r="CC183" s="316"/>
      <c r="CM183" s="316"/>
      <c r="CW183" s="316"/>
      <c r="DG183" s="316"/>
      <c r="DQ183" s="316"/>
      <c r="EA183" s="316"/>
      <c r="EK183" s="316"/>
      <c r="EU183" s="316"/>
      <c r="FE183" s="316"/>
      <c r="FO183" s="316"/>
      <c r="FY183" s="316"/>
      <c r="GI183" s="316"/>
      <c r="GS183" s="316"/>
      <c r="HC183" s="316"/>
      <c r="HM183" s="316"/>
      <c r="HW183" s="316"/>
    </row>
    <row r="184" s="3" customFormat="true" x14ac:dyDescent="0.25">
      <c r="A184" s="316"/>
      <c r="K184" s="316"/>
      <c r="U184" s="316"/>
      <c r="AE184" s="316"/>
      <c r="AO184" s="316"/>
      <c r="AY184" s="316"/>
      <c r="AZ184" s="316"/>
      <c r="BI184" s="316"/>
      <c r="BS184" s="316"/>
      <c r="CC184" s="316"/>
      <c r="CM184" s="316"/>
      <c r="CW184" s="316"/>
      <c r="DG184" s="316"/>
      <c r="DQ184" s="316"/>
      <c r="EA184" s="316"/>
      <c r="EK184" s="316"/>
      <c r="EU184" s="316"/>
      <c r="FE184" s="316"/>
      <c r="FO184" s="316"/>
      <c r="FY184" s="316"/>
      <c r="GI184" s="316"/>
      <c r="GS184" s="316"/>
      <c r="HC184" s="316"/>
      <c r="HM184" s="316"/>
      <c r="HW184" s="316"/>
    </row>
    <row r="185" s="3" customFormat="true" x14ac:dyDescent="0.25">
      <c r="A185" s="316"/>
      <c r="K185" s="316"/>
      <c r="U185" s="316"/>
      <c r="AE185" s="316"/>
      <c r="AO185" s="316"/>
      <c r="AY185" s="316"/>
      <c r="AZ185" s="316"/>
      <c r="BI185" s="316"/>
      <c r="BS185" s="316"/>
      <c r="CC185" s="316"/>
      <c r="CM185" s="316"/>
      <c r="CW185" s="316"/>
      <c r="DG185" s="316"/>
      <c r="DQ185" s="316"/>
      <c r="EA185" s="316"/>
      <c r="EK185" s="316"/>
      <c r="EU185" s="316"/>
      <c r="FE185" s="316"/>
      <c r="FO185" s="316"/>
      <c r="FY185" s="316"/>
      <c r="GI185" s="316"/>
      <c r="GS185" s="316"/>
      <c r="HC185" s="316"/>
      <c r="HM185" s="316"/>
      <c r="HW185" s="316"/>
    </row>
    <row r="186" s="3" customFormat="true" x14ac:dyDescent="0.25">
      <c r="A186" s="316"/>
      <c r="K186" s="316"/>
      <c r="U186" s="316"/>
      <c r="AE186" s="316"/>
      <c r="AO186" s="316"/>
      <c r="AY186" s="316"/>
      <c r="AZ186" s="316"/>
      <c r="BI186" s="316"/>
      <c r="BS186" s="316"/>
      <c r="CC186" s="316"/>
      <c r="CM186" s="316"/>
      <c r="CW186" s="316"/>
      <c r="DG186" s="316"/>
      <c r="DQ186" s="316"/>
      <c r="EA186" s="316"/>
      <c r="EK186" s="316"/>
      <c r="EU186" s="316"/>
      <c r="FE186" s="316"/>
      <c r="FO186" s="316"/>
      <c r="FY186" s="316"/>
      <c r="GI186" s="316"/>
      <c r="GS186" s="316"/>
      <c r="HC186" s="316"/>
      <c r="HM186" s="316"/>
      <c r="HW186" s="316"/>
    </row>
    <row r="187" s="3" customFormat="true" x14ac:dyDescent="0.25">
      <c r="A187" s="316"/>
      <c r="K187" s="316"/>
      <c r="U187" s="316"/>
      <c r="AE187" s="316"/>
      <c r="AO187" s="316"/>
      <c r="AY187" s="316"/>
      <c r="AZ187" s="316"/>
      <c r="BI187" s="316"/>
      <c r="BS187" s="316"/>
      <c r="CC187" s="316"/>
      <c r="CM187" s="316"/>
      <c r="CW187" s="316"/>
      <c r="DG187" s="316"/>
      <c r="DQ187" s="316"/>
      <c r="EA187" s="316"/>
      <c r="EK187" s="316"/>
      <c r="EU187" s="316"/>
      <c r="FE187" s="316"/>
      <c r="FO187" s="316"/>
      <c r="FY187" s="316"/>
      <c r="GI187" s="316"/>
      <c r="GS187" s="316"/>
      <c r="HC187" s="316"/>
      <c r="HM187" s="316"/>
      <c r="HW187" s="316"/>
    </row>
    <row r="188" s="3" customFormat="true" x14ac:dyDescent="0.25">
      <c r="A188" s="316"/>
      <c r="K188" s="316"/>
      <c r="U188" s="316"/>
      <c r="AE188" s="316"/>
      <c r="AO188" s="316"/>
      <c r="AY188" s="316"/>
      <c r="AZ188" s="316"/>
      <c r="BI188" s="316"/>
      <c r="BS188" s="316"/>
      <c r="CC188" s="316"/>
      <c r="CM188" s="316"/>
      <c r="CW188" s="316"/>
      <c r="DG188" s="316"/>
      <c r="DQ188" s="316"/>
      <c r="EA188" s="316"/>
      <c r="EK188" s="316"/>
      <c r="EU188" s="316"/>
      <c r="FE188" s="316"/>
      <c r="FO188" s="316"/>
      <c r="FY188" s="316"/>
      <c r="GI188" s="316"/>
      <c r="GS188" s="316"/>
      <c r="HC188" s="316"/>
      <c r="HM188" s="316"/>
      <c r="HW188" s="316"/>
    </row>
    <row r="189" s="3" customFormat="true" x14ac:dyDescent="0.25">
      <c r="A189" s="316"/>
      <c r="K189" s="316"/>
      <c r="U189" s="316"/>
      <c r="AE189" s="316"/>
      <c r="AO189" s="316"/>
      <c r="AY189" s="316"/>
      <c r="AZ189" s="316"/>
      <c r="BI189" s="316"/>
      <c r="BS189" s="316"/>
      <c r="CC189" s="316"/>
      <c r="CM189" s="316"/>
      <c r="CW189" s="316"/>
      <c r="DG189" s="316"/>
      <c r="DQ189" s="316"/>
      <c r="EA189" s="316"/>
      <c r="EK189" s="316"/>
      <c r="EU189" s="316"/>
      <c r="FE189" s="316"/>
      <c r="FO189" s="316"/>
      <c r="FY189" s="316"/>
      <c r="GI189" s="316"/>
      <c r="GS189" s="316"/>
      <c r="HC189" s="316"/>
      <c r="HM189" s="316"/>
      <c r="HW189" s="316"/>
    </row>
    <row r="190" s="3" customFormat="true" x14ac:dyDescent="0.25">
      <c r="A190" s="316"/>
      <c r="K190" s="316"/>
      <c r="U190" s="316"/>
      <c r="AE190" s="316"/>
      <c r="AO190" s="316"/>
      <c r="AY190" s="316"/>
      <c r="AZ190" s="316"/>
      <c r="BI190" s="316"/>
      <c r="BS190" s="316"/>
      <c r="CC190" s="316"/>
      <c r="CM190" s="316"/>
      <c r="CW190" s="316"/>
      <c r="DG190" s="316"/>
      <c r="DQ190" s="316"/>
      <c r="EA190" s="316"/>
      <c r="EK190" s="316"/>
      <c r="EU190" s="316"/>
      <c r="FE190" s="316"/>
      <c r="FO190" s="316"/>
      <c r="FY190" s="316"/>
      <c r="GI190" s="316"/>
      <c r="GS190" s="316"/>
      <c r="HC190" s="316"/>
      <c r="HM190" s="316"/>
      <c r="HW190" s="316"/>
    </row>
    <row r="191" s="3" customFormat="true" x14ac:dyDescent="0.25">
      <c r="A191" s="316"/>
      <c r="K191" s="316"/>
      <c r="U191" s="316"/>
      <c r="AE191" s="316"/>
      <c r="AO191" s="316"/>
      <c r="AY191" s="316"/>
      <c r="AZ191" s="316"/>
      <c r="BI191" s="316"/>
      <c r="BS191" s="316"/>
      <c r="CC191" s="316"/>
      <c r="CM191" s="316"/>
      <c r="CW191" s="316"/>
      <c r="DG191" s="316"/>
      <c r="DQ191" s="316"/>
      <c r="EA191" s="316"/>
      <c r="EK191" s="316"/>
      <c r="EU191" s="316"/>
      <c r="FE191" s="316"/>
      <c r="FO191" s="316"/>
      <c r="FY191" s="316"/>
      <c r="GI191" s="316"/>
      <c r="GS191" s="316"/>
      <c r="HC191" s="316"/>
      <c r="HM191" s="316"/>
      <c r="HW191" s="316"/>
    </row>
    <row r="192" s="3" customFormat="true" x14ac:dyDescent="0.25">
      <c r="A192" s="316"/>
      <c r="K192" s="316"/>
      <c r="U192" s="316"/>
      <c r="AE192" s="316"/>
      <c r="AO192" s="316"/>
      <c r="AY192" s="316"/>
      <c r="AZ192" s="316"/>
      <c r="BI192" s="316"/>
      <c r="BS192" s="316"/>
      <c r="CC192" s="316"/>
      <c r="CM192" s="316"/>
      <c r="CW192" s="316"/>
      <c r="DG192" s="316"/>
      <c r="DQ192" s="316"/>
      <c r="EA192" s="316"/>
      <c r="EK192" s="316"/>
      <c r="EU192" s="316"/>
      <c r="FE192" s="316"/>
      <c r="FO192" s="316"/>
      <c r="FY192" s="316"/>
      <c r="GI192" s="316"/>
      <c r="GS192" s="316"/>
      <c r="HC192" s="316"/>
      <c r="HM192" s="316"/>
      <c r="HW192" s="316"/>
    </row>
    <row r="193" s="3" customFormat="true" x14ac:dyDescent="0.25">
      <c r="A193" s="316"/>
      <c r="K193" s="316"/>
      <c r="U193" s="316"/>
      <c r="AE193" s="316"/>
      <c r="AO193" s="316"/>
      <c r="AY193" s="316"/>
      <c r="AZ193" s="316"/>
      <c r="BI193" s="316"/>
      <c r="BS193" s="316"/>
      <c r="CC193" s="316"/>
      <c r="CM193" s="316"/>
      <c r="CW193" s="316"/>
      <c r="DG193" s="316"/>
      <c r="DQ193" s="316"/>
      <c r="EA193" s="316"/>
      <c r="EK193" s="316"/>
      <c r="EU193" s="316"/>
      <c r="FE193" s="316"/>
      <c r="FO193" s="316"/>
      <c r="FY193" s="316"/>
      <c r="GI193" s="316"/>
      <c r="GS193" s="316"/>
      <c r="HC193" s="316"/>
      <c r="HM193" s="316"/>
      <c r="HW193" s="316"/>
    </row>
    <row r="194" s="3" customFormat="true" x14ac:dyDescent="0.25">
      <c r="A194" s="316"/>
      <c r="K194" s="316"/>
      <c r="U194" s="316"/>
      <c r="AE194" s="316"/>
      <c r="AO194" s="316"/>
      <c r="AY194" s="316"/>
      <c r="AZ194" s="316"/>
      <c r="BI194" s="316"/>
      <c r="BS194" s="316"/>
      <c r="CC194" s="316"/>
      <c r="CM194" s="316"/>
      <c r="CW194" s="316"/>
      <c r="DG194" s="316"/>
      <c r="DQ194" s="316"/>
      <c r="EA194" s="316"/>
      <c r="EK194" s="316"/>
      <c r="EU194" s="316"/>
      <c r="FE194" s="316"/>
      <c r="FO194" s="316"/>
      <c r="FY194" s="316"/>
      <c r="GI194" s="316"/>
      <c r="GS194" s="316"/>
      <c r="HC194" s="316"/>
      <c r="HM194" s="316"/>
      <c r="HW194" s="316"/>
    </row>
    <row r="195" s="3" customFormat="true" x14ac:dyDescent="0.25">
      <c r="A195" s="316"/>
      <c r="K195" s="316"/>
      <c r="U195" s="316"/>
      <c r="AE195" s="316"/>
      <c r="AO195" s="316"/>
      <c r="AY195" s="316"/>
      <c r="AZ195" s="316"/>
      <c r="BI195" s="316"/>
      <c r="BS195" s="316"/>
      <c r="CC195" s="316"/>
      <c r="CM195" s="316"/>
      <c r="CW195" s="316"/>
      <c r="DG195" s="316"/>
      <c r="DQ195" s="316"/>
      <c r="EA195" s="316"/>
      <c r="EK195" s="316"/>
      <c r="EU195" s="316"/>
      <c r="FE195" s="316"/>
      <c r="FO195" s="316"/>
      <c r="FY195" s="316"/>
      <c r="GI195" s="316"/>
      <c r="GS195" s="316"/>
      <c r="HC195" s="316"/>
      <c r="HM195" s="316"/>
      <c r="HW195" s="316"/>
    </row>
    <row r="196" s="3" customFormat="true" x14ac:dyDescent="0.25">
      <c r="A196" s="316"/>
      <c r="K196" s="316"/>
      <c r="U196" s="316"/>
      <c r="AE196" s="316"/>
      <c r="AO196" s="316"/>
      <c r="AY196" s="316"/>
      <c r="AZ196" s="316"/>
      <c r="BI196" s="316"/>
      <c r="BS196" s="316"/>
      <c r="CC196" s="316"/>
      <c r="CM196" s="316"/>
      <c r="CW196" s="316"/>
      <c r="DG196" s="316"/>
      <c r="DQ196" s="316"/>
      <c r="EA196" s="316"/>
      <c r="EK196" s="316"/>
      <c r="EU196" s="316"/>
      <c r="FE196" s="316"/>
      <c r="FO196" s="316"/>
      <c r="FY196" s="316"/>
      <c r="GI196" s="316"/>
      <c r="GS196" s="316"/>
      <c r="HC196" s="316"/>
      <c r="HM196" s="316"/>
      <c r="HW196" s="316"/>
    </row>
    <row r="197" s="3" customFormat="true" x14ac:dyDescent="0.25">
      <c r="A197" s="316"/>
      <c r="K197" s="316"/>
      <c r="U197" s="316"/>
      <c r="AE197" s="316"/>
      <c r="AO197" s="316"/>
      <c r="AY197" s="316"/>
      <c r="AZ197" s="316"/>
      <c r="BI197" s="316"/>
      <c r="BS197" s="316"/>
      <c r="CC197" s="316"/>
      <c r="CM197" s="316"/>
      <c r="CW197" s="316"/>
      <c r="DG197" s="316"/>
      <c r="DQ197" s="316"/>
      <c r="EA197" s="316"/>
      <c r="EK197" s="316"/>
      <c r="EU197" s="316"/>
      <c r="FE197" s="316"/>
      <c r="FO197" s="316"/>
      <c r="FY197" s="316"/>
      <c r="GI197" s="316"/>
      <c r="GS197" s="316"/>
      <c r="HC197" s="316"/>
      <c r="HM197" s="316"/>
      <c r="HW197" s="316"/>
    </row>
    <row r="198" s="3" customFormat="true" x14ac:dyDescent="0.25">
      <c r="A198" s="316"/>
      <c r="K198" s="316"/>
      <c r="U198" s="316"/>
      <c r="AE198" s="316"/>
      <c r="AO198" s="316"/>
      <c r="AY198" s="316"/>
      <c r="AZ198" s="316"/>
      <c r="BI198" s="316"/>
      <c r="BS198" s="316"/>
      <c r="CC198" s="316"/>
      <c r="CM198" s="316"/>
      <c r="CW198" s="316"/>
      <c r="DG198" s="316"/>
      <c r="DQ198" s="316"/>
      <c r="EA198" s="316"/>
      <c r="EK198" s="316"/>
      <c r="EU198" s="316"/>
      <c r="FE198" s="316"/>
      <c r="FO198" s="316"/>
      <c r="FY198" s="316"/>
      <c r="GI198" s="316"/>
      <c r="GS198" s="316"/>
      <c r="HC198" s="316"/>
      <c r="HM198" s="316"/>
      <c r="HW198" s="316"/>
    </row>
    <row r="199" s="3" customFormat="true" x14ac:dyDescent="0.25">
      <c r="A199" s="316"/>
      <c r="K199" s="316"/>
      <c r="U199" s="316"/>
      <c r="AE199" s="316"/>
      <c r="AO199" s="316"/>
      <c r="AY199" s="316"/>
      <c r="AZ199" s="316"/>
      <c r="BI199" s="316"/>
      <c r="BS199" s="316"/>
      <c r="CC199" s="316"/>
      <c r="CM199" s="316"/>
      <c r="CW199" s="316"/>
      <c r="DG199" s="316"/>
      <c r="DQ199" s="316"/>
      <c r="EA199" s="316"/>
      <c r="EK199" s="316"/>
      <c r="EU199" s="316"/>
      <c r="FE199" s="316"/>
      <c r="FO199" s="316"/>
      <c r="FY199" s="316"/>
      <c r="GI199" s="316"/>
      <c r="GS199" s="316"/>
      <c r="HC199" s="316"/>
      <c r="HM199" s="316"/>
      <c r="HW199" s="316"/>
    </row>
    <row r="200" s="3" customFormat="true" x14ac:dyDescent="0.25">
      <c r="A200" s="316"/>
      <c r="K200" s="316"/>
      <c r="U200" s="316"/>
      <c r="AE200" s="316"/>
      <c r="AO200" s="316"/>
      <c r="AY200" s="316"/>
      <c r="AZ200" s="316"/>
      <c r="BI200" s="316"/>
      <c r="BS200" s="316"/>
      <c r="CC200" s="316"/>
      <c r="CM200" s="316"/>
      <c r="CW200" s="316"/>
      <c r="DG200" s="316"/>
      <c r="DQ200" s="316"/>
      <c r="EA200" s="316"/>
      <c r="EK200" s="316"/>
      <c r="EU200" s="316"/>
      <c r="FE200" s="316"/>
      <c r="FO200" s="316"/>
      <c r="FY200" s="316"/>
      <c r="GI200" s="316"/>
      <c r="GS200" s="316"/>
      <c r="HC200" s="316"/>
      <c r="HM200" s="316"/>
      <c r="HW200" s="316"/>
    </row>
    <row r="201" s="3" customFormat="true" x14ac:dyDescent="0.25">
      <c r="A201" s="316"/>
      <c r="K201" s="316"/>
      <c r="U201" s="316"/>
      <c r="AE201" s="316"/>
      <c r="AO201" s="316"/>
      <c r="AY201" s="316"/>
      <c r="AZ201" s="316"/>
      <c r="BI201" s="316"/>
      <c r="BS201" s="316"/>
      <c r="CC201" s="316"/>
      <c r="CM201" s="316"/>
      <c r="CW201" s="316"/>
      <c r="DG201" s="316"/>
      <c r="DQ201" s="316"/>
      <c r="EA201" s="316"/>
      <c r="EK201" s="316"/>
      <c r="EU201" s="316"/>
      <c r="FE201" s="316"/>
      <c r="FO201" s="316"/>
      <c r="FY201" s="316"/>
      <c r="GI201" s="316"/>
      <c r="GS201" s="316"/>
      <c r="HC201" s="316"/>
      <c r="HM201" s="316"/>
      <c r="HW201" s="316"/>
    </row>
    <row r="202" s="3" customFormat="true" x14ac:dyDescent="0.25">
      <c r="A202" s="316"/>
      <c r="K202" s="316"/>
      <c r="U202" s="316"/>
      <c r="AE202" s="316"/>
      <c r="AO202" s="316"/>
      <c r="AY202" s="316"/>
      <c r="AZ202" s="316"/>
      <c r="BI202" s="316"/>
      <c r="BS202" s="316"/>
      <c r="CC202" s="316"/>
      <c r="CM202" s="316"/>
      <c r="CW202" s="316"/>
      <c r="DG202" s="316"/>
      <c r="DQ202" s="316"/>
      <c r="EA202" s="316"/>
      <c r="EK202" s="316"/>
      <c r="EU202" s="316"/>
      <c r="FE202" s="316"/>
      <c r="FO202" s="316"/>
      <c r="FY202" s="316"/>
      <c r="GI202" s="316"/>
      <c r="GS202" s="316"/>
      <c r="HC202" s="316"/>
      <c r="HM202" s="316"/>
      <c r="HW202" s="316"/>
    </row>
    <row r="203" s="3" customFormat="true" x14ac:dyDescent="0.25">
      <c r="A203" s="316"/>
      <c r="K203" s="316"/>
      <c r="U203" s="316"/>
      <c r="AE203" s="316"/>
      <c r="AO203" s="316"/>
      <c r="AY203" s="316"/>
      <c r="AZ203" s="316"/>
      <c r="BI203" s="316"/>
      <c r="BS203" s="316"/>
      <c r="CC203" s="316"/>
      <c r="CM203" s="316"/>
      <c r="CW203" s="316"/>
      <c r="DG203" s="316"/>
      <c r="DQ203" s="316"/>
      <c r="EA203" s="316"/>
      <c r="EK203" s="316"/>
      <c r="EU203" s="316"/>
      <c r="FE203" s="316"/>
      <c r="FO203" s="316"/>
      <c r="FY203" s="316"/>
      <c r="GI203" s="316"/>
      <c r="GS203" s="316"/>
      <c r="HC203" s="316"/>
      <c r="HM203" s="316"/>
      <c r="HW203" s="316"/>
    </row>
    <row r="204" s="3" customFormat="true" x14ac:dyDescent="0.25">
      <c r="A204" s="316"/>
      <c r="K204" s="316"/>
      <c r="U204" s="316"/>
      <c r="AE204" s="316"/>
      <c r="AO204" s="316"/>
      <c r="AY204" s="316"/>
      <c r="AZ204" s="316"/>
      <c r="BI204" s="316"/>
      <c r="BS204" s="316"/>
      <c r="CC204" s="316"/>
      <c r="CM204" s="316"/>
      <c r="CW204" s="316"/>
      <c r="DG204" s="316"/>
      <c r="DQ204" s="316"/>
      <c r="EA204" s="316"/>
      <c r="EK204" s="316"/>
      <c r="EU204" s="316"/>
      <c r="FE204" s="316"/>
      <c r="FO204" s="316"/>
      <c r="FY204" s="316"/>
      <c r="GI204" s="316"/>
      <c r="GS204" s="316"/>
      <c r="HC204" s="316"/>
      <c r="HM204" s="316"/>
      <c r="HW204" s="316"/>
    </row>
    <row r="205" s="3" customFormat="true" x14ac:dyDescent="0.25">
      <c r="A205" s="316"/>
      <c r="K205" s="316"/>
      <c r="U205" s="316"/>
      <c r="AE205" s="316"/>
      <c r="AO205" s="316"/>
      <c r="AY205" s="316"/>
      <c r="AZ205" s="316"/>
      <c r="BI205" s="316"/>
      <c r="BS205" s="316"/>
      <c r="CC205" s="316"/>
      <c r="CM205" s="316"/>
      <c r="CW205" s="316"/>
      <c r="DG205" s="316"/>
      <c r="DQ205" s="316"/>
      <c r="EA205" s="316"/>
      <c r="EK205" s="316"/>
      <c r="EU205" s="316"/>
      <c r="FE205" s="316"/>
      <c r="FO205" s="316"/>
      <c r="FY205" s="316"/>
      <c r="GI205" s="316"/>
      <c r="GS205" s="316"/>
      <c r="HC205" s="316"/>
      <c r="HM205" s="316"/>
      <c r="HW205" s="316"/>
    </row>
    <row r="206" s="3" customFormat="true" x14ac:dyDescent="0.25">
      <c r="A206" s="316"/>
      <c r="K206" s="316"/>
      <c r="U206" s="316"/>
      <c r="AE206" s="316"/>
      <c r="AO206" s="316"/>
      <c r="AY206" s="316"/>
      <c r="AZ206" s="316"/>
      <c r="BI206" s="316"/>
      <c r="BS206" s="316"/>
      <c r="CC206" s="316"/>
      <c r="CM206" s="316"/>
      <c r="CW206" s="316"/>
      <c r="DG206" s="316"/>
      <c r="DQ206" s="316"/>
      <c r="EA206" s="316"/>
      <c r="EK206" s="316"/>
      <c r="EU206" s="316"/>
      <c r="FE206" s="316"/>
      <c r="FO206" s="316"/>
      <c r="FY206" s="316"/>
      <c r="GI206" s="316"/>
      <c r="GS206" s="316"/>
      <c r="HC206" s="316"/>
      <c r="HM206" s="316"/>
      <c r="HW206" s="316"/>
    </row>
    <row r="207" s="3" customFormat="true" x14ac:dyDescent="0.25">
      <c r="A207" s="316"/>
      <c r="K207" s="316"/>
      <c r="U207" s="316"/>
      <c r="AE207" s="316"/>
      <c r="AO207" s="316"/>
      <c r="AY207" s="316"/>
      <c r="AZ207" s="316"/>
      <c r="BI207" s="316"/>
      <c r="BS207" s="316"/>
      <c r="CC207" s="316"/>
      <c r="CM207" s="316"/>
      <c r="CW207" s="316"/>
      <c r="DG207" s="316"/>
      <c r="DQ207" s="316"/>
      <c r="EA207" s="316"/>
      <c r="EK207" s="316"/>
      <c r="EU207" s="316"/>
      <c r="FE207" s="316"/>
      <c r="FO207" s="316"/>
      <c r="FY207" s="316"/>
      <c r="GI207" s="316"/>
      <c r="GS207" s="316"/>
      <c r="HC207" s="316"/>
      <c r="HM207" s="316"/>
      <c r="HW207" s="316"/>
    </row>
    <row r="208" s="3" customFormat="true" x14ac:dyDescent="0.25">
      <c r="A208" s="316"/>
      <c r="K208" s="316"/>
      <c r="U208" s="316"/>
      <c r="AE208" s="316"/>
      <c r="AO208" s="316"/>
      <c r="AY208" s="316"/>
      <c r="AZ208" s="316"/>
      <c r="BI208" s="316"/>
      <c r="BS208" s="316"/>
      <c r="CC208" s="316"/>
      <c r="CM208" s="316"/>
      <c r="CW208" s="316"/>
      <c r="DG208" s="316"/>
      <c r="DQ208" s="316"/>
      <c r="EA208" s="316"/>
      <c r="EK208" s="316"/>
      <c r="EU208" s="316"/>
      <c r="FE208" s="316"/>
      <c r="FO208" s="316"/>
      <c r="FY208" s="316"/>
      <c r="GI208" s="316"/>
      <c r="GS208" s="316"/>
      <c r="HC208" s="316"/>
      <c r="HM208" s="316"/>
      <c r="HW208" s="316"/>
    </row>
    <row r="209" s="3" customFormat="true" x14ac:dyDescent="0.25">
      <c r="A209" s="316"/>
      <c r="K209" s="316"/>
      <c r="U209" s="316"/>
      <c r="AE209" s="316"/>
      <c r="AO209" s="316"/>
      <c r="AY209" s="316"/>
      <c r="AZ209" s="316"/>
      <c r="BI209" s="316"/>
      <c r="BS209" s="316"/>
      <c r="CC209" s="316"/>
      <c r="CM209" s="316"/>
      <c r="CW209" s="316"/>
      <c r="DG209" s="316"/>
      <c r="DQ209" s="316"/>
      <c r="EA209" s="316"/>
      <c r="EK209" s="316"/>
      <c r="EU209" s="316"/>
      <c r="FE209" s="316"/>
      <c r="FO209" s="316"/>
      <c r="FY209" s="316"/>
      <c r="GI209" s="316"/>
      <c r="GS209" s="316"/>
      <c r="HC209" s="316"/>
      <c r="HM209" s="316"/>
      <c r="HW209" s="316"/>
    </row>
    <row r="210" s="3" customFormat="true" x14ac:dyDescent="0.25">
      <c r="A210" s="316"/>
      <c r="K210" s="316"/>
      <c r="U210" s="316"/>
      <c r="AE210" s="316"/>
      <c r="AO210" s="316"/>
      <c r="AY210" s="316"/>
      <c r="AZ210" s="316"/>
      <c r="BI210" s="316"/>
      <c r="BS210" s="316"/>
      <c r="CC210" s="316"/>
      <c r="CM210" s="316"/>
      <c r="CW210" s="316"/>
      <c r="DG210" s="316"/>
      <c r="DQ210" s="316"/>
      <c r="EA210" s="316"/>
      <c r="EK210" s="316"/>
      <c r="EU210" s="316"/>
      <c r="FE210" s="316"/>
      <c r="FO210" s="316"/>
      <c r="FY210" s="316"/>
      <c r="GI210" s="316"/>
      <c r="GS210" s="316"/>
      <c r="HC210" s="316"/>
      <c r="HM210" s="316"/>
      <c r="HW210" s="316"/>
    </row>
    <row r="211" s="3" customFormat="true" x14ac:dyDescent="0.25">
      <c r="A211" s="316"/>
      <c r="K211" s="316"/>
      <c r="U211" s="316"/>
      <c r="AE211" s="316"/>
      <c r="AO211" s="316"/>
      <c r="AY211" s="316"/>
      <c r="AZ211" s="316"/>
      <c r="BI211" s="316"/>
      <c r="BS211" s="316"/>
      <c r="CC211" s="316"/>
      <c r="CM211" s="316"/>
      <c r="CW211" s="316"/>
      <c r="DG211" s="316"/>
      <c r="DQ211" s="316"/>
      <c r="EA211" s="316"/>
      <c r="EK211" s="316"/>
      <c r="EU211" s="316"/>
      <c r="FE211" s="316"/>
      <c r="FO211" s="316"/>
      <c r="FY211" s="316"/>
      <c r="GI211" s="316"/>
      <c r="GS211" s="316"/>
      <c r="HC211" s="316"/>
      <c r="HM211" s="316"/>
      <c r="HW211" s="316"/>
    </row>
    <row r="212" s="3" customFormat="true" x14ac:dyDescent="0.25">
      <c r="A212" s="316"/>
      <c r="K212" s="316"/>
      <c r="U212" s="316"/>
      <c r="AE212" s="316"/>
      <c r="AO212" s="316"/>
      <c r="AY212" s="316"/>
      <c r="AZ212" s="316"/>
      <c r="BI212" s="316"/>
      <c r="BS212" s="316"/>
      <c r="CC212" s="316"/>
      <c r="CM212" s="316"/>
      <c r="CW212" s="316"/>
      <c r="DG212" s="316"/>
      <c r="DQ212" s="316"/>
      <c r="EA212" s="316"/>
      <c r="EK212" s="316"/>
      <c r="EU212" s="316"/>
      <c r="FE212" s="316"/>
      <c r="FO212" s="316"/>
      <c r="FY212" s="316"/>
      <c r="GI212" s="316"/>
      <c r="GS212" s="316"/>
      <c r="HC212" s="316"/>
      <c r="HM212" s="316"/>
      <c r="HW212" s="316"/>
    </row>
    <row r="213" s="3" customFormat="true" x14ac:dyDescent="0.25">
      <c r="A213" s="316"/>
      <c r="K213" s="316"/>
      <c r="U213" s="316"/>
      <c r="AE213" s="316"/>
      <c r="AO213" s="316"/>
      <c r="AY213" s="316"/>
      <c r="AZ213" s="316"/>
      <c r="BI213" s="316"/>
      <c r="BS213" s="316"/>
      <c r="CC213" s="316"/>
      <c r="CM213" s="316"/>
      <c r="CW213" s="316"/>
      <c r="DG213" s="316"/>
      <c r="DQ213" s="316"/>
      <c r="EA213" s="316"/>
      <c r="EK213" s="316"/>
      <c r="EU213" s="316"/>
      <c r="FE213" s="316"/>
      <c r="FO213" s="316"/>
      <c r="FY213" s="316"/>
      <c r="GI213" s="316"/>
      <c r="GS213" s="316"/>
      <c r="HC213" s="316"/>
      <c r="HM213" s="316"/>
      <c r="HW213" s="316"/>
    </row>
    <row r="214" s="3" customFormat="true" x14ac:dyDescent="0.25">
      <c r="A214" s="316"/>
      <c r="K214" s="316"/>
      <c r="U214" s="316"/>
      <c r="AE214" s="316"/>
      <c r="AO214" s="316"/>
      <c r="AY214" s="316"/>
      <c r="AZ214" s="316"/>
      <c r="BI214" s="316"/>
      <c r="BS214" s="316"/>
      <c r="CC214" s="316"/>
      <c r="CM214" s="316"/>
      <c r="CW214" s="316"/>
      <c r="DG214" s="316"/>
      <c r="DQ214" s="316"/>
      <c r="EA214" s="316"/>
      <c r="EK214" s="316"/>
      <c r="EU214" s="316"/>
      <c r="FE214" s="316"/>
      <c r="FO214" s="316"/>
      <c r="FY214" s="316"/>
      <c r="GI214" s="316"/>
      <c r="GS214" s="316"/>
      <c r="HC214" s="316"/>
      <c r="HM214" s="316"/>
      <c r="HW214" s="316"/>
    </row>
    <row r="215" s="3" customFormat="true" x14ac:dyDescent="0.25">
      <c r="A215" s="316"/>
      <c r="K215" s="316"/>
      <c r="U215" s="316"/>
      <c r="AE215" s="316"/>
      <c r="AO215" s="316"/>
      <c r="AY215" s="316"/>
      <c r="AZ215" s="316"/>
      <c r="BI215" s="316"/>
      <c r="BS215" s="316"/>
      <c r="CC215" s="316"/>
      <c r="CM215" s="316"/>
      <c r="CW215" s="316"/>
      <c r="DG215" s="316"/>
      <c r="DQ215" s="316"/>
      <c r="EA215" s="316"/>
      <c r="EK215" s="316"/>
      <c r="EU215" s="316"/>
      <c r="FE215" s="316"/>
      <c r="FO215" s="316"/>
      <c r="FY215" s="316"/>
      <c r="GI215" s="316"/>
      <c r="GS215" s="316"/>
      <c r="HC215" s="316"/>
      <c r="HM215" s="316"/>
      <c r="HW215" s="316"/>
    </row>
    <row r="216" s="3" customFormat="true" x14ac:dyDescent="0.25">
      <c r="A216" s="316"/>
      <c r="K216" s="316"/>
      <c r="U216" s="316"/>
      <c r="AE216" s="316"/>
      <c r="AO216" s="316"/>
      <c r="AY216" s="316"/>
      <c r="AZ216" s="316"/>
      <c r="BI216" s="316"/>
      <c r="BS216" s="316"/>
      <c r="CC216" s="316"/>
      <c r="CM216" s="316"/>
      <c r="CW216" s="316"/>
      <c r="DG216" s="316"/>
      <c r="DQ216" s="316"/>
      <c r="EA216" s="316"/>
      <c r="EK216" s="316"/>
      <c r="EU216" s="316"/>
      <c r="FE216" s="316"/>
      <c r="FO216" s="316"/>
      <c r="FY216" s="316"/>
      <c r="GI216" s="316"/>
      <c r="GS216" s="316"/>
      <c r="HC216" s="316"/>
      <c r="HM216" s="316"/>
      <c r="HW216" s="316"/>
    </row>
    <row r="217" s="3" customFormat="true" x14ac:dyDescent="0.25">
      <c r="A217" s="316"/>
      <c r="K217" s="316"/>
      <c r="U217" s="316"/>
      <c r="AE217" s="316"/>
      <c r="AO217" s="316"/>
      <c r="AY217" s="316"/>
      <c r="AZ217" s="316"/>
      <c r="BI217" s="316"/>
      <c r="BS217" s="316"/>
      <c r="CC217" s="316"/>
      <c r="CM217" s="316"/>
      <c r="CW217" s="316"/>
      <c r="DG217" s="316"/>
      <c r="DQ217" s="316"/>
      <c r="EA217" s="316"/>
      <c r="EK217" s="316"/>
      <c r="EU217" s="316"/>
      <c r="FE217" s="316"/>
      <c r="FO217" s="316"/>
      <c r="FY217" s="316"/>
      <c r="GI217" s="316"/>
      <c r="GS217" s="316"/>
      <c r="HC217" s="316"/>
      <c r="HM217" s="316"/>
      <c r="HW217" s="316"/>
    </row>
    <row r="218" s="3" customFormat="true" x14ac:dyDescent="0.25">
      <c r="A218" s="316"/>
      <c r="K218" s="316"/>
      <c r="U218" s="316"/>
      <c r="AE218" s="316"/>
      <c r="AO218" s="316"/>
      <c r="AY218" s="316"/>
      <c r="AZ218" s="316"/>
      <c r="BI218" s="316"/>
      <c r="BS218" s="316"/>
      <c r="CC218" s="316"/>
      <c r="CM218" s="316"/>
      <c r="CW218" s="316"/>
      <c r="DG218" s="316"/>
      <c r="DQ218" s="316"/>
      <c r="EA218" s="316"/>
      <c r="EK218" s="316"/>
      <c r="EU218" s="316"/>
      <c r="FE218" s="316"/>
      <c r="FO218" s="316"/>
      <c r="FY218" s="316"/>
      <c r="GI218" s="316"/>
      <c r="GS218" s="316"/>
      <c r="HC218" s="316"/>
      <c r="HM218" s="316"/>
      <c r="HW218" s="316"/>
    </row>
    <row r="219" s="3" customFormat="true" x14ac:dyDescent="0.25">
      <c r="A219" s="316"/>
      <c r="K219" s="316"/>
      <c r="U219" s="316"/>
      <c r="AE219" s="316"/>
      <c r="AO219" s="316"/>
      <c r="AY219" s="316"/>
      <c r="AZ219" s="316"/>
      <c r="BI219" s="316"/>
      <c r="BS219" s="316"/>
      <c r="CC219" s="316"/>
      <c r="CM219" s="316"/>
      <c r="CW219" s="316"/>
      <c r="DG219" s="316"/>
      <c r="DQ219" s="316"/>
      <c r="EA219" s="316"/>
      <c r="EK219" s="316"/>
      <c r="EU219" s="316"/>
      <c r="FE219" s="316"/>
      <c r="FO219" s="316"/>
      <c r="FY219" s="316"/>
      <c r="GI219" s="316"/>
      <c r="GS219" s="316"/>
      <c r="HC219" s="316"/>
      <c r="HM219" s="316"/>
      <c r="HW219" s="316"/>
    </row>
    <row r="220" s="3" customFormat="true" x14ac:dyDescent="0.25">
      <c r="A220" s="316"/>
      <c r="K220" s="316"/>
      <c r="U220" s="316"/>
      <c r="AE220" s="316"/>
      <c r="AO220" s="316"/>
      <c r="AY220" s="316"/>
      <c r="AZ220" s="316"/>
      <c r="BI220" s="316"/>
      <c r="BS220" s="316"/>
      <c r="CC220" s="316"/>
      <c r="CM220" s="316"/>
      <c r="CW220" s="316"/>
      <c r="DG220" s="316"/>
      <c r="DQ220" s="316"/>
      <c r="EA220" s="316"/>
      <c r="EK220" s="316"/>
      <c r="EU220" s="316"/>
      <c r="FE220" s="316"/>
      <c r="FO220" s="316"/>
      <c r="FY220" s="316"/>
      <c r="GI220" s="316"/>
      <c r="GS220" s="316"/>
      <c r="HC220" s="316"/>
      <c r="HM220" s="316"/>
      <c r="HW220" s="316"/>
    </row>
    <row r="221" s="3" customFormat="true" x14ac:dyDescent="0.25">
      <c r="A221" s="316"/>
      <c r="K221" s="316"/>
      <c r="U221" s="316"/>
      <c r="AE221" s="316"/>
      <c r="AO221" s="316"/>
      <c r="AY221" s="316"/>
      <c r="AZ221" s="316"/>
      <c r="BI221" s="316"/>
      <c r="BS221" s="316"/>
      <c r="CC221" s="316"/>
      <c r="CM221" s="316"/>
      <c r="CW221" s="316"/>
      <c r="DG221" s="316"/>
      <c r="DQ221" s="316"/>
      <c r="EA221" s="316"/>
      <c r="EK221" s="316"/>
      <c r="EU221" s="316"/>
      <c r="FE221" s="316"/>
      <c r="FO221" s="316"/>
      <c r="FY221" s="316"/>
      <c r="GI221" s="316"/>
      <c r="GS221" s="316"/>
      <c r="HC221" s="316"/>
      <c r="HM221" s="316"/>
      <c r="HW221" s="316"/>
    </row>
    <row r="222" s="3" customFormat="true" x14ac:dyDescent="0.25">
      <c r="A222" s="316"/>
      <c r="K222" s="316"/>
      <c r="U222" s="316"/>
      <c r="AE222" s="316"/>
      <c r="AO222" s="316"/>
      <c r="AY222" s="316"/>
      <c r="AZ222" s="316"/>
      <c r="BI222" s="316"/>
      <c r="BS222" s="316"/>
      <c r="CC222" s="316"/>
      <c r="CM222" s="316"/>
      <c r="CW222" s="316"/>
      <c r="DG222" s="316"/>
      <c r="DQ222" s="316"/>
      <c r="EA222" s="316"/>
      <c r="EK222" s="316"/>
      <c r="EU222" s="316"/>
      <c r="FE222" s="316"/>
      <c r="FO222" s="316"/>
      <c r="FY222" s="316"/>
      <c r="GI222" s="316"/>
      <c r="GS222" s="316"/>
      <c r="HC222" s="316"/>
      <c r="HM222" s="316"/>
      <c r="HW222" s="316"/>
    </row>
    <row r="223" s="3" customFormat="true" x14ac:dyDescent="0.25">
      <c r="A223" s="316"/>
      <c r="K223" s="316"/>
      <c r="U223" s="316"/>
      <c r="AE223" s="316"/>
      <c r="AO223" s="316"/>
      <c r="AY223" s="316"/>
      <c r="AZ223" s="316"/>
      <c r="BI223" s="316"/>
      <c r="BS223" s="316"/>
      <c r="CC223" s="316"/>
      <c r="CM223" s="316"/>
      <c r="CW223" s="316"/>
      <c r="DG223" s="316"/>
      <c r="DQ223" s="316"/>
      <c r="EA223" s="316"/>
      <c r="EK223" s="316"/>
      <c r="EU223" s="316"/>
      <c r="FE223" s="316"/>
      <c r="FO223" s="316"/>
      <c r="FY223" s="316"/>
      <c r="GI223" s="316"/>
      <c r="GS223" s="316"/>
      <c r="HC223" s="316"/>
      <c r="HM223" s="316"/>
      <c r="HW223" s="316"/>
    </row>
    <row r="224" s="3" customFormat="true" x14ac:dyDescent="0.25">
      <c r="A224" s="316"/>
      <c r="K224" s="316"/>
      <c r="U224" s="316"/>
      <c r="AE224" s="316"/>
      <c r="AO224" s="316"/>
      <c r="AY224" s="316"/>
      <c r="AZ224" s="316"/>
      <c r="BI224" s="316"/>
      <c r="BS224" s="316"/>
      <c r="CC224" s="316"/>
      <c r="CM224" s="316"/>
      <c r="CW224" s="316"/>
      <c r="DG224" s="316"/>
      <c r="DQ224" s="316"/>
      <c r="EA224" s="316"/>
      <c r="EK224" s="316"/>
      <c r="EU224" s="316"/>
      <c r="FE224" s="316"/>
      <c r="FO224" s="316"/>
      <c r="FY224" s="316"/>
      <c r="GI224" s="316"/>
      <c r="GS224" s="316"/>
      <c r="HC224" s="316"/>
      <c r="HM224" s="316"/>
      <c r="HW224" s="316"/>
    </row>
    <row r="225" s="3" customFormat="true" x14ac:dyDescent="0.25">
      <c r="A225" s="316"/>
      <c r="K225" s="316"/>
      <c r="U225" s="316"/>
      <c r="AE225" s="316"/>
      <c r="AO225" s="316"/>
      <c r="AY225" s="316"/>
      <c r="AZ225" s="316"/>
      <c r="BI225" s="316"/>
      <c r="BS225" s="316"/>
      <c r="CC225" s="316"/>
      <c r="CM225" s="316"/>
      <c r="CW225" s="316"/>
      <c r="DG225" s="316"/>
      <c r="DQ225" s="316"/>
      <c r="EA225" s="316"/>
      <c r="EK225" s="316"/>
      <c r="EU225" s="316"/>
      <c r="FE225" s="316"/>
      <c r="FO225" s="316"/>
      <c r="FY225" s="316"/>
      <c r="GI225" s="316"/>
      <c r="GS225" s="316"/>
      <c r="HC225" s="316"/>
      <c r="HM225" s="316"/>
      <c r="HW225" s="316"/>
    </row>
    <row r="226" s="3" customFormat="true" x14ac:dyDescent="0.25">
      <c r="A226" s="316"/>
      <c r="K226" s="316"/>
      <c r="U226" s="316"/>
      <c r="AE226" s="316"/>
      <c r="AO226" s="316"/>
      <c r="AY226" s="316"/>
      <c r="AZ226" s="316"/>
      <c r="BI226" s="316"/>
      <c r="BS226" s="316"/>
      <c r="CC226" s="316"/>
      <c r="CM226" s="316"/>
      <c r="CW226" s="316"/>
      <c r="DG226" s="316"/>
      <c r="DQ226" s="316"/>
      <c r="EA226" s="316"/>
      <c r="EK226" s="316"/>
      <c r="EU226" s="316"/>
      <c r="FE226" s="316"/>
      <c r="FO226" s="316"/>
      <c r="FY226" s="316"/>
      <c r="GI226" s="316"/>
      <c r="GS226" s="316"/>
      <c r="HC226" s="316"/>
      <c r="HM226" s="316"/>
      <c r="HW226" s="316"/>
    </row>
    <row r="227" s="3" customFormat="true" x14ac:dyDescent="0.25">
      <c r="A227" s="316"/>
      <c r="K227" s="316"/>
      <c r="U227" s="316"/>
      <c r="AE227" s="316"/>
      <c r="AO227" s="316"/>
      <c r="AY227" s="316"/>
      <c r="AZ227" s="316"/>
      <c r="BI227" s="316"/>
      <c r="BS227" s="316"/>
      <c r="CC227" s="316"/>
      <c r="CM227" s="316"/>
      <c r="CW227" s="316"/>
      <c r="DG227" s="316"/>
      <c r="DQ227" s="316"/>
      <c r="EA227" s="316"/>
      <c r="EK227" s="316"/>
      <c r="EU227" s="316"/>
      <c r="FE227" s="316"/>
      <c r="FO227" s="316"/>
      <c r="FY227" s="316"/>
      <c r="GI227" s="316"/>
      <c r="GS227" s="316"/>
      <c r="HC227" s="316"/>
      <c r="HM227" s="316"/>
      <c r="HW227" s="316"/>
    </row>
    <row r="228" s="3" customFormat="true" x14ac:dyDescent="0.25">
      <c r="A228" s="316"/>
      <c r="K228" s="316"/>
      <c r="U228" s="316"/>
      <c r="AE228" s="316"/>
      <c r="AO228" s="316"/>
      <c r="AY228" s="316"/>
      <c r="AZ228" s="316"/>
      <c r="BI228" s="316"/>
      <c r="BS228" s="316"/>
      <c r="CC228" s="316"/>
      <c r="CM228" s="316"/>
      <c r="CW228" s="316"/>
      <c r="DG228" s="316"/>
      <c r="DQ228" s="316"/>
      <c r="EA228" s="316"/>
      <c r="EK228" s="316"/>
      <c r="EU228" s="316"/>
      <c r="FE228" s="316"/>
      <c r="FO228" s="316"/>
      <c r="FY228" s="316"/>
      <c r="GI228" s="316"/>
      <c r="GS228" s="316"/>
      <c r="HC228" s="316"/>
      <c r="HM228" s="316"/>
      <c r="HW228" s="316"/>
    </row>
    <row r="229" s="3" customFormat="true" x14ac:dyDescent="0.25">
      <c r="A229" s="316"/>
      <c r="K229" s="316"/>
      <c r="U229" s="316"/>
      <c r="AE229" s="316"/>
      <c r="AO229" s="316"/>
      <c r="AY229" s="316"/>
      <c r="AZ229" s="316"/>
      <c r="BI229" s="316"/>
      <c r="BS229" s="316"/>
      <c r="CC229" s="316"/>
      <c r="CM229" s="316"/>
      <c r="CW229" s="316"/>
      <c r="DG229" s="316"/>
      <c r="DQ229" s="316"/>
      <c r="EA229" s="316"/>
      <c r="EK229" s="316"/>
      <c r="EU229" s="316"/>
      <c r="FE229" s="316"/>
      <c r="FO229" s="316"/>
      <c r="FY229" s="316"/>
      <c r="GI229" s="316"/>
      <c r="GS229" s="316"/>
      <c r="HC229" s="316"/>
      <c r="HM229" s="316"/>
      <c r="HW229" s="316"/>
    </row>
    <row r="230" s="3" customFormat="true" x14ac:dyDescent="0.25">
      <c r="A230" s="316"/>
      <c r="K230" s="316"/>
      <c r="U230" s="316"/>
      <c r="AE230" s="316"/>
      <c r="AO230" s="316"/>
      <c r="AY230" s="316"/>
      <c r="AZ230" s="316"/>
      <c r="BI230" s="316"/>
      <c r="BS230" s="316"/>
      <c r="CC230" s="316"/>
      <c r="CM230" s="316"/>
      <c r="CW230" s="316"/>
      <c r="DG230" s="316"/>
      <c r="DQ230" s="316"/>
      <c r="EA230" s="316"/>
      <c r="EK230" s="316"/>
      <c r="EU230" s="316"/>
      <c r="FE230" s="316"/>
      <c r="FO230" s="316"/>
      <c r="FY230" s="316"/>
      <c r="GI230" s="316"/>
      <c r="GS230" s="316"/>
      <c r="HC230" s="316"/>
      <c r="HM230" s="316"/>
      <c r="HW230" s="316"/>
    </row>
    <row r="231" s="3" customFormat="true" x14ac:dyDescent="0.25">
      <c r="A231" s="316"/>
      <c r="K231" s="316"/>
      <c r="U231" s="316"/>
      <c r="AE231" s="316"/>
      <c r="AO231" s="316"/>
      <c r="AY231" s="316"/>
      <c r="AZ231" s="316"/>
      <c r="BI231" s="316"/>
      <c r="BS231" s="316"/>
      <c r="CC231" s="316"/>
      <c r="CM231" s="316"/>
      <c r="CW231" s="316"/>
      <c r="DG231" s="316"/>
      <c r="DQ231" s="316"/>
      <c r="EA231" s="316"/>
      <c r="EK231" s="316"/>
      <c r="EU231" s="316"/>
      <c r="FE231" s="316"/>
      <c r="FO231" s="316"/>
      <c r="FY231" s="316"/>
      <c r="GI231" s="316"/>
      <c r="GS231" s="316"/>
      <c r="HC231" s="316"/>
      <c r="HM231" s="316"/>
      <c r="HW231" s="316"/>
    </row>
    <row r="232" s="3" customFormat="true" x14ac:dyDescent="0.25">
      <c r="A232" s="316"/>
      <c r="K232" s="316"/>
      <c r="U232" s="316"/>
      <c r="AE232" s="316"/>
      <c r="AO232" s="316"/>
      <c r="AY232" s="316"/>
      <c r="AZ232" s="316"/>
      <c r="BI232" s="316"/>
      <c r="BS232" s="316"/>
      <c r="CC232" s="316"/>
      <c r="CM232" s="316"/>
      <c r="CW232" s="316"/>
      <c r="DG232" s="316"/>
      <c r="DQ232" s="316"/>
      <c r="EA232" s="316"/>
      <c r="EK232" s="316"/>
      <c r="EU232" s="316"/>
      <c r="FE232" s="316"/>
      <c r="FO232" s="316"/>
      <c r="FY232" s="316"/>
      <c r="GI232" s="316"/>
      <c r="GS232" s="316"/>
      <c r="HC232" s="316"/>
      <c r="HM232" s="316"/>
      <c r="HW232" s="316"/>
    </row>
    <row r="233" s="3" customFormat="true" x14ac:dyDescent="0.25">
      <c r="A233" s="316"/>
      <c r="K233" s="316"/>
      <c r="U233" s="316"/>
      <c r="AE233" s="316"/>
      <c r="AO233" s="316"/>
      <c r="AY233" s="316"/>
      <c r="AZ233" s="316"/>
      <c r="BI233" s="316"/>
      <c r="BS233" s="316"/>
      <c r="CC233" s="316"/>
      <c r="CM233" s="316"/>
      <c r="CW233" s="316"/>
      <c r="DG233" s="316"/>
      <c r="DQ233" s="316"/>
      <c r="EA233" s="316"/>
      <c r="EK233" s="316"/>
      <c r="EU233" s="316"/>
      <c r="FE233" s="316"/>
      <c r="FO233" s="316"/>
      <c r="FY233" s="316"/>
      <c r="GI233" s="316"/>
      <c r="GS233" s="316"/>
      <c r="HC233" s="316"/>
      <c r="HM233" s="316"/>
      <c r="HW233" s="316"/>
    </row>
    <row r="234" s="3" customFormat="true" x14ac:dyDescent="0.25">
      <c r="A234" s="316"/>
      <c r="K234" s="316"/>
      <c r="U234" s="316"/>
      <c r="AE234" s="316"/>
      <c r="AO234" s="316"/>
      <c r="AY234" s="316"/>
      <c r="AZ234" s="316"/>
      <c r="BI234" s="316"/>
      <c r="BS234" s="316"/>
      <c r="CC234" s="316"/>
      <c r="CM234" s="316"/>
      <c r="CW234" s="316"/>
      <c r="DG234" s="316"/>
      <c r="DQ234" s="316"/>
      <c r="EA234" s="316"/>
      <c r="EK234" s="316"/>
      <c r="EU234" s="316"/>
      <c r="FE234" s="316"/>
      <c r="FO234" s="316"/>
      <c r="FY234" s="316"/>
      <c r="GI234" s="316"/>
      <c r="GS234" s="316"/>
      <c r="HC234" s="316"/>
      <c r="HM234" s="316"/>
      <c r="HW234" s="316"/>
    </row>
    <row r="235" s="3" customFormat="true" x14ac:dyDescent="0.25">
      <c r="A235" s="316"/>
      <c r="K235" s="316"/>
      <c r="U235" s="316"/>
      <c r="AE235" s="316"/>
      <c r="AO235" s="316"/>
      <c r="AY235" s="316"/>
      <c r="AZ235" s="316"/>
      <c r="BI235" s="316"/>
      <c r="BS235" s="316"/>
      <c r="CC235" s="316"/>
      <c r="CM235" s="316"/>
      <c r="CW235" s="316"/>
      <c r="DG235" s="316"/>
      <c r="DQ235" s="316"/>
      <c r="EA235" s="316"/>
      <c r="EK235" s="316"/>
      <c r="EU235" s="316"/>
      <c r="FE235" s="316"/>
      <c r="FO235" s="316"/>
      <c r="FY235" s="316"/>
      <c r="GI235" s="316"/>
      <c r="GS235" s="316"/>
      <c r="HC235" s="316"/>
      <c r="HM235" s="316"/>
      <c r="HW235" s="316"/>
    </row>
    <row r="236" s="3" customFormat="true" x14ac:dyDescent="0.25">
      <c r="A236" s="316"/>
      <c r="K236" s="316"/>
      <c r="U236" s="316"/>
      <c r="AE236" s="316"/>
      <c r="AO236" s="316"/>
      <c r="AY236" s="316"/>
      <c r="AZ236" s="316"/>
      <c r="BI236" s="316"/>
      <c r="BS236" s="316"/>
      <c r="CC236" s="316"/>
      <c r="CM236" s="316"/>
      <c r="CW236" s="316"/>
      <c r="DG236" s="316"/>
      <c r="DQ236" s="316"/>
      <c r="EA236" s="316"/>
      <c r="EK236" s="316"/>
      <c r="EU236" s="316"/>
      <c r="FE236" s="316"/>
      <c r="FO236" s="316"/>
      <c r="FY236" s="316"/>
      <c r="GI236" s="316"/>
      <c r="GS236" s="316"/>
      <c r="HC236" s="316"/>
      <c r="HM236" s="316"/>
      <c r="HW236" s="316"/>
    </row>
    <row r="237" s="3" customFormat="true" x14ac:dyDescent="0.25">
      <c r="A237" s="316"/>
      <c r="K237" s="316"/>
      <c r="U237" s="316"/>
      <c r="AE237" s="316"/>
      <c r="AO237" s="316"/>
      <c r="AY237" s="316"/>
      <c r="AZ237" s="316"/>
      <c r="BI237" s="316"/>
      <c r="BS237" s="316"/>
      <c r="CC237" s="316"/>
      <c r="CM237" s="316"/>
      <c r="CW237" s="316"/>
      <c r="DG237" s="316"/>
      <c r="DQ237" s="316"/>
      <c r="EA237" s="316"/>
      <c r="EK237" s="316"/>
      <c r="EU237" s="316"/>
      <c r="FE237" s="316"/>
      <c r="FO237" s="316"/>
      <c r="FY237" s="316"/>
      <c r="GI237" s="316"/>
      <c r="GS237" s="316"/>
      <c r="HC237" s="316"/>
      <c r="HM237" s="316"/>
      <c r="HW237" s="316"/>
    </row>
    <row r="238" s="3" customFormat="true" x14ac:dyDescent="0.25">
      <c r="A238" s="316"/>
      <c r="K238" s="316"/>
      <c r="U238" s="316"/>
      <c r="AE238" s="316"/>
      <c r="AO238" s="316"/>
      <c r="AY238" s="316"/>
      <c r="AZ238" s="316"/>
      <c r="BI238" s="316"/>
      <c r="BS238" s="316"/>
      <c r="CC238" s="316"/>
      <c r="CM238" s="316"/>
      <c r="CW238" s="316"/>
      <c r="DG238" s="316"/>
      <c r="DQ238" s="316"/>
      <c r="EA238" s="316"/>
      <c r="EK238" s="316"/>
      <c r="EU238" s="316"/>
      <c r="FE238" s="316"/>
      <c r="FO238" s="316"/>
      <c r="FY238" s="316"/>
      <c r="GI238" s="316"/>
      <c r="GS238" s="316"/>
      <c r="HC238" s="316"/>
      <c r="HM238" s="316"/>
      <c r="HW238" s="316"/>
    </row>
    <row r="239" s="3" customFormat="true" x14ac:dyDescent="0.25">
      <c r="A239" s="316"/>
      <c r="K239" s="316"/>
      <c r="U239" s="316"/>
      <c r="AE239" s="316"/>
      <c r="AO239" s="316"/>
      <c r="AY239" s="316"/>
      <c r="AZ239" s="316"/>
      <c r="BI239" s="316"/>
      <c r="BS239" s="316"/>
      <c r="CC239" s="316"/>
      <c r="CM239" s="316"/>
      <c r="CW239" s="316"/>
      <c r="DG239" s="316"/>
      <c r="DQ239" s="316"/>
      <c r="EA239" s="316"/>
      <c r="EK239" s="316"/>
      <c r="EU239" s="316"/>
      <c r="FE239" s="316"/>
      <c r="FO239" s="316"/>
      <c r="FY239" s="316"/>
      <c r="GI239" s="316"/>
      <c r="GS239" s="316"/>
      <c r="HC239" s="316"/>
      <c r="HM239" s="316"/>
      <c r="HW239" s="316"/>
    </row>
    <row r="240" s="3" customFormat="true" x14ac:dyDescent="0.25">
      <c r="A240" s="316"/>
      <c r="K240" s="316"/>
      <c r="U240" s="316"/>
      <c r="AE240" s="316"/>
      <c r="AO240" s="316"/>
      <c r="AY240" s="316"/>
      <c r="AZ240" s="316"/>
      <c r="BI240" s="316"/>
      <c r="BS240" s="316"/>
      <c r="CC240" s="316"/>
      <c r="CM240" s="316"/>
      <c r="CW240" s="316"/>
      <c r="DG240" s="316"/>
      <c r="DQ240" s="316"/>
      <c r="EA240" s="316"/>
      <c r="EK240" s="316"/>
      <c r="EU240" s="316"/>
      <c r="FE240" s="316"/>
      <c r="FO240" s="316"/>
      <c r="FY240" s="316"/>
      <c r="GI240" s="316"/>
      <c r="GS240" s="316"/>
      <c r="HC240" s="316"/>
      <c r="HM240" s="316"/>
      <c r="HW240" s="316"/>
    </row>
    <row r="241" s="3" customFormat="true" x14ac:dyDescent="0.25">
      <c r="A241" s="316"/>
      <c r="K241" s="316"/>
      <c r="U241" s="316"/>
      <c r="AE241" s="316"/>
      <c r="AO241" s="316"/>
      <c r="AY241" s="316"/>
      <c r="AZ241" s="316"/>
      <c r="BI241" s="316"/>
      <c r="BS241" s="316"/>
      <c r="CC241" s="316"/>
      <c r="CM241" s="316"/>
      <c r="CW241" s="316"/>
      <c r="DG241" s="316"/>
      <c r="DQ241" s="316"/>
      <c r="EA241" s="316"/>
      <c r="EK241" s="316"/>
      <c r="EU241" s="316"/>
      <c r="FE241" s="316"/>
      <c r="FO241" s="316"/>
      <c r="FY241" s="316"/>
      <c r="GI241" s="316"/>
      <c r="GS241" s="316"/>
      <c r="HC241" s="316"/>
      <c r="HM241" s="316"/>
      <c r="HW241" s="316"/>
    </row>
    <row r="242" s="3" customFormat="true" x14ac:dyDescent="0.25">
      <c r="A242" s="316"/>
      <c r="K242" s="316"/>
      <c r="U242" s="316"/>
      <c r="AE242" s="316"/>
      <c r="AO242" s="316"/>
      <c r="AY242" s="316"/>
      <c r="AZ242" s="316"/>
      <c r="BI242" s="316"/>
      <c r="BS242" s="316"/>
      <c r="CC242" s="316"/>
      <c r="CM242" s="316"/>
      <c r="CW242" s="316"/>
      <c r="DG242" s="316"/>
      <c r="DQ242" s="316"/>
      <c r="EA242" s="316"/>
      <c r="EK242" s="316"/>
      <c r="EU242" s="316"/>
      <c r="FE242" s="316"/>
      <c r="FO242" s="316"/>
      <c r="FY242" s="316"/>
      <c r="GI242" s="316"/>
      <c r="GS242" s="316"/>
      <c r="HC242" s="316"/>
      <c r="HM242" s="316"/>
      <c r="HW242" s="316"/>
    </row>
    <row r="243" s="3" customFormat="true" x14ac:dyDescent="0.25">
      <c r="A243" s="316"/>
      <c r="K243" s="316"/>
      <c r="U243" s="316"/>
      <c r="AE243" s="316"/>
      <c r="AO243" s="316"/>
      <c r="AY243" s="316"/>
      <c r="AZ243" s="316"/>
      <c r="BI243" s="316"/>
      <c r="BS243" s="316"/>
      <c r="CC243" s="316"/>
      <c r="CM243" s="316"/>
      <c r="CW243" s="316"/>
      <c r="DG243" s="316"/>
      <c r="DQ243" s="316"/>
      <c r="EA243" s="316"/>
      <c r="EK243" s="316"/>
      <c r="EU243" s="316"/>
      <c r="FE243" s="316"/>
      <c r="FO243" s="316"/>
      <c r="FY243" s="316"/>
      <c r="GI243" s="316"/>
      <c r="GS243" s="316"/>
      <c r="HC243" s="316"/>
      <c r="HM243" s="316"/>
      <c r="HW243" s="316"/>
    </row>
    <row r="244" s="3" customFormat="true" x14ac:dyDescent="0.25">
      <c r="A244" s="316"/>
      <c r="K244" s="316"/>
      <c r="U244" s="316"/>
      <c r="AE244" s="316"/>
      <c r="AO244" s="316"/>
      <c r="AY244" s="316"/>
      <c r="AZ244" s="316"/>
      <c r="BI244" s="316"/>
      <c r="BS244" s="316"/>
      <c r="CC244" s="316"/>
      <c r="CM244" s="316"/>
      <c r="CW244" s="316"/>
      <c r="DG244" s="316"/>
      <c r="DQ244" s="316"/>
      <c r="EA244" s="316"/>
      <c r="EK244" s="316"/>
      <c r="EU244" s="316"/>
      <c r="FE244" s="316"/>
      <c r="FO244" s="316"/>
      <c r="FY244" s="316"/>
      <c r="GI244" s="316"/>
      <c r="GS244" s="316"/>
      <c r="HC244" s="316"/>
      <c r="HM244" s="316"/>
      <c r="HW244" s="316"/>
    </row>
    <row r="245" s="3" customFormat="true" x14ac:dyDescent="0.25">
      <c r="A245" s="316"/>
      <c r="K245" s="316"/>
      <c r="U245" s="316"/>
      <c r="AE245" s="316"/>
      <c r="AO245" s="316"/>
      <c r="AY245" s="316"/>
      <c r="AZ245" s="316"/>
      <c r="BI245" s="316"/>
      <c r="BS245" s="316"/>
      <c r="CC245" s="316"/>
      <c r="CM245" s="316"/>
      <c r="CW245" s="316"/>
      <c r="DG245" s="316"/>
      <c r="DQ245" s="316"/>
      <c r="EA245" s="316"/>
      <c r="EK245" s="316"/>
      <c r="EU245" s="316"/>
      <c r="FE245" s="316"/>
      <c r="FO245" s="316"/>
      <c r="FY245" s="316"/>
      <c r="GI245" s="316"/>
      <c r="GS245" s="316"/>
      <c r="HC245" s="316"/>
      <c r="HM245" s="316"/>
      <c r="HW245" s="316"/>
    </row>
    <row r="246" s="3" customFormat="true" x14ac:dyDescent="0.25">
      <c r="A246" s="316"/>
      <c r="K246" s="316"/>
      <c r="U246" s="316"/>
      <c r="AE246" s="316"/>
      <c r="AO246" s="316"/>
      <c r="AY246" s="316"/>
      <c r="AZ246" s="316"/>
      <c r="BI246" s="316"/>
      <c r="BS246" s="316"/>
      <c r="CC246" s="316"/>
      <c r="CM246" s="316"/>
      <c r="CW246" s="316"/>
      <c r="DG246" s="316"/>
      <c r="DQ246" s="316"/>
      <c r="EA246" s="316"/>
      <c r="EK246" s="316"/>
      <c r="EU246" s="316"/>
      <c r="FE246" s="316"/>
      <c r="FO246" s="316"/>
      <c r="FY246" s="316"/>
      <c r="GI246" s="316"/>
      <c r="GS246" s="316"/>
      <c r="HC246" s="316"/>
      <c r="HM246" s="316"/>
      <c r="HW246" s="316"/>
    </row>
    <row r="247" s="3" customFormat="true" x14ac:dyDescent="0.25">
      <c r="A247" s="316"/>
      <c r="K247" s="316"/>
      <c r="U247" s="316"/>
      <c r="AE247" s="316"/>
      <c r="AO247" s="316"/>
      <c r="AY247" s="316"/>
      <c r="AZ247" s="316"/>
      <c r="BI247" s="316"/>
      <c r="BS247" s="316"/>
      <c r="CC247" s="316"/>
      <c r="CM247" s="316"/>
      <c r="CW247" s="316"/>
      <c r="DG247" s="316"/>
      <c r="DQ247" s="316"/>
      <c r="EA247" s="316"/>
      <c r="EK247" s="316"/>
      <c r="EU247" s="316"/>
      <c r="FE247" s="316"/>
      <c r="FO247" s="316"/>
      <c r="FY247" s="316"/>
      <c r="GI247" s="316"/>
      <c r="GS247" s="316"/>
      <c r="HC247" s="316"/>
      <c r="HM247" s="316"/>
      <c r="HW247" s="316"/>
    </row>
    <row r="248" s="3" customFormat="true" x14ac:dyDescent="0.25">
      <c r="A248" s="316"/>
      <c r="K248" s="316"/>
      <c r="U248" s="316"/>
      <c r="AE248" s="316"/>
      <c r="AO248" s="316"/>
      <c r="AY248" s="316"/>
      <c r="AZ248" s="316"/>
      <c r="BI248" s="316"/>
      <c r="BS248" s="316"/>
      <c r="CC248" s="316"/>
      <c r="CM248" s="316"/>
      <c r="CW248" s="316"/>
      <c r="DG248" s="316"/>
      <c r="DQ248" s="316"/>
      <c r="EA248" s="316"/>
      <c r="EK248" s="316"/>
      <c r="EU248" s="316"/>
      <c r="FE248" s="316"/>
      <c r="FO248" s="316"/>
      <c r="FY248" s="316"/>
      <c r="GI248" s="316"/>
      <c r="GS248" s="316"/>
      <c r="HC248" s="316"/>
      <c r="HM248" s="316"/>
      <c r="HW248" s="316"/>
    </row>
    <row r="249" s="3" customFormat="true" x14ac:dyDescent="0.25">
      <c r="A249" s="316"/>
      <c r="K249" s="316"/>
      <c r="U249" s="316"/>
      <c r="AE249" s="316"/>
      <c r="AO249" s="316"/>
      <c r="AY249" s="316"/>
      <c r="AZ249" s="316"/>
      <c r="BI249" s="316"/>
      <c r="BS249" s="316"/>
      <c r="CC249" s="316"/>
      <c r="CM249" s="316"/>
      <c r="CW249" s="316"/>
      <c r="DG249" s="316"/>
      <c r="DQ249" s="316"/>
      <c r="EA249" s="316"/>
      <c r="EK249" s="316"/>
      <c r="EU249" s="316"/>
      <c r="FE249" s="316"/>
      <c r="FO249" s="316"/>
      <c r="FY249" s="316"/>
      <c r="GI249" s="316"/>
      <c r="GS249" s="316"/>
      <c r="HC249" s="316"/>
      <c r="HM249" s="316"/>
      <c r="HW249" s="316"/>
    </row>
    <row r="250" s="3" customFormat="true" x14ac:dyDescent="0.25">
      <c r="A250" s="316"/>
      <c r="K250" s="316"/>
      <c r="U250" s="316"/>
      <c r="AE250" s="316"/>
      <c r="AO250" s="316"/>
      <c r="AY250" s="316"/>
      <c r="AZ250" s="316"/>
      <c r="BI250" s="316"/>
      <c r="BS250" s="316"/>
      <c r="CC250" s="316"/>
      <c r="CM250" s="316"/>
      <c r="CW250" s="316"/>
      <c r="DG250" s="316"/>
      <c r="DQ250" s="316"/>
      <c r="EA250" s="316"/>
      <c r="EK250" s="316"/>
      <c r="EU250" s="316"/>
      <c r="FE250" s="316"/>
      <c r="FO250" s="316"/>
      <c r="FY250" s="316"/>
      <c r="GI250" s="316"/>
      <c r="GS250" s="316"/>
      <c r="HC250" s="316"/>
      <c r="HM250" s="316"/>
      <c r="HW250" s="316"/>
    </row>
    <row r="251" s="3" customFormat="true" x14ac:dyDescent="0.25">
      <c r="A251" s="316"/>
      <c r="K251" s="316"/>
      <c r="U251" s="316"/>
      <c r="AE251" s="316"/>
      <c r="AO251" s="316"/>
      <c r="AY251" s="316"/>
      <c r="AZ251" s="316"/>
      <c r="BI251" s="316"/>
      <c r="BS251" s="316"/>
      <c r="CC251" s="316"/>
      <c r="CM251" s="316"/>
      <c r="CW251" s="316"/>
      <c r="DG251" s="316"/>
      <c r="DQ251" s="316"/>
      <c r="EA251" s="316"/>
      <c r="EK251" s="316"/>
      <c r="EU251" s="316"/>
      <c r="FE251" s="316"/>
      <c r="FO251" s="316"/>
      <c r="FY251" s="316"/>
      <c r="GI251" s="316"/>
      <c r="GS251" s="316"/>
      <c r="HC251" s="316"/>
      <c r="HM251" s="316"/>
      <c r="HW251" s="316"/>
    </row>
    <row r="252" s="3" customFormat="true" x14ac:dyDescent="0.25">
      <c r="A252" s="316"/>
      <c r="K252" s="316"/>
      <c r="U252" s="316"/>
      <c r="AE252" s="316"/>
      <c r="AO252" s="316"/>
      <c r="AY252" s="316"/>
      <c r="AZ252" s="316"/>
      <c r="BI252" s="316"/>
      <c r="BS252" s="316"/>
      <c r="CC252" s="316"/>
      <c r="CM252" s="316"/>
      <c r="CW252" s="316"/>
      <c r="DG252" s="316"/>
      <c r="DQ252" s="316"/>
      <c r="EA252" s="316"/>
      <c r="EK252" s="316"/>
      <c r="EU252" s="316"/>
      <c r="FE252" s="316"/>
      <c r="FO252" s="316"/>
      <c r="FY252" s="316"/>
      <c r="GI252" s="316"/>
      <c r="GS252" s="316"/>
      <c r="HC252" s="316"/>
      <c r="HM252" s="316"/>
      <c r="HW252" s="316"/>
    </row>
    <row r="253" s="3" customFormat="true" x14ac:dyDescent="0.25">
      <c r="A253" s="316"/>
      <c r="K253" s="316"/>
      <c r="U253" s="316"/>
      <c r="AE253" s="316"/>
      <c r="AO253" s="316"/>
      <c r="AY253" s="316"/>
      <c r="AZ253" s="316"/>
      <c r="BI253" s="316"/>
      <c r="BS253" s="316"/>
      <c r="CC253" s="316"/>
      <c r="CM253" s="316"/>
      <c r="CW253" s="316"/>
      <c r="DG253" s="316"/>
      <c r="DQ253" s="316"/>
      <c r="EA253" s="316"/>
      <c r="EK253" s="316"/>
      <c r="EU253" s="316"/>
      <c r="FE253" s="316"/>
      <c r="FO253" s="316"/>
      <c r="FY253" s="316"/>
      <c r="GI253" s="316"/>
      <c r="GS253" s="316"/>
      <c r="HC253" s="316"/>
      <c r="HM253" s="316"/>
      <c r="HW253" s="316"/>
    </row>
    <row r="254" s="3" customFormat="true" x14ac:dyDescent="0.25">
      <c r="A254" s="316"/>
      <c r="K254" s="316"/>
      <c r="U254" s="316"/>
      <c r="AE254" s="316"/>
      <c r="AO254" s="316"/>
      <c r="AY254" s="316"/>
      <c r="AZ254" s="316"/>
      <c r="BI254" s="316"/>
      <c r="BS254" s="316"/>
      <c r="CC254" s="316"/>
      <c r="CM254" s="316"/>
      <c r="CW254" s="316"/>
      <c r="DG254" s="316"/>
      <c r="DQ254" s="316"/>
      <c r="EA254" s="316"/>
      <c r="EK254" s="316"/>
      <c r="EU254" s="316"/>
      <c r="FE254" s="316"/>
      <c r="FO254" s="316"/>
      <c r="FY254" s="316"/>
      <c r="GI254" s="316"/>
      <c r="GS254" s="316"/>
      <c r="HC254" s="316"/>
      <c r="HM254" s="316"/>
      <c r="HW254" s="316"/>
    </row>
    <row r="255" s="3" customFormat="true" x14ac:dyDescent="0.25">
      <c r="A255" s="316"/>
      <c r="K255" s="316"/>
      <c r="U255" s="316"/>
      <c r="AE255" s="316"/>
      <c r="AO255" s="316"/>
      <c r="AY255" s="316"/>
      <c r="AZ255" s="316"/>
      <c r="BI255" s="316"/>
      <c r="BS255" s="316"/>
      <c r="CC255" s="316"/>
      <c r="CM255" s="316"/>
      <c r="CW255" s="316"/>
      <c r="DG255" s="316"/>
      <c r="DQ255" s="316"/>
      <c r="EA255" s="316"/>
      <c r="EK255" s="316"/>
      <c r="EU255" s="316"/>
      <c r="FE255" s="316"/>
      <c r="FO255" s="316"/>
      <c r="FY255" s="316"/>
      <c r="GI255" s="316"/>
      <c r="GS255" s="316"/>
      <c r="HC255" s="316"/>
      <c r="HM255" s="316"/>
      <c r="HW255" s="316"/>
    </row>
    <row r="256" s="3" customFormat="true" x14ac:dyDescent="0.25">
      <c r="A256" s="316"/>
      <c r="K256" s="316"/>
      <c r="U256" s="316"/>
      <c r="AE256" s="316"/>
      <c r="AO256" s="316"/>
      <c r="AY256" s="316"/>
      <c r="AZ256" s="316"/>
      <c r="BI256" s="316"/>
      <c r="BS256" s="316"/>
      <c r="CC256" s="316"/>
      <c r="CM256" s="316"/>
      <c r="CW256" s="316"/>
      <c r="DG256" s="316"/>
      <c r="DQ256" s="316"/>
      <c r="EA256" s="316"/>
      <c r="EK256" s="316"/>
      <c r="EU256" s="316"/>
      <c r="FE256" s="316"/>
      <c r="FO256" s="316"/>
      <c r="FY256" s="316"/>
      <c r="GI256" s="316"/>
      <c r="GS256" s="316"/>
      <c r="HC256" s="316"/>
      <c r="HM256" s="316"/>
      <c r="HW256" s="316"/>
    </row>
    <row r="257" s="3" customFormat="true" x14ac:dyDescent="0.25">
      <c r="A257" s="316"/>
      <c r="K257" s="316"/>
      <c r="U257" s="316"/>
      <c r="AE257" s="316"/>
      <c r="AO257" s="316"/>
      <c r="AY257" s="316"/>
      <c r="AZ257" s="316"/>
      <c r="BI257" s="316"/>
      <c r="BS257" s="316"/>
      <c r="CC257" s="316"/>
      <c r="CM257" s="316"/>
      <c r="CW257" s="316"/>
      <c r="DG257" s="316"/>
      <c r="DQ257" s="316"/>
      <c r="EA257" s="316"/>
      <c r="EK257" s="316"/>
      <c r="EU257" s="316"/>
      <c r="FE257" s="316"/>
      <c r="FO257" s="316"/>
      <c r="FY257" s="316"/>
      <c r="GI257" s="316"/>
      <c r="GS257" s="316"/>
      <c r="HC257" s="316"/>
      <c r="HM257" s="316"/>
      <c r="HW257" s="316"/>
    </row>
    <row r="258" s="3" customFormat="true" x14ac:dyDescent="0.25">
      <c r="A258" s="316"/>
      <c r="K258" s="316"/>
      <c r="U258" s="316"/>
      <c r="AE258" s="316"/>
      <c r="AO258" s="316"/>
      <c r="AY258" s="316"/>
      <c r="AZ258" s="316"/>
      <c r="BI258" s="316"/>
      <c r="BS258" s="316"/>
      <c r="CC258" s="316"/>
      <c r="CM258" s="316"/>
      <c r="CW258" s="316"/>
      <c r="DG258" s="316"/>
      <c r="DQ258" s="316"/>
      <c r="EA258" s="316"/>
      <c r="EK258" s="316"/>
      <c r="EU258" s="316"/>
      <c r="FE258" s="316"/>
      <c r="FO258" s="316"/>
      <c r="FY258" s="316"/>
      <c r="GI258" s="316"/>
      <c r="GS258" s="316"/>
      <c r="HC258" s="316"/>
      <c r="HM258" s="316"/>
      <c r="HW258" s="316"/>
    </row>
    <row r="259" s="3" customFormat="true" x14ac:dyDescent="0.25">
      <c r="A259" s="316"/>
      <c r="K259" s="316"/>
      <c r="U259" s="316"/>
      <c r="AE259" s="316"/>
      <c r="AO259" s="316"/>
      <c r="AY259" s="316"/>
      <c r="AZ259" s="316"/>
      <c r="BI259" s="316"/>
      <c r="BS259" s="316"/>
      <c r="CC259" s="316"/>
      <c r="CM259" s="316"/>
      <c r="CW259" s="316"/>
      <c r="DG259" s="316"/>
      <c r="DQ259" s="316"/>
      <c r="EA259" s="316"/>
      <c r="EK259" s="316"/>
      <c r="EU259" s="316"/>
      <c r="FE259" s="316"/>
      <c r="FO259" s="316"/>
      <c r="FY259" s="316"/>
      <c r="GI259" s="316"/>
      <c r="GS259" s="316"/>
      <c r="HC259" s="316"/>
      <c r="HM259" s="316"/>
      <c r="HW259" s="316"/>
    </row>
    <row r="260" s="3" customFormat="true" x14ac:dyDescent="0.25">
      <c r="A260" s="316"/>
      <c r="K260" s="316"/>
      <c r="U260" s="316"/>
      <c r="AE260" s="316"/>
      <c r="AO260" s="316"/>
      <c r="AY260" s="316"/>
      <c r="AZ260" s="316"/>
      <c r="BI260" s="316"/>
      <c r="BS260" s="316"/>
      <c r="CC260" s="316"/>
      <c r="CM260" s="316"/>
      <c r="CW260" s="316"/>
      <c r="DG260" s="316"/>
      <c r="DQ260" s="316"/>
      <c r="EA260" s="316"/>
      <c r="EK260" s="316"/>
      <c r="EU260" s="316"/>
      <c r="FE260" s="316"/>
      <c r="FO260" s="316"/>
      <c r="FY260" s="316"/>
      <c r="GI260" s="316"/>
      <c r="GS260" s="316"/>
      <c r="HC260" s="316"/>
      <c r="HM260" s="316"/>
      <c r="HW260" s="316"/>
    </row>
    <row r="261" s="3" customFormat="true" x14ac:dyDescent="0.25">
      <c r="A261" s="316"/>
      <c r="K261" s="316"/>
      <c r="U261" s="316"/>
      <c r="AE261" s="316"/>
      <c r="AO261" s="316"/>
      <c r="AY261" s="316"/>
      <c r="AZ261" s="316"/>
      <c r="BI261" s="316"/>
      <c r="BS261" s="316"/>
      <c r="CC261" s="316"/>
      <c r="CM261" s="316"/>
      <c r="CW261" s="316"/>
      <c r="DG261" s="316"/>
      <c r="DQ261" s="316"/>
      <c r="EA261" s="316"/>
      <c r="EK261" s="316"/>
      <c r="EU261" s="316"/>
      <c r="FE261" s="316"/>
      <c r="FO261" s="316"/>
      <c r="FY261" s="316"/>
      <c r="GI261" s="316"/>
      <c r="GS261" s="316"/>
      <c r="HC261" s="316"/>
      <c r="HM261" s="316"/>
      <c r="HW261" s="316"/>
    </row>
    <row r="262" s="3" customFormat="true" x14ac:dyDescent="0.25">
      <c r="A262" s="316"/>
      <c r="K262" s="316"/>
      <c r="U262" s="316"/>
      <c r="AE262" s="316"/>
      <c r="AO262" s="316"/>
      <c r="AY262" s="316"/>
      <c r="AZ262" s="316"/>
      <c r="BI262" s="316"/>
      <c r="BS262" s="316"/>
      <c r="CC262" s="316"/>
      <c r="CM262" s="316"/>
      <c r="CW262" s="316"/>
      <c r="DG262" s="316"/>
      <c r="DQ262" s="316"/>
      <c r="EA262" s="316"/>
      <c r="EK262" s="316"/>
      <c r="EU262" s="316"/>
      <c r="FE262" s="316"/>
      <c r="FO262" s="316"/>
      <c r="FY262" s="316"/>
      <c r="GI262" s="316"/>
      <c r="GS262" s="316"/>
      <c r="HC262" s="316"/>
      <c r="HM262" s="316"/>
      <c r="HW262" s="316"/>
    </row>
    <row r="263" s="3" customFormat="true" x14ac:dyDescent="0.25">
      <c r="A263" s="316"/>
      <c r="K263" s="316"/>
      <c r="U263" s="316"/>
      <c r="AE263" s="316"/>
      <c r="AO263" s="316"/>
      <c r="AY263" s="316"/>
      <c r="AZ263" s="316"/>
      <c r="BI263" s="316"/>
      <c r="BS263" s="316"/>
      <c r="CC263" s="316"/>
      <c r="CM263" s="316"/>
      <c r="CW263" s="316"/>
      <c r="DG263" s="316"/>
      <c r="DQ263" s="316"/>
      <c r="EA263" s="316"/>
      <c r="EK263" s="316"/>
      <c r="EU263" s="316"/>
      <c r="FE263" s="316"/>
      <c r="FO263" s="316"/>
      <c r="FY263" s="316"/>
      <c r="GI263" s="316"/>
      <c r="GS263" s="316"/>
      <c r="HC263" s="316"/>
      <c r="HM263" s="316"/>
      <c r="HW263" s="316"/>
    </row>
    <row r="264" s="3" customFormat="true" x14ac:dyDescent="0.25">
      <c r="A264" s="316"/>
      <c r="K264" s="316"/>
      <c r="U264" s="316"/>
      <c r="AE264" s="316"/>
      <c r="AO264" s="316"/>
      <c r="AY264" s="316"/>
      <c r="AZ264" s="316"/>
      <c r="BI264" s="316"/>
      <c r="BS264" s="316"/>
      <c r="CC264" s="316"/>
      <c r="CM264" s="316"/>
      <c r="CW264" s="316"/>
      <c r="DG264" s="316"/>
      <c r="DQ264" s="316"/>
      <c r="EA264" s="316"/>
      <c r="EK264" s="316"/>
      <c r="EU264" s="316"/>
      <c r="FE264" s="316"/>
      <c r="FO264" s="316"/>
      <c r="FY264" s="316"/>
      <c r="GI264" s="316"/>
      <c r="GS264" s="316"/>
      <c r="HC264" s="316"/>
      <c r="HM264" s="316"/>
      <c r="HW264" s="316"/>
    </row>
    <row r="265" s="3" customFormat="true" x14ac:dyDescent="0.25">
      <c r="A265" s="316"/>
      <c r="K265" s="316"/>
      <c r="U265" s="316"/>
      <c r="AE265" s="316"/>
      <c r="AO265" s="316"/>
      <c r="AY265" s="316"/>
      <c r="AZ265" s="316"/>
      <c r="BI265" s="316"/>
      <c r="BS265" s="316"/>
      <c r="CC265" s="316"/>
      <c r="CM265" s="316"/>
      <c r="CW265" s="316"/>
      <c r="DG265" s="316"/>
      <c r="DQ265" s="316"/>
      <c r="EA265" s="316"/>
      <c r="EK265" s="316"/>
      <c r="EU265" s="316"/>
      <c r="FE265" s="316"/>
      <c r="FO265" s="316"/>
      <c r="FY265" s="316"/>
      <c r="GI265" s="316"/>
      <c r="GS265" s="316"/>
      <c r="HC265" s="316"/>
      <c r="HM265" s="316"/>
      <c r="HW265" s="316"/>
    </row>
    <row r="266" s="3" customFormat="true" x14ac:dyDescent="0.25">
      <c r="A266" s="316"/>
      <c r="K266" s="316"/>
      <c r="U266" s="316"/>
      <c r="AE266" s="316"/>
      <c r="AO266" s="316"/>
      <c r="AY266" s="316"/>
      <c r="AZ266" s="316"/>
      <c r="BI266" s="316"/>
      <c r="BS266" s="316"/>
      <c r="CC266" s="316"/>
      <c r="CM266" s="316"/>
      <c r="CW266" s="316"/>
      <c r="DG266" s="316"/>
      <c r="DQ266" s="316"/>
      <c r="EA266" s="316"/>
      <c r="EK266" s="316"/>
      <c r="EU266" s="316"/>
      <c r="FE266" s="316"/>
      <c r="FO266" s="316"/>
      <c r="FY266" s="316"/>
      <c r="GI266" s="316"/>
      <c r="GS266" s="316"/>
      <c r="HC266" s="316"/>
      <c r="HM266" s="316"/>
      <c r="HW266" s="316"/>
    </row>
    <row r="267" s="3" customFormat="true" x14ac:dyDescent="0.25">
      <c r="A267" s="316"/>
      <c r="K267" s="316"/>
      <c r="U267" s="316"/>
      <c r="AE267" s="316"/>
      <c r="AO267" s="316"/>
      <c r="AY267" s="316"/>
      <c r="AZ267" s="316"/>
      <c r="BI267" s="316"/>
      <c r="BS267" s="316"/>
      <c r="CC267" s="316"/>
      <c r="CM267" s="316"/>
      <c r="CW267" s="316"/>
      <c r="DG267" s="316"/>
      <c r="DQ267" s="316"/>
      <c r="EA267" s="316"/>
      <c r="EK267" s="316"/>
      <c r="EU267" s="316"/>
      <c r="FE267" s="316"/>
      <c r="FO267" s="316"/>
      <c r="FY267" s="316"/>
      <c r="GI267" s="316"/>
      <c r="GS267" s="316"/>
      <c r="HC267" s="316"/>
      <c r="HM267" s="316"/>
      <c r="HW267" s="316"/>
    </row>
    <row r="268" s="3" customFormat="true" x14ac:dyDescent="0.25">
      <c r="A268" s="316"/>
      <c r="K268" s="316"/>
      <c r="U268" s="316"/>
      <c r="AE268" s="316"/>
      <c r="AO268" s="316"/>
      <c r="AY268" s="316"/>
      <c r="AZ268" s="316"/>
      <c r="BI268" s="316"/>
      <c r="BS268" s="316"/>
      <c r="CC268" s="316"/>
      <c r="CM268" s="316"/>
      <c r="CW268" s="316"/>
      <c r="DG268" s="316"/>
      <c r="DQ268" s="316"/>
      <c r="EA268" s="316"/>
      <c r="EK268" s="316"/>
      <c r="EU268" s="316"/>
      <c r="FE268" s="316"/>
      <c r="FO268" s="316"/>
      <c r="FY268" s="316"/>
      <c r="GI268" s="316"/>
      <c r="GS268" s="316"/>
      <c r="HC268" s="316"/>
      <c r="HM268" s="316"/>
      <c r="HW268" s="316"/>
    </row>
    <row r="269" s="3" customFormat="true" x14ac:dyDescent="0.25">
      <c r="A269" s="316"/>
      <c r="K269" s="316"/>
      <c r="U269" s="316"/>
      <c r="AE269" s="316"/>
      <c r="AO269" s="316"/>
      <c r="AY269" s="316"/>
      <c r="AZ269" s="316"/>
      <c r="BI269" s="316"/>
      <c r="BS269" s="316"/>
      <c r="CC269" s="316"/>
      <c r="CM269" s="316"/>
      <c r="CW269" s="316"/>
      <c r="DG269" s="316"/>
      <c r="DQ269" s="316"/>
      <c r="EA269" s="316"/>
      <c r="EK269" s="316"/>
      <c r="EU269" s="316"/>
      <c r="FE269" s="316"/>
      <c r="FO269" s="316"/>
      <c r="FY269" s="316"/>
      <c r="GI269" s="316"/>
      <c r="GS269" s="316"/>
      <c r="HC269" s="316"/>
      <c r="HM269" s="316"/>
      <c r="HW269" s="316"/>
    </row>
    <row r="270" s="3" customFormat="true" x14ac:dyDescent="0.25">
      <c r="A270" s="316"/>
      <c r="K270" s="316"/>
      <c r="U270" s="316"/>
      <c r="AE270" s="316"/>
      <c r="AO270" s="316"/>
      <c r="AY270" s="316"/>
      <c r="AZ270" s="316"/>
      <c r="BI270" s="316"/>
      <c r="BS270" s="316"/>
      <c r="CC270" s="316"/>
      <c r="CM270" s="316"/>
      <c r="CW270" s="316"/>
      <c r="DG270" s="316"/>
      <c r="DQ270" s="316"/>
      <c r="EA270" s="316"/>
      <c r="EK270" s="316"/>
      <c r="EU270" s="316"/>
      <c r="FE270" s="316"/>
      <c r="FO270" s="316"/>
      <c r="FY270" s="316"/>
      <c r="GI270" s="316"/>
      <c r="GS270" s="316"/>
      <c r="HC270" s="316"/>
      <c r="HM270" s="316"/>
      <c r="HW270" s="316"/>
    </row>
    <row r="271" s="3" customFormat="true" x14ac:dyDescent="0.25">
      <c r="A271" s="316"/>
      <c r="K271" s="316"/>
      <c r="U271" s="316"/>
      <c r="AE271" s="316"/>
      <c r="AO271" s="316"/>
      <c r="AY271" s="316"/>
      <c r="AZ271" s="316"/>
      <c r="BI271" s="316"/>
      <c r="BS271" s="316"/>
      <c r="CC271" s="316"/>
      <c r="CM271" s="316"/>
      <c r="CW271" s="316"/>
      <c r="DG271" s="316"/>
      <c r="DQ271" s="316"/>
      <c r="EA271" s="316"/>
      <c r="EK271" s="316"/>
      <c r="EU271" s="316"/>
      <c r="FE271" s="316"/>
      <c r="FO271" s="316"/>
      <c r="FY271" s="316"/>
      <c r="GI271" s="316"/>
      <c r="GS271" s="316"/>
      <c r="HC271" s="316"/>
      <c r="HM271" s="316"/>
      <c r="HW271" s="316"/>
    </row>
    <row r="272" s="3" customFormat="true" x14ac:dyDescent="0.25">
      <c r="A272" s="316"/>
      <c r="K272" s="316"/>
      <c r="U272" s="316"/>
      <c r="AE272" s="316"/>
      <c r="AO272" s="316"/>
      <c r="AY272" s="316"/>
      <c r="AZ272" s="316"/>
      <c r="BI272" s="316"/>
      <c r="BS272" s="316"/>
      <c r="CC272" s="316"/>
      <c r="CM272" s="316"/>
      <c r="CW272" s="316"/>
      <c r="DG272" s="316"/>
      <c r="DQ272" s="316"/>
      <c r="EA272" s="316"/>
      <c r="EK272" s="316"/>
      <c r="EU272" s="316"/>
      <c r="FE272" s="316"/>
      <c r="FO272" s="316"/>
      <c r="FY272" s="316"/>
      <c r="GI272" s="316"/>
      <c r="GS272" s="316"/>
      <c r="HC272" s="316"/>
      <c r="HM272" s="316"/>
      <c r="HW272" s="316"/>
    </row>
    <row r="273" s="3" customFormat="true" x14ac:dyDescent="0.25">
      <c r="A273" s="316"/>
      <c r="K273" s="316"/>
      <c r="U273" s="316"/>
      <c r="AE273" s="316"/>
      <c r="AO273" s="316"/>
      <c r="AY273" s="316"/>
      <c r="AZ273" s="316"/>
      <c r="BI273" s="316"/>
      <c r="BS273" s="316"/>
      <c r="CC273" s="316"/>
      <c r="CM273" s="316"/>
      <c r="CW273" s="316"/>
      <c r="DG273" s="316"/>
      <c r="DQ273" s="316"/>
      <c r="EA273" s="316"/>
      <c r="EK273" s="316"/>
      <c r="EU273" s="316"/>
      <c r="FE273" s="316"/>
      <c r="FO273" s="316"/>
      <c r="FY273" s="316"/>
      <c r="GI273" s="316"/>
      <c r="GS273" s="316"/>
      <c r="HC273" s="316"/>
      <c r="HM273" s="316"/>
      <c r="HW273" s="316"/>
    </row>
    <row r="274" s="3" customFormat="true" x14ac:dyDescent="0.25">
      <c r="A274" s="316"/>
      <c r="K274" s="316"/>
      <c r="U274" s="316"/>
      <c r="AE274" s="316"/>
      <c r="AO274" s="316"/>
      <c r="AY274" s="316"/>
      <c r="AZ274" s="316"/>
      <c r="BI274" s="316"/>
      <c r="BS274" s="316"/>
      <c r="CC274" s="316"/>
      <c r="CM274" s="316"/>
      <c r="CW274" s="316"/>
      <c r="DG274" s="316"/>
      <c r="DQ274" s="316"/>
      <c r="EA274" s="316"/>
      <c r="EK274" s="316"/>
      <c r="EU274" s="316"/>
      <c r="FE274" s="316"/>
      <c r="FO274" s="316"/>
      <c r="FY274" s="316"/>
      <c r="GI274" s="316"/>
      <c r="GS274" s="316"/>
      <c r="HC274" s="316"/>
      <c r="HM274" s="316"/>
      <c r="HW274" s="316"/>
    </row>
    <row r="275" s="3" customFormat="true" x14ac:dyDescent="0.25">
      <c r="A275" s="316"/>
      <c r="K275" s="316"/>
      <c r="U275" s="316"/>
      <c r="AE275" s="316"/>
      <c r="AO275" s="316"/>
      <c r="AY275" s="316"/>
      <c r="AZ275" s="316"/>
      <c r="BI275" s="316"/>
      <c r="BS275" s="316"/>
      <c r="CC275" s="316"/>
      <c r="CM275" s="316"/>
      <c r="CW275" s="316"/>
      <c r="DG275" s="316"/>
      <c r="DQ275" s="316"/>
      <c r="EA275" s="316"/>
      <c r="EK275" s="316"/>
      <c r="EU275" s="316"/>
      <c r="FE275" s="316"/>
      <c r="FO275" s="316"/>
      <c r="FY275" s="316"/>
      <c r="GI275" s="316"/>
      <c r="GS275" s="316"/>
      <c r="HC275" s="316"/>
      <c r="HM275" s="316"/>
      <c r="HW275" s="316"/>
    </row>
    <row r="276" s="3" customFormat="true" x14ac:dyDescent="0.25">
      <c r="A276" s="316"/>
      <c r="K276" s="316"/>
      <c r="U276" s="316"/>
      <c r="AE276" s="316"/>
      <c r="AO276" s="316"/>
      <c r="AY276" s="316"/>
      <c r="AZ276" s="316"/>
      <c r="BI276" s="316"/>
      <c r="BS276" s="316"/>
      <c r="CC276" s="316"/>
      <c r="CM276" s="316"/>
      <c r="CW276" s="316"/>
      <c r="DG276" s="316"/>
      <c r="DQ276" s="316"/>
      <c r="EA276" s="316"/>
      <c r="EK276" s="316"/>
      <c r="EU276" s="316"/>
      <c r="FE276" s="316"/>
      <c r="FO276" s="316"/>
      <c r="FY276" s="316"/>
      <c r="GI276" s="316"/>
      <c r="GS276" s="316"/>
      <c r="HC276" s="316"/>
      <c r="HM276" s="316"/>
      <c r="HW276" s="316"/>
    </row>
    <row r="277" s="3" customFormat="true" x14ac:dyDescent="0.25">
      <c r="A277" s="316"/>
      <c r="K277" s="316"/>
      <c r="U277" s="316"/>
      <c r="AE277" s="316"/>
      <c r="AO277" s="316"/>
      <c r="AY277" s="316"/>
      <c r="AZ277" s="316"/>
      <c r="BI277" s="316"/>
      <c r="BS277" s="316"/>
      <c r="CC277" s="316"/>
      <c r="CM277" s="316"/>
      <c r="CW277" s="316"/>
      <c r="DG277" s="316"/>
      <c r="DQ277" s="316"/>
      <c r="EA277" s="316"/>
      <c r="EK277" s="316"/>
      <c r="EU277" s="316"/>
      <c r="FE277" s="316"/>
      <c r="FO277" s="316"/>
      <c r="FY277" s="316"/>
      <c r="GI277" s="316"/>
      <c r="GS277" s="316"/>
      <c r="HC277" s="316"/>
      <c r="HM277" s="316"/>
      <c r="HW277" s="316"/>
    </row>
    <row r="278" s="3" customFormat="true" x14ac:dyDescent="0.25">
      <c r="A278" s="316"/>
      <c r="K278" s="316"/>
      <c r="U278" s="316"/>
      <c r="AE278" s="316"/>
      <c r="AO278" s="316"/>
      <c r="AY278" s="316"/>
      <c r="AZ278" s="316"/>
      <c r="BI278" s="316"/>
      <c r="BS278" s="316"/>
      <c r="CC278" s="316"/>
      <c r="CM278" s="316"/>
      <c r="CW278" s="316"/>
      <c r="DG278" s="316"/>
      <c r="DQ278" s="316"/>
      <c r="EA278" s="316"/>
      <c r="EK278" s="316"/>
      <c r="EU278" s="316"/>
      <c r="FE278" s="316"/>
      <c r="FO278" s="316"/>
      <c r="FY278" s="316"/>
      <c r="GI278" s="316"/>
      <c r="GS278" s="316"/>
      <c r="HC278" s="316"/>
      <c r="HM278" s="316"/>
      <c r="HW278" s="316"/>
    </row>
    <row r="279" s="3" customFormat="true" x14ac:dyDescent="0.25">
      <c r="A279" s="316"/>
      <c r="K279" s="316"/>
      <c r="U279" s="316"/>
      <c r="AE279" s="316"/>
      <c r="AO279" s="316"/>
      <c r="AY279" s="316"/>
      <c r="AZ279" s="316"/>
      <c r="BI279" s="316"/>
      <c r="BS279" s="316"/>
      <c r="CC279" s="316"/>
      <c r="CM279" s="316"/>
      <c r="CW279" s="316"/>
      <c r="DG279" s="316"/>
      <c r="DQ279" s="316"/>
      <c r="EA279" s="316"/>
      <c r="EK279" s="316"/>
      <c r="EU279" s="316"/>
      <c r="FE279" s="316"/>
      <c r="FO279" s="316"/>
      <c r="FY279" s="316"/>
      <c r="GI279" s="316"/>
      <c r="GS279" s="316"/>
      <c r="HC279" s="316"/>
      <c r="HM279" s="316"/>
      <c r="HW279" s="316"/>
    </row>
    <row r="280" s="3" customFormat="true" x14ac:dyDescent="0.25">
      <c r="A280" s="316"/>
      <c r="K280" s="316"/>
      <c r="U280" s="316"/>
      <c r="AE280" s="316"/>
      <c r="AO280" s="316"/>
      <c r="AY280" s="316"/>
      <c r="AZ280" s="316"/>
      <c r="BI280" s="316"/>
      <c r="BS280" s="316"/>
      <c r="CC280" s="316"/>
      <c r="CM280" s="316"/>
      <c r="CW280" s="316"/>
      <c r="DG280" s="316"/>
      <c r="DQ280" s="316"/>
      <c r="EA280" s="316"/>
      <c r="EK280" s="316"/>
      <c r="EU280" s="316"/>
      <c r="FE280" s="316"/>
      <c r="FO280" s="316"/>
      <c r="FY280" s="316"/>
      <c r="GI280" s="316"/>
      <c r="GS280" s="316"/>
      <c r="HC280" s="316"/>
      <c r="HM280" s="316"/>
      <c r="HW280" s="316"/>
    </row>
    <row r="281" s="3" customFormat="true" x14ac:dyDescent="0.25">
      <c r="A281" s="316"/>
      <c r="K281" s="316"/>
      <c r="U281" s="316"/>
      <c r="AE281" s="316"/>
      <c r="AO281" s="316"/>
      <c r="AY281" s="316"/>
      <c r="AZ281" s="316"/>
      <c r="BI281" s="316"/>
      <c r="BS281" s="316"/>
      <c r="CC281" s="316"/>
      <c r="CM281" s="316"/>
      <c r="CW281" s="316"/>
      <c r="DG281" s="316"/>
      <c r="DQ281" s="316"/>
      <c r="EA281" s="316"/>
      <c r="EK281" s="316"/>
      <c r="EU281" s="316"/>
      <c r="FE281" s="316"/>
      <c r="FO281" s="316"/>
      <c r="FY281" s="316"/>
      <c r="GI281" s="316"/>
      <c r="GS281" s="316"/>
      <c r="HC281" s="316"/>
      <c r="HM281" s="316"/>
      <c r="HW281" s="316"/>
    </row>
    <row r="282" s="3" customFormat="true" x14ac:dyDescent="0.25">
      <c r="A282" s="316"/>
      <c r="K282" s="316"/>
      <c r="U282" s="316"/>
      <c r="AE282" s="316"/>
      <c r="AO282" s="316"/>
      <c r="AY282" s="316"/>
      <c r="AZ282" s="316"/>
      <c r="BI282" s="316"/>
      <c r="BS282" s="316"/>
      <c r="CC282" s="316"/>
      <c r="CM282" s="316"/>
      <c r="CW282" s="316"/>
      <c r="DG282" s="316"/>
      <c r="DQ282" s="316"/>
      <c r="EA282" s="316"/>
      <c r="EK282" s="316"/>
      <c r="EU282" s="316"/>
      <c r="FE282" s="316"/>
      <c r="FO282" s="316"/>
      <c r="FY282" s="316"/>
      <c r="GI282" s="316"/>
      <c r="GS282" s="316"/>
      <c r="HC282" s="316"/>
      <c r="HM282" s="316"/>
      <c r="HW282" s="316"/>
    </row>
    <row r="283" s="3" customFormat="true" x14ac:dyDescent="0.25">
      <c r="A283" s="316"/>
      <c r="K283" s="316"/>
      <c r="U283" s="316"/>
      <c r="AE283" s="316"/>
      <c r="AO283" s="316"/>
      <c r="AY283" s="316"/>
      <c r="AZ283" s="316"/>
      <c r="BI283" s="316"/>
      <c r="BS283" s="316"/>
      <c r="CC283" s="316"/>
      <c r="CM283" s="316"/>
      <c r="CW283" s="316"/>
      <c r="DG283" s="316"/>
      <c r="DQ283" s="316"/>
      <c r="EA283" s="316"/>
      <c r="EK283" s="316"/>
      <c r="EU283" s="316"/>
      <c r="FE283" s="316"/>
      <c r="FO283" s="316"/>
      <c r="FY283" s="316"/>
      <c r="GI283" s="316"/>
      <c r="GS283" s="316"/>
      <c r="HC283" s="316"/>
      <c r="HM283" s="316"/>
      <c r="HW283" s="316"/>
    </row>
    <row r="284" s="3" customFormat="true" x14ac:dyDescent="0.25">
      <c r="A284" s="316"/>
      <c r="K284" s="316"/>
      <c r="U284" s="316"/>
      <c r="AE284" s="316"/>
      <c r="AO284" s="316"/>
      <c r="AY284" s="316"/>
      <c r="AZ284" s="316"/>
      <c r="BI284" s="316"/>
      <c r="BS284" s="316"/>
      <c r="CC284" s="316"/>
      <c r="CM284" s="316"/>
      <c r="CW284" s="316"/>
      <c r="DG284" s="316"/>
      <c r="DQ284" s="316"/>
      <c r="EA284" s="316"/>
      <c r="EK284" s="316"/>
      <c r="EU284" s="316"/>
      <c r="FE284" s="316"/>
      <c r="FO284" s="316"/>
      <c r="FY284" s="316"/>
      <c r="GI284" s="316"/>
      <c r="GS284" s="316"/>
      <c r="HC284" s="316"/>
      <c r="HM284" s="316"/>
      <c r="HW284" s="316"/>
    </row>
    <row r="285" s="3" customFormat="true" x14ac:dyDescent="0.25">
      <c r="A285" s="316"/>
      <c r="K285" s="316"/>
      <c r="U285" s="316"/>
      <c r="AE285" s="316"/>
      <c r="AO285" s="316"/>
      <c r="AY285" s="316"/>
      <c r="AZ285" s="316"/>
      <c r="BI285" s="316"/>
      <c r="BS285" s="316"/>
      <c r="CC285" s="316"/>
      <c r="CM285" s="316"/>
      <c r="CW285" s="316"/>
      <c r="DG285" s="316"/>
      <c r="DQ285" s="316"/>
      <c r="EA285" s="316"/>
      <c r="EK285" s="316"/>
      <c r="EU285" s="316"/>
      <c r="FE285" s="316"/>
      <c r="FO285" s="316"/>
      <c r="FY285" s="316"/>
      <c r="GI285" s="316"/>
      <c r="GS285" s="316"/>
      <c r="HC285" s="316"/>
      <c r="HM285" s="316"/>
      <c r="HW285" s="316"/>
    </row>
    <row r="286" s="3" customFormat="true" x14ac:dyDescent="0.25">
      <c r="A286" s="316"/>
      <c r="K286" s="316"/>
      <c r="U286" s="316"/>
      <c r="AE286" s="316"/>
      <c r="AO286" s="316"/>
      <c r="AY286" s="316"/>
      <c r="AZ286" s="316"/>
      <c r="BI286" s="316"/>
      <c r="BS286" s="316"/>
      <c r="CC286" s="316"/>
      <c r="CM286" s="316"/>
      <c r="CW286" s="316"/>
      <c r="DG286" s="316"/>
      <c r="DQ286" s="316"/>
      <c r="EA286" s="316"/>
      <c r="EK286" s="316"/>
      <c r="EU286" s="316"/>
      <c r="FE286" s="316"/>
      <c r="FO286" s="316"/>
      <c r="FY286" s="316"/>
      <c r="GI286" s="316"/>
      <c r="GS286" s="316"/>
      <c r="HC286" s="316"/>
      <c r="HM286" s="316"/>
      <c r="HW286" s="316"/>
    </row>
    <row r="287" s="3" customFormat="true" x14ac:dyDescent="0.25">
      <c r="A287" s="316"/>
      <c r="K287" s="316"/>
      <c r="U287" s="316"/>
      <c r="AE287" s="316"/>
      <c r="AO287" s="316"/>
      <c r="AY287" s="316"/>
      <c r="AZ287" s="316"/>
      <c r="BI287" s="316"/>
      <c r="BS287" s="316"/>
      <c r="CC287" s="316"/>
      <c r="CM287" s="316"/>
      <c r="CW287" s="316"/>
      <c r="DG287" s="316"/>
      <c r="DQ287" s="316"/>
      <c r="EA287" s="316"/>
      <c r="EK287" s="316"/>
      <c r="EU287" s="316"/>
      <c r="FE287" s="316"/>
      <c r="FO287" s="316"/>
      <c r="FY287" s="316"/>
      <c r="GI287" s="316"/>
      <c r="GS287" s="316"/>
      <c r="HC287" s="316"/>
      <c r="HM287" s="316"/>
      <c r="HW287" s="316"/>
    </row>
    <row r="288" s="3" customFormat="true" x14ac:dyDescent="0.25">
      <c r="A288" s="316"/>
      <c r="K288" s="316"/>
      <c r="U288" s="316"/>
      <c r="AE288" s="316"/>
      <c r="AO288" s="316"/>
      <c r="AY288" s="316"/>
      <c r="AZ288" s="316"/>
      <c r="BI288" s="316"/>
      <c r="BS288" s="316"/>
      <c r="CC288" s="316"/>
      <c r="CM288" s="316"/>
      <c r="CW288" s="316"/>
      <c r="DG288" s="316"/>
      <c r="DQ288" s="316"/>
      <c r="EA288" s="316"/>
      <c r="EK288" s="316"/>
      <c r="EU288" s="316"/>
      <c r="FE288" s="316"/>
      <c r="FO288" s="316"/>
      <c r="FY288" s="316"/>
      <c r="GI288" s="316"/>
      <c r="GS288" s="316"/>
      <c r="HC288" s="316"/>
      <c r="HM288" s="316"/>
      <c r="HW288" s="316"/>
    </row>
    <row r="289" s="3" customFormat="true" x14ac:dyDescent="0.25">
      <c r="A289" s="316"/>
      <c r="K289" s="316"/>
      <c r="U289" s="316"/>
      <c r="AE289" s="316"/>
      <c r="AO289" s="316"/>
      <c r="AY289" s="316"/>
      <c r="AZ289" s="316"/>
      <c r="BI289" s="316"/>
      <c r="BS289" s="316"/>
      <c r="CC289" s="316"/>
      <c r="CM289" s="316"/>
      <c r="CW289" s="316"/>
      <c r="DG289" s="316"/>
      <c r="DQ289" s="316"/>
      <c r="EA289" s="316"/>
      <c r="EK289" s="316"/>
      <c r="EU289" s="316"/>
      <c r="FE289" s="316"/>
      <c r="FO289" s="316"/>
      <c r="FY289" s="316"/>
      <c r="GI289" s="316"/>
      <c r="GS289" s="316"/>
      <c r="HC289" s="316"/>
      <c r="HM289" s="316"/>
      <c r="HW289" s="316"/>
    </row>
    <row r="290" s="3" customFormat="true" x14ac:dyDescent="0.25">
      <c r="A290" s="316"/>
      <c r="K290" s="316"/>
      <c r="U290" s="316"/>
      <c r="AE290" s="316"/>
      <c r="AO290" s="316"/>
      <c r="AY290" s="316"/>
      <c r="AZ290" s="316"/>
      <c r="BI290" s="316"/>
      <c r="BS290" s="316"/>
      <c r="CC290" s="316"/>
      <c r="CM290" s="316"/>
      <c r="CW290" s="316"/>
      <c r="DG290" s="316"/>
      <c r="DQ290" s="316"/>
      <c r="EA290" s="316"/>
      <c r="EK290" s="316"/>
      <c r="EU290" s="316"/>
      <c r="FE290" s="316"/>
      <c r="FO290" s="316"/>
      <c r="FY290" s="316"/>
      <c r="GI290" s="316"/>
      <c r="GS290" s="316"/>
      <c r="HC290" s="316"/>
      <c r="HM290" s="316"/>
      <c r="HW290" s="316"/>
    </row>
    <row r="291" s="3" customFormat="true" x14ac:dyDescent="0.25">
      <c r="A291" s="316"/>
      <c r="K291" s="316"/>
      <c r="U291" s="316"/>
      <c r="AE291" s="316"/>
      <c r="AO291" s="316"/>
      <c r="AY291" s="316"/>
      <c r="AZ291" s="316"/>
      <c r="BI291" s="316"/>
      <c r="BS291" s="316"/>
      <c r="CC291" s="316"/>
      <c r="CM291" s="316"/>
      <c r="CW291" s="316"/>
      <c r="DG291" s="316"/>
      <c r="DQ291" s="316"/>
      <c r="EA291" s="316"/>
      <c r="EK291" s="316"/>
      <c r="EU291" s="316"/>
      <c r="FE291" s="316"/>
      <c r="FO291" s="316"/>
      <c r="FY291" s="316"/>
      <c r="GI291" s="316"/>
      <c r="GS291" s="316"/>
      <c r="HC291" s="316"/>
      <c r="HM291" s="316"/>
      <c r="HW291" s="316"/>
    </row>
    <row r="292" s="3" customFormat="true" x14ac:dyDescent="0.25">
      <c r="A292" s="316"/>
      <c r="K292" s="316"/>
      <c r="U292" s="316"/>
      <c r="AE292" s="316"/>
      <c r="AO292" s="316"/>
      <c r="AY292" s="316"/>
      <c r="AZ292" s="316"/>
      <c r="BI292" s="316"/>
      <c r="BS292" s="316"/>
      <c r="CC292" s="316"/>
      <c r="CM292" s="316"/>
      <c r="CW292" s="316"/>
      <c r="DG292" s="316"/>
      <c r="DQ292" s="316"/>
      <c r="EA292" s="316"/>
      <c r="EK292" s="316"/>
      <c r="EU292" s="316"/>
      <c r="FE292" s="316"/>
      <c r="FO292" s="316"/>
      <c r="FY292" s="316"/>
      <c r="GI292" s="316"/>
      <c r="GS292" s="316"/>
      <c r="HC292" s="316"/>
      <c r="HM292" s="316"/>
      <c r="HW292" s="316"/>
    </row>
    <row r="293" s="3" customFormat="true" x14ac:dyDescent="0.25">
      <c r="A293" s="316"/>
      <c r="K293" s="316"/>
      <c r="U293" s="316"/>
      <c r="AE293" s="316"/>
      <c r="AO293" s="316"/>
      <c r="AY293" s="316"/>
      <c r="AZ293" s="316"/>
      <c r="BI293" s="316"/>
      <c r="BS293" s="316"/>
      <c r="CC293" s="316"/>
      <c r="CM293" s="316"/>
      <c r="CW293" s="316"/>
      <c r="DG293" s="316"/>
      <c r="DQ293" s="316"/>
      <c r="EA293" s="316"/>
      <c r="EK293" s="316"/>
      <c r="EU293" s="316"/>
      <c r="FE293" s="316"/>
      <c r="FO293" s="316"/>
      <c r="FY293" s="316"/>
      <c r="GI293" s="316"/>
      <c r="GS293" s="316"/>
      <c r="HC293" s="316"/>
      <c r="HM293" s="316"/>
      <c r="HW293" s="316"/>
    </row>
    <row r="294" s="3" customFormat="true" x14ac:dyDescent="0.25">
      <c r="A294" s="316"/>
      <c r="K294" s="316"/>
      <c r="U294" s="316"/>
      <c r="AE294" s="316"/>
      <c r="AO294" s="316"/>
      <c r="AY294" s="316"/>
      <c r="AZ294" s="316"/>
      <c r="BI294" s="316"/>
      <c r="BS294" s="316"/>
      <c r="CC294" s="316"/>
      <c r="CM294" s="316"/>
      <c r="CW294" s="316"/>
      <c r="DG294" s="316"/>
      <c r="DQ294" s="316"/>
      <c r="EA294" s="316"/>
      <c r="EK294" s="316"/>
      <c r="EU294" s="316"/>
      <c r="FE294" s="316"/>
      <c r="FO294" s="316"/>
      <c r="FY294" s="316"/>
      <c r="GI294" s="316"/>
      <c r="GS294" s="316"/>
      <c r="HC294" s="316"/>
      <c r="HM294" s="316"/>
      <c r="HW294" s="316"/>
    </row>
    <row r="295" s="3" customFormat="true" x14ac:dyDescent="0.25">
      <c r="A295" s="316"/>
      <c r="K295" s="316"/>
      <c r="U295" s="316"/>
      <c r="AE295" s="316"/>
      <c r="AO295" s="316"/>
      <c r="AY295" s="316"/>
      <c r="AZ295" s="316"/>
      <c r="BI295" s="316"/>
      <c r="BS295" s="316"/>
      <c r="CC295" s="316"/>
      <c r="CM295" s="316"/>
      <c r="CW295" s="316"/>
      <c r="DG295" s="316"/>
      <c r="DQ295" s="316"/>
      <c r="EA295" s="316"/>
      <c r="EK295" s="316"/>
      <c r="EU295" s="316"/>
      <c r="FE295" s="316"/>
      <c r="FO295" s="316"/>
      <c r="FY295" s="316"/>
      <c r="GI295" s="316"/>
      <c r="GS295" s="316"/>
      <c r="HC295" s="316"/>
      <c r="HM295" s="316"/>
      <c r="HW295" s="316"/>
    </row>
    <row r="296" s="3" customFormat="true" x14ac:dyDescent="0.25">
      <c r="A296" s="316"/>
      <c r="K296" s="316"/>
      <c r="U296" s="316"/>
      <c r="AE296" s="316"/>
      <c r="AO296" s="316"/>
      <c r="AY296" s="316"/>
      <c r="AZ296" s="316"/>
      <c r="BI296" s="316"/>
      <c r="BS296" s="316"/>
      <c r="CC296" s="316"/>
      <c r="CM296" s="316"/>
      <c r="CW296" s="316"/>
      <c r="DG296" s="316"/>
      <c r="DQ296" s="316"/>
      <c r="EA296" s="316"/>
      <c r="EK296" s="316"/>
      <c r="EU296" s="316"/>
      <c r="FE296" s="316"/>
      <c r="FO296" s="316"/>
      <c r="FY296" s="316"/>
      <c r="GI296" s="316"/>
      <c r="GS296" s="316"/>
      <c r="HC296" s="316"/>
      <c r="HM296" s="316"/>
      <c r="HW296" s="316"/>
    </row>
    <row r="297" s="3" customFormat="true" x14ac:dyDescent="0.25">
      <c r="A297" s="316"/>
      <c r="K297" s="316"/>
      <c r="U297" s="316"/>
      <c r="AE297" s="316"/>
      <c r="AO297" s="316"/>
      <c r="AY297" s="316"/>
      <c r="AZ297" s="316"/>
      <c r="BI297" s="316"/>
      <c r="BS297" s="316"/>
      <c r="CC297" s="316"/>
      <c r="CM297" s="316"/>
      <c r="CW297" s="316"/>
      <c r="DG297" s="316"/>
      <c r="DQ297" s="316"/>
      <c r="EA297" s="316"/>
      <c r="EK297" s="316"/>
      <c r="EU297" s="316"/>
      <c r="FE297" s="316"/>
      <c r="FO297" s="316"/>
      <c r="FY297" s="316"/>
      <c r="GI297" s="316"/>
      <c r="GS297" s="316"/>
      <c r="HC297" s="316"/>
      <c r="HM297" s="316"/>
      <c r="HW297" s="316"/>
    </row>
    <row r="298" s="3" customFormat="true" x14ac:dyDescent="0.25">
      <c r="A298" s="316"/>
      <c r="K298" s="316"/>
      <c r="U298" s="316"/>
      <c r="AE298" s="316"/>
      <c r="AO298" s="316"/>
      <c r="AY298" s="316"/>
      <c r="AZ298" s="316"/>
      <c r="BI298" s="316"/>
      <c r="BS298" s="316"/>
      <c r="CC298" s="316"/>
      <c r="CM298" s="316"/>
      <c r="CW298" s="316"/>
      <c r="DG298" s="316"/>
      <c r="DQ298" s="316"/>
      <c r="EA298" s="316"/>
      <c r="EK298" s="316"/>
      <c r="EU298" s="316"/>
      <c r="FE298" s="316"/>
      <c r="FO298" s="316"/>
      <c r="FY298" s="316"/>
      <c r="GI298" s="316"/>
      <c r="GS298" s="316"/>
      <c r="HC298" s="316"/>
      <c r="HM298" s="316"/>
      <c r="HW298" s="316"/>
    </row>
    <row r="299" s="3" customFormat="true" x14ac:dyDescent="0.25">
      <c r="A299" s="316"/>
      <c r="K299" s="316"/>
      <c r="U299" s="316"/>
      <c r="AE299" s="316"/>
      <c r="AO299" s="316"/>
      <c r="AY299" s="316"/>
      <c r="AZ299" s="316"/>
      <c r="BI299" s="316"/>
      <c r="BS299" s="316"/>
      <c r="CC299" s="316"/>
      <c r="CM299" s="316"/>
      <c r="CW299" s="316"/>
      <c r="DG299" s="316"/>
      <c r="DQ299" s="316"/>
      <c r="EA299" s="316"/>
      <c r="EK299" s="316"/>
      <c r="EU299" s="316"/>
      <c r="FE299" s="316"/>
      <c r="FO299" s="316"/>
      <c r="FY299" s="316"/>
      <c r="GI299" s="316"/>
      <c r="GS299" s="316"/>
      <c r="HC299" s="316"/>
      <c r="HM299" s="316"/>
      <c r="HW299" s="316"/>
    </row>
    <row r="300" s="3" customFormat="true" x14ac:dyDescent="0.25">
      <c r="A300" s="316"/>
      <c r="K300" s="316"/>
      <c r="U300" s="316"/>
      <c r="AE300" s="316"/>
      <c r="AO300" s="316"/>
      <c r="AY300" s="316"/>
      <c r="AZ300" s="316"/>
      <c r="BI300" s="316"/>
      <c r="BS300" s="316"/>
      <c r="CC300" s="316"/>
      <c r="CM300" s="316"/>
      <c r="CW300" s="316"/>
      <c r="DG300" s="316"/>
      <c r="DQ300" s="316"/>
      <c r="EA300" s="316"/>
      <c r="EK300" s="316"/>
      <c r="EU300" s="316"/>
      <c r="FE300" s="316"/>
      <c r="FO300" s="316"/>
      <c r="FY300" s="316"/>
      <c r="GI300" s="316"/>
      <c r="GS300" s="316"/>
      <c r="HC300" s="316"/>
      <c r="HM300" s="316"/>
      <c r="HW300" s="316"/>
    </row>
    <row r="301" s="3" customFormat="true" x14ac:dyDescent="0.25">
      <c r="A301" s="316"/>
      <c r="K301" s="316"/>
      <c r="U301" s="316"/>
      <c r="AE301" s="316"/>
      <c r="AO301" s="316"/>
      <c r="AY301" s="316"/>
      <c r="AZ301" s="316"/>
      <c r="BI301" s="316"/>
      <c r="BS301" s="316"/>
      <c r="CC301" s="316"/>
      <c r="CM301" s="316"/>
      <c r="CW301" s="316"/>
      <c r="DG301" s="316"/>
      <c r="DQ301" s="316"/>
      <c r="EA301" s="316"/>
      <c r="EK301" s="316"/>
      <c r="EU301" s="316"/>
      <c r="FE301" s="316"/>
      <c r="FO301" s="316"/>
      <c r="FY301" s="316"/>
      <c r="GI301" s="316"/>
      <c r="GS301" s="316"/>
      <c r="HC301" s="316"/>
      <c r="HM301" s="316"/>
      <c r="HW301" s="316"/>
    </row>
    <row r="302" s="3" customFormat="true" x14ac:dyDescent="0.25">
      <c r="A302" s="316"/>
      <c r="K302" s="316"/>
      <c r="U302" s="316"/>
      <c r="AE302" s="316"/>
      <c r="AO302" s="316"/>
      <c r="AY302" s="316"/>
      <c r="AZ302" s="316"/>
      <c r="BI302" s="316"/>
      <c r="BS302" s="316"/>
      <c r="CC302" s="316"/>
      <c r="CM302" s="316"/>
      <c r="CW302" s="316"/>
      <c r="DG302" s="316"/>
      <c r="DQ302" s="316"/>
      <c r="EA302" s="316"/>
      <c r="EK302" s="316"/>
      <c r="EU302" s="316"/>
      <c r="FE302" s="316"/>
      <c r="FO302" s="316"/>
      <c r="FY302" s="316"/>
      <c r="GI302" s="316"/>
      <c r="GS302" s="316"/>
      <c r="HC302" s="316"/>
      <c r="HM302" s="316"/>
      <c r="HW302" s="316"/>
    </row>
    <row r="303" s="3" customFormat="true" x14ac:dyDescent="0.25">
      <c r="A303" s="316"/>
      <c r="K303" s="316"/>
      <c r="U303" s="316"/>
      <c r="AE303" s="316"/>
      <c r="AO303" s="316"/>
      <c r="AY303" s="316"/>
      <c r="AZ303" s="316"/>
      <c r="BI303" s="316"/>
      <c r="BS303" s="316"/>
      <c r="CC303" s="316"/>
      <c r="CM303" s="316"/>
      <c r="CW303" s="316"/>
      <c r="DG303" s="316"/>
      <c r="DQ303" s="316"/>
      <c r="EA303" s="316"/>
      <c r="EK303" s="316"/>
      <c r="EU303" s="316"/>
      <c r="FE303" s="316"/>
      <c r="FO303" s="316"/>
      <c r="FY303" s="316"/>
      <c r="GI303" s="316"/>
      <c r="GS303" s="316"/>
      <c r="HC303" s="316"/>
      <c r="HM303" s="316"/>
      <c r="HW303" s="316"/>
    </row>
    <row r="304" s="3" customFormat="true" x14ac:dyDescent="0.25">
      <c r="A304" s="316"/>
      <c r="K304" s="316"/>
      <c r="U304" s="316"/>
      <c r="AE304" s="316"/>
      <c r="AO304" s="316"/>
      <c r="AY304" s="316"/>
      <c r="AZ304" s="316"/>
      <c r="BI304" s="316"/>
      <c r="BS304" s="316"/>
      <c r="CC304" s="316"/>
      <c r="CM304" s="316"/>
      <c r="CW304" s="316"/>
      <c r="DG304" s="316"/>
      <c r="DQ304" s="316"/>
      <c r="EA304" s="316"/>
      <c r="EK304" s="316"/>
      <c r="EU304" s="316"/>
      <c r="FE304" s="316"/>
      <c r="FO304" s="316"/>
      <c r="FY304" s="316"/>
      <c r="GI304" s="316"/>
      <c r="GS304" s="316"/>
      <c r="HC304" s="316"/>
      <c r="HM304" s="316"/>
      <c r="HW304" s="316"/>
    </row>
    <row r="305" s="3" customFormat="true" x14ac:dyDescent="0.25">
      <c r="A305" s="316"/>
      <c r="K305" s="316"/>
      <c r="U305" s="316"/>
      <c r="AE305" s="316"/>
      <c r="AO305" s="316"/>
      <c r="AY305" s="316"/>
      <c r="AZ305" s="316"/>
      <c r="BI305" s="316"/>
      <c r="BS305" s="316"/>
      <c r="CC305" s="316"/>
      <c r="CM305" s="316"/>
      <c r="CW305" s="316"/>
      <c r="DG305" s="316"/>
      <c r="DQ305" s="316"/>
      <c r="EA305" s="316"/>
      <c r="EK305" s="316"/>
      <c r="EU305" s="316"/>
      <c r="FE305" s="316"/>
      <c r="FO305" s="316"/>
      <c r="FY305" s="316"/>
      <c r="GI305" s="316"/>
      <c r="GS305" s="316"/>
      <c r="HC305" s="316"/>
      <c r="HM305" s="316"/>
      <c r="HW305" s="316"/>
    </row>
    <row r="306" s="3" customFormat="true" x14ac:dyDescent="0.25">
      <c r="A306" s="316"/>
      <c r="K306" s="316"/>
      <c r="U306" s="316"/>
      <c r="AE306" s="316"/>
      <c r="AO306" s="316"/>
      <c r="AY306" s="316"/>
      <c r="AZ306" s="316"/>
      <c r="BI306" s="316"/>
      <c r="BS306" s="316"/>
      <c r="CC306" s="316"/>
      <c r="CM306" s="316"/>
      <c r="CW306" s="316"/>
      <c r="DG306" s="316"/>
      <c r="DQ306" s="316"/>
      <c r="EA306" s="316"/>
      <c r="EK306" s="316"/>
      <c r="EU306" s="316"/>
      <c r="FE306" s="316"/>
      <c r="FO306" s="316"/>
      <c r="FY306" s="316"/>
      <c r="GI306" s="316"/>
      <c r="GS306" s="316"/>
      <c r="HC306" s="316"/>
      <c r="HM306" s="316"/>
      <c r="HW306" s="316"/>
    </row>
    <row r="307" s="3" customFormat="true" x14ac:dyDescent="0.25">
      <c r="A307" s="316"/>
      <c r="K307" s="316"/>
      <c r="U307" s="316"/>
      <c r="AE307" s="316"/>
      <c r="AO307" s="316"/>
      <c r="AY307" s="316"/>
      <c r="AZ307" s="316"/>
      <c r="BI307" s="316"/>
      <c r="BS307" s="316"/>
      <c r="CC307" s="316"/>
      <c r="CM307" s="316"/>
      <c r="CW307" s="316"/>
      <c r="DG307" s="316"/>
      <c r="DQ307" s="316"/>
      <c r="EA307" s="316"/>
      <c r="EK307" s="316"/>
      <c r="EU307" s="316"/>
      <c r="FE307" s="316"/>
      <c r="FO307" s="316"/>
      <c r="FY307" s="316"/>
      <c r="GI307" s="316"/>
      <c r="GS307" s="316"/>
      <c r="HC307" s="316"/>
      <c r="HM307" s="316"/>
      <c r="HW307" s="316"/>
    </row>
    <row r="308" s="3" customFormat="true" x14ac:dyDescent="0.25">
      <c r="A308" s="316"/>
      <c r="K308" s="316"/>
      <c r="U308" s="316"/>
      <c r="AE308" s="316"/>
      <c r="AO308" s="316"/>
      <c r="AY308" s="316"/>
      <c r="AZ308" s="316"/>
      <c r="BI308" s="316"/>
      <c r="BS308" s="316"/>
      <c r="CC308" s="316"/>
      <c r="CM308" s="316"/>
      <c r="CW308" s="316"/>
      <c r="DG308" s="316"/>
      <c r="DQ308" s="316"/>
      <c r="EA308" s="316"/>
      <c r="EK308" s="316"/>
      <c r="EU308" s="316"/>
      <c r="FE308" s="316"/>
      <c r="FO308" s="316"/>
      <c r="FY308" s="316"/>
      <c r="GI308" s="316"/>
      <c r="GS308" s="316"/>
      <c r="HC308" s="316"/>
      <c r="HM308" s="316"/>
      <c r="HW308" s="316"/>
    </row>
    <row r="309" s="3" customFormat="true" x14ac:dyDescent="0.25">
      <c r="A309" s="316"/>
      <c r="K309" s="316"/>
      <c r="U309" s="316"/>
      <c r="AE309" s="316"/>
      <c r="AO309" s="316"/>
      <c r="AY309" s="316"/>
      <c r="AZ309" s="316"/>
      <c r="BI309" s="316"/>
      <c r="BS309" s="316"/>
      <c r="CC309" s="316"/>
      <c r="CM309" s="316"/>
      <c r="CW309" s="316"/>
      <c r="DG309" s="316"/>
      <c r="DQ309" s="316"/>
      <c r="EA309" s="316"/>
      <c r="EK309" s="316"/>
      <c r="EU309" s="316"/>
      <c r="FE309" s="316"/>
      <c r="FO309" s="316"/>
      <c r="FY309" s="316"/>
      <c r="GI309" s="316"/>
      <c r="GS309" s="316"/>
      <c r="HC309" s="316"/>
      <c r="HM309" s="316"/>
      <c r="HW309" s="316"/>
    </row>
    <row r="310" s="3" customFormat="true" x14ac:dyDescent="0.25">
      <c r="A310" s="316"/>
      <c r="K310" s="316"/>
      <c r="U310" s="316"/>
      <c r="AE310" s="316"/>
      <c r="AO310" s="316"/>
      <c r="AY310" s="316"/>
      <c r="AZ310" s="316"/>
      <c r="BI310" s="316"/>
      <c r="BS310" s="316"/>
      <c r="CC310" s="316"/>
      <c r="CM310" s="316"/>
      <c r="CW310" s="316"/>
      <c r="DG310" s="316"/>
      <c r="DQ310" s="316"/>
      <c r="EA310" s="316"/>
      <c r="EK310" s="316"/>
      <c r="EU310" s="316"/>
      <c r="FE310" s="316"/>
      <c r="FO310" s="316"/>
      <c r="FY310" s="316"/>
      <c r="GI310" s="316"/>
      <c r="GS310" s="316"/>
      <c r="HC310" s="316"/>
      <c r="HM310" s="316"/>
      <c r="HW310" s="316"/>
    </row>
    <row r="311" s="3" customFormat="true" x14ac:dyDescent="0.25">
      <c r="A311" s="316"/>
      <c r="K311" s="316"/>
      <c r="U311" s="316"/>
      <c r="AE311" s="316"/>
      <c r="AO311" s="316"/>
      <c r="AY311" s="316"/>
      <c r="AZ311" s="316"/>
      <c r="BI311" s="316"/>
      <c r="BS311" s="316"/>
      <c r="CC311" s="316"/>
      <c r="CM311" s="316"/>
      <c r="CW311" s="316"/>
      <c r="DG311" s="316"/>
      <c r="DQ311" s="316"/>
      <c r="EA311" s="316"/>
      <c r="EK311" s="316"/>
      <c r="EU311" s="316"/>
      <c r="FE311" s="316"/>
      <c r="FO311" s="316"/>
      <c r="FY311" s="316"/>
      <c r="GI311" s="316"/>
      <c r="GS311" s="316"/>
      <c r="HC311" s="316"/>
      <c r="HM311" s="316"/>
      <c r="HW311" s="316"/>
    </row>
    <row r="312" s="3" customFormat="true" x14ac:dyDescent="0.25">
      <c r="A312" s="316"/>
      <c r="K312" s="316"/>
      <c r="U312" s="316"/>
      <c r="AE312" s="316"/>
      <c r="AO312" s="316"/>
      <c r="AY312" s="316"/>
      <c r="AZ312" s="316"/>
      <c r="BI312" s="316"/>
      <c r="BS312" s="316"/>
      <c r="CC312" s="316"/>
      <c r="CM312" s="316"/>
      <c r="CW312" s="316"/>
      <c r="DG312" s="316"/>
      <c r="DQ312" s="316"/>
      <c r="EA312" s="316"/>
      <c r="EK312" s="316"/>
      <c r="EU312" s="316"/>
      <c r="FE312" s="316"/>
      <c r="FO312" s="316"/>
      <c r="FY312" s="316"/>
      <c r="GI312" s="316"/>
      <c r="GS312" s="316"/>
      <c r="HC312" s="316"/>
      <c r="HM312" s="316"/>
      <c r="HW312" s="316"/>
    </row>
    <row r="313" s="3" customFormat="true" x14ac:dyDescent="0.25">
      <c r="A313" s="316"/>
      <c r="K313" s="316"/>
      <c r="U313" s="316"/>
      <c r="AE313" s="316"/>
      <c r="AO313" s="316"/>
      <c r="AY313" s="316"/>
      <c r="AZ313" s="316"/>
      <c r="BI313" s="316"/>
      <c r="BS313" s="316"/>
      <c r="CC313" s="316"/>
      <c r="CM313" s="316"/>
      <c r="CW313" s="316"/>
      <c r="DG313" s="316"/>
      <c r="DQ313" s="316"/>
      <c r="EA313" s="316"/>
      <c r="EK313" s="316"/>
      <c r="EU313" s="316"/>
      <c r="FE313" s="316"/>
      <c r="FO313" s="316"/>
      <c r="FY313" s="316"/>
      <c r="GI313" s="316"/>
      <c r="GS313" s="316"/>
      <c r="HC313" s="316"/>
      <c r="HM313" s="316"/>
      <c r="HW313" s="316"/>
    </row>
    <row r="314" s="3" customFormat="true" x14ac:dyDescent="0.25">
      <c r="A314" s="316"/>
      <c r="K314" s="316"/>
      <c r="U314" s="316"/>
      <c r="AE314" s="316"/>
      <c r="AO314" s="316"/>
      <c r="AY314" s="316"/>
      <c r="AZ314" s="316"/>
      <c r="BI314" s="316"/>
      <c r="BS314" s="316"/>
      <c r="CC314" s="316"/>
      <c r="CM314" s="316"/>
      <c r="CW314" s="316"/>
      <c r="DG314" s="316"/>
      <c r="DQ314" s="316"/>
      <c r="EA314" s="316"/>
      <c r="EK314" s="316"/>
      <c r="EU314" s="316"/>
      <c r="FE314" s="316"/>
      <c r="FO314" s="316"/>
      <c r="FY314" s="316"/>
      <c r="GI314" s="316"/>
      <c r="GS314" s="316"/>
      <c r="HC314" s="316"/>
      <c r="HM314" s="316"/>
      <c r="HW314" s="316"/>
    </row>
    <row r="315" s="3" customFormat="true" x14ac:dyDescent="0.25">
      <c r="A315" s="316"/>
      <c r="K315" s="316"/>
      <c r="U315" s="316"/>
      <c r="AE315" s="316"/>
      <c r="AO315" s="316"/>
      <c r="AY315" s="316"/>
      <c r="AZ315" s="316"/>
      <c r="BI315" s="316"/>
      <c r="BS315" s="316"/>
      <c r="CC315" s="316"/>
      <c r="CM315" s="316"/>
      <c r="CW315" s="316"/>
      <c r="DG315" s="316"/>
      <c r="DQ315" s="316"/>
      <c r="EA315" s="316"/>
      <c r="EK315" s="316"/>
      <c r="EU315" s="316"/>
      <c r="FE315" s="316"/>
      <c r="FO315" s="316"/>
      <c r="FY315" s="316"/>
      <c r="GI315" s="316"/>
      <c r="GS315" s="316"/>
      <c r="HC315" s="316"/>
      <c r="HM315" s="316"/>
      <c r="HW315" s="316"/>
    </row>
    <row r="316" s="3" customFormat="true" x14ac:dyDescent="0.25">
      <c r="A316" s="316"/>
      <c r="K316" s="316"/>
      <c r="U316" s="316"/>
      <c r="AE316" s="316"/>
      <c r="AO316" s="316"/>
      <c r="AY316" s="316"/>
      <c r="AZ316" s="316"/>
      <c r="BI316" s="316"/>
      <c r="BS316" s="316"/>
      <c r="CC316" s="316"/>
      <c r="CM316" s="316"/>
      <c r="CW316" s="316"/>
      <c r="DG316" s="316"/>
      <c r="DQ316" s="316"/>
      <c r="EA316" s="316"/>
      <c r="EK316" s="316"/>
      <c r="EU316" s="316"/>
      <c r="FE316" s="316"/>
      <c r="FO316" s="316"/>
      <c r="FY316" s="316"/>
      <c r="GI316" s="316"/>
      <c r="GS316" s="316"/>
      <c r="HC316" s="316"/>
      <c r="HM316" s="316"/>
      <c r="HW316" s="316"/>
    </row>
    <row r="317" s="3" customFormat="true" x14ac:dyDescent="0.25">
      <c r="A317" s="316"/>
      <c r="K317" s="316"/>
      <c r="U317" s="316"/>
      <c r="AE317" s="316"/>
      <c r="AO317" s="316"/>
      <c r="AY317" s="316"/>
      <c r="AZ317" s="316"/>
      <c r="BI317" s="316"/>
      <c r="BS317" s="316"/>
      <c r="CC317" s="316"/>
      <c r="CM317" s="316"/>
      <c r="CW317" s="316"/>
      <c r="DG317" s="316"/>
      <c r="DQ317" s="316"/>
      <c r="EA317" s="316"/>
      <c r="EK317" s="316"/>
      <c r="EU317" s="316"/>
      <c r="FE317" s="316"/>
      <c r="FO317" s="316"/>
      <c r="FY317" s="316"/>
      <c r="GI317" s="316"/>
      <c r="GS317" s="316"/>
      <c r="HC317" s="316"/>
      <c r="HM317" s="316"/>
      <c r="HW317" s="316"/>
    </row>
    <row r="318" s="3" customFormat="true" x14ac:dyDescent="0.25">
      <c r="A318" s="316"/>
      <c r="K318" s="316"/>
      <c r="U318" s="316"/>
      <c r="AE318" s="316"/>
      <c r="AO318" s="316"/>
      <c r="AY318" s="316"/>
      <c r="AZ318" s="316"/>
      <c r="BI318" s="316"/>
      <c r="BS318" s="316"/>
      <c r="CC318" s="316"/>
      <c r="CM318" s="316"/>
      <c r="CW318" s="316"/>
      <c r="DG318" s="316"/>
      <c r="DQ318" s="316"/>
      <c r="EA318" s="316"/>
      <c r="EK318" s="316"/>
      <c r="EU318" s="316"/>
      <c r="FE318" s="316"/>
      <c r="FO318" s="316"/>
      <c r="FY318" s="316"/>
      <c r="GI318" s="316"/>
      <c r="GS318" s="316"/>
      <c r="HC318" s="316"/>
      <c r="HM318" s="316"/>
      <c r="HW318" s="316"/>
    </row>
    <row r="319" s="3" customFormat="true" x14ac:dyDescent="0.25">
      <c r="A319" s="316"/>
      <c r="K319" s="316"/>
      <c r="U319" s="316"/>
      <c r="AE319" s="316"/>
      <c r="AO319" s="316"/>
      <c r="AY319" s="316"/>
      <c r="AZ319" s="316"/>
      <c r="BI319" s="316"/>
      <c r="BS319" s="316"/>
      <c r="CC319" s="316"/>
      <c r="CM319" s="316"/>
      <c r="CW319" s="316"/>
      <c r="DG319" s="316"/>
      <c r="DQ319" s="316"/>
      <c r="EA319" s="316"/>
      <c r="EK319" s="316"/>
      <c r="EU319" s="316"/>
      <c r="FE319" s="316"/>
      <c r="FO319" s="316"/>
      <c r="FY319" s="316"/>
      <c r="GI319" s="316"/>
      <c r="GS319" s="316"/>
      <c r="HC319" s="316"/>
      <c r="HM319" s="316"/>
      <c r="HW319" s="316"/>
    </row>
    <row r="320" s="3" customFormat="true" x14ac:dyDescent="0.25">
      <c r="A320" s="316"/>
      <c r="K320" s="316"/>
      <c r="U320" s="316"/>
      <c r="AE320" s="316"/>
      <c r="AO320" s="316"/>
      <c r="AY320" s="316"/>
      <c r="AZ320" s="316"/>
      <c r="BI320" s="316"/>
      <c r="BS320" s="316"/>
      <c r="CC320" s="316"/>
      <c r="CM320" s="316"/>
      <c r="CW320" s="316"/>
      <c r="DG320" s="316"/>
      <c r="DQ320" s="316"/>
      <c r="EA320" s="316"/>
      <c r="EK320" s="316"/>
      <c r="EU320" s="316"/>
      <c r="FE320" s="316"/>
      <c r="FO320" s="316"/>
      <c r="FY320" s="316"/>
      <c r="GI320" s="316"/>
      <c r="GS320" s="316"/>
      <c r="HC320" s="316"/>
      <c r="HM320" s="316"/>
      <c r="HW320" s="316"/>
    </row>
    <row r="321" s="3" customFormat="true" x14ac:dyDescent="0.25">
      <c r="A321" s="316"/>
      <c r="K321" s="316"/>
      <c r="U321" s="316"/>
      <c r="AE321" s="316"/>
      <c r="AO321" s="316"/>
      <c r="AY321" s="316"/>
      <c r="AZ321" s="316"/>
      <c r="BI321" s="316"/>
      <c r="BS321" s="316"/>
      <c r="CC321" s="316"/>
      <c r="CM321" s="316"/>
      <c r="CW321" s="316"/>
      <c r="DG321" s="316"/>
      <c r="DQ321" s="316"/>
      <c r="EA321" s="316"/>
      <c r="EK321" s="316"/>
      <c r="EU321" s="316"/>
      <c r="FE321" s="316"/>
      <c r="FO321" s="316"/>
      <c r="FY321" s="316"/>
      <c r="GI321" s="316"/>
      <c r="GS321" s="316"/>
      <c r="HC321" s="316"/>
      <c r="HM321" s="316"/>
      <c r="HW321" s="316"/>
    </row>
    <row r="322" s="3" customFormat="true" x14ac:dyDescent="0.25">
      <c r="A322" s="316"/>
      <c r="K322" s="316"/>
      <c r="U322" s="316"/>
      <c r="AE322" s="316"/>
      <c r="AO322" s="316"/>
      <c r="AY322" s="316"/>
      <c r="AZ322" s="316"/>
      <c r="BI322" s="316"/>
      <c r="BS322" s="316"/>
      <c r="CC322" s="316"/>
      <c r="CM322" s="316"/>
      <c r="CW322" s="316"/>
      <c r="DG322" s="316"/>
      <c r="DQ322" s="316"/>
      <c r="EA322" s="316"/>
      <c r="EK322" s="316"/>
      <c r="EU322" s="316"/>
      <c r="FE322" s="316"/>
      <c r="FO322" s="316"/>
      <c r="FY322" s="316"/>
      <c r="GI322" s="316"/>
      <c r="GS322" s="316"/>
      <c r="HC322" s="316"/>
      <c r="HM322" s="316"/>
      <c r="HW322" s="316"/>
    </row>
    <row r="323" s="3" customFormat="true" x14ac:dyDescent="0.25">
      <c r="A323" s="316"/>
      <c r="K323" s="316"/>
      <c r="U323" s="316"/>
      <c r="AE323" s="316"/>
      <c r="AO323" s="316"/>
      <c r="AY323" s="316"/>
      <c r="AZ323" s="316"/>
      <c r="BI323" s="316"/>
      <c r="BS323" s="316"/>
      <c r="CC323" s="316"/>
      <c r="CM323" s="316"/>
      <c r="CW323" s="316"/>
      <c r="DG323" s="316"/>
      <c r="DQ323" s="316"/>
      <c r="EA323" s="316"/>
      <c r="EK323" s="316"/>
      <c r="EU323" s="316"/>
      <c r="FE323" s="316"/>
      <c r="FO323" s="316"/>
      <c r="FY323" s="316"/>
      <c r="GI323" s="316"/>
      <c r="GS323" s="316"/>
      <c r="HC323" s="316"/>
      <c r="HM323" s="316"/>
      <c r="HW323" s="316"/>
    </row>
    <row r="324" s="3" customFormat="true" x14ac:dyDescent="0.25">
      <c r="A324" s="316"/>
      <c r="K324" s="316"/>
      <c r="U324" s="316"/>
      <c r="AE324" s="316"/>
      <c r="AO324" s="316"/>
      <c r="AY324" s="316"/>
      <c r="AZ324" s="316"/>
      <c r="BI324" s="316"/>
      <c r="BS324" s="316"/>
      <c r="CC324" s="316"/>
      <c r="CM324" s="316"/>
      <c r="CW324" s="316"/>
      <c r="DG324" s="316"/>
      <c r="DQ324" s="316"/>
      <c r="EA324" s="316"/>
      <c r="EK324" s="316"/>
      <c r="EU324" s="316"/>
      <c r="FE324" s="316"/>
      <c r="FO324" s="316"/>
      <c r="FY324" s="316"/>
      <c r="GI324" s="316"/>
      <c r="GS324" s="316"/>
      <c r="HC324" s="316"/>
      <c r="HM324" s="316"/>
      <c r="HW324" s="316"/>
    </row>
    <row r="325" s="3" customFormat="true" x14ac:dyDescent="0.25">
      <c r="A325" s="316"/>
      <c r="K325" s="316"/>
      <c r="U325" s="316"/>
      <c r="AE325" s="316"/>
      <c r="AO325" s="316"/>
      <c r="AY325" s="316"/>
      <c r="AZ325" s="316"/>
      <c r="BI325" s="316"/>
      <c r="BS325" s="316"/>
      <c r="CC325" s="316"/>
      <c r="CM325" s="316"/>
      <c r="CW325" s="316"/>
      <c r="DG325" s="316"/>
      <c r="DQ325" s="316"/>
      <c r="EA325" s="316"/>
      <c r="EK325" s="316"/>
      <c r="EU325" s="316"/>
      <c r="FE325" s="316"/>
      <c r="FO325" s="316"/>
      <c r="FY325" s="316"/>
      <c r="GI325" s="316"/>
      <c r="GS325" s="316"/>
      <c r="HC325" s="316"/>
      <c r="HM325" s="316"/>
      <c r="HW325" s="316"/>
    </row>
    <row r="326" s="3" customFormat="true" x14ac:dyDescent="0.25">
      <c r="A326" s="316"/>
      <c r="K326" s="316"/>
      <c r="U326" s="316"/>
      <c r="AE326" s="316"/>
      <c r="AO326" s="316"/>
      <c r="AY326" s="316"/>
      <c r="AZ326" s="316"/>
      <c r="BI326" s="316"/>
      <c r="BS326" s="316"/>
      <c r="CC326" s="316"/>
      <c r="CM326" s="316"/>
      <c r="CW326" s="316"/>
      <c r="DG326" s="316"/>
      <c r="DQ326" s="316"/>
      <c r="EA326" s="316"/>
      <c r="EK326" s="316"/>
      <c r="EU326" s="316"/>
      <c r="FE326" s="316"/>
      <c r="FO326" s="316"/>
      <c r="FY326" s="316"/>
      <c r="GI326" s="316"/>
      <c r="GS326" s="316"/>
      <c r="HC326" s="316"/>
      <c r="HM326" s="316"/>
      <c r="HW326" s="316"/>
    </row>
    <row r="327" s="3" customFormat="true" x14ac:dyDescent="0.25">
      <c r="A327" s="316"/>
      <c r="K327" s="316"/>
      <c r="U327" s="316"/>
      <c r="AE327" s="316"/>
      <c r="AO327" s="316"/>
      <c r="AY327" s="316"/>
      <c r="AZ327" s="316"/>
      <c r="BI327" s="316"/>
      <c r="BS327" s="316"/>
      <c r="CC327" s="316"/>
      <c r="CM327" s="316"/>
      <c r="CW327" s="316"/>
      <c r="DG327" s="316"/>
      <c r="DQ327" s="316"/>
      <c r="EA327" s="316"/>
      <c r="EK327" s="316"/>
      <c r="EU327" s="316"/>
      <c r="FE327" s="316"/>
      <c r="FO327" s="316"/>
      <c r="FY327" s="316"/>
      <c r="GI327" s="316"/>
      <c r="GS327" s="316"/>
      <c r="HC327" s="316"/>
      <c r="HM327" s="316"/>
      <c r="HW327" s="316"/>
    </row>
    <row r="328" s="3" customFormat="true" x14ac:dyDescent="0.25">
      <c r="A328" s="316"/>
      <c r="K328" s="316"/>
      <c r="U328" s="316"/>
      <c r="AE328" s="316"/>
      <c r="AO328" s="316"/>
      <c r="AY328" s="316"/>
      <c r="AZ328" s="316"/>
      <c r="BI328" s="316"/>
      <c r="BS328" s="316"/>
      <c r="CC328" s="316"/>
      <c r="CM328" s="316"/>
      <c r="CW328" s="316"/>
      <c r="DG328" s="316"/>
      <c r="DQ328" s="316"/>
      <c r="EA328" s="316"/>
      <c r="EK328" s="316"/>
      <c r="EU328" s="316"/>
      <c r="FE328" s="316"/>
      <c r="FO328" s="316"/>
      <c r="FY328" s="316"/>
      <c r="GI328" s="316"/>
      <c r="GS328" s="316"/>
      <c r="HC328" s="316"/>
      <c r="HM328" s="316"/>
      <c r="HW328" s="316"/>
    </row>
    <row r="329" s="3" customFormat="true" x14ac:dyDescent="0.25">
      <c r="A329" s="316"/>
      <c r="K329" s="316"/>
      <c r="U329" s="316"/>
      <c r="AE329" s="316"/>
      <c r="AO329" s="316"/>
      <c r="AY329" s="316"/>
      <c r="AZ329" s="316"/>
      <c r="BI329" s="316"/>
      <c r="BS329" s="316"/>
      <c r="CC329" s="316"/>
      <c r="CM329" s="316"/>
      <c r="CW329" s="316"/>
      <c r="DG329" s="316"/>
      <c r="DQ329" s="316"/>
      <c r="EA329" s="316"/>
      <c r="EK329" s="316"/>
      <c r="EU329" s="316"/>
      <c r="FE329" s="316"/>
      <c r="FO329" s="316"/>
      <c r="FY329" s="316"/>
      <c r="GI329" s="316"/>
      <c r="GS329" s="316"/>
      <c r="HC329" s="316"/>
      <c r="HM329" s="316"/>
      <c r="HW329" s="316"/>
    </row>
    <row r="330" s="3" customFormat="true" x14ac:dyDescent="0.25">
      <c r="A330" s="316"/>
      <c r="K330" s="316"/>
      <c r="U330" s="316"/>
      <c r="AE330" s="316"/>
      <c r="AO330" s="316"/>
      <c r="AY330" s="316"/>
      <c r="AZ330" s="316"/>
      <c r="BI330" s="316"/>
      <c r="BS330" s="316"/>
      <c r="CC330" s="316"/>
      <c r="CM330" s="316"/>
      <c r="CW330" s="316"/>
      <c r="DG330" s="316"/>
      <c r="DQ330" s="316"/>
      <c r="EA330" s="316"/>
      <c r="EK330" s="316"/>
      <c r="EU330" s="316"/>
      <c r="FE330" s="316"/>
      <c r="FO330" s="316"/>
      <c r="FY330" s="316"/>
      <c r="GI330" s="316"/>
      <c r="GS330" s="316"/>
      <c r="HC330" s="316"/>
      <c r="HM330" s="316"/>
      <c r="HW330" s="316"/>
    </row>
    <row r="331" s="3" customFormat="true" x14ac:dyDescent="0.25">
      <c r="A331" s="316"/>
      <c r="K331" s="316"/>
      <c r="U331" s="316"/>
      <c r="AE331" s="316"/>
      <c r="AO331" s="316"/>
      <c r="AY331" s="316"/>
      <c r="AZ331" s="316"/>
      <c r="BI331" s="316"/>
      <c r="BS331" s="316"/>
      <c r="CC331" s="316"/>
      <c r="CM331" s="316"/>
      <c r="CW331" s="316"/>
      <c r="DG331" s="316"/>
      <c r="DQ331" s="316"/>
      <c r="EA331" s="316"/>
      <c r="EK331" s="316"/>
      <c r="EU331" s="316"/>
      <c r="FE331" s="316"/>
      <c r="FO331" s="316"/>
      <c r="FY331" s="316"/>
      <c r="GI331" s="316"/>
      <c r="GS331" s="316"/>
      <c r="HC331" s="316"/>
      <c r="HM331" s="316"/>
      <c r="HW331" s="316"/>
    </row>
    <row r="332" s="3" customFormat="true" x14ac:dyDescent="0.25">
      <c r="A332" s="316"/>
      <c r="K332" s="316"/>
      <c r="U332" s="316"/>
      <c r="AE332" s="316"/>
      <c r="AO332" s="316"/>
      <c r="AY332" s="316"/>
      <c r="AZ332" s="316"/>
      <c r="BI332" s="316"/>
      <c r="BS332" s="316"/>
      <c r="CC332" s="316"/>
      <c r="CM332" s="316"/>
      <c r="CW332" s="316"/>
      <c r="DG332" s="316"/>
      <c r="DQ332" s="316"/>
      <c r="EA332" s="316"/>
      <c r="EK332" s="316"/>
      <c r="EU332" s="316"/>
      <c r="FE332" s="316"/>
      <c r="FO332" s="316"/>
      <c r="FY332" s="316"/>
      <c r="GI332" s="316"/>
      <c r="GS332" s="316"/>
      <c r="HC332" s="316"/>
      <c r="HM332" s="316"/>
      <c r="HW332" s="316"/>
    </row>
    <row r="333" s="3" customFormat="true" x14ac:dyDescent="0.25">
      <c r="A333" s="316"/>
      <c r="K333" s="316"/>
      <c r="U333" s="316"/>
      <c r="AE333" s="316"/>
      <c r="AO333" s="316"/>
      <c r="AY333" s="316"/>
      <c r="AZ333" s="316"/>
      <c r="BI333" s="316"/>
      <c r="BS333" s="316"/>
      <c r="CC333" s="316"/>
      <c r="CM333" s="316"/>
      <c r="CW333" s="316"/>
      <c r="DG333" s="316"/>
      <c r="DQ333" s="316"/>
      <c r="EA333" s="316"/>
      <c r="EK333" s="316"/>
      <c r="EU333" s="316"/>
      <c r="FE333" s="316"/>
      <c r="FO333" s="316"/>
      <c r="FY333" s="316"/>
      <c r="GI333" s="316"/>
      <c r="GS333" s="316"/>
      <c r="HC333" s="316"/>
      <c r="HM333" s="316"/>
      <c r="HW333" s="316"/>
    </row>
    <row r="334" s="3" customFormat="true" x14ac:dyDescent="0.25">
      <c r="A334" s="316"/>
      <c r="K334" s="316"/>
      <c r="U334" s="316"/>
      <c r="AE334" s="316"/>
      <c r="AO334" s="316"/>
      <c r="AY334" s="316"/>
      <c r="AZ334" s="316"/>
      <c r="BI334" s="316"/>
      <c r="BS334" s="316"/>
      <c r="CC334" s="316"/>
      <c r="CM334" s="316"/>
      <c r="CW334" s="316"/>
      <c r="DG334" s="316"/>
      <c r="DQ334" s="316"/>
      <c r="EA334" s="316"/>
      <c r="EK334" s="316"/>
      <c r="EU334" s="316"/>
      <c r="FE334" s="316"/>
      <c r="FO334" s="316"/>
      <c r="FY334" s="316"/>
      <c r="GI334" s="316"/>
      <c r="GS334" s="316"/>
      <c r="HC334" s="316"/>
      <c r="HM334" s="316"/>
      <c r="HW334" s="316"/>
    </row>
    <row r="335" s="3" customFormat="true" x14ac:dyDescent="0.25">
      <c r="A335" s="316"/>
      <c r="K335" s="316"/>
      <c r="U335" s="316"/>
      <c r="AE335" s="316"/>
      <c r="AO335" s="316"/>
      <c r="AY335" s="316"/>
      <c r="AZ335" s="316"/>
      <c r="BI335" s="316"/>
      <c r="BS335" s="316"/>
      <c r="CC335" s="316"/>
      <c r="CM335" s="316"/>
      <c r="CW335" s="316"/>
      <c r="DG335" s="316"/>
      <c r="DQ335" s="316"/>
      <c r="EA335" s="316"/>
      <c r="EK335" s="316"/>
      <c r="EU335" s="316"/>
      <c r="FE335" s="316"/>
      <c r="FO335" s="316"/>
      <c r="FY335" s="316"/>
      <c r="GI335" s="316"/>
      <c r="GS335" s="316"/>
      <c r="HC335" s="316"/>
      <c r="HM335" s="316"/>
      <c r="HW335" s="316"/>
    </row>
    <row r="336" s="3" customFormat="true" x14ac:dyDescent="0.25">
      <c r="A336" s="316"/>
      <c r="K336" s="316"/>
      <c r="U336" s="316"/>
      <c r="AE336" s="316"/>
      <c r="AO336" s="316"/>
      <c r="AY336" s="316"/>
      <c r="AZ336" s="316"/>
      <c r="BI336" s="316"/>
      <c r="BS336" s="316"/>
      <c r="CC336" s="316"/>
      <c r="CM336" s="316"/>
      <c r="CW336" s="316"/>
      <c r="DG336" s="316"/>
      <c r="DQ336" s="316"/>
      <c r="EA336" s="316"/>
      <c r="EK336" s="316"/>
      <c r="EU336" s="316"/>
      <c r="FE336" s="316"/>
      <c r="FO336" s="316"/>
      <c r="FY336" s="316"/>
      <c r="GI336" s="316"/>
      <c r="GS336" s="316"/>
      <c r="HC336" s="316"/>
      <c r="HM336" s="316"/>
      <c r="HW336" s="316"/>
    </row>
    <row r="337" s="3" customFormat="true" x14ac:dyDescent="0.25">
      <c r="A337" s="316"/>
      <c r="K337" s="316"/>
      <c r="U337" s="316"/>
      <c r="AE337" s="316"/>
      <c r="AO337" s="316"/>
      <c r="AY337" s="316"/>
      <c r="AZ337" s="316"/>
      <c r="BI337" s="316"/>
      <c r="BS337" s="316"/>
      <c r="CC337" s="316"/>
      <c r="CM337" s="316"/>
      <c r="CW337" s="316"/>
      <c r="DG337" s="316"/>
      <c r="DQ337" s="316"/>
      <c r="EA337" s="316"/>
      <c r="EK337" s="316"/>
      <c r="EU337" s="316"/>
      <c r="FE337" s="316"/>
      <c r="FO337" s="316"/>
      <c r="FY337" s="316"/>
      <c r="GI337" s="316"/>
      <c r="GS337" s="316"/>
      <c r="HC337" s="316"/>
      <c r="HM337" s="316"/>
      <c r="HW337" s="316"/>
    </row>
    <row r="338" s="3" customFormat="true" x14ac:dyDescent="0.25">
      <c r="A338" s="316"/>
      <c r="K338" s="316"/>
      <c r="U338" s="316"/>
      <c r="AE338" s="316"/>
      <c r="AO338" s="316"/>
      <c r="AY338" s="316"/>
      <c r="AZ338" s="316"/>
      <c r="BI338" s="316"/>
      <c r="BS338" s="316"/>
      <c r="CC338" s="316"/>
      <c r="CM338" s="316"/>
      <c r="CW338" s="316"/>
      <c r="DG338" s="316"/>
      <c r="DQ338" s="316"/>
      <c r="EA338" s="316"/>
      <c r="EK338" s="316"/>
      <c r="EU338" s="316"/>
      <c r="FE338" s="316"/>
      <c r="FO338" s="316"/>
      <c r="FY338" s="316"/>
      <c r="GI338" s="316"/>
      <c r="GS338" s="316"/>
      <c r="HC338" s="316"/>
      <c r="HM338" s="316"/>
      <c r="HW338" s="316"/>
    </row>
    <row r="339" s="3" customFormat="true" x14ac:dyDescent="0.25">
      <c r="A339" s="316"/>
      <c r="K339" s="316"/>
      <c r="U339" s="316"/>
      <c r="AE339" s="316"/>
      <c r="AO339" s="316"/>
      <c r="AY339" s="316"/>
      <c r="AZ339" s="316"/>
      <c r="BI339" s="316"/>
      <c r="BS339" s="316"/>
      <c r="CC339" s="316"/>
      <c r="CM339" s="316"/>
      <c r="CW339" s="316"/>
      <c r="DG339" s="316"/>
      <c r="DQ339" s="316"/>
      <c r="EA339" s="316"/>
      <c r="EK339" s="316"/>
      <c r="EU339" s="316"/>
      <c r="FE339" s="316"/>
      <c r="FO339" s="316"/>
      <c r="FY339" s="316"/>
      <c r="GI339" s="316"/>
      <c r="GS339" s="316"/>
      <c r="HC339" s="316"/>
      <c r="HM339" s="316"/>
      <c r="HW339" s="316"/>
    </row>
    <row r="340" s="3" customFormat="true" x14ac:dyDescent="0.25">
      <c r="A340" s="316"/>
      <c r="K340" s="316"/>
      <c r="U340" s="316"/>
      <c r="AE340" s="316"/>
      <c r="AO340" s="316"/>
      <c r="AY340" s="316"/>
      <c r="AZ340" s="316"/>
      <c r="BI340" s="316"/>
      <c r="BS340" s="316"/>
      <c r="CC340" s="316"/>
      <c r="CM340" s="316"/>
      <c r="CW340" s="316"/>
      <c r="DG340" s="316"/>
      <c r="DQ340" s="316"/>
      <c r="EA340" s="316"/>
      <c r="EK340" s="316"/>
      <c r="EU340" s="316"/>
      <c r="FE340" s="316"/>
      <c r="FO340" s="316"/>
      <c r="FY340" s="316"/>
      <c r="GI340" s="316"/>
      <c r="GS340" s="316"/>
      <c r="HC340" s="316"/>
      <c r="HM340" s="316"/>
      <c r="HW340" s="316"/>
    </row>
    <row r="341" s="3" customFormat="true" x14ac:dyDescent="0.25">
      <c r="A341" s="316"/>
      <c r="K341" s="316"/>
      <c r="U341" s="316"/>
      <c r="AE341" s="316"/>
      <c r="AO341" s="316"/>
      <c r="AY341" s="316"/>
      <c r="AZ341" s="316"/>
      <c r="BI341" s="316"/>
      <c r="BS341" s="316"/>
      <c r="CC341" s="316"/>
      <c r="CM341" s="316"/>
      <c r="CW341" s="316"/>
      <c r="DG341" s="316"/>
      <c r="DQ341" s="316"/>
      <c r="EA341" s="316"/>
      <c r="EK341" s="316"/>
      <c r="EU341" s="316"/>
      <c r="FE341" s="316"/>
      <c r="FO341" s="316"/>
      <c r="FY341" s="316"/>
      <c r="GI341" s="316"/>
      <c r="GS341" s="316"/>
      <c r="HC341" s="316"/>
      <c r="HM341" s="316"/>
      <c r="HW341" s="316"/>
    </row>
    <row r="342" s="3" customFormat="true" x14ac:dyDescent="0.25">
      <c r="A342" s="316"/>
      <c r="K342" s="316"/>
      <c r="U342" s="316"/>
      <c r="AE342" s="316"/>
      <c r="AO342" s="316"/>
      <c r="AY342" s="316"/>
      <c r="AZ342" s="316"/>
      <c r="BI342" s="316"/>
      <c r="BS342" s="316"/>
      <c r="CC342" s="316"/>
      <c r="CM342" s="316"/>
      <c r="CW342" s="316"/>
      <c r="DG342" s="316"/>
      <c r="DQ342" s="316"/>
      <c r="EA342" s="316"/>
      <c r="EK342" s="316"/>
      <c r="EU342" s="316"/>
      <c r="FE342" s="316"/>
      <c r="FO342" s="316"/>
      <c r="FY342" s="316"/>
      <c r="GI342" s="316"/>
      <c r="GS342" s="316"/>
      <c r="HC342" s="316"/>
      <c r="HM342" s="316"/>
      <c r="HW342" s="316"/>
    </row>
    <row r="343" s="3" customFormat="true" x14ac:dyDescent="0.25">
      <c r="A343" s="316"/>
      <c r="K343" s="316"/>
      <c r="U343" s="316"/>
      <c r="AE343" s="316"/>
      <c r="AO343" s="316"/>
      <c r="AY343" s="316"/>
      <c r="AZ343" s="316"/>
      <c r="BI343" s="316"/>
      <c r="BS343" s="316"/>
      <c r="CC343" s="316"/>
      <c r="CM343" s="316"/>
      <c r="CW343" s="316"/>
      <c r="DG343" s="316"/>
      <c r="DQ343" s="316"/>
      <c r="EA343" s="316"/>
      <c r="EK343" s="316"/>
      <c r="EU343" s="316"/>
      <c r="FE343" s="316"/>
      <c r="FO343" s="316"/>
      <c r="FY343" s="316"/>
      <c r="GI343" s="316"/>
      <c r="GS343" s="316"/>
      <c r="HC343" s="316"/>
      <c r="HM343" s="316"/>
      <c r="HW343" s="316"/>
    </row>
    <row r="344" s="3" customFormat="true" x14ac:dyDescent="0.25">
      <c r="A344" s="316"/>
      <c r="K344" s="316"/>
      <c r="U344" s="316"/>
      <c r="AE344" s="316"/>
      <c r="AO344" s="316"/>
      <c r="AY344" s="316"/>
      <c r="AZ344" s="316"/>
      <c r="BI344" s="316"/>
      <c r="BS344" s="316"/>
      <c r="CC344" s="316"/>
      <c r="CM344" s="316"/>
      <c r="CW344" s="316"/>
      <c r="DG344" s="316"/>
      <c r="DQ344" s="316"/>
      <c r="EA344" s="316"/>
      <c r="EK344" s="316"/>
      <c r="EU344" s="316"/>
      <c r="FE344" s="316"/>
      <c r="FO344" s="316"/>
      <c r="FY344" s="316"/>
      <c r="GI344" s="316"/>
      <c r="GS344" s="316"/>
      <c r="HC344" s="316"/>
      <c r="HM344" s="316"/>
      <c r="HW344" s="316"/>
    </row>
    <row r="345" s="3" customFormat="true" x14ac:dyDescent="0.25">
      <c r="A345" s="316"/>
      <c r="K345" s="316"/>
      <c r="U345" s="316"/>
      <c r="AE345" s="316"/>
      <c r="AO345" s="316"/>
      <c r="AY345" s="316"/>
      <c r="AZ345" s="316"/>
      <c r="BI345" s="316"/>
      <c r="BS345" s="316"/>
      <c r="CC345" s="316"/>
      <c r="CM345" s="316"/>
      <c r="CW345" s="316"/>
      <c r="DG345" s="316"/>
      <c r="DQ345" s="316"/>
      <c r="EA345" s="316"/>
      <c r="EK345" s="316"/>
      <c r="EU345" s="316"/>
      <c r="FE345" s="316"/>
      <c r="FO345" s="316"/>
      <c r="FY345" s="316"/>
      <c r="GI345" s="316"/>
      <c r="GS345" s="316"/>
      <c r="HC345" s="316"/>
      <c r="HM345" s="316"/>
      <c r="HW345" s="316"/>
    </row>
    <row r="346" s="3" customFormat="true" x14ac:dyDescent="0.25">
      <c r="A346" s="316"/>
      <c r="K346" s="316"/>
      <c r="U346" s="316"/>
      <c r="AE346" s="316"/>
      <c r="AO346" s="316"/>
      <c r="AY346" s="316"/>
      <c r="AZ346" s="316"/>
      <c r="BI346" s="316"/>
      <c r="BS346" s="316"/>
      <c r="CC346" s="316"/>
      <c r="CM346" s="316"/>
      <c r="CW346" s="316"/>
      <c r="DG346" s="316"/>
      <c r="DQ346" s="316"/>
      <c r="EA346" s="316"/>
      <c r="EK346" s="316"/>
      <c r="EU346" s="316"/>
      <c r="FE346" s="316"/>
      <c r="FO346" s="316"/>
      <c r="FY346" s="316"/>
      <c r="GI346" s="316"/>
      <c r="GS346" s="316"/>
      <c r="HC346" s="316"/>
      <c r="HM346" s="316"/>
      <c r="HW346" s="316"/>
    </row>
    <row r="347" s="3" customFormat="true" x14ac:dyDescent="0.25">
      <c r="A347" s="316"/>
      <c r="K347" s="316"/>
      <c r="U347" s="316"/>
      <c r="AE347" s="316"/>
      <c r="AO347" s="316"/>
      <c r="AY347" s="316"/>
      <c r="AZ347" s="316"/>
      <c r="BI347" s="316"/>
      <c r="BS347" s="316"/>
      <c r="CC347" s="316"/>
      <c r="CM347" s="316"/>
      <c r="CW347" s="316"/>
      <c r="DG347" s="316"/>
      <c r="DQ347" s="316"/>
      <c r="EA347" s="316"/>
      <c r="EK347" s="316"/>
      <c r="EU347" s="316"/>
      <c r="FE347" s="316"/>
      <c r="FO347" s="316"/>
      <c r="FY347" s="316"/>
      <c r="GI347" s="316"/>
      <c r="GS347" s="316"/>
      <c r="HC347" s="316"/>
      <c r="HM347" s="316"/>
      <c r="HW347" s="316"/>
    </row>
    <row r="348" s="3" customFormat="true" x14ac:dyDescent="0.25">
      <c r="A348" s="316"/>
      <c r="K348" s="316"/>
      <c r="U348" s="316"/>
      <c r="AE348" s="316"/>
      <c r="AO348" s="316"/>
      <c r="AY348" s="316"/>
      <c r="AZ348" s="316"/>
      <c r="BI348" s="316"/>
      <c r="BS348" s="316"/>
      <c r="CC348" s="316"/>
      <c r="CM348" s="316"/>
      <c r="CW348" s="316"/>
      <c r="DG348" s="316"/>
      <c r="DQ348" s="316"/>
      <c r="EA348" s="316"/>
      <c r="EK348" s="316"/>
      <c r="EU348" s="316"/>
      <c r="FE348" s="316"/>
      <c r="FO348" s="316"/>
      <c r="FY348" s="316"/>
      <c r="GI348" s="316"/>
      <c r="GS348" s="316"/>
      <c r="HC348" s="316"/>
      <c r="HM348" s="316"/>
      <c r="HW348" s="316"/>
    </row>
    <row r="349" s="3" customFormat="true" x14ac:dyDescent="0.25">
      <c r="A349" s="316"/>
      <c r="K349" s="316"/>
      <c r="U349" s="316"/>
      <c r="AE349" s="316"/>
      <c r="AO349" s="316"/>
      <c r="AY349" s="316"/>
      <c r="AZ349" s="316"/>
      <c r="BI349" s="316"/>
      <c r="BS349" s="316"/>
      <c r="CC349" s="316"/>
      <c r="CM349" s="316"/>
      <c r="CW349" s="316"/>
      <c r="DG349" s="316"/>
      <c r="DQ349" s="316"/>
      <c r="EA349" s="316"/>
      <c r="EK349" s="316"/>
      <c r="EU349" s="316"/>
      <c r="FE349" s="316"/>
      <c r="FO349" s="316"/>
      <c r="FY349" s="316"/>
      <c r="GI349" s="316"/>
      <c r="GS349" s="316"/>
      <c r="HC349" s="316"/>
      <c r="HM349" s="316"/>
      <c r="HW349" s="316"/>
    </row>
    <row r="350" s="3" customFormat="true" x14ac:dyDescent="0.25">
      <c r="A350" s="316"/>
      <c r="K350" s="316"/>
      <c r="U350" s="316"/>
      <c r="AE350" s="316"/>
      <c r="AO350" s="316"/>
      <c r="AY350" s="316"/>
      <c r="AZ350" s="316"/>
      <c r="BI350" s="316"/>
      <c r="BS350" s="316"/>
      <c r="CC350" s="316"/>
      <c r="CM350" s="316"/>
      <c r="CW350" s="316"/>
      <c r="DG350" s="316"/>
      <c r="DQ350" s="316"/>
      <c r="EA350" s="316"/>
      <c r="EK350" s="316"/>
      <c r="EU350" s="316"/>
      <c r="FE350" s="316"/>
      <c r="FO350" s="316"/>
      <c r="FY350" s="316"/>
      <c r="GI350" s="316"/>
      <c r="GS350" s="316"/>
      <c r="HC350" s="316"/>
      <c r="HM350" s="316"/>
      <c r="HW350" s="316"/>
    </row>
    <row r="351" s="3" customFormat="true" x14ac:dyDescent="0.25">
      <c r="A351" s="316"/>
      <c r="K351" s="316"/>
      <c r="U351" s="316"/>
      <c r="AE351" s="316"/>
      <c r="AO351" s="316"/>
      <c r="AY351" s="316"/>
      <c r="AZ351" s="316"/>
      <c r="BI351" s="316"/>
      <c r="BS351" s="316"/>
      <c r="CC351" s="316"/>
      <c r="CM351" s="316"/>
      <c r="CW351" s="316"/>
      <c r="DG351" s="316"/>
      <c r="DQ351" s="316"/>
      <c r="EA351" s="316"/>
      <c r="EK351" s="316"/>
      <c r="EU351" s="316"/>
      <c r="FE351" s="316"/>
      <c r="FO351" s="316"/>
      <c r="FY351" s="316"/>
      <c r="GI351" s="316"/>
      <c r="GS351" s="316"/>
      <c r="HC351" s="316"/>
      <c r="HM351" s="316"/>
      <c r="HW351" s="316"/>
    </row>
    <row r="352" s="3" customFormat="true" x14ac:dyDescent="0.25">
      <c r="A352" s="316"/>
      <c r="K352" s="316"/>
      <c r="U352" s="316"/>
      <c r="AE352" s="316"/>
      <c r="AO352" s="316"/>
      <c r="AY352" s="316"/>
      <c r="AZ352" s="316"/>
      <c r="BI352" s="316"/>
      <c r="BS352" s="316"/>
      <c r="CC352" s="316"/>
      <c r="CM352" s="316"/>
      <c r="CW352" s="316"/>
      <c r="DG352" s="316"/>
      <c r="DQ352" s="316"/>
      <c r="EA352" s="316"/>
      <c r="EK352" s="316"/>
      <c r="EU352" s="316"/>
      <c r="FE352" s="316"/>
      <c r="FO352" s="316"/>
      <c r="FY352" s="316"/>
      <c r="GI352" s="316"/>
      <c r="GS352" s="316"/>
      <c r="HC352" s="316"/>
      <c r="HM352" s="316"/>
      <c r="HW352" s="316"/>
    </row>
    <row r="353" s="3" customFormat="true" x14ac:dyDescent="0.25">
      <c r="A353" s="316"/>
      <c r="K353" s="316"/>
      <c r="U353" s="316"/>
      <c r="AE353" s="316"/>
      <c r="AO353" s="316"/>
      <c r="AY353" s="316"/>
      <c r="AZ353" s="316"/>
      <c r="BI353" s="316"/>
      <c r="BS353" s="316"/>
      <c r="CC353" s="316"/>
      <c r="CM353" s="316"/>
      <c r="CW353" s="316"/>
      <c r="DG353" s="316"/>
      <c r="DQ353" s="316"/>
      <c r="EA353" s="316"/>
      <c r="EK353" s="316"/>
      <c r="EU353" s="316"/>
      <c r="FE353" s="316"/>
      <c r="FO353" s="316"/>
      <c r="FY353" s="316"/>
      <c r="GI353" s="316"/>
      <c r="GS353" s="316"/>
      <c r="HC353" s="316"/>
      <c r="HM353" s="316"/>
      <c r="HW353" s="316"/>
    </row>
    <row r="354" s="3" customFormat="true" x14ac:dyDescent="0.25">
      <c r="A354" s="316"/>
      <c r="K354" s="316"/>
      <c r="U354" s="316"/>
      <c r="AE354" s="316"/>
      <c r="AO354" s="316"/>
      <c r="AY354" s="316"/>
      <c r="AZ354" s="316"/>
      <c r="BI354" s="316"/>
      <c r="BS354" s="316"/>
      <c r="CC354" s="316"/>
      <c r="CM354" s="316"/>
      <c r="CW354" s="316"/>
      <c r="DG354" s="316"/>
      <c r="DQ354" s="316"/>
      <c r="EA354" s="316"/>
      <c r="EK354" s="316"/>
      <c r="EU354" s="316"/>
      <c r="FE354" s="316"/>
      <c r="FO354" s="316"/>
      <c r="FY354" s="316"/>
      <c r="GI354" s="316"/>
      <c r="GS354" s="316"/>
      <c r="HC354" s="316"/>
      <c r="HM354" s="316"/>
      <c r="HW354" s="316"/>
    </row>
    <row r="355" s="3" customFormat="true" x14ac:dyDescent="0.25">
      <c r="A355" s="316"/>
      <c r="K355" s="316"/>
      <c r="U355" s="316"/>
      <c r="AE355" s="316"/>
      <c r="AO355" s="316"/>
      <c r="AY355" s="316"/>
      <c r="AZ355" s="316"/>
      <c r="BI355" s="316"/>
      <c r="BS355" s="316"/>
      <c r="CC355" s="316"/>
      <c r="CM355" s="316"/>
      <c r="CW355" s="316"/>
      <c r="DG355" s="316"/>
      <c r="DQ355" s="316"/>
      <c r="EA355" s="316"/>
      <c r="EK355" s="316"/>
      <c r="EU355" s="316"/>
      <c r="FE355" s="316"/>
      <c r="FO355" s="316"/>
      <c r="FY355" s="316"/>
      <c r="GI355" s="316"/>
      <c r="GS355" s="316"/>
      <c r="HC355" s="316"/>
      <c r="HM355" s="316"/>
      <c r="HW355" s="316"/>
    </row>
    <row r="356" s="3" customFormat="true" x14ac:dyDescent="0.25">
      <c r="A356" s="316"/>
      <c r="K356" s="316"/>
      <c r="U356" s="316"/>
      <c r="AE356" s="316"/>
      <c r="AO356" s="316"/>
      <c r="AY356" s="316"/>
      <c r="AZ356" s="316"/>
      <c r="BI356" s="316"/>
      <c r="BS356" s="316"/>
      <c r="CC356" s="316"/>
      <c r="CM356" s="316"/>
      <c r="CW356" s="316"/>
      <c r="DG356" s="316"/>
      <c r="DQ356" s="316"/>
      <c r="EA356" s="316"/>
      <c r="EK356" s="316"/>
      <c r="EU356" s="316"/>
      <c r="FE356" s="316"/>
      <c r="FO356" s="316"/>
      <c r="FY356" s="316"/>
      <c r="GI356" s="316"/>
      <c r="GS356" s="316"/>
      <c r="HC356" s="316"/>
      <c r="HM356" s="316"/>
      <c r="HW356" s="316"/>
    </row>
    <row r="357" s="3" customFormat="true" x14ac:dyDescent="0.25">
      <c r="A357" s="316"/>
      <c r="K357" s="316"/>
      <c r="U357" s="316"/>
      <c r="AE357" s="316"/>
      <c r="AO357" s="316"/>
      <c r="AY357" s="316"/>
      <c r="AZ357" s="316"/>
      <c r="BI357" s="316"/>
      <c r="BS357" s="316"/>
      <c r="CC357" s="316"/>
      <c r="CM357" s="316"/>
      <c r="CW357" s="316"/>
      <c r="DG357" s="316"/>
      <c r="DQ357" s="316"/>
      <c r="EA357" s="316"/>
      <c r="EK357" s="316"/>
      <c r="EU357" s="316"/>
      <c r="FE357" s="316"/>
      <c r="FO357" s="316"/>
      <c r="FY357" s="316"/>
      <c r="GI357" s="316"/>
      <c r="GS357" s="316"/>
      <c r="HC357" s="316"/>
      <c r="HM357" s="316"/>
      <c r="HW357" s="316"/>
    </row>
    <row r="358" s="3" customFormat="true" x14ac:dyDescent="0.25">
      <c r="A358" s="316"/>
      <c r="K358" s="316"/>
      <c r="U358" s="316"/>
      <c r="AE358" s="316"/>
      <c r="AO358" s="316"/>
      <c r="AY358" s="316"/>
      <c r="AZ358" s="316"/>
      <c r="BI358" s="316"/>
      <c r="BS358" s="316"/>
      <c r="CC358" s="316"/>
      <c r="CM358" s="316"/>
      <c r="CW358" s="316"/>
      <c r="DG358" s="316"/>
      <c r="DQ358" s="316"/>
      <c r="EA358" s="316"/>
      <c r="EK358" s="316"/>
      <c r="EU358" s="316"/>
      <c r="FE358" s="316"/>
      <c r="FO358" s="316"/>
      <c r="FY358" s="316"/>
      <c r="GI358" s="316"/>
      <c r="GS358" s="316"/>
      <c r="HC358" s="316"/>
      <c r="HM358" s="316"/>
      <c r="HW358" s="316"/>
    </row>
    <row r="359" s="3" customFormat="true" x14ac:dyDescent="0.25">
      <c r="A359" s="316"/>
      <c r="K359" s="316"/>
      <c r="U359" s="316"/>
      <c r="AE359" s="316"/>
      <c r="AO359" s="316"/>
      <c r="AY359" s="316"/>
      <c r="AZ359" s="316"/>
      <c r="BI359" s="316"/>
      <c r="BS359" s="316"/>
      <c r="CC359" s="316"/>
      <c r="CM359" s="316"/>
      <c r="CW359" s="316"/>
      <c r="DG359" s="316"/>
      <c r="DQ359" s="316"/>
      <c r="EA359" s="316"/>
      <c r="EK359" s="316"/>
      <c r="EU359" s="316"/>
      <c r="FE359" s="316"/>
      <c r="FO359" s="316"/>
      <c r="FY359" s="316"/>
      <c r="GI359" s="316"/>
      <c r="GS359" s="316"/>
      <c r="HC359" s="316"/>
      <c r="HM359" s="316"/>
      <c r="HW359" s="316"/>
    </row>
    <row r="360" s="3" customFormat="true" x14ac:dyDescent="0.25">
      <c r="A360" s="316"/>
      <c r="K360" s="316"/>
      <c r="U360" s="316"/>
      <c r="AE360" s="316"/>
      <c r="AO360" s="316"/>
      <c r="AY360" s="316"/>
      <c r="AZ360" s="316"/>
      <c r="BI360" s="316"/>
      <c r="BS360" s="316"/>
      <c r="CC360" s="316"/>
      <c r="CM360" s="316"/>
      <c r="CW360" s="316"/>
      <c r="DG360" s="316"/>
      <c r="DQ360" s="316"/>
      <c r="EA360" s="316"/>
      <c r="EK360" s="316"/>
      <c r="EU360" s="316"/>
      <c r="FE360" s="316"/>
      <c r="FO360" s="316"/>
      <c r="FY360" s="316"/>
      <c r="GI360" s="316"/>
      <c r="GS360" s="316"/>
      <c r="HC360" s="316"/>
      <c r="HM360" s="316"/>
      <c r="HW360" s="316"/>
    </row>
    <row r="361" s="3" customFormat="true" x14ac:dyDescent="0.25">
      <c r="A361" s="316"/>
      <c r="K361" s="316"/>
      <c r="U361" s="316"/>
      <c r="AE361" s="316"/>
      <c r="AO361" s="316"/>
      <c r="AY361" s="316"/>
      <c r="AZ361" s="316"/>
      <c r="BI361" s="316"/>
      <c r="BS361" s="316"/>
      <c r="CC361" s="316"/>
      <c r="CM361" s="316"/>
      <c r="CW361" s="316"/>
      <c r="DG361" s="316"/>
      <c r="DQ361" s="316"/>
      <c r="EA361" s="316"/>
      <c r="EK361" s="316"/>
      <c r="EU361" s="316"/>
      <c r="FE361" s="316"/>
      <c r="FO361" s="316"/>
      <c r="FY361" s="316"/>
      <c r="GI361" s="316"/>
      <c r="GS361" s="316"/>
      <c r="HC361" s="316"/>
      <c r="HM361" s="316"/>
      <c r="HW361" s="316"/>
    </row>
    <row r="362" s="3" customFormat="true" x14ac:dyDescent="0.25">
      <c r="A362" s="316"/>
      <c r="K362" s="316"/>
      <c r="U362" s="316"/>
      <c r="AE362" s="316"/>
      <c r="AO362" s="316"/>
      <c r="AY362" s="316"/>
      <c r="AZ362" s="316"/>
      <c r="BI362" s="316"/>
      <c r="BS362" s="316"/>
      <c r="CC362" s="316"/>
      <c r="CM362" s="316"/>
      <c r="CW362" s="316"/>
      <c r="DG362" s="316"/>
      <c r="DQ362" s="316"/>
      <c r="EA362" s="316"/>
      <c r="EK362" s="316"/>
      <c r="EU362" s="316"/>
      <c r="FE362" s="316"/>
      <c r="FO362" s="316"/>
      <c r="FY362" s="316"/>
      <c r="GI362" s="316"/>
      <c r="GS362" s="316"/>
      <c r="HC362" s="316"/>
      <c r="HM362" s="316"/>
      <c r="HW362" s="316"/>
    </row>
    <row r="363" s="3" customFormat="true" x14ac:dyDescent="0.25">
      <c r="A363" s="316"/>
      <c r="K363" s="316"/>
      <c r="U363" s="316"/>
      <c r="AE363" s="316"/>
      <c r="AO363" s="316"/>
      <c r="AY363" s="316"/>
      <c r="AZ363" s="316"/>
      <c r="BI363" s="316"/>
      <c r="BS363" s="316"/>
      <c r="CC363" s="316"/>
      <c r="CM363" s="316"/>
      <c r="CW363" s="316"/>
      <c r="DG363" s="316"/>
      <c r="DQ363" s="316"/>
      <c r="EA363" s="316"/>
      <c r="EK363" s="316"/>
      <c r="EU363" s="316"/>
      <c r="FE363" s="316"/>
      <c r="FO363" s="316"/>
      <c r="FY363" s="316"/>
      <c r="GI363" s="316"/>
      <c r="GS363" s="316"/>
      <c r="HC363" s="316"/>
      <c r="HM363" s="316"/>
      <c r="HW363" s="316"/>
    </row>
    <row r="364" s="3" customFormat="true" x14ac:dyDescent="0.25">
      <c r="A364" s="316"/>
      <c r="K364" s="316"/>
      <c r="U364" s="316"/>
      <c r="AE364" s="316"/>
      <c r="AO364" s="316"/>
      <c r="AY364" s="316"/>
      <c r="AZ364" s="316"/>
      <c r="BI364" s="316"/>
      <c r="BS364" s="316"/>
      <c r="CC364" s="316"/>
      <c r="CM364" s="316"/>
      <c r="CW364" s="316"/>
      <c r="DG364" s="316"/>
      <c r="DQ364" s="316"/>
      <c r="EA364" s="316"/>
      <c r="EK364" s="316"/>
      <c r="EU364" s="316"/>
      <c r="FE364" s="316"/>
      <c r="FO364" s="316"/>
      <c r="FY364" s="316"/>
      <c r="GI364" s="316"/>
      <c r="GS364" s="316"/>
      <c r="HC364" s="316"/>
      <c r="HM364" s="316"/>
      <c r="HW364" s="316"/>
    </row>
    <row r="365" s="3" customFormat="true" x14ac:dyDescent="0.25">
      <c r="A365" s="316"/>
      <c r="K365" s="316"/>
      <c r="U365" s="316"/>
      <c r="AE365" s="316"/>
      <c r="AO365" s="316"/>
      <c r="AY365" s="316"/>
      <c r="AZ365" s="316"/>
      <c r="BI365" s="316"/>
      <c r="BS365" s="316"/>
      <c r="CC365" s="316"/>
      <c r="CM365" s="316"/>
      <c r="CW365" s="316"/>
      <c r="DG365" s="316"/>
      <c r="DQ365" s="316"/>
      <c r="EA365" s="316"/>
      <c r="EK365" s="316"/>
      <c r="EU365" s="316"/>
      <c r="FE365" s="316"/>
      <c r="FO365" s="316"/>
      <c r="FY365" s="316"/>
      <c r="GI365" s="316"/>
      <c r="GS365" s="316"/>
      <c r="HC365" s="316"/>
      <c r="HM365" s="316"/>
      <c r="HW365" s="316"/>
    </row>
    <row r="366" s="3" customFormat="true" x14ac:dyDescent="0.25">
      <c r="A366" s="316"/>
      <c r="K366" s="316"/>
      <c r="U366" s="316"/>
      <c r="AE366" s="316"/>
      <c r="AO366" s="316"/>
      <c r="AY366" s="316"/>
      <c r="AZ366" s="316"/>
      <c r="BI366" s="316"/>
      <c r="BS366" s="316"/>
      <c r="CC366" s="316"/>
      <c r="CM366" s="316"/>
      <c r="CW366" s="316"/>
      <c r="DG366" s="316"/>
      <c r="DQ366" s="316"/>
      <c r="EA366" s="316"/>
      <c r="EK366" s="316"/>
      <c r="EU366" s="316"/>
      <c r="FE366" s="316"/>
      <c r="FO366" s="316"/>
      <c r="FY366" s="316"/>
      <c r="GI366" s="316"/>
      <c r="GS366" s="316"/>
      <c r="HC366" s="316"/>
      <c r="HM366" s="316"/>
      <c r="HW366" s="316"/>
    </row>
    <row r="367" s="3" customFormat="true" x14ac:dyDescent="0.25">
      <c r="A367" s="316"/>
      <c r="K367" s="316"/>
      <c r="U367" s="316"/>
      <c r="AE367" s="316"/>
      <c r="AO367" s="316"/>
      <c r="AY367" s="316"/>
      <c r="AZ367" s="316"/>
      <c r="BI367" s="316"/>
      <c r="BS367" s="316"/>
      <c r="CC367" s="316"/>
      <c r="CM367" s="316"/>
      <c r="CW367" s="316"/>
      <c r="DG367" s="316"/>
      <c r="DQ367" s="316"/>
      <c r="EA367" s="316"/>
      <c r="EK367" s="316"/>
      <c r="EU367" s="316"/>
      <c r="FE367" s="316"/>
      <c r="FO367" s="316"/>
      <c r="FY367" s="316"/>
      <c r="GI367" s="316"/>
      <c r="GS367" s="316"/>
      <c r="HC367" s="316"/>
      <c r="HM367" s="316"/>
      <c r="HW367" s="316"/>
    </row>
    <row r="368" s="3" customFormat="true" x14ac:dyDescent="0.25">
      <c r="A368" s="316"/>
      <c r="K368" s="316"/>
      <c r="U368" s="316"/>
      <c r="AE368" s="316"/>
      <c r="AO368" s="316"/>
      <c r="AY368" s="316"/>
      <c r="AZ368" s="316"/>
      <c r="BI368" s="316"/>
      <c r="BS368" s="316"/>
      <c r="CC368" s="316"/>
      <c r="CM368" s="316"/>
      <c r="CW368" s="316"/>
      <c r="DG368" s="316"/>
      <c r="DQ368" s="316"/>
      <c r="EA368" s="316"/>
      <c r="EK368" s="316"/>
      <c r="EU368" s="316"/>
      <c r="FE368" s="316"/>
      <c r="FO368" s="316"/>
      <c r="FY368" s="316"/>
      <c r="GI368" s="316"/>
      <c r="GS368" s="316"/>
      <c r="HC368" s="316"/>
      <c r="HM368" s="316"/>
      <c r="HW368" s="316"/>
    </row>
    <row r="369" s="3" customFormat="true" x14ac:dyDescent="0.25">
      <c r="A369" s="316"/>
      <c r="K369" s="316"/>
      <c r="U369" s="316"/>
      <c r="AE369" s="316"/>
      <c r="AO369" s="316"/>
      <c r="AY369" s="316"/>
      <c r="AZ369" s="316"/>
      <c r="BI369" s="316"/>
      <c r="BS369" s="316"/>
      <c r="CC369" s="316"/>
      <c r="CM369" s="316"/>
      <c r="CW369" s="316"/>
      <c r="DG369" s="316"/>
      <c r="DQ369" s="316"/>
      <c r="EA369" s="316"/>
      <c r="EK369" s="316"/>
      <c r="EU369" s="316"/>
      <c r="FE369" s="316"/>
      <c r="FO369" s="316"/>
      <c r="FY369" s="316"/>
      <c r="GI369" s="316"/>
      <c r="GS369" s="316"/>
      <c r="HC369" s="316"/>
      <c r="HM369" s="316"/>
      <c r="HW369" s="316"/>
    </row>
    <row r="370" s="3" customFormat="true" x14ac:dyDescent="0.25">
      <c r="A370" s="316"/>
      <c r="K370" s="316"/>
      <c r="U370" s="316"/>
      <c r="AE370" s="316"/>
      <c r="AO370" s="316"/>
      <c r="AY370" s="316"/>
      <c r="AZ370" s="316"/>
      <c r="BI370" s="316"/>
      <c r="BS370" s="316"/>
      <c r="CC370" s="316"/>
      <c r="CM370" s="316"/>
      <c r="CW370" s="316"/>
      <c r="DG370" s="316"/>
      <c r="DQ370" s="316"/>
      <c r="EA370" s="316"/>
      <c r="EK370" s="316"/>
      <c r="EU370" s="316"/>
      <c r="FE370" s="316"/>
      <c r="FO370" s="316"/>
      <c r="FY370" s="316"/>
      <c r="GI370" s="316"/>
      <c r="GS370" s="316"/>
      <c r="HC370" s="316"/>
      <c r="HM370" s="316"/>
      <c r="HW370" s="316"/>
    </row>
    <row r="371" s="3" customFormat="true" x14ac:dyDescent="0.25">
      <c r="A371" s="316"/>
      <c r="K371" s="316"/>
      <c r="U371" s="316"/>
      <c r="AE371" s="316"/>
      <c r="AO371" s="316"/>
      <c r="AY371" s="316"/>
      <c r="AZ371" s="316"/>
      <c r="BI371" s="316"/>
      <c r="BS371" s="316"/>
      <c r="CC371" s="316"/>
      <c r="CM371" s="316"/>
      <c r="CW371" s="316"/>
      <c r="DG371" s="316"/>
      <c r="DQ371" s="316"/>
      <c r="EA371" s="316"/>
      <c r="EK371" s="316"/>
      <c r="EU371" s="316"/>
      <c r="FE371" s="316"/>
      <c r="FO371" s="316"/>
      <c r="FY371" s="316"/>
      <c r="GI371" s="316"/>
      <c r="GS371" s="316"/>
      <c r="HC371" s="316"/>
      <c r="HM371" s="316"/>
      <c r="HW371" s="316"/>
    </row>
    <row r="372" s="3" customFormat="true" x14ac:dyDescent="0.25">
      <c r="A372" s="316"/>
      <c r="K372" s="316"/>
      <c r="U372" s="316"/>
      <c r="AE372" s="316"/>
      <c r="AO372" s="316"/>
      <c r="AY372" s="316"/>
      <c r="AZ372" s="316"/>
      <c r="BI372" s="316"/>
      <c r="BS372" s="316"/>
      <c r="CC372" s="316"/>
      <c r="CM372" s="316"/>
      <c r="CW372" s="316"/>
      <c r="DG372" s="316"/>
      <c r="DQ372" s="316"/>
      <c r="EA372" s="316"/>
      <c r="EK372" s="316"/>
      <c r="EU372" s="316"/>
      <c r="FE372" s="316"/>
      <c r="FO372" s="316"/>
      <c r="FY372" s="316"/>
      <c r="GI372" s="316"/>
      <c r="GS372" s="316"/>
      <c r="HC372" s="316"/>
      <c r="HM372" s="316"/>
      <c r="HW372" s="316"/>
    </row>
    <row r="373" s="3" customFormat="true" x14ac:dyDescent="0.25">
      <c r="A373" s="316"/>
      <c r="K373" s="316"/>
      <c r="U373" s="316"/>
      <c r="AE373" s="316"/>
      <c r="AO373" s="316"/>
      <c r="AY373" s="316"/>
      <c r="AZ373" s="316"/>
      <c r="BI373" s="316"/>
      <c r="BS373" s="316"/>
      <c r="CC373" s="316"/>
      <c r="CM373" s="316"/>
      <c r="CW373" s="316"/>
      <c r="DG373" s="316"/>
      <c r="DQ373" s="316"/>
      <c r="EA373" s="316"/>
      <c r="EK373" s="316"/>
      <c r="EU373" s="316"/>
      <c r="FE373" s="316"/>
      <c r="FO373" s="316"/>
      <c r="FY373" s="316"/>
      <c r="GI373" s="316"/>
      <c r="GS373" s="316"/>
      <c r="HC373" s="316"/>
      <c r="HM373" s="316"/>
      <c r="HW373" s="316"/>
    </row>
    <row r="374" s="3" customFormat="true" x14ac:dyDescent="0.25">
      <c r="A374" s="316"/>
      <c r="K374" s="316"/>
      <c r="U374" s="316"/>
      <c r="AE374" s="316"/>
      <c r="AO374" s="316"/>
      <c r="AY374" s="316"/>
      <c r="AZ374" s="316"/>
      <c r="BI374" s="316"/>
      <c r="BS374" s="316"/>
      <c r="CC374" s="316"/>
      <c r="CM374" s="316"/>
      <c r="CW374" s="316"/>
      <c r="DG374" s="316"/>
      <c r="DQ374" s="316"/>
      <c r="EA374" s="316"/>
      <c r="EK374" s="316"/>
      <c r="EU374" s="316"/>
      <c r="FE374" s="316"/>
      <c r="FO374" s="316"/>
      <c r="FY374" s="316"/>
      <c r="GI374" s="316"/>
      <c r="GS374" s="316"/>
      <c r="HC374" s="316"/>
      <c r="HM374" s="316"/>
      <c r="HW374" s="316"/>
    </row>
    <row r="375" s="3" customFormat="true" x14ac:dyDescent="0.25">
      <c r="A375" s="316"/>
      <c r="K375" s="316"/>
      <c r="U375" s="316"/>
      <c r="AE375" s="316"/>
      <c r="AO375" s="316"/>
      <c r="AY375" s="316"/>
      <c r="AZ375" s="316"/>
      <c r="BI375" s="316"/>
      <c r="BS375" s="316"/>
      <c r="CC375" s="316"/>
      <c r="CM375" s="316"/>
      <c r="CW375" s="316"/>
      <c r="DG375" s="316"/>
      <c r="DQ375" s="316"/>
      <c r="EA375" s="316"/>
      <c r="EK375" s="316"/>
      <c r="EU375" s="316"/>
      <c r="FE375" s="316"/>
      <c r="FO375" s="316"/>
      <c r="FY375" s="316"/>
      <c r="GI375" s="316"/>
      <c r="GS375" s="316"/>
      <c r="HC375" s="316"/>
      <c r="HM375" s="316"/>
      <c r="HW375" s="316"/>
    </row>
    <row r="376" s="3" customFormat="true" x14ac:dyDescent="0.25">
      <c r="A376" s="316"/>
      <c r="K376" s="316"/>
      <c r="U376" s="316"/>
      <c r="AE376" s="316"/>
      <c r="AO376" s="316"/>
      <c r="AY376" s="316"/>
      <c r="AZ376" s="316"/>
      <c r="BI376" s="316"/>
      <c r="BS376" s="316"/>
      <c r="CC376" s="316"/>
      <c r="CM376" s="316"/>
      <c r="CW376" s="316"/>
      <c r="DG376" s="316"/>
      <c r="DQ376" s="316"/>
      <c r="EA376" s="316"/>
      <c r="EK376" s="316"/>
      <c r="EU376" s="316"/>
      <c r="FE376" s="316"/>
      <c r="FO376" s="316"/>
      <c r="FY376" s="316"/>
      <c r="GI376" s="316"/>
      <c r="GS376" s="316"/>
      <c r="HC376" s="316"/>
      <c r="HM376" s="316"/>
      <c r="HW376" s="316"/>
    </row>
    <row r="377" s="3" customFormat="true" x14ac:dyDescent="0.25">
      <c r="A377" s="316"/>
      <c r="K377" s="316"/>
      <c r="U377" s="316"/>
      <c r="AE377" s="316"/>
      <c r="AO377" s="316"/>
      <c r="AY377" s="316"/>
      <c r="AZ377" s="316"/>
      <c r="BI377" s="316"/>
      <c r="BS377" s="316"/>
      <c r="CC377" s="316"/>
      <c r="CM377" s="316"/>
      <c r="CW377" s="316"/>
      <c r="DG377" s="316"/>
      <c r="DQ377" s="316"/>
      <c r="EA377" s="316"/>
      <c r="EK377" s="316"/>
      <c r="EU377" s="316"/>
      <c r="FE377" s="316"/>
      <c r="FO377" s="316"/>
      <c r="FY377" s="316"/>
      <c r="GI377" s="316"/>
      <c r="GS377" s="316"/>
      <c r="HC377" s="316"/>
      <c r="HM377" s="316"/>
      <c r="HW377" s="316"/>
    </row>
    <row r="378" s="3" customFormat="true" x14ac:dyDescent="0.25">
      <c r="A378" s="316"/>
      <c r="K378" s="316"/>
      <c r="U378" s="316"/>
      <c r="AE378" s="316"/>
      <c r="AO378" s="316"/>
      <c r="AY378" s="316"/>
      <c r="AZ378" s="316"/>
      <c r="BI378" s="316"/>
      <c r="BS378" s="316"/>
      <c r="CC378" s="316"/>
      <c r="CM378" s="316"/>
      <c r="CW378" s="316"/>
      <c r="DG378" s="316"/>
      <c r="DQ378" s="316"/>
      <c r="EA378" s="316"/>
      <c r="EK378" s="316"/>
      <c r="EU378" s="316"/>
      <c r="FE378" s="316"/>
      <c r="FO378" s="316"/>
      <c r="FY378" s="316"/>
      <c r="GI378" s="316"/>
      <c r="GS378" s="316"/>
      <c r="HC378" s="316"/>
      <c r="HM378" s="316"/>
      <c r="HW378" s="316"/>
    </row>
    <row r="379" s="3" customFormat="true" x14ac:dyDescent="0.25">
      <c r="A379" s="316"/>
      <c r="K379" s="316"/>
      <c r="U379" s="316"/>
      <c r="AE379" s="316"/>
      <c r="AO379" s="316"/>
      <c r="AY379" s="316"/>
      <c r="AZ379" s="316"/>
      <c r="BI379" s="316"/>
      <c r="BS379" s="316"/>
      <c r="CC379" s="316"/>
      <c r="CM379" s="316"/>
      <c r="CW379" s="316"/>
      <c r="DG379" s="316"/>
      <c r="DQ379" s="316"/>
      <c r="EA379" s="316"/>
      <c r="EK379" s="316"/>
      <c r="EU379" s="316"/>
      <c r="FE379" s="316"/>
      <c r="FO379" s="316"/>
      <c r="FY379" s="316"/>
      <c r="GI379" s="316"/>
      <c r="GS379" s="316"/>
      <c r="HC379" s="316"/>
      <c r="HM379" s="316"/>
      <c r="HW379" s="316"/>
    </row>
    <row r="380" s="3" customFormat="true" x14ac:dyDescent="0.25">
      <c r="A380" s="316"/>
      <c r="K380" s="316"/>
      <c r="U380" s="316"/>
      <c r="AE380" s="316"/>
      <c r="AO380" s="316"/>
      <c r="AY380" s="316"/>
      <c r="AZ380" s="316"/>
      <c r="BI380" s="316"/>
      <c r="BS380" s="316"/>
      <c r="CC380" s="316"/>
      <c r="CM380" s="316"/>
      <c r="CW380" s="316"/>
      <c r="DG380" s="316"/>
      <c r="DQ380" s="316"/>
      <c r="EA380" s="316"/>
      <c r="EK380" s="316"/>
      <c r="EU380" s="316"/>
      <c r="FE380" s="316"/>
      <c r="FO380" s="316"/>
      <c r="FY380" s="316"/>
      <c r="GI380" s="316"/>
      <c r="GS380" s="316"/>
      <c r="HC380" s="316"/>
      <c r="HM380" s="316"/>
      <c r="HW380" s="316"/>
    </row>
    <row r="381" s="3" customFormat="true" x14ac:dyDescent="0.25">
      <c r="A381" s="316"/>
      <c r="K381" s="316"/>
      <c r="U381" s="316"/>
      <c r="AE381" s="316"/>
      <c r="AO381" s="316"/>
      <c r="AY381" s="316"/>
      <c r="AZ381" s="316"/>
      <c r="BI381" s="316"/>
      <c r="BS381" s="316"/>
      <c r="CC381" s="316"/>
      <c r="CM381" s="316"/>
      <c r="CW381" s="316"/>
      <c r="DG381" s="316"/>
      <c r="DQ381" s="316"/>
      <c r="EA381" s="316"/>
      <c r="EK381" s="316"/>
      <c r="EU381" s="316"/>
      <c r="FE381" s="316"/>
      <c r="FO381" s="316"/>
      <c r="FY381" s="316"/>
      <c r="GI381" s="316"/>
      <c r="GS381" s="316"/>
      <c r="HC381" s="316"/>
      <c r="HM381" s="316"/>
      <c r="HW381" s="316"/>
    </row>
    <row r="382" s="3" customFormat="true" x14ac:dyDescent="0.25">
      <c r="A382" s="316"/>
      <c r="K382" s="316"/>
      <c r="U382" s="316"/>
      <c r="AE382" s="316"/>
      <c r="AO382" s="316"/>
      <c r="AY382" s="316"/>
      <c r="AZ382" s="316"/>
      <c r="BI382" s="316"/>
      <c r="BS382" s="316"/>
      <c r="CC382" s="316"/>
      <c r="CM382" s="316"/>
      <c r="CW382" s="316"/>
      <c r="DG382" s="316"/>
      <c r="DQ382" s="316"/>
      <c r="EA382" s="316"/>
      <c r="EK382" s="316"/>
      <c r="EU382" s="316"/>
      <c r="FE382" s="316"/>
      <c r="FO382" s="316"/>
      <c r="FY382" s="316"/>
      <c r="GI382" s="316"/>
      <c r="GS382" s="316"/>
      <c r="HC382" s="316"/>
      <c r="HM382" s="316"/>
      <c r="HW382" s="316"/>
    </row>
    <row r="383" s="3" customFormat="true" x14ac:dyDescent="0.25">
      <c r="A383" s="316"/>
      <c r="K383" s="316"/>
      <c r="U383" s="316"/>
      <c r="AE383" s="316"/>
      <c r="AO383" s="316"/>
      <c r="AY383" s="316"/>
      <c r="AZ383" s="316"/>
      <c r="BI383" s="316"/>
      <c r="BS383" s="316"/>
      <c r="CC383" s="316"/>
      <c r="CM383" s="316"/>
      <c r="CW383" s="316"/>
      <c r="DG383" s="316"/>
      <c r="DQ383" s="316"/>
      <c r="EA383" s="316"/>
      <c r="EK383" s="316"/>
      <c r="EU383" s="316"/>
      <c r="FE383" s="316"/>
      <c r="FO383" s="316"/>
      <c r="FY383" s="316"/>
      <c r="GI383" s="316"/>
      <c r="GS383" s="316"/>
      <c r="HC383" s="316"/>
      <c r="HM383" s="316"/>
      <c r="HW383" s="316"/>
    </row>
    <row r="384" s="3" customFormat="true" x14ac:dyDescent="0.25">
      <c r="A384" s="316"/>
      <c r="K384" s="316"/>
      <c r="U384" s="316"/>
      <c r="AE384" s="316"/>
      <c r="AO384" s="316"/>
      <c r="AY384" s="316"/>
      <c r="AZ384" s="316"/>
      <c r="BI384" s="316"/>
      <c r="BS384" s="316"/>
      <c r="CC384" s="316"/>
      <c r="CM384" s="316"/>
      <c r="CW384" s="316"/>
      <c r="DG384" s="316"/>
      <c r="DQ384" s="316"/>
      <c r="EA384" s="316"/>
      <c r="EK384" s="316"/>
      <c r="EU384" s="316"/>
      <c r="FE384" s="316"/>
      <c r="FO384" s="316"/>
      <c r="FY384" s="316"/>
      <c r="GI384" s="316"/>
      <c r="GS384" s="316"/>
      <c r="HC384" s="316"/>
      <c r="HM384" s="316"/>
      <c r="HW384" s="316"/>
    </row>
    <row r="385" s="3" customFormat="true" x14ac:dyDescent="0.25">
      <c r="A385" s="316"/>
      <c r="K385" s="316"/>
      <c r="U385" s="316"/>
      <c r="AE385" s="316"/>
      <c r="AO385" s="316"/>
      <c r="AY385" s="316"/>
      <c r="AZ385" s="316"/>
      <c r="BI385" s="316"/>
      <c r="BS385" s="316"/>
      <c r="CC385" s="316"/>
      <c r="CM385" s="316"/>
      <c r="CW385" s="316"/>
      <c r="DG385" s="316"/>
      <c r="DQ385" s="316"/>
      <c r="EA385" s="316"/>
      <c r="EK385" s="316"/>
      <c r="EU385" s="316"/>
      <c r="FE385" s="316"/>
      <c r="FO385" s="316"/>
      <c r="FY385" s="316"/>
      <c r="GI385" s="316"/>
      <c r="GS385" s="316"/>
      <c r="HC385" s="316"/>
      <c r="HM385" s="316"/>
      <c r="HW385" s="316"/>
    </row>
    <row r="386" s="3" customFormat="true" x14ac:dyDescent="0.25">
      <c r="A386" s="316"/>
      <c r="K386" s="316"/>
      <c r="U386" s="316"/>
      <c r="AE386" s="316"/>
      <c r="AO386" s="316"/>
      <c r="AY386" s="316"/>
      <c r="AZ386" s="316"/>
      <c r="BI386" s="316"/>
      <c r="BS386" s="316"/>
      <c r="CC386" s="316"/>
      <c r="CM386" s="316"/>
      <c r="CW386" s="316"/>
      <c r="DG386" s="316"/>
      <c r="DQ386" s="316"/>
      <c r="EA386" s="316"/>
      <c r="EK386" s="316"/>
      <c r="EU386" s="316"/>
      <c r="FE386" s="316"/>
      <c r="FO386" s="316"/>
      <c r="FY386" s="316"/>
      <c r="GI386" s="316"/>
      <c r="GS386" s="316"/>
      <c r="HC386" s="316"/>
      <c r="HM386" s="316"/>
      <c r="HW386" s="316"/>
    </row>
    <row r="387" s="3" customFormat="true" x14ac:dyDescent="0.25">
      <c r="A387" s="316"/>
      <c r="K387" s="316"/>
      <c r="U387" s="316"/>
      <c r="AE387" s="316"/>
      <c r="AO387" s="316"/>
      <c r="AY387" s="316"/>
      <c r="AZ387" s="316"/>
      <c r="BI387" s="316"/>
      <c r="BS387" s="316"/>
      <c r="CC387" s="316"/>
      <c r="CM387" s="316"/>
      <c r="CW387" s="316"/>
      <c r="DG387" s="316"/>
      <c r="DQ387" s="316"/>
      <c r="EA387" s="316"/>
      <c r="EK387" s="316"/>
      <c r="EU387" s="316"/>
      <c r="FE387" s="316"/>
      <c r="FO387" s="316"/>
      <c r="FY387" s="316"/>
      <c r="GI387" s="316"/>
      <c r="GS387" s="316"/>
      <c r="HC387" s="316"/>
      <c r="HM387" s="316"/>
      <c r="HW387" s="316"/>
    </row>
    <row r="388" s="3" customFormat="true" x14ac:dyDescent="0.25">
      <c r="A388" s="316"/>
      <c r="K388" s="316"/>
      <c r="U388" s="316"/>
      <c r="AE388" s="316"/>
      <c r="AO388" s="316"/>
      <c r="AY388" s="316"/>
      <c r="AZ388" s="316"/>
      <c r="BI388" s="316"/>
      <c r="BS388" s="316"/>
      <c r="CC388" s="316"/>
      <c r="CM388" s="316"/>
      <c r="CW388" s="316"/>
      <c r="DG388" s="316"/>
      <c r="DQ388" s="316"/>
      <c r="EA388" s="316"/>
      <c r="EK388" s="316"/>
      <c r="EU388" s="316"/>
      <c r="FE388" s="316"/>
      <c r="FO388" s="316"/>
      <c r="FY388" s="316"/>
      <c r="GI388" s="316"/>
      <c r="GS388" s="316"/>
      <c r="HC388" s="316"/>
      <c r="HM388" s="316"/>
      <c r="HW388" s="316"/>
    </row>
    <row r="389" s="3" customFormat="true" x14ac:dyDescent="0.25">
      <c r="A389" s="316"/>
      <c r="K389" s="316"/>
      <c r="U389" s="316"/>
      <c r="AE389" s="316"/>
      <c r="AO389" s="316"/>
      <c r="AY389" s="316"/>
      <c r="AZ389" s="316"/>
      <c r="BI389" s="316"/>
      <c r="BS389" s="316"/>
      <c r="CC389" s="316"/>
      <c r="CM389" s="316"/>
      <c r="CW389" s="316"/>
      <c r="DG389" s="316"/>
      <c r="DQ389" s="316"/>
      <c r="EA389" s="316"/>
      <c r="EK389" s="316"/>
      <c r="EU389" s="316"/>
      <c r="FE389" s="316"/>
      <c r="FO389" s="316"/>
      <c r="FY389" s="316"/>
      <c r="GI389" s="316"/>
      <c r="GS389" s="316"/>
      <c r="HC389" s="316"/>
      <c r="HM389" s="316"/>
      <c r="HW389" s="316"/>
    </row>
    <row r="390" s="3" customFormat="true" x14ac:dyDescent="0.25">
      <c r="A390" s="316"/>
      <c r="K390" s="316"/>
      <c r="U390" s="316"/>
      <c r="AE390" s="316"/>
      <c r="AO390" s="316"/>
      <c r="AY390" s="316"/>
      <c r="AZ390" s="316"/>
      <c r="BI390" s="316"/>
      <c r="BS390" s="316"/>
      <c r="CC390" s="316"/>
      <c r="CM390" s="316"/>
      <c r="CW390" s="316"/>
      <c r="DG390" s="316"/>
      <c r="DQ390" s="316"/>
      <c r="EA390" s="316"/>
      <c r="EK390" s="316"/>
      <c r="EU390" s="316"/>
      <c r="FE390" s="316"/>
      <c r="FO390" s="316"/>
      <c r="FY390" s="316"/>
      <c r="GI390" s="316"/>
      <c r="GS390" s="316"/>
      <c r="HC390" s="316"/>
      <c r="HM390" s="316"/>
      <c r="HW390" s="316"/>
    </row>
    <row r="391" s="3" customFormat="true" x14ac:dyDescent="0.25">
      <c r="A391" s="316"/>
      <c r="K391" s="316"/>
      <c r="U391" s="316"/>
      <c r="AE391" s="316"/>
      <c r="AO391" s="316"/>
      <c r="AY391" s="316"/>
      <c r="AZ391" s="316"/>
      <c r="BI391" s="316"/>
      <c r="BS391" s="316"/>
      <c r="CC391" s="316"/>
      <c r="CM391" s="316"/>
      <c r="CW391" s="316"/>
      <c r="DG391" s="316"/>
      <c r="DQ391" s="316"/>
      <c r="EA391" s="316"/>
      <c r="EK391" s="316"/>
      <c r="EU391" s="316"/>
      <c r="FE391" s="316"/>
      <c r="FO391" s="316"/>
      <c r="FY391" s="316"/>
      <c r="GI391" s="316"/>
      <c r="GS391" s="316"/>
      <c r="HC391" s="316"/>
      <c r="HM391" s="316"/>
      <c r="HW391" s="316"/>
    </row>
    <row r="392" s="3" customFormat="true" x14ac:dyDescent="0.25">
      <c r="A392" s="316"/>
      <c r="K392" s="316"/>
      <c r="U392" s="316"/>
      <c r="AE392" s="316"/>
      <c r="AO392" s="316"/>
      <c r="AY392" s="316"/>
      <c r="AZ392" s="316"/>
      <c r="BI392" s="316"/>
      <c r="BS392" s="316"/>
      <c r="CC392" s="316"/>
      <c r="CM392" s="316"/>
      <c r="CW392" s="316"/>
      <c r="DG392" s="316"/>
      <c r="DQ392" s="316"/>
      <c r="EA392" s="316"/>
      <c r="EK392" s="316"/>
      <c r="EU392" s="316"/>
      <c r="FE392" s="316"/>
      <c r="FO392" s="316"/>
      <c r="FY392" s="316"/>
      <c r="GI392" s="316"/>
      <c r="GS392" s="316"/>
      <c r="HC392" s="316"/>
      <c r="HM392" s="316"/>
      <c r="HW392" s="316"/>
    </row>
    <row r="393" s="3" customFormat="true" x14ac:dyDescent="0.25">
      <c r="A393" s="316"/>
      <c r="K393" s="316"/>
      <c r="U393" s="316"/>
      <c r="AE393" s="316"/>
      <c r="AO393" s="316"/>
      <c r="AY393" s="316"/>
      <c r="AZ393" s="316"/>
      <c r="BI393" s="316"/>
      <c r="BS393" s="316"/>
      <c r="CC393" s="316"/>
      <c r="CM393" s="316"/>
      <c r="CW393" s="316"/>
      <c r="DG393" s="316"/>
      <c r="DQ393" s="316"/>
      <c r="EA393" s="316"/>
      <c r="EK393" s="316"/>
      <c r="EU393" s="316"/>
      <c r="FE393" s="316"/>
      <c r="FO393" s="316"/>
      <c r="FY393" s="316"/>
      <c r="GI393" s="316"/>
      <c r="GS393" s="316"/>
      <c r="HC393" s="316"/>
      <c r="HM393" s="316"/>
      <c r="HW393" s="316"/>
    </row>
    <row r="394" s="3" customFormat="true" x14ac:dyDescent="0.25">
      <c r="A394" s="316"/>
      <c r="K394" s="316"/>
      <c r="U394" s="316"/>
      <c r="AE394" s="316"/>
      <c r="AO394" s="316"/>
      <c r="AY394" s="316"/>
      <c r="AZ394" s="316"/>
      <c r="BI394" s="316"/>
      <c r="BS394" s="316"/>
      <c r="CC394" s="316"/>
      <c r="CM394" s="316"/>
      <c r="CW394" s="316"/>
      <c r="DG394" s="316"/>
      <c r="DQ394" s="316"/>
      <c r="EA394" s="316"/>
      <c r="EK394" s="316"/>
      <c r="EU394" s="316"/>
      <c r="FE394" s="316"/>
      <c r="FO394" s="316"/>
      <c r="FY394" s="316"/>
      <c r="GI394" s="316"/>
      <c r="GS394" s="316"/>
      <c r="HC394" s="316"/>
      <c r="HM394" s="316"/>
      <c r="HW394" s="316"/>
    </row>
    <row r="395" s="3" customFormat="true" x14ac:dyDescent="0.25">
      <c r="A395" s="316"/>
      <c r="K395" s="316"/>
      <c r="U395" s="316"/>
      <c r="AE395" s="316"/>
      <c r="AO395" s="316"/>
      <c r="AY395" s="316"/>
      <c r="AZ395" s="316"/>
      <c r="BI395" s="316"/>
      <c r="BS395" s="316"/>
      <c r="CC395" s="316"/>
      <c r="CM395" s="316"/>
      <c r="CW395" s="316"/>
      <c r="DG395" s="316"/>
      <c r="DQ395" s="316"/>
      <c r="EA395" s="316"/>
      <c r="EK395" s="316"/>
      <c r="EU395" s="316"/>
      <c r="FE395" s="316"/>
      <c r="FO395" s="316"/>
      <c r="FY395" s="316"/>
      <c r="GI395" s="316"/>
      <c r="GS395" s="316"/>
      <c r="HC395" s="316"/>
      <c r="HM395" s="316"/>
      <c r="HW395" s="316"/>
    </row>
    <row r="396" s="3" customFormat="true" x14ac:dyDescent="0.25">
      <c r="A396" s="316"/>
      <c r="K396" s="316"/>
      <c r="U396" s="316"/>
      <c r="AE396" s="316"/>
      <c r="AO396" s="316"/>
      <c r="AY396" s="316"/>
      <c r="AZ396" s="316"/>
      <c r="BI396" s="316"/>
      <c r="BS396" s="316"/>
      <c r="CC396" s="316"/>
      <c r="CM396" s="316"/>
      <c r="CW396" s="316"/>
      <c r="DG396" s="316"/>
      <c r="DQ396" s="316"/>
      <c r="EA396" s="316"/>
      <c r="EK396" s="316"/>
      <c r="EU396" s="316"/>
      <c r="FE396" s="316"/>
      <c r="FO396" s="316"/>
      <c r="FY396" s="316"/>
      <c r="GI396" s="316"/>
      <c r="GS396" s="316"/>
      <c r="HC396" s="316"/>
      <c r="HM396" s="316"/>
      <c r="HW396" s="316"/>
    </row>
    <row r="397" s="3" customFormat="true" x14ac:dyDescent="0.25">
      <c r="A397" s="316"/>
      <c r="K397" s="316"/>
      <c r="U397" s="316"/>
      <c r="AE397" s="316"/>
      <c r="AO397" s="316"/>
      <c r="AY397" s="316"/>
      <c r="AZ397" s="316"/>
      <c r="BI397" s="316"/>
      <c r="BS397" s="316"/>
      <c r="CC397" s="316"/>
      <c r="CM397" s="316"/>
      <c r="CW397" s="316"/>
      <c r="DG397" s="316"/>
      <c r="DQ397" s="316"/>
      <c r="EA397" s="316"/>
      <c r="EK397" s="316"/>
      <c r="EU397" s="316"/>
      <c r="FE397" s="316"/>
      <c r="FO397" s="316"/>
      <c r="FY397" s="316"/>
      <c r="GI397" s="316"/>
      <c r="GS397" s="316"/>
      <c r="HC397" s="316"/>
      <c r="HM397" s="316"/>
      <c r="HW397" s="316"/>
    </row>
    <row r="398" s="3" customFormat="true" x14ac:dyDescent="0.25">
      <c r="A398" s="316"/>
      <c r="K398" s="316"/>
      <c r="U398" s="316"/>
      <c r="AE398" s="316"/>
      <c r="AO398" s="316"/>
      <c r="AY398" s="316"/>
      <c r="AZ398" s="316"/>
      <c r="BI398" s="316"/>
      <c r="BS398" s="316"/>
      <c r="CC398" s="316"/>
      <c r="CM398" s="316"/>
      <c r="CW398" s="316"/>
      <c r="DG398" s="316"/>
      <c r="DQ398" s="316"/>
      <c r="EA398" s="316"/>
      <c r="EK398" s="316"/>
      <c r="EU398" s="316"/>
      <c r="FE398" s="316"/>
      <c r="FO398" s="316"/>
      <c r="FY398" s="316"/>
      <c r="GI398" s="316"/>
      <c r="GS398" s="316"/>
      <c r="HC398" s="316"/>
      <c r="HM398" s="316"/>
      <c r="HW398" s="316"/>
    </row>
    <row r="399" s="3" customFormat="true" x14ac:dyDescent="0.25">
      <c r="A399" s="316"/>
      <c r="K399" s="316"/>
      <c r="U399" s="316"/>
      <c r="AE399" s="316"/>
      <c r="AO399" s="316"/>
      <c r="AY399" s="316"/>
      <c r="AZ399" s="316"/>
      <c r="BI399" s="316"/>
      <c r="BS399" s="316"/>
      <c r="CC399" s="316"/>
      <c r="CM399" s="316"/>
      <c r="CW399" s="316"/>
      <c r="DG399" s="316"/>
      <c r="DQ399" s="316"/>
      <c r="EA399" s="316"/>
      <c r="EK399" s="316"/>
      <c r="EU399" s="316"/>
      <c r="FE399" s="316"/>
      <c r="FO399" s="316"/>
      <c r="FY399" s="316"/>
      <c r="GI399" s="316"/>
      <c r="GS399" s="316"/>
      <c r="HC399" s="316"/>
      <c r="HM399" s="316"/>
      <c r="HW399" s="316"/>
    </row>
    <row r="400" s="3" customFormat="true" x14ac:dyDescent="0.25">
      <c r="A400" s="316"/>
      <c r="K400" s="316"/>
      <c r="U400" s="316"/>
      <c r="AE400" s="316"/>
      <c r="AO400" s="316"/>
      <c r="AY400" s="316"/>
      <c r="AZ400" s="316"/>
      <c r="BI400" s="316"/>
      <c r="BS400" s="316"/>
      <c r="CC400" s="316"/>
      <c r="CM400" s="316"/>
      <c r="CW400" s="316"/>
      <c r="DG400" s="316"/>
      <c r="DQ400" s="316"/>
      <c r="EA400" s="316"/>
      <c r="EK400" s="316"/>
      <c r="EU400" s="316"/>
      <c r="FE400" s="316"/>
      <c r="FO400" s="316"/>
      <c r="FY400" s="316"/>
      <c r="GI400" s="316"/>
      <c r="GS400" s="316"/>
      <c r="HC400" s="316"/>
      <c r="HM400" s="316"/>
      <c r="HW400" s="316"/>
    </row>
    <row r="401" s="3" customFormat="true" x14ac:dyDescent="0.25">
      <c r="A401" s="316"/>
      <c r="K401" s="316"/>
      <c r="U401" s="316"/>
      <c r="AE401" s="316"/>
      <c r="AO401" s="316"/>
      <c r="AY401" s="316"/>
      <c r="AZ401" s="316"/>
      <c r="BI401" s="316"/>
      <c r="BS401" s="316"/>
      <c r="CC401" s="316"/>
      <c r="CM401" s="316"/>
      <c r="CW401" s="316"/>
      <c r="DG401" s="316"/>
      <c r="DQ401" s="316"/>
      <c r="EA401" s="316"/>
      <c r="EK401" s="316"/>
      <c r="EU401" s="316"/>
      <c r="FE401" s="316"/>
      <c r="FO401" s="316"/>
      <c r="FY401" s="316"/>
      <c r="GI401" s="316"/>
      <c r="GS401" s="316"/>
      <c r="HC401" s="316"/>
      <c r="HM401" s="316"/>
      <c r="HW401" s="316"/>
    </row>
    <row r="402" s="3" customFormat="true" x14ac:dyDescent="0.25">
      <c r="A402" s="316"/>
      <c r="K402" s="316"/>
      <c r="U402" s="316"/>
      <c r="AE402" s="316"/>
      <c r="AO402" s="316"/>
      <c r="AY402" s="316"/>
      <c r="AZ402" s="316"/>
      <c r="BI402" s="316"/>
      <c r="BS402" s="316"/>
      <c r="CC402" s="316"/>
      <c r="CM402" s="316"/>
      <c r="CW402" s="316"/>
      <c r="DG402" s="316"/>
      <c r="DQ402" s="316"/>
      <c r="EA402" s="316"/>
      <c r="EK402" s="316"/>
      <c r="EU402" s="316"/>
      <c r="FE402" s="316"/>
      <c r="FO402" s="316"/>
      <c r="FY402" s="316"/>
      <c r="GI402" s="316"/>
      <c r="GS402" s="316"/>
      <c r="HC402" s="316"/>
      <c r="HM402" s="316"/>
      <c r="HW402" s="316"/>
    </row>
    <row r="403" s="3" customFormat="true" x14ac:dyDescent="0.25">
      <c r="A403" s="316"/>
      <c r="K403" s="316"/>
      <c r="U403" s="316"/>
      <c r="AE403" s="316"/>
      <c r="AO403" s="316"/>
      <c r="AY403" s="316"/>
      <c r="AZ403" s="316"/>
      <c r="BI403" s="316"/>
      <c r="BS403" s="316"/>
      <c r="CC403" s="316"/>
      <c r="CM403" s="316"/>
      <c r="CW403" s="316"/>
      <c r="DG403" s="316"/>
      <c r="DQ403" s="316"/>
      <c r="EA403" s="316"/>
      <c r="EK403" s="316"/>
      <c r="EU403" s="316"/>
      <c r="FE403" s="316"/>
      <c r="FO403" s="316"/>
      <c r="FY403" s="316"/>
      <c r="GI403" s="316"/>
      <c r="GS403" s="316"/>
      <c r="HC403" s="316"/>
      <c r="HM403" s="316"/>
      <c r="HW403" s="316"/>
    </row>
    <row r="404" s="3" customFormat="true" x14ac:dyDescent="0.25">
      <c r="A404" s="316"/>
      <c r="K404" s="316"/>
      <c r="U404" s="316"/>
      <c r="AE404" s="316"/>
      <c r="AO404" s="316"/>
      <c r="AY404" s="316"/>
      <c r="AZ404" s="316"/>
      <c r="BI404" s="316"/>
      <c r="BS404" s="316"/>
      <c r="CC404" s="316"/>
      <c r="CM404" s="316"/>
      <c r="CW404" s="316"/>
      <c r="DG404" s="316"/>
      <c r="DQ404" s="316"/>
      <c r="EA404" s="316"/>
      <c r="EK404" s="316"/>
      <c r="EU404" s="316"/>
      <c r="FE404" s="316"/>
      <c r="FO404" s="316"/>
      <c r="FY404" s="316"/>
      <c r="GI404" s="316"/>
      <c r="GS404" s="316"/>
      <c r="HC404" s="316"/>
      <c r="HM404" s="316"/>
      <c r="HW404" s="316"/>
    </row>
    <row r="405" s="3" customFormat="true" x14ac:dyDescent="0.25">
      <c r="A405" s="316"/>
      <c r="K405" s="316"/>
      <c r="U405" s="316"/>
      <c r="AE405" s="316"/>
      <c r="AO405" s="316"/>
      <c r="AY405" s="316"/>
      <c r="AZ405" s="316"/>
      <c r="BI405" s="316"/>
      <c r="BS405" s="316"/>
      <c r="CC405" s="316"/>
      <c r="CM405" s="316"/>
      <c r="CW405" s="316"/>
      <c r="DG405" s="316"/>
      <c r="DQ405" s="316"/>
      <c r="EA405" s="316"/>
      <c r="EK405" s="316"/>
      <c r="EU405" s="316"/>
      <c r="FE405" s="316"/>
      <c r="FO405" s="316"/>
      <c r="FY405" s="316"/>
      <c r="GI405" s="316"/>
      <c r="GS405" s="316"/>
      <c r="HC405" s="316"/>
      <c r="HM405" s="316"/>
      <c r="HW405" s="316"/>
    </row>
    <row r="406" s="3" customFormat="true" x14ac:dyDescent="0.25">
      <c r="A406" s="316"/>
      <c r="K406" s="316"/>
      <c r="U406" s="316"/>
      <c r="AE406" s="316"/>
      <c r="AO406" s="316"/>
      <c r="AY406" s="316"/>
      <c r="AZ406" s="316"/>
      <c r="BI406" s="316"/>
      <c r="BS406" s="316"/>
      <c r="CC406" s="316"/>
      <c r="CM406" s="316"/>
      <c r="CW406" s="316"/>
      <c r="DG406" s="316"/>
      <c r="DQ406" s="316"/>
      <c r="EA406" s="316"/>
      <c r="EK406" s="316"/>
      <c r="EU406" s="316"/>
      <c r="FE406" s="316"/>
      <c r="FO406" s="316"/>
      <c r="FY406" s="316"/>
      <c r="GI406" s="316"/>
      <c r="GS406" s="316"/>
      <c r="HC406" s="316"/>
      <c r="HM406" s="316"/>
      <c r="HW406" s="316"/>
    </row>
    <row r="407" s="3" customFormat="true" x14ac:dyDescent="0.25">
      <c r="A407" s="316"/>
      <c r="K407" s="316"/>
      <c r="U407" s="316"/>
      <c r="AE407" s="316"/>
      <c r="AO407" s="316"/>
      <c r="AY407" s="316"/>
      <c r="AZ407" s="316"/>
      <c r="BI407" s="316"/>
      <c r="BS407" s="316"/>
      <c r="CC407" s="316"/>
      <c r="CM407" s="316"/>
      <c r="CW407" s="316"/>
      <c r="DG407" s="316"/>
      <c r="DQ407" s="316"/>
      <c r="EA407" s="316"/>
      <c r="EK407" s="316"/>
      <c r="EU407" s="316"/>
      <c r="FE407" s="316"/>
      <c r="FO407" s="316"/>
      <c r="FY407" s="316"/>
      <c r="GI407" s="316"/>
      <c r="GS407" s="316"/>
      <c r="HC407" s="316"/>
      <c r="HM407" s="316"/>
      <c r="HW407" s="316"/>
    </row>
    <row r="408" s="3" customFormat="true" x14ac:dyDescent="0.25">
      <c r="A408" s="316"/>
      <c r="K408" s="316"/>
      <c r="U408" s="316"/>
      <c r="AE408" s="316"/>
      <c r="AO408" s="316"/>
      <c r="AY408" s="316"/>
      <c r="AZ408" s="316"/>
      <c r="BI408" s="316"/>
      <c r="BS408" s="316"/>
      <c r="CC408" s="316"/>
      <c r="CM408" s="316"/>
      <c r="CW408" s="316"/>
      <c r="DG408" s="316"/>
      <c r="DQ408" s="316"/>
      <c r="EA408" s="316"/>
      <c r="EK408" s="316"/>
      <c r="EU408" s="316"/>
      <c r="FE408" s="316"/>
      <c r="FO408" s="316"/>
      <c r="FY408" s="316"/>
      <c r="GI408" s="316"/>
      <c r="GS408" s="316"/>
      <c r="HC408" s="316"/>
      <c r="HM408" s="316"/>
      <c r="HW408" s="316"/>
    </row>
    <row r="409" s="3" customFormat="true" x14ac:dyDescent="0.25">
      <c r="A409" s="316"/>
      <c r="K409" s="316"/>
      <c r="U409" s="316"/>
      <c r="AE409" s="316"/>
      <c r="AO409" s="316"/>
      <c r="AY409" s="316"/>
      <c r="AZ409" s="316"/>
      <c r="BI409" s="316"/>
      <c r="BS409" s="316"/>
      <c r="CC409" s="316"/>
      <c r="CM409" s="316"/>
      <c r="CW409" s="316"/>
      <c r="DG409" s="316"/>
      <c r="DQ409" s="316"/>
      <c r="EA409" s="316"/>
      <c r="EK409" s="316"/>
      <c r="EU409" s="316"/>
      <c r="FE409" s="316"/>
      <c r="FO409" s="316"/>
      <c r="FY409" s="316"/>
      <c r="GI409" s="316"/>
      <c r="GS409" s="316"/>
      <c r="HC409" s="316"/>
      <c r="HM409" s="316"/>
      <c r="HW409" s="316"/>
    </row>
    <row r="410" s="3" customFormat="true" x14ac:dyDescent="0.25">
      <c r="A410" s="316"/>
      <c r="K410" s="316"/>
      <c r="U410" s="316"/>
      <c r="AE410" s="316"/>
      <c r="AO410" s="316"/>
      <c r="AY410" s="316"/>
      <c r="AZ410" s="316"/>
      <c r="BI410" s="316"/>
      <c r="BS410" s="316"/>
      <c r="CC410" s="316"/>
      <c r="CM410" s="316"/>
      <c r="CW410" s="316"/>
      <c r="DG410" s="316"/>
      <c r="DQ410" s="316"/>
      <c r="EA410" s="316"/>
      <c r="EK410" s="316"/>
      <c r="EU410" s="316"/>
      <c r="FE410" s="316"/>
      <c r="FO410" s="316"/>
      <c r="FY410" s="316"/>
      <c r="GI410" s="316"/>
      <c r="GS410" s="316"/>
      <c r="HC410" s="316"/>
      <c r="HM410" s="316"/>
      <c r="HW410" s="316"/>
    </row>
    <row r="411" s="3" customFormat="true" x14ac:dyDescent="0.25">
      <c r="A411" s="316"/>
      <c r="K411" s="316"/>
      <c r="U411" s="316"/>
      <c r="AE411" s="316"/>
      <c r="AO411" s="316"/>
      <c r="AY411" s="316"/>
      <c r="AZ411" s="316"/>
      <c r="BI411" s="316"/>
      <c r="BS411" s="316"/>
      <c r="CC411" s="316"/>
      <c r="CM411" s="316"/>
      <c r="CW411" s="316"/>
      <c r="DG411" s="316"/>
      <c r="DQ411" s="316"/>
      <c r="EA411" s="316"/>
      <c r="EK411" s="316"/>
      <c r="EU411" s="316"/>
      <c r="FE411" s="316"/>
      <c r="FO411" s="316"/>
      <c r="FY411" s="316"/>
      <c r="GI411" s="316"/>
      <c r="GS411" s="316"/>
      <c r="HC411" s="316"/>
      <c r="HM411" s="316"/>
      <c r="HW411" s="316"/>
    </row>
    <row r="412" s="3" customFormat="true" x14ac:dyDescent="0.25">
      <c r="A412" s="316"/>
      <c r="K412" s="316"/>
      <c r="U412" s="316"/>
      <c r="AE412" s="316"/>
      <c r="AO412" s="316"/>
      <c r="AY412" s="316"/>
      <c r="AZ412" s="316"/>
      <c r="BI412" s="316"/>
      <c r="BS412" s="316"/>
      <c r="CC412" s="316"/>
      <c r="CM412" s="316"/>
      <c r="CW412" s="316"/>
      <c r="DG412" s="316"/>
      <c r="DQ412" s="316"/>
      <c r="EA412" s="316"/>
      <c r="EK412" s="316"/>
      <c r="EU412" s="316"/>
      <c r="FE412" s="316"/>
      <c r="FO412" s="316"/>
      <c r="FY412" s="316"/>
      <c r="GI412" s="316"/>
      <c r="GS412" s="316"/>
      <c r="HC412" s="316"/>
      <c r="HM412" s="316"/>
      <c r="HW412" s="316"/>
    </row>
    <row r="413" s="3" customFormat="true" x14ac:dyDescent="0.25">
      <c r="A413" s="316"/>
      <c r="K413" s="316"/>
      <c r="U413" s="316"/>
      <c r="AE413" s="316"/>
      <c r="AO413" s="316"/>
      <c r="AY413" s="316"/>
      <c r="AZ413" s="316"/>
      <c r="BI413" s="316"/>
      <c r="BS413" s="316"/>
      <c r="CC413" s="316"/>
      <c r="CM413" s="316"/>
      <c r="CW413" s="316"/>
      <c r="DG413" s="316"/>
      <c r="DQ413" s="316"/>
      <c r="EA413" s="316"/>
      <c r="EK413" s="316"/>
      <c r="EU413" s="316"/>
      <c r="FE413" s="316"/>
      <c r="FO413" s="316"/>
      <c r="FY413" s="316"/>
      <c r="GI413" s="316"/>
      <c r="GS413" s="316"/>
      <c r="HC413" s="316"/>
      <c r="HM413" s="316"/>
      <c r="HW413" s="316"/>
    </row>
    <row r="414" s="3" customFormat="true" x14ac:dyDescent="0.25">
      <c r="A414" s="316"/>
      <c r="K414" s="316"/>
      <c r="U414" s="316"/>
      <c r="AE414" s="316"/>
      <c r="AO414" s="316"/>
      <c r="AY414" s="316"/>
      <c r="AZ414" s="316"/>
      <c r="BI414" s="316"/>
      <c r="BS414" s="316"/>
      <c r="CC414" s="316"/>
      <c r="CM414" s="316"/>
      <c r="CW414" s="316"/>
      <c r="DG414" s="316"/>
      <c r="DQ414" s="316"/>
      <c r="EA414" s="316"/>
      <c r="EK414" s="316"/>
      <c r="EU414" s="316"/>
      <c r="FE414" s="316"/>
      <c r="FO414" s="316"/>
      <c r="FY414" s="316"/>
      <c r="GI414" s="316"/>
      <c r="GS414" s="316"/>
      <c r="HC414" s="316"/>
      <c r="HM414" s="316"/>
      <c r="HW414" s="316"/>
    </row>
    <row r="415" s="3" customFormat="true" x14ac:dyDescent="0.25">
      <c r="A415" s="316"/>
      <c r="K415" s="316"/>
      <c r="U415" s="316"/>
      <c r="AE415" s="316"/>
      <c r="AO415" s="316"/>
      <c r="AY415" s="316"/>
      <c r="AZ415" s="316"/>
      <c r="BI415" s="316"/>
      <c r="BS415" s="316"/>
      <c r="CC415" s="316"/>
      <c r="CM415" s="316"/>
      <c r="CW415" s="316"/>
      <c r="DG415" s="316"/>
      <c r="DQ415" s="316"/>
      <c r="EA415" s="316"/>
      <c r="EK415" s="316"/>
      <c r="EU415" s="316"/>
      <c r="FE415" s="316"/>
      <c r="FO415" s="316"/>
      <c r="FY415" s="316"/>
      <c r="GI415" s="316"/>
      <c r="GS415" s="316"/>
      <c r="HC415" s="316"/>
      <c r="HM415" s="316"/>
      <c r="HW415" s="316"/>
    </row>
    <row r="416" s="3" customFormat="true" x14ac:dyDescent="0.25">
      <c r="A416" s="316"/>
      <c r="K416" s="316"/>
      <c r="U416" s="316"/>
      <c r="AE416" s="316"/>
      <c r="AO416" s="316"/>
      <c r="AY416" s="316"/>
      <c r="AZ416" s="316"/>
      <c r="BI416" s="316"/>
      <c r="BS416" s="316"/>
      <c r="CC416" s="316"/>
      <c r="CM416" s="316"/>
      <c r="CW416" s="316"/>
      <c r="DG416" s="316"/>
      <c r="DQ416" s="316"/>
      <c r="EA416" s="316"/>
      <c r="EK416" s="316"/>
      <c r="EU416" s="316"/>
      <c r="FE416" s="316"/>
      <c r="FO416" s="316"/>
      <c r="FY416" s="316"/>
      <c r="GI416" s="316"/>
      <c r="GS416" s="316"/>
      <c r="HC416" s="316"/>
      <c r="HM416" s="316"/>
      <c r="HW416" s="316"/>
    </row>
    <row r="417" s="3" customFormat="true" x14ac:dyDescent="0.25">
      <c r="A417" s="316"/>
      <c r="K417" s="316"/>
      <c r="U417" s="316"/>
      <c r="AE417" s="316"/>
      <c r="AO417" s="316"/>
      <c r="AY417" s="316"/>
      <c r="AZ417" s="316"/>
      <c r="BI417" s="316"/>
      <c r="BS417" s="316"/>
      <c r="CC417" s="316"/>
      <c r="CM417" s="316"/>
      <c r="CW417" s="316"/>
      <c r="DG417" s="316"/>
      <c r="DQ417" s="316"/>
      <c r="EA417" s="316"/>
      <c r="EK417" s="316"/>
      <c r="EU417" s="316"/>
      <c r="FE417" s="316"/>
      <c r="FO417" s="316"/>
      <c r="FY417" s="316"/>
      <c r="GI417" s="316"/>
      <c r="GS417" s="316"/>
      <c r="HC417" s="316"/>
      <c r="HM417" s="316"/>
      <c r="HW417" s="316"/>
    </row>
    <row r="418" s="3" customFormat="true" x14ac:dyDescent="0.25">
      <c r="A418" s="316"/>
      <c r="K418" s="316"/>
      <c r="U418" s="316"/>
      <c r="AE418" s="316"/>
      <c r="AO418" s="316"/>
      <c r="AY418" s="316"/>
      <c r="AZ418" s="316"/>
      <c r="BI418" s="316"/>
      <c r="BS418" s="316"/>
      <c r="CC418" s="316"/>
      <c r="CM418" s="316"/>
      <c r="CW418" s="316"/>
      <c r="DG418" s="316"/>
      <c r="DQ418" s="316"/>
      <c r="EA418" s="316"/>
      <c r="EK418" s="316"/>
      <c r="EU418" s="316"/>
      <c r="FE418" s="316"/>
      <c r="FO418" s="316"/>
      <c r="FY418" s="316"/>
      <c r="GI418" s="316"/>
      <c r="GS418" s="316"/>
      <c r="HC418" s="316"/>
      <c r="HM418" s="316"/>
      <c r="HW418" s="316"/>
    </row>
    <row r="419" s="3" customFormat="true" x14ac:dyDescent="0.25">
      <c r="A419" s="316"/>
      <c r="K419" s="316"/>
      <c r="U419" s="316"/>
      <c r="AE419" s="316"/>
      <c r="AO419" s="316"/>
      <c r="AY419" s="316"/>
      <c r="AZ419" s="316"/>
      <c r="BI419" s="316"/>
      <c r="BS419" s="316"/>
      <c r="CC419" s="316"/>
      <c r="CM419" s="316"/>
      <c r="CW419" s="316"/>
      <c r="DG419" s="316"/>
      <c r="DQ419" s="316"/>
      <c r="EA419" s="316"/>
      <c r="EK419" s="316"/>
      <c r="EU419" s="316"/>
      <c r="FE419" s="316"/>
      <c r="FO419" s="316"/>
      <c r="FY419" s="316"/>
      <c r="GI419" s="316"/>
      <c r="GS419" s="316"/>
      <c r="HC419" s="316"/>
      <c r="HM419" s="316"/>
      <c r="HW419" s="316"/>
    </row>
    <row r="420" s="3" customFormat="true" x14ac:dyDescent="0.25">
      <c r="A420" s="316"/>
      <c r="K420" s="316"/>
      <c r="U420" s="316"/>
      <c r="AE420" s="316"/>
      <c r="AO420" s="316"/>
      <c r="AY420" s="316"/>
      <c r="AZ420" s="316"/>
      <c r="BI420" s="316"/>
      <c r="BS420" s="316"/>
      <c r="CC420" s="316"/>
      <c r="CM420" s="316"/>
      <c r="CW420" s="316"/>
      <c r="DG420" s="316"/>
      <c r="DQ420" s="316"/>
      <c r="EA420" s="316"/>
      <c r="EK420" s="316"/>
      <c r="EU420" s="316"/>
      <c r="FE420" s="316"/>
      <c r="FO420" s="316"/>
      <c r="FY420" s="316"/>
      <c r="GI420" s="316"/>
      <c r="GS420" s="316"/>
      <c r="HC420" s="316"/>
      <c r="HM420" s="316"/>
      <c r="HW420" s="316"/>
    </row>
    <row r="421" s="3" customFormat="true" x14ac:dyDescent="0.25">
      <c r="A421" s="316"/>
      <c r="K421" s="316"/>
      <c r="U421" s="316"/>
      <c r="AE421" s="316"/>
      <c r="AO421" s="316"/>
      <c r="AY421" s="316"/>
      <c r="AZ421" s="316"/>
      <c r="BI421" s="316"/>
      <c r="BS421" s="316"/>
      <c r="CC421" s="316"/>
      <c r="CM421" s="316"/>
      <c r="CW421" s="316"/>
      <c r="DG421" s="316"/>
      <c r="DQ421" s="316"/>
      <c r="EA421" s="316"/>
      <c r="EK421" s="316"/>
      <c r="EU421" s="316"/>
      <c r="FE421" s="316"/>
      <c r="FO421" s="316"/>
      <c r="FY421" s="316"/>
      <c r="GI421" s="316"/>
      <c r="GS421" s="316"/>
      <c r="HC421" s="316"/>
      <c r="HM421" s="316"/>
      <c r="HW421" s="316"/>
    </row>
    <row r="422" s="3" customFormat="true" x14ac:dyDescent="0.25">
      <c r="A422" s="316"/>
      <c r="K422" s="316"/>
      <c r="U422" s="316"/>
      <c r="AE422" s="316"/>
      <c r="AO422" s="316"/>
      <c r="AY422" s="316"/>
      <c r="AZ422" s="316"/>
      <c r="BI422" s="316"/>
      <c r="BS422" s="316"/>
      <c r="CC422" s="316"/>
      <c r="CM422" s="316"/>
      <c r="CW422" s="316"/>
      <c r="DG422" s="316"/>
      <c r="DQ422" s="316"/>
      <c r="EA422" s="316"/>
      <c r="EK422" s="316"/>
      <c r="EU422" s="316"/>
      <c r="FE422" s="316"/>
      <c r="FO422" s="316"/>
      <c r="FY422" s="316"/>
      <c r="GI422" s="316"/>
      <c r="GS422" s="316"/>
      <c r="HC422" s="316"/>
      <c r="HM422" s="316"/>
      <c r="HW422" s="316"/>
    </row>
    <row r="423" s="3" customFormat="true" x14ac:dyDescent="0.25">
      <c r="A423" s="316"/>
      <c r="K423" s="316"/>
      <c r="U423" s="316"/>
      <c r="AE423" s="316"/>
      <c r="AO423" s="316"/>
      <c r="AY423" s="316"/>
      <c r="AZ423" s="316"/>
      <c r="BI423" s="316"/>
      <c r="BS423" s="316"/>
      <c r="CC423" s="316"/>
      <c r="CM423" s="316"/>
      <c r="CW423" s="316"/>
      <c r="DG423" s="316"/>
      <c r="DQ423" s="316"/>
      <c r="EA423" s="316"/>
      <c r="EK423" s="316"/>
      <c r="EU423" s="316"/>
      <c r="FE423" s="316"/>
      <c r="FO423" s="316"/>
      <c r="FY423" s="316"/>
      <c r="GI423" s="316"/>
      <c r="GS423" s="316"/>
      <c r="HC423" s="316"/>
      <c r="HM423" s="316"/>
      <c r="HW423" s="316"/>
    </row>
    <row r="424" s="3" customFormat="true" x14ac:dyDescent="0.25">
      <c r="A424" s="316"/>
      <c r="K424" s="316"/>
      <c r="U424" s="316"/>
      <c r="AE424" s="316"/>
      <c r="AO424" s="316"/>
      <c r="AY424" s="316"/>
      <c r="AZ424" s="316"/>
      <c r="BI424" s="316"/>
      <c r="BS424" s="316"/>
      <c r="CC424" s="316"/>
      <c r="CM424" s="316"/>
      <c r="CW424" s="316"/>
      <c r="DG424" s="316"/>
      <c r="DQ424" s="316"/>
      <c r="EA424" s="316"/>
      <c r="EK424" s="316"/>
      <c r="EU424" s="316"/>
      <c r="FE424" s="316"/>
      <c r="FO424" s="316"/>
      <c r="FY424" s="316"/>
      <c r="GI424" s="316"/>
      <c r="GS424" s="316"/>
      <c r="HC424" s="316"/>
      <c r="HM424" s="316"/>
      <c r="HW424" s="316"/>
    </row>
    <row r="425" s="3" customFormat="true" x14ac:dyDescent="0.25">
      <c r="A425" s="316"/>
      <c r="K425" s="316"/>
      <c r="U425" s="316"/>
      <c r="AE425" s="316"/>
      <c r="AO425" s="316"/>
      <c r="AY425" s="316"/>
      <c r="AZ425" s="316"/>
      <c r="BI425" s="316"/>
      <c r="BS425" s="316"/>
      <c r="CC425" s="316"/>
      <c r="CM425" s="316"/>
      <c r="CW425" s="316"/>
      <c r="DG425" s="316"/>
      <c r="DQ425" s="316"/>
      <c r="EA425" s="316"/>
      <c r="EK425" s="316"/>
      <c r="EU425" s="316"/>
      <c r="FE425" s="316"/>
      <c r="FO425" s="316"/>
      <c r="FY425" s="316"/>
      <c r="GI425" s="316"/>
      <c r="GS425" s="316"/>
      <c r="HC425" s="316"/>
      <c r="HM425" s="316"/>
      <c r="HW425" s="316"/>
    </row>
    <row r="426" s="3" customFormat="true" x14ac:dyDescent="0.25">
      <c r="A426" s="316"/>
      <c r="K426" s="316"/>
      <c r="U426" s="316"/>
      <c r="AE426" s="316"/>
      <c r="AO426" s="316"/>
      <c r="AY426" s="316"/>
      <c r="AZ426" s="316"/>
      <c r="BI426" s="316"/>
      <c r="BS426" s="316"/>
      <c r="CC426" s="316"/>
      <c r="CM426" s="316"/>
      <c r="CW426" s="316"/>
      <c r="DG426" s="316"/>
      <c r="DQ426" s="316"/>
      <c r="EA426" s="316"/>
      <c r="EK426" s="316"/>
      <c r="EU426" s="316"/>
      <c r="FE426" s="316"/>
      <c r="FO426" s="316"/>
      <c r="FY426" s="316"/>
      <c r="GI426" s="316"/>
      <c r="GS426" s="316"/>
      <c r="HC426" s="316"/>
      <c r="HM426" s="316"/>
      <c r="HW426" s="316"/>
    </row>
    <row r="427" s="3" customFormat="true" x14ac:dyDescent="0.25">
      <c r="A427" s="316"/>
      <c r="K427" s="316"/>
      <c r="U427" s="316"/>
      <c r="AE427" s="316"/>
      <c r="AO427" s="316"/>
      <c r="AY427" s="316"/>
      <c r="AZ427" s="316"/>
      <c r="BI427" s="316"/>
      <c r="BS427" s="316"/>
      <c r="CC427" s="316"/>
      <c r="CM427" s="316"/>
      <c r="CW427" s="316"/>
      <c r="DG427" s="316"/>
      <c r="DQ427" s="316"/>
      <c r="EA427" s="316"/>
      <c r="EK427" s="316"/>
      <c r="EU427" s="316"/>
      <c r="FE427" s="316"/>
      <c r="FO427" s="316"/>
      <c r="FY427" s="316"/>
      <c r="GI427" s="316"/>
      <c r="GS427" s="316"/>
      <c r="HC427" s="316"/>
      <c r="HM427" s="316"/>
      <c r="HW427" s="316"/>
    </row>
    <row r="428" s="3" customFormat="true" x14ac:dyDescent="0.25">
      <c r="A428" s="316"/>
      <c r="K428" s="316"/>
      <c r="U428" s="316"/>
      <c r="AE428" s="316"/>
      <c r="AO428" s="316"/>
      <c r="AY428" s="316"/>
      <c r="AZ428" s="316"/>
      <c r="BI428" s="316"/>
      <c r="BS428" s="316"/>
      <c r="CC428" s="316"/>
      <c r="CM428" s="316"/>
      <c r="CW428" s="316"/>
      <c r="DG428" s="316"/>
      <c r="DQ428" s="316"/>
      <c r="EA428" s="316"/>
      <c r="EK428" s="316"/>
      <c r="EU428" s="316"/>
      <c r="FE428" s="316"/>
      <c r="FO428" s="316"/>
      <c r="FY428" s="316"/>
      <c r="GI428" s="316"/>
      <c r="GS428" s="316"/>
      <c r="HC428" s="316"/>
      <c r="HM428" s="316"/>
      <c r="HW428" s="316"/>
    </row>
    <row r="429" s="3" customFormat="true" x14ac:dyDescent="0.25">
      <c r="A429" s="316"/>
      <c r="K429" s="316"/>
      <c r="U429" s="316"/>
      <c r="AE429" s="316"/>
      <c r="AO429" s="316"/>
      <c r="AY429" s="316"/>
      <c r="AZ429" s="316"/>
      <c r="BI429" s="316"/>
      <c r="BS429" s="316"/>
      <c r="CC429" s="316"/>
      <c r="CM429" s="316"/>
      <c r="CW429" s="316"/>
      <c r="DG429" s="316"/>
      <c r="DQ429" s="316"/>
      <c r="EA429" s="316"/>
      <c r="EK429" s="316"/>
      <c r="EU429" s="316"/>
      <c r="FE429" s="316"/>
      <c r="FO429" s="316"/>
      <c r="FY429" s="316"/>
      <c r="GI429" s="316"/>
      <c r="GS429" s="316"/>
      <c r="HC429" s="316"/>
      <c r="HM429" s="316"/>
      <c r="HW429" s="316"/>
    </row>
    <row r="430" s="3" customFormat="true" x14ac:dyDescent="0.25">
      <c r="A430" s="316"/>
      <c r="K430" s="316"/>
      <c r="U430" s="316"/>
      <c r="AE430" s="316"/>
      <c r="AO430" s="316"/>
      <c r="AY430" s="316"/>
      <c r="AZ430" s="316"/>
      <c r="BI430" s="316"/>
      <c r="BS430" s="316"/>
      <c r="CC430" s="316"/>
      <c r="CM430" s="316"/>
      <c r="CW430" s="316"/>
      <c r="DG430" s="316"/>
      <c r="DQ430" s="316"/>
      <c r="EA430" s="316"/>
      <c r="EK430" s="316"/>
      <c r="EU430" s="316"/>
      <c r="FE430" s="316"/>
      <c r="FO430" s="316"/>
      <c r="FY430" s="316"/>
      <c r="GI430" s="316"/>
      <c r="GS430" s="316"/>
      <c r="HC430" s="316"/>
      <c r="HM430" s="316"/>
      <c r="HW430" s="316"/>
    </row>
    <row r="431" s="3" customFormat="true" x14ac:dyDescent="0.25">
      <c r="A431" s="316"/>
      <c r="K431" s="316"/>
      <c r="U431" s="316"/>
      <c r="AE431" s="316"/>
      <c r="AO431" s="316"/>
      <c r="AY431" s="316"/>
      <c r="AZ431" s="316"/>
      <c r="BI431" s="316"/>
      <c r="BS431" s="316"/>
      <c r="CC431" s="316"/>
      <c r="CM431" s="316"/>
      <c r="CW431" s="316"/>
      <c r="DG431" s="316"/>
      <c r="DQ431" s="316"/>
      <c r="EA431" s="316"/>
      <c r="EK431" s="316"/>
      <c r="EU431" s="316"/>
      <c r="FE431" s="316"/>
      <c r="FO431" s="316"/>
      <c r="FY431" s="316"/>
      <c r="GI431" s="316"/>
      <c r="GS431" s="316"/>
      <c r="HC431" s="316"/>
      <c r="HM431" s="316"/>
      <c r="HW431" s="316"/>
    </row>
    <row r="432" s="3" customFormat="true" x14ac:dyDescent="0.25">
      <c r="A432" s="316"/>
      <c r="K432" s="316"/>
      <c r="U432" s="316"/>
      <c r="AE432" s="316"/>
      <c r="AO432" s="316"/>
      <c r="AY432" s="316"/>
      <c r="AZ432" s="316"/>
      <c r="BI432" s="316"/>
      <c r="BS432" s="316"/>
      <c r="CC432" s="316"/>
      <c r="CM432" s="316"/>
      <c r="CW432" s="316"/>
      <c r="DG432" s="316"/>
      <c r="DQ432" s="316"/>
      <c r="EA432" s="316"/>
      <c r="EK432" s="316"/>
      <c r="EU432" s="316"/>
      <c r="FE432" s="316"/>
      <c r="FO432" s="316"/>
      <c r="FY432" s="316"/>
      <c r="GI432" s="316"/>
      <c r="GS432" s="316"/>
      <c r="HC432" s="316"/>
      <c r="HM432" s="316"/>
      <c r="HW432" s="316"/>
    </row>
    <row r="433" s="3" customFormat="true" x14ac:dyDescent="0.25">
      <c r="A433" s="316"/>
      <c r="K433" s="316"/>
      <c r="U433" s="316"/>
      <c r="AE433" s="316"/>
      <c r="AO433" s="316"/>
      <c r="AY433" s="316"/>
      <c r="AZ433" s="316"/>
      <c r="BI433" s="316"/>
      <c r="BS433" s="316"/>
      <c r="CC433" s="316"/>
      <c r="CM433" s="316"/>
      <c r="CW433" s="316"/>
      <c r="DG433" s="316"/>
      <c r="DQ433" s="316"/>
      <c r="EA433" s="316"/>
      <c r="EK433" s="316"/>
      <c r="EU433" s="316"/>
      <c r="FE433" s="316"/>
      <c r="FO433" s="316"/>
      <c r="FY433" s="316"/>
      <c r="GI433" s="316"/>
      <c r="GS433" s="316"/>
      <c r="HC433" s="316"/>
      <c r="HM433" s="316"/>
      <c r="HW433" s="316"/>
    </row>
    <row r="434" s="3" customFormat="true" x14ac:dyDescent="0.25">
      <c r="A434" s="316"/>
      <c r="K434" s="316"/>
      <c r="U434" s="316"/>
      <c r="AE434" s="316"/>
      <c r="AO434" s="316"/>
      <c r="AY434" s="316"/>
      <c r="AZ434" s="316"/>
      <c r="BI434" s="316"/>
      <c r="BS434" s="316"/>
      <c r="CC434" s="316"/>
      <c r="CM434" s="316"/>
      <c r="CW434" s="316"/>
      <c r="DG434" s="316"/>
      <c r="DQ434" s="316"/>
      <c r="EA434" s="316"/>
      <c r="EK434" s="316"/>
      <c r="EU434" s="316"/>
      <c r="FE434" s="316"/>
      <c r="FO434" s="316"/>
      <c r="FY434" s="316"/>
      <c r="GI434" s="316"/>
      <c r="GS434" s="316"/>
      <c r="HC434" s="316"/>
      <c r="HM434" s="316"/>
      <c r="HW434" s="316"/>
    </row>
    <row r="435" s="3" customFormat="true" x14ac:dyDescent="0.25">
      <c r="A435" s="316"/>
      <c r="K435" s="316"/>
      <c r="U435" s="316"/>
      <c r="AE435" s="316"/>
      <c r="AO435" s="316"/>
      <c r="AY435" s="316"/>
      <c r="AZ435" s="316"/>
      <c r="BI435" s="316"/>
      <c r="BS435" s="316"/>
      <c r="CC435" s="316"/>
      <c r="CM435" s="316"/>
      <c r="CW435" s="316"/>
      <c r="DG435" s="316"/>
      <c r="DQ435" s="316"/>
      <c r="EA435" s="316"/>
      <c r="EK435" s="316"/>
      <c r="EU435" s="316"/>
      <c r="FE435" s="316"/>
      <c r="FO435" s="316"/>
      <c r="FY435" s="316"/>
      <c r="GI435" s="316"/>
      <c r="GS435" s="316"/>
      <c r="HC435" s="316"/>
      <c r="HM435" s="316"/>
      <c r="HW435" s="316"/>
    </row>
    <row r="436" s="3" customFormat="true" x14ac:dyDescent="0.25">
      <c r="A436" s="316"/>
      <c r="K436" s="316"/>
      <c r="U436" s="316"/>
      <c r="AE436" s="316"/>
      <c r="AO436" s="316"/>
      <c r="AY436" s="316"/>
      <c r="AZ436" s="316"/>
      <c r="BI436" s="316"/>
      <c r="BS436" s="316"/>
      <c r="CC436" s="316"/>
      <c r="CM436" s="316"/>
      <c r="CW436" s="316"/>
      <c r="DG436" s="316"/>
      <c r="DQ436" s="316"/>
      <c r="EA436" s="316"/>
      <c r="EK436" s="316"/>
      <c r="EU436" s="316"/>
      <c r="FE436" s="316"/>
      <c r="FO436" s="316"/>
      <c r="FY436" s="316"/>
      <c r="GI436" s="316"/>
      <c r="GS436" s="316"/>
      <c r="HC436" s="316"/>
      <c r="HM436" s="316"/>
      <c r="HW436" s="316"/>
    </row>
    <row r="437" s="3" customFormat="true" x14ac:dyDescent="0.25">
      <c r="A437" s="316"/>
      <c r="K437" s="316"/>
      <c r="U437" s="316"/>
      <c r="AE437" s="316"/>
      <c r="AO437" s="316"/>
      <c r="AY437" s="316"/>
      <c r="AZ437" s="316"/>
      <c r="BI437" s="316"/>
      <c r="BS437" s="316"/>
      <c r="CC437" s="316"/>
      <c r="CM437" s="316"/>
      <c r="CW437" s="316"/>
      <c r="DG437" s="316"/>
      <c r="DQ437" s="316"/>
      <c r="EA437" s="316"/>
      <c r="EK437" s="316"/>
      <c r="EU437" s="316"/>
      <c r="FE437" s="316"/>
      <c r="FO437" s="316"/>
      <c r="FY437" s="316"/>
      <c r="GI437" s="316"/>
      <c r="GS437" s="316"/>
      <c r="HC437" s="316"/>
      <c r="HM437" s="316"/>
      <c r="HW437" s="316"/>
    </row>
    <row r="438" s="3" customFormat="true" x14ac:dyDescent="0.25">
      <c r="A438" s="316"/>
      <c r="K438" s="316"/>
      <c r="U438" s="316"/>
      <c r="AE438" s="316"/>
      <c r="AO438" s="316"/>
      <c r="AY438" s="316"/>
      <c r="AZ438" s="316"/>
      <c r="BI438" s="316"/>
      <c r="BS438" s="316"/>
      <c r="CC438" s="316"/>
      <c r="CM438" s="316"/>
      <c r="CW438" s="316"/>
      <c r="DG438" s="316"/>
      <c r="DQ438" s="316"/>
      <c r="EA438" s="316"/>
      <c r="EK438" s="316"/>
      <c r="EU438" s="316"/>
      <c r="FE438" s="316"/>
      <c r="FO438" s="316"/>
      <c r="FY438" s="316"/>
      <c r="GI438" s="316"/>
      <c r="GS438" s="316"/>
      <c r="HC438" s="316"/>
      <c r="HM438" s="316"/>
      <c r="HW438" s="316"/>
    </row>
    <row r="439" s="3" customFormat="true" x14ac:dyDescent="0.25">
      <c r="A439" s="316"/>
      <c r="K439" s="316"/>
      <c r="U439" s="316"/>
      <c r="AE439" s="316"/>
      <c r="AO439" s="316"/>
      <c r="AY439" s="316"/>
      <c r="AZ439" s="316"/>
      <c r="BI439" s="316"/>
      <c r="BS439" s="316"/>
      <c r="CC439" s="316"/>
      <c r="CM439" s="316"/>
      <c r="CW439" s="316"/>
      <c r="DG439" s="316"/>
      <c r="DQ439" s="316"/>
      <c r="EA439" s="316"/>
      <c r="EK439" s="316"/>
      <c r="EU439" s="316"/>
      <c r="FE439" s="316"/>
      <c r="FO439" s="316"/>
      <c r="FY439" s="316"/>
      <c r="GI439" s="316"/>
      <c r="GS439" s="316"/>
      <c r="HC439" s="316"/>
      <c r="HM439" s="316"/>
      <c r="HW439" s="316"/>
    </row>
    <row r="440" s="3" customFormat="true" x14ac:dyDescent="0.25">
      <c r="A440" s="316"/>
      <c r="K440" s="316"/>
      <c r="U440" s="316"/>
      <c r="AE440" s="316"/>
      <c r="AO440" s="316"/>
      <c r="AY440" s="316"/>
      <c r="AZ440" s="316"/>
      <c r="BI440" s="316"/>
      <c r="BS440" s="316"/>
      <c r="CC440" s="316"/>
      <c r="CM440" s="316"/>
      <c r="CW440" s="316"/>
      <c r="DG440" s="316"/>
      <c r="DQ440" s="316"/>
      <c r="EA440" s="316"/>
      <c r="EK440" s="316"/>
      <c r="EU440" s="316"/>
      <c r="FE440" s="316"/>
      <c r="FO440" s="316"/>
      <c r="FY440" s="316"/>
      <c r="GI440" s="316"/>
      <c r="GS440" s="316"/>
      <c r="HC440" s="316"/>
      <c r="HM440" s="316"/>
      <c r="HW440" s="316"/>
    </row>
    <row r="441" s="3" customFormat="true" x14ac:dyDescent="0.25">
      <c r="A441" s="316"/>
      <c r="K441" s="316"/>
      <c r="U441" s="316"/>
      <c r="AE441" s="316"/>
      <c r="AO441" s="316"/>
      <c r="AY441" s="316"/>
      <c r="AZ441" s="316"/>
      <c r="BI441" s="316"/>
      <c r="BS441" s="316"/>
      <c r="CC441" s="316"/>
      <c r="CM441" s="316"/>
      <c r="CW441" s="316"/>
      <c r="DG441" s="316"/>
      <c r="DQ441" s="316"/>
      <c r="EA441" s="316"/>
      <c r="EK441" s="316"/>
      <c r="EU441" s="316"/>
      <c r="FE441" s="316"/>
      <c r="FO441" s="316"/>
      <c r="FY441" s="316"/>
      <c r="GI441" s="316"/>
      <c r="GS441" s="316"/>
      <c r="HC441" s="316"/>
      <c r="HM441" s="316"/>
      <c r="HW441" s="316"/>
    </row>
    <row r="442" s="3" customFormat="true" x14ac:dyDescent="0.25">
      <c r="A442" s="316"/>
      <c r="K442" s="316"/>
      <c r="U442" s="316"/>
      <c r="AE442" s="316"/>
      <c r="AO442" s="316"/>
      <c r="AY442" s="316"/>
      <c r="AZ442" s="316"/>
      <c r="BI442" s="316"/>
      <c r="BS442" s="316"/>
      <c r="CC442" s="316"/>
      <c r="CM442" s="316"/>
      <c r="CW442" s="316"/>
      <c r="DG442" s="316"/>
      <c r="DQ442" s="316"/>
      <c r="EA442" s="316"/>
      <c r="EK442" s="316"/>
      <c r="EU442" s="316"/>
      <c r="FE442" s="316"/>
      <c r="FO442" s="316"/>
      <c r="FY442" s="316"/>
      <c r="GI442" s="316"/>
      <c r="GS442" s="316"/>
      <c r="HC442" s="316"/>
      <c r="HM442" s="316"/>
      <c r="HW442" s="316"/>
    </row>
    <row r="443" s="3" customFormat="true" x14ac:dyDescent="0.25">
      <c r="A443" s="316"/>
      <c r="K443" s="316"/>
      <c r="U443" s="316"/>
      <c r="AE443" s="316"/>
      <c r="AO443" s="316"/>
      <c r="AY443" s="316"/>
      <c r="AZ443" s="316"/>
      <c r="BI443" s="316"/>
      <c r="BS443" s="316"/>
      <c r="CC443" s="316"/>
      <c r="CM443" s="316"/>
      <c r="CW443" s="316"/>
      <c r="DG443" s="316"/>
      <c r="DQ443" s="316"/>
      <c r="EA443" s="316"/>
      <c r="EK443" s="316"/>
      <c r="EU443" s="316"/>
      <c r="FE443" s="316"/>
      <c r="FO443" s="316"/>
      <c r="FY443" s="316"/>
      <c r="GI443" s="316"/>
      <c r="GS443" s="316"/>
      <c r="HC443" s="316"/>
      <c r="HM443" s="316"/>
      <c r="HW443" s="316"/>
    </row>
    <row r="444" s="3" customFormat="true" x14ac:dyDescent="0.25">
      <c r="A444" s="316"/>
      <c r="K444" s="316"/>
      <c r="U444" s="316"/>
      <c r="AE444" s="316"/>
      <c r="AO444" s="316"/>
      <c r="AY444" s="316"/>
      <c r="AZ444" s="316"/>
      <c r="BI444" s="316"/>
      <c r="BS444" s="316"/>
      <c r="CC444" s="316"/>
      <c r="CM444" s="316"/>
      <c r="CW444" s="316"/>
      <c r="DG444" s="316"/>
      <c r="DQ444" s="316"/>
      <c r="EA444" s="316"/>
      <c r="EK444" s="316"/>
      <c r="EU444" s="316"/>
      <c r="FE444" s="316"/>
      <c r="FO444" s="316"/>
      <c r="FY444" s="316"/>
      <c r="GI444" s="316"/>
      <c r="GS444" s="316"/>
      <c r="HC444" s="316"/>
      <c r="HM444" s="316"/>
      <c r="HW444" s="316"/>
    </row>
    <row r="445" s="3" customFormat="true" x14ac:dyDescent="0.25">
      <c r="A445" s="316"/>
      <c r="K445" s="316"/>
      <c r="U445" s="316"/>
      <c r="AE445" s="316"/>
      <c r="AO445" s="316"/>
      <c r="AY445" s="316"/>
      <c r="AZ445" s="316"/>
      <c r="BI445" s="316"/>
      <c r="BS445" s="316"/>
      <c r="CC445" s="316"/>
      <c r="CM445" s="316"/>
      <c r="CW445" s="316"/>
      <c r="DG445" s="316"/>
      <c r="DQ445" s="316"/>
      <c r="EA445" s="316"/>
      <c r="EK445" s="316"/>
      <c r="EU445" s="316"/>
      <c r="FE445" s="316"/>
      <c r="FO445" s="316"/>
      <c r="FY445" s="316"/>
      <c r="GI445" s="316"/>
      <c r="GS445" s="316"/>
      <c r="HC445" s="316"/>
      <c r="HM445" s="316"/>
      <c r="HW445" s="316"/>
    </row>
    <row r="446" s="3" customFormat="true" x14ac:dyDescent="0.25">
      <c r="A446" s="316"/>
      <c r="K446" s="316"/>
      <c r="U446" s="316"/>
      <c r="AE446" s="316"/>
      <c r="AO446" s="316"/>
      <c r="AY446" s="316"/>
      <c r="AZ446" s="316"/>
      <c r="BI446" s="316"/>
      <c r="BS446" s="316"/>
      <c r="CC446" s="316"/>
      <c r="CM446" s="316"/>
      <c r="CW446" s="316"/>
      <c r="DG446" s="316"/>
      <c r="DQ446" s="316"/>
      <c r="EA446" s="316"/>
      <c r="EK446" s="316"/>
      <c r="EU446" s="316"/>
      <c r="FE446" s="316"/>
      <c r="FO446" s="316"/>
      <c r="FY446" s="316"/>
      <c r="GI446" s="316"/>
      <c r="GS446" s="316"/>
      <c r="HC446" s="316"/>
      <c r="HM446" s="316"/>
      <c r="HW446" s="316"/>
    </row>
    <row r="447" s="3" customFormat="true" x14ac:dyDescent="0.25">
      <c r="A447" s="316"/>
      <c r="K447" s="316"/>
      <c r="U447" s="316"/>
      <c r="AE447" s="316"/>
      <c r="AO447" s="316"/>
      <c r="AY447" s="316"/>
      <c r="AZ447" s="316"/>
      <c r="BI447" s="316"/>
      <c r="BS447" s="316"/>
      <c r="CC447" s="316"/>
      <c r="CM447" s="316"/>
      <c r="CW447" s="316"/>
      <c r="DG447" s="316"/>
      <c r="DQ447" s="316"/>
      <c r="EA447" s="316"/>
      <c r="EK447" s="316"/>
      <c r="EU447" s="316"/>
      <c r="FE447" s="316"/>
      <c r="FO447" s="316"/>
      <c r="FY447" s="316"/>
      <c r="GI447" s="316"/>
      <c r="GS447" s="316"/>
      <c r="HC447" s="316"/>
      <c r="HM447" s="316"/>
      <c r="HW447" s="316"/>
    </row>
    <row r="448" s="3" customFormat="true" x14ac:dyDescent="0.25">
      <c r="A448" s="316"/>
      <c r="K448" s="316"/>
      <c r="U448" s="316"/>
      <c r="AE448" s="316"/>
      <c r="AO448" s="316"/>
      <c r="AY448" s="316"/>
      <c r="AZ448" s="316"/>
      <c r="BI448" s="316"/>
      <c r="BS448" s="316"/>
      <c r="CC448" s="316"/>
      <c r="CM448" s="316"/>
      <c r="CW448" s="316"/>
      <c r="DG448" s="316"/>
      <c r="DQ448" s="316"/>
      <c r="EA448" s="316"/>
      <c r="EK448" s="316"/>
      <c r="EU448" s="316"/>
      <c r="FE448" s="316"/>
      <c r="FO448" s="316"/>
      <c r="FY448" s="316"/>
      <c r="GI448" s="316"/>
      <c r="GS448" s="316"/>
      <c r="HC448" s="316"/>
      <c r="HM448" s="316"/>
      <c r="HW448" s="316"/>
    </row>
    <row r="449" s="3" customFormat="true" x14ac:dyDescent="0.25">
      <c r="A449" s="316"/>
      <c r="K449" s="316"/>
      <c r="U449" s="316"/>
      <c r="AE449" s="316"/>
      <c r="AO449" s="316"/>
      <c r="AY449" s="316"/>
      <c r="AZ449" s="316"/>
      <c r="BI449" s="316"/>
      <c r="BS449" s="316"/>
      <c r="CC449" s="316"/>
      <c r="CM449" s="316"/>
      <c r="CW449" s="316"/>
      <c r="DG449" s="316"/>
      <c r="DQ449" s="316"/>
      <c r="EA449" s="316"/>
      <c r="EK449" s="316"/>
      <c r="EU449" s="316"/>
      <c r="FE449" s="316"/>
      <c r="FO449" s="316"/>
      <c r="FY449" s="316"/>
      <c r="GI449" s="316"/>
      <c r="GS449" s="316"/>
      <c r="HC449" s="316"/>
      <c r="HM449" s="316"/>
      <c r="HW449" s="316"/>
    </row>
    <row r="450" s="3" customFormat="true" x14ac:dyDescent="0.25">
      <c r="A450" s="316"/>
      <c r="K450" s="316"/>
      <c r="U450" s="316"/>
      <c r="AE450" s="316"/>
      <c r="AO450" s="316"/>
      <c r="AY450" s="316"/>
      <c r="AZ450" s="316"/>
      <c r="BI450" s="316"/>
      <c r="BS450" s="316"/>
      <c r="CC450" s="316"/>
      <c r="CM450" s="316"/>
      <c r="CW450" s="316"/>
      <c r="DG450" s="316"/>
      <c r="DQ450" s="316"/>
      <c r="EA450" s="316"/>
      <c r="EK450" s="316"/>
      <c r="EU450" s="316"/>
      <c r="FE450" s="316"/>
      <c r="FO450" s="316"/>
      <c r="FY450" s="316"/>
      <c r="GI450" s="316"/>
      <c r="GS450" s="316"/>
      <c r="HC450" s="316"/>
      <c r="HM450" s="316"/>
      <c r="HW450" s="316"/>
    </row>
    <row r="451" s="3" customFormat="true" x14ac:dyDescent="0.25">
      <c r="A451" s="316"/>
      <c r="K451" s="316"/>
      <c r="U451" s="316"/>
      <c r="AE451" s="316"/>
      <c r="AO451" s="316"/>
      <c r="AY451" s="316"/>
      <c r="AZ451" s="316"/>
      <c r="BI451" s="316"/>
      <c r="BS451" s="316"/>
      <c r="CC451" s="316"/>
      <c r="CM451" s="316"/>
      <c r="CW451" s="316"/>
      <c r="DG451" s="316"/>
      <c r="DQ451" s="316"/>
      <c r="EA451" s="316"/>
      <c r="EK451" s="316"/>
      <c r="EU451" s="316"/>
      <c r="FE451" s="316"/>
      <c r="FO451" s="316"/>
      <c r="FY451" s="316"/>
      <c r="GI451" s="316"/>
      <c r="GS451" s="316"/>
      <c r="HC451" s="316"/>
      <c r="HM451" s="316"/>
      <c r="HW451" s="316"/>
    </row>
    <row r="452" s="3" customFormat="true" x14ac:dyDescent="0.25">
      <c r="A452" s="316"/>
      <c r="K452" s="316"/>
      <c r="U452" s="316"/>
      <c r="AE452" s="316"/>
      <c r="AO452" s="316"/>
      <c r="AY452" s="316"/>
      <c r="AZ452" s="316"/>
      <c r="BI452" s="316"/>
      <c r="BS452" s="316"/>
      <c r="CC452" s="316"/>
      <c r="CM452" s="316"/>
      <c r="CW452" s="316"/>
      <c r="DG452" s="316"/>
      <c r="DQ452" s="316"/>
      <c r="EA452" s="316"/>
      <c r="EK452" s="316"/>
      <c r="EU452" s="316"/>
      <c r="FE452" s="316"/>
      <c r="FO452" s="316"/>
      <c r="FY452" s="316"/>
      <c r="GI452" s="316"/>
      <c r="GS452" s="316"/>
      <c r="HC452" s="316"/>
      <c r="HM452" s="316"/>
      <c r="HW452" s="316"/>
    </row>
    <row r="453" s="3" customFormat="true" x14ac:dyDescent="0.25">
      <c r="A453" s="316"/>
      <c r="K453" s="316"/>
      <c r="U453" s="316"/>
      <c r="AE453" s="316"/>
      <c r="AO453" s="316"/>
      <c r="AY453" s="316"/>
      <c r="AZ453" s="316"/>
      <c r="BI453" s="316"/>
      <c r="BS453" s="316"/>
      <c r="CC453" s="316"/>
      <c r="CM453" s="316"/>
      <c r="CW453" s="316"/>
      <c r="DG453" s="316"/>
      <c r="DQ453" s="316"/>
      <c r="EA453" s="316"/>
      <c r="EK453" s="316"/>
      <c r="EU453" s="316"/>
      <c r="FE453" s="316"/>
      <c r="FO453" s="316"/>
      <c r="FY453" s="316"/>
      <c r="GI453" s="316"/>
      <c r="GS453" s="316"/>
      <c r="HC453" s="316"/>
      <c r="HM453" s="316"/>
      <c r="HW453" s="316"/>
    </row>
    <row r="454" s="3" customFormat="true" x14ac:dyDescent="0.25">
      <c r="A454" s="316"/>
      <c r="K454" s="316"/>
      <c r="U454" s="316"/>
      <c r="AE454" s="316"/>
      <c r="AO454" s="316"/>
      <c r="AY454" s="316"/>
      <c r="AZ454" s="316"/>
      <c r="BI454" s="316"/>
      <c r="BS454" s="316"/>
      <c r="CC454" s="316"/>
      <c r="CM454" s="316"/>
      <c r="CW454" s="316"/>
      <c r="DG454" s="316"/>
      <c r="DQ454" s="316"/>
      <c r="EA454" s="316"/>
      <c r="EK454" s="316"/>
      <c r="EU454" s="316"/>
      <c r="FE454" s="316"/>
      <c r="FO454" s="316"/>
      <c r="FY454" s="316"/>
      <c r="GI454" s="316"/>
      <c r="GS454" s="316"/>
      <c r="HC454" s="316"/>
      <c r="HM454" s="316"/>
      <c r="HW454" s="316"/>
    </row>
    <row r="455" s="3" customFormat="true" x14ac:dyDescent="0.25">
      <c r="A455" s="316"/>
      <c r="K455" s="316"/>
      <c r="U455" s="316"/>
      <c r="AE455" s="316"/>
      <c r="AO455" s="316"/>
      <c r="AY455" s="316"/>
      <c r="AZ455" s="316"/>
      <c r="BI455" s="316"/>
      <c r="BS455" s="316"/>
      <c r="CC455" s="316"/>
      <c r="CM455" s="316"/>
      <c r="CW455" s="316"/>
      <c r="DG455" s="316"/>
      <c r="DQ455" s="316"/>
      <c r="EA455" s="316"/>
      <c r="EK455" s="316"/>
      <c r="EU455" s="316"/>
      <c r="FE455" s="316"/>
      <c r="FO455" s="316"/>
      <c r="FY455" s="316"/>
      <c r="GI455" s="316"/>
      <c r="GS455" s="316"/>
      <c r="HC455" s="316"/>
      <c r="HM455" s="316"/>
      <c r="HW455" s="316"/>
    </row>
    <row r="456" s="3" customFormat="true" x14ac:dyDescent="0.25">
      <c r="A456" s="316"/>
      <c r="K456" s="316"/>
      <c r="U456" s="316"/>
      <c r="AE456" s="316"/>
      <c r="AO456" s="316"/>
      <c r="AY456" s="316"/>
      <c r="AZ456" s="316"/>
      <c r="BI456" s="316"/>
      <c r="BS456" s="316"/>
      <c r="CC456" s="316"/>
      <c r="CM456" s="316"/>
      <c r="CW456" s="316"/>
      <c r="DG456" s="316"/>
      <c r="DQ456" s="316"/>
      <c r="EA456" s="316"/>
      <c r="EK456" s="316"/>
      <c r="EU456" s="316"/>
      <c r="FE456" s="316"/>
      <c r="FO456" s="316"/>
      <c r="FY456" s="316"/>
      <c r="GI456" s="316"/>
      <c r="GS456" s="316"/>
      <c r="HC456" s="316"/>
      <c r="HM456" s="316"/>
      <c r="HW456" s="316"/>
    </row>
    <row r="457" s="3" customFormat="true" x14ac:dyDescent="0.25">
      <c r="A457" s="316"/>
      <c r="K457" s="316"/>
      <c r="U457" s="316"/>
      <c r="AE457" s="316"/>
      <c r="AO457" s="316"/>
      <c r="AY457" s="316"/>
      <c r="AZ457" s="316"/>
      <c r="BI457" s="316"/>
      <c r="BS457" s="316"/>
      <c r="CC457" s="316"/>
      <c r="CM457" s="316"/>
      <c r="CW457" s="316"/>
      <c r="DG457" s="316"/>
      <c r="DQ457" s="316"/>
      <c r="EA457" s="316"/>
      <c r="EK457" s="316"/>
      <c r="EU457" s="316"/>
      <c r="FE457" s="316"/>
      <c r="FO457" s="316"/>
      <c r="FY457" s="316"/>
      <c r="GI457" s="316"/>
      <c r="GS457" s="316"/>
      <c r="HC457" s="316"/>
      <c r="HM457" s="316"/>
      <c r="HW457" s="316"/>
    </row>
    <row r="458" s="3" customFormat="true" x14ac:dyDescent="0.25">
      <c r="A458" s="316"/>
      <c r="K458" s="316"/>
      <c r="U458" s="316"/>
      <c r="AE458" s="316"/>
      <c r="AO458" s="316"/>
      <c r="AY458" s="316"/>
      <c r="AZ458" s="316"/>
      <c r="BI458" s="316"/>
      <c r="BS458" s="316"/>
      <c r="CC458" s="316"/>
      <c r="CM458" s="316"/>
      <c r="CW458" s="316"/>
      <c r="DG458" s="316"/>
      <c r="DQ458" s="316"/>
      <c r="EA458" s="316"/>
      <c r="EK458" s="316"/>
      <c r="EU458" s="316"/>
      <c r="FE458" s="316"/>
      <c r="FO458" s="316"/>
      <c r="FY458" s="316"/>
      <c r="GI458" s="316"/>
      <c r="GS458" s="316"/>
      <c r="HC458" s="316"/>
      <c r="HM458" s="316"/>
      <c r="HW458" s="316"/>
    </row>
    <row r="459" s="3" customFormat="true" x14ac:dyDescent="0.25">
      <c r="A459" s="316"/>
      <c r="K459" s="316"/>
      <c r="U459" s="316"/>
      <c r="AE459" s="316"/>
      <c r="AO459" s="316"/>
      <c r="AY459" s="316"/>
      <c r="AZ459" s="316"/>
      <c r="BI459" s="316"/>
      <c r="BS459" s="316"/>
      <c r="CC459" s="316"/>
      <c r="CM459" s="316"/>
      <c r="CW459" s="316"/>
      <c r="DG459" s="316"/>
      <c r="DQ459" s="316"/>
      <c r="EA459" s="316"/>
      <c r="EK459" s="316"/>
      <c r="EU459" s="316"/>
      <c r="FE459" s="316"/>
      <c r="FO459" s="316"/>
      <c r="FY459" s="316"/>
      <c r="GI459" s="316"/>
      <c r="GS459" s="316"/>
      <c r="HC459" s="316"/>
      <c r="HM459" s="316"/>
      <c r="HW459" s="316"/>
    </row>
    <row r="460" s="3" customFormat="true" x14ac:dyDescent="0.25">
      <c r="A460" s="316"/>
      <c r="K460" s="316"/>
      <c r="U460" s="316"/>
      <c r="AE460" s="316"/>
      <c r="AO460" s="316"/>
      <c r="AY460" s="316"/>
      <c r="AZ460" s="316"/>
      <c r="BI460" s="316"/>
      <c r="BS460" s="316"/>
      <c r="CC460" s="316"/>
      <c r="CM460" s="316"/>
      <c r="CW460" s="316"/>
      <c r="DG460" s="316"/>
      <c r="DQ460" s="316"/>
      <c r="EA460" s="316"/>
      <c r="EK460" s="316"/>
      <c r="EU460" s="316"/>
      <c r="FE460" s="316"/>
      <c r="FO460" s="316"/>
      <c r="FY460" s="316"/>
      <c r="GI460" s="316"/>
      <c r="GS460" s="316"/>
      <c r="HC460" s="316"/>
      <c r="HM460" s="316"/>
      <c r="HW460" s="316"/>
    </row>
    <row r="461" s="3" customFormat="true" x14ac:dyDescent="0.25">
      <c r="A461" s="316"/>
      <c r="K461" s="316"/>
      <c r="U461" s="316"/>
      <c r="AE461" s="316"/>
      <c r="AO461" s="316"/>
      <c r="AY461" s="316"/>
      <c r="AZ461" s="316"/>
      <c r="BI461" s="316"/>
      <c r="BS461" s="316"/>
      <c r="CC461" s="316"/>
      <c r="CM461" s="316"/>
      <c r="CW461" s="316"/>
      <c r="DG461" s="316"/>
      <c r="DQ461" s="316"/>
      <c r="EA461" s="316"/>
      <c r="EK461" s="316"/>
      <c r="EU461" s="316"/>
      <c r="FE461" s="316"/>
      <c r="FO461" s="316"/>
      <c r="FY461" s="316"/>
      <c r="GI461" s="316"/>
      <c r="GS461" s="316"/>
      <c r="HC461" s="316"/>
      <c r="HM461" s="316"/>
      <c r="HW461" s="316"/>
    </row>
    <row r="462" s="3" customFormat="true" x14ac:dyDescent="0.25">
      <c r="A462" s="316"/>
      <c r="K462" s="316"/>
      <c r="U462" s="316"/>
      <c r="AE462" s="316"/>
      <c r="AO462" s="316"/>
      <c r="AY462" s="316"/>
      <c r="AZ462" s="316"/>
      <c r="BI462" s="316"/>
      <c r="BS462" s="316"/>
      <c r="CC462" s="316"/>
      <c r="CM462" s="316"/>
      <c r="CW462" s="316"/>
      <c r="DG462" s="316"/>
      <c r="DQ462" s="316"/>
      <c r="EA462" s="316"/>
      <c r="EK462" s="316"/>
      <c r="EU462" s="316"/>
      <c r="FE462" s="316"/>
      <c r="FO462" s="316"/>
      <c r="FY462" s="316"/>
      <c r="GI462" s="316"/>
      <c r="GS462" s="316"/>
      <c r="HC462" s="316"/>
      <c r="HM462" s="316"/>
      <c r="HW462" s="316"/>
    </row>
    <row r="463" s="3" customFormat="true" x14ac:dyDescent="0.25">
      <c r="A463" s="316"/>
      <c r="K463" s="316"/>
      <c r="U463" s="316"/>
      <c r="AE463" s="316"/>
      <c r="AO463" s="316"/>
      <c r="AY463" s="316"/>
      <c r="AZ463" s="316"/>
      <c r="BI463" s="316"/>
      <c r="BS463" s="316"/>
      <c r="CC463" s="316"/>
      <c r="CM463" s="316"/>
      <c r="CW463" s="316"/>
      <c r="DG463" s="316"/>
      <c r="DQ463" s="316"/>
      <c r="EA463" s="316"/>
      <c r="EK463" s="316"/>
      <c r="EU463" s="316"/>
      <c r="FE463" s="316"/>
      <c r="FO463" s="316"/>
      <c r="FY463" s="316"/>
      <c r="GI463" s="316"/>
      <c r="GS463" s="316"/>
      <c r="HC463" s="316"/>
      <c r="HM463" s="316"/>
      <c r="HW463" s="316"/>
    </row>
    <row r="464" s="3" customFormat="true" x14ac:dyDescent="0.25">
      <c r="A464" s="316"/>
      <c r="K464" s="316"/>
      <c r="U464" s="316"/>
      <c r="AE464" s="316"/>
      <c r="AO464" s="316"/>
      <c r="AY464" s="316"/>
      <c r="AZ464" s="316"/>
      <c r="BI464" s="316"/>
      <c r="BS464" s="316"/>
      <c r="CC464" s="316"/>
      <c r="CM464" s="316"/>
      <c r="CW464" s="316"/>
      <c r="DG464" s="316"/>
      <c r="DQ464" s="316"/>
      <c r="EA464" s="316"/>
      <c r="EK464" s="316"/>
      <c r="EU464" s="316"/>
      <c r="FE464" s="316"/>
      <c r="FO464" s="316"/>
      <c r="FY464" s="316"/>
      <c r="GI464" s="316"/>
      <c r="GS464" s="316"/>
      <c r="HC464" s="316"/>
      <c r="HM464" s="316"/>
      <c r="HW464" s="316"/>
    </row>
    <row r="465" s="3" customFormat="true" x14ac:dyDescent="0.25">
      <c r="A465" s="316"/>
      <c r="K465" s="316"/>
      <c r="U465" s="316"/>
      <c r="AE465" s="316"/>
      <c r="AO465" s="316"/>
      <c r="AY465" s="316"/>
      <c r="AZ465" s="316"/>
      <c r="BI465" s="316"/>
      <c r="BS465" s="316"/>
      <c r="CC465" s="316"/>
      <c r="CM465" s="316"/>
      <c r="CW465" s="316"/>
      <c r="DG465" s="316"/>
      <c r="DQ465" s="316"/>
      <c r="EA465" s="316"/>
      <c r="EK465" s="316"/>
      <c r="EU465" s="316"/>
      <c r="FE465" s="316"/>
      <c r="FO465" s="316"/>
      <c r="FY465" s="316"/>
      <c r="GI465" s="316"/>
      <c r="GS465" s="316"/>
      <c r="HC465" s="316"/>
      <c r="HM465" s="316"/>
      <c r="HW465" s="316"/>
    </row>
    <row r="466" s="3" customFormat="true" x14ac:dyDescent="0.25">
      <c r="A466" s="316"/>
      <c r="K466" s="316"/>
      <c r="U466" s="316"/>
      <c r="AE466" s="316"/>
      <c r="AO466" s="316"/>
      <c r="AY466" s="316"/>
      <c r="AZ466" s="316"/>
      <c r="BI466" s="316"/>
      <c r="BS466" s="316"/>
      <c r="CC466" s="316"/>
      <c r="CM466" s="316"/>
      <c r="CW466" s="316"/>
      <c r="DG466" s="316"/>
      <c r="DQ466" s="316"/>
      <c r="EA466" s="316"/>
      <c r="EK466" s="316"/>
      <c r="EU466" s="316"/>
      <c r="FE466" s="316"/>
      <c r="FO466" s="316"/>
      <c r="FY466" s="316"/>
      <c r="GI466" s="316"/>
      <c r="GS466" s="316"/>
      <c r="HC466" s="316"/>
      <c r="HM466" s="316"/>
      <c r="HW466" s="316"/>
    </row>
    <row r="467" s="3" customFormat="true" x14ac:dyDescent="0.25">
      <c r="A467" s="316"/>
      <c r="K467" s="316"/>
      <c r="U467" s="316"/>
      <c r="AE467" s="316"/>
      <c r="AO467" s="316"/>
      <c r="AY467" s="316"/>
      <c r="AZ467" s="316"/>
      <c r="BI467" s="316"/>
      <c r="BS467" s="316"/>
      <c r="CC467" s="316"/>
      <c r="CM467" s="316"/>
      <c r="CW467" s="316"/>
      <c r="DG467" s="316"/>
      <c r="DQ467" s="316"/>
      <c r="EA467" s="316"/>
      <c r="EK467" s="316"/>
      <c r="EU467" s="316"/>
      <c r="FE467" s="316"/>
      <c r="FO467" s="316"/>
      <c r="FY467" s="316"/>
      <c r="GI467" s="316"/>
      <c r="GS467" s="316"/>
      <c r="HC467" s="316"/>
      <c r="HM467" s="316"/>
      <c r="HW467" s="316"/>
    </row>
    <row r="468" s="3" customFormat="true" x14ac:dyDescent="0.25">
      <c r="A468" s="316"/>
      <c r="K468" s="316"/>
      <c r="U468" s="316"/>
      <c r="AE468" s="316"/>
      <c r="AO468" s="316"/>
      <c r="AY468" s="316"/>
      <c r="AZ468" s="316"/>
      <c r="BI468" s="316"/>
      <c r="BS468" s="316"/>
      <c r="CC468" s="316"/>
      <c r="CM468" s="316"/>
      <c r="CW468" s="316"/>
      <c r="DG468" s="316"/>
      <c r="DQ468" s="316"/>
      <c r="EA468" s="316"/>
      <c r="EK468" s="316"/>
      <c r="EU468" s="316"/>
      <c r="FE468" s="316"/>
      <c r="FO468" s="316"/>
      <c r="FY468" s="316"/>
      <c r="GI468" s="316"/>
      <c r="GS468" s="316"/>
      <c r="HC468" s="316"/>
      <c r="HM468" s="316"/>
      <c r="HW468" s="316"/>
    </row>
    <row r="469" s="3" customFormat="true" x14ac:dyDescent="0.25">
      <c r="A469" s="316"/>
      <c r="K469" s="316"/>
      <c r="U469" s="316"/>
      <c r="AE469" s="316"/>
      <c r="AO469" s="316"/>
      <c r="AY469" s="316"/>
      <c r="AZ469" s="316"/>
      <c r="BI469" s="316"/>
      <c r="BS469" s="316"/>
      <c r="CC469" s="316"/>
      <c r="CM469" s="316"/>
      <c r="CW469" s="316"/>
      <c r="DG469" s="316"/>
      <c r="DQ469" s="316"/>
      <c r="EA469" s="316"/>
      <c r="EK469" s="316"/>
      <c r="EU469" s="316"/>
      <c r="FE469" s="316"/>
      <c r="FO469" s="316"/>
      <c r="FY469" s="316"/>
      <c r="GI469" s="316"/>
      <c r="GS469" s="316"/>
      <c r="HC469" s="316"/>
      <c r="HM469" s="316"/>
      <c r="HW469" s="316"/>
    </row>
    <row r="470" s="3" customFormat="true" x14ac:dyDescent="0.25">
      <c r="A470" s="316"/>
      <c r="K470" s="316"/>
      <c r="U470" s="316"/>
      <c r="AE470" s="316"/>
      <c r="AO470" s="316"/>
      <c r="AY470" s="316"/>
      <c r="AZ470" s="316"/>
      <c r="BI470" s="316"/>
      <c r="BS470" s="316"/>
      <c r="CC470" s="316"/>
      <c r="CM470" s="316"/>
      <c r="CW470" s="316"/>
      <c r="DG470" s="316"/>
      <c r="DQ470" s="316"/>
      <c r="EA470" s="316"/>
      <c r="EK470" s="316"/>
      <c r="EU470" s="316"/>
      <c r="FE470" s="316"/>
      <c r="FO470" s="316"/>
      <c r="FY470" s="316"/>
      <c r="GI470" s="316"/>
      <c r="GS470" s="316"/>
      <c r="HC470" s="316"/>
      <c r="HM470" s="316"/>
      <c r="HW470" s="316"/>
    </row>
    <row r="471" s="3" customFormat="true" x14ac:dyDescent="0.25">
      <c r="A471" s="316"/>
      <c r="K471" s="316"/>
      <c r="U471" s="316"/>
      <c r="AE471" s="316"/>
      <c r="AO471" s="316"/>
      <c r="AY471" s="316"/>
      <c r="AZ471" s="316"/>
      <c r="BI471" s="316"/>
      <c r="BS471" s="316"/>
      <c r="CC471" s="316"/>
      <c r="CM471" s="316"/>
      <c r="CW471" s="316"/>
      <c r="DG471" s="316"/>
      <c r="DQ471" s="316"/>
      <c r="EA471" s="316"/>
      <c r="EK471" s="316"/>
      <c r="EU471" s="316"/>
      <c r="FE471" s="316"/>
      <c r="FO471" s="316"/>
      <c r="FY471" s="316"/>
      <c r="GI471" s="316"/>
      <c r="GS471" s="316"/>
      <c r="HC471" s="316"/>
      <c r="HM471" s="316"/>
      <c r="HW471" s="316"/>
    </row>
    <row r="472" s="3" customFormat="true" x14ac:dyDescent="0.25">
      <c r="A472" s="316"/>
      <c r="K472" s="316"/>
      <c r="U472" s="316"/>
      <c r="AE472" s="316"/>
      <c r="AO472" s="316"/>
      <c r="AY472" s="316"/>
      <c r="AZ472" s="316"/>
      <c r="BI472" s="316"/>
      <c r="BS472" s="316"/>
      <c r="CC472" s="316"/>
      <c r="CM472" s="316"/>
      <c r="CW472" s="316"/>
      <c r="DG472" s="316"/>
      <c r="DQ472" s="316"/>
      <c r="EA472" s="316"/>
      <c r="EK472" s="316"/>
      <c r="EU472" s="316"/>
      <c r="FE472" s="316"/>
      <c r="FO472" s="316"/>
      <c r="FY472" s="316"/>
      <c r="GI472" s="316"/>
      <c r="GS472" s="316"/>
      <c r="HC472" s="316"/>
      <c r="HM472" s="316"/>
      <c r="HW472" s="316"/>
    </row>
    <row r="473" s="3" customFormat="true" x14ac:dyDescent="0.25">
      <c r="A473" s="316"/>
      <c r="K473" s="316"/>
      <c r="U473" s="316"/>
      <c r="AE473" s="316"/>
      <c r="AO473" s="316"/>
      <c r="AY473" s="316"/>
      <c r="AZ473" s="316"/>
      <c r="BI473" s="316"/>
      <c r="BS473" s="316"/>
      <c r="CC473" s="316"/>
      <c r="CM473" s="316"/>
      <c r="CW473" s="316"/>
      <c r="DG473" s="316"/>
      <c r="DQ473" s="316"/>
      <c r="EA473" s="316"/>
      <c r="EK473" s="316"/>
      <c r="EU473" s="316"/>
      <c r="FE473" s="316"/>
      <c r="FO473" s="316"/>
      <c r="FY473" s="316"/>
      <c r="GI473" s="316"/>
      <c r="GS473" s="316"/>
      <c r="HC473" s="316"/>
      <c r="HM473" s="316"/>
      <c r="HW473" s="316"/>
    </row>
    <row r="474" s="3" customFormat="true" x14ac:dyDescent="0.25">
      <c r="A474" s="316"/>
      <c r="K474" s="316"/>
      <c r="U474" s="316"/>
      <c r="AE474" s="316"/>
      <c r="AO474" s="316"/>
      <c r="AY474" s="316"/>
      <c r="AZ474" s="316"/>
      <c r="BI474" s="316"/>
      <c r="BS474" s="316"/>
      <c r="CC474" s="316"/>
      <c r="CM474" s="316"/>
      <c r="CW474" s="316"/>
      <c r="DG474" s="316"/>
      <c r="DQ474" s="316"/>
      <c r="EA474" s="316"/>
      <c r="EK474" s="316"/>
      <c r="EU474" s="316"/>
      <c r="FE474" s="316"/>
      <c r="FO474" s="316"/>
      <c r="FY474" s="316"/>
      <c r="GI474" s="316"/>
      <c r="GS474" s="316"/>
      <c r="HC474" s="316"/>
      <c r="HM474" s="316"/>
      <c r="HW474" s="316"/>
    </row>
    <row r="475" s="3" customFormat="true" x14ac:dyDescent="0.25">
      <c r="A475" s="316"/>
      <c r="K475" s="316"/>
      <c r="U475" s="316"/>
      <c r="AE475" s="316"/>
      <c r="AO475" s="316"/>
      <c r="AY475" s="316"/>
      <c r="AZ475" s="316"/>
      <c r="BI475" s="316"/>
      <c r="BS475" s="316"/>
      <c r="CC475" s="316"/>
      <c r="CM475" s="316"/>
      <c r="CW475" s="316"/>
      <c r="DG475" s="316"/>
      <c r="DQ475" s="316"/>
      <c r="EA475" s="316"/>
      <c r="EK475" s="316"/>
      <c r="EU475" s="316"/>
      <c r="FE475" s="316"/>
      <c r="FO475" s="316"/>
      <c r="FY475" s="316"/>
      <c r="GI475" s="316"/>
      <c r="GS475" s="316"/>
      <c r="HC475" s="316"/>
      <c r="HM475" s="316"/>
      <c r="HW475" s="316"/>
    </row>
    <row r="476" s="3" customFormat="true" x14ac:dyDescent="0.25">
      <c r="A476" s="316"/>
      <c r="K476" s="316"/>
      <c r="U476" s="316"/>
      <c r="AE476" s="316"/>
      <c r="AO476" s="316"/>
      <c r="AY476" s="316"/>
      <c r="AZ476" s="316"/>
      <c r="BI476" s="316"/>
      <c r="BS476" s="316"/>
      <c r="CC476" s="316"/>
      <c r="CM476" s="316"/>
      <c r="CW476" s="316"/>
      <c r="DG476" s="316"/>
      <c r="DQ476" s="316"/>
      <c r="EA476" s="316"/>
      <c r="EK476" s="316"/>
      <c r="EU476" s="316"/>
      <c r="FE476" s="316"/>
      <c r="FO476" s="316"/>
      <c r="FY476" s="316"/>
      <c r="GI476" s="316"/>
      <c r="GS476" s="316"/>
      <c r="HC476" s="316"/>
      <c r="HM476" s="316"/>
      <c r="HW476" s="316"/>
    </row>
    <row r="477" s="3" customFormat="true" x14ac:dyDescent="0.25">
      <c r="A477" s="316"/>
      <c r="K477" s="316"/>
      <c r="U477" s="316"/>
      <c r="AE477" s="316"/>
      <c r="AO477" s="316"/>
      <c r="AY477" s="316"/>
      <c r="AZ477" s="316"/>
      <c r="BI477" s="316"/>
      <c r="BS477" s="316"/>
      <c r="CC477" s="316"/>
      <c r="CM477" s="316"/>
      <c r="CW477" s="316"/>
      <c r="DG477" s="316"/>
      <c r="DQ477" s="316"/>
      <c r="EA477" s="316"/>
      <c r="EK477" s="316"/>
      <c r="EU477" s="316"/>
      <c r="FE477" s="316"/>
      <c r="FO477" s="316"/>
      <c r="FY477" s="316"/>
      <c r="GI477" s="316"/>
      <c r="GS477" s="316"/>
      <c r="HC477" s="316"/>
      <c r="HM477" s="316"/>
      <c r="HW477" s="316"/>
    </row>
    <row r="478" s="3" customFormat="true" x14ac:dyDescent="0.25">
      <c r="A478" s="316"/>
      <c r="K478" s="316"/>
      <c r="U478" s="316"/>
      <c r="AE478" s="316"/>
      <c r="AO478" s="316"/>
      <c r="AY478" s="316"/>
      <c r="AZ478" s="316"/>
      <c r="BI478" s="316"/>
      <c r="BS478" s="316"/>
      <c r="CC478" s="316"/>
      <c r="CM478" s="316"/>
      <c r="CW478" s="316"/>
      <c r="DG478" s="316"/>
      <c r="DQ478" s="316"/>
      <c r="EA478" s="316"/>
      <c r="EK478" s="316"/>
      <c r="EU478" s="316"/>
      <c r="FE478" s="316"/>
      <c r="FO478" s="316"/>
      <c r="FY478" s="316"/>
      <c r="GI478" s="316"/>
      <c r="GS478" s="316"/>
      <c r="HC478" s="316"/>
      <c r="HM478" s="316"/>
      <c r="HW478" s="316"/>
    </row>
    <row r="479" s="3" customFormat="true" x14ac:dyDescent="0.25">
      <c r="A479" s="316"/>
      <c r="K479" s="316"/>
      <c r="U479" s="316"/>
      <c r="AE479" s="316"/>
      <c r="AO479" s="316"/>
      <c r="AY479" s="316"/>
      <c r="AZ479" s="316"/>
      <c r="BI479" s="316"/>
      <c r="BS479" s="316"/>
      <c r="CC479" s="316"/>
      <c r="CM479" s="316"/>
      <c r="CW479" s="316"/>
      <c r="DG479" s="316"/>
      <c r="DQ479" s="316"/>
      <c r="EA479" s="316"/>
      <c r="EK479" s="316"/>
      <c r="EU479" s="316"/>
      <c r="FE479" s="316"/>
      <c r="FO479" s="316"/>
      <c r="FY479" s="316"/>
      <c r="GI479" s="316"/>
      <c r="GS479" s="316"/>
      <c r="HC479" s="316"/>
      <c r="HM479" s="316"/>
      <c r="HW479" s="316"/>
    </row>
    <row r="480" s="3" customFormat="true" x14ac:dyDescent="0.25">
      <c r="A480" s="316"/>
      <c r="K480" s="316"/>
      <c r="U480" s="316"/>
      <c r="AE480" s="316"/>
      <c r="AO480" s="316"/>
      <c r="AY480" s="316"/>
      <c r="AZ480" s="316"/>
      <c r="BI480" s="316"/>
      <c r="BS480" s="316"/>
      <c r="CC480" s="316"/>
      <c r="CM480" s="316"/>
      <c r="CW480" s="316"/>
      <c r="DG480" s="316"/>
      <c r="DQ480" s="316"/>
      <c r="EA480" s="316"/>
      <c r="EK480" s="316"/>
      <c r="EU480" s="316"/>
      <c r="FE480" s="316"/>
      <c r="FO480" s="316"/>
      <c r="FY480" s="316"/>
      <c r="GI480" s="316"/>
      <c r="GS480" s="316"/>
      <c r="HC480" s="316"/>
      <c r="HM480" s="316"/>
      <c r="HW480" s="316"/>
    </row>
    <row r="481" s="3" customFormat="true" x14ac:dyDescent="0.25">
      <c r="A481" s="316"/>
      <c r="K481" s="316"/>
      <c r="U481" s="316"/>
      <c r="AE481" s="316"/>
      <c r="AO481" s="316"/>
      <c r="AY481" s="316"/>
      <c r="AZ481" s="316"/>
      <c r="BI481" s="316"/>
      <c r="BS481" s="316"/>
      <c r="CC481" s="316"/>
      <c r="CM481" s="316"/>
      <c r="CW481" s="316"/>
      <c r="DG481" s="316"/>
      <c r="DQ481" s="316"/>
      <c r="EA481" s="316"/>
      <c r="EK481" s="316"/>
      <c r="EU481" s="316"/>
      <c r="FE481" s="316"/>
      <c r="FO481" s="316"/>
      <c r="FY481" s="316"/>
      <c r="GI481" s="316"/>
      <c r="GS481" s="316"/>
      <c r="HC481" s="316"/>
      <c r="HM481" s="316"/>
      <c r="HW481" s="316"/>
    </row>
    <row r="482" s="3" customFormat="true" x14ac:dyDescent="0.25">
      <c r="A482" s="316"/>
      <c r="K482" s="316"/>
      <c r="U482" s="316"/>
      <c r="AE482" s="316"/>
      <c r="AO482" s="316"/>
      <c r="AY482" s="316"/>
      <c r="AZ482" s="316"/>
      <c r="BI482" s="316"/>
      <c r="BS482" s="316"/>
      <c r="CC482" s="316"/>
      <c r="CM482" s="316"/>
      <c r="CW482" s="316"/>
      <c r="DG482" s="316"/>
      <c r="DQ482" s="316"/>
      <c r="EA482" s="316"/>
      <c r="EK482" s="316"/>
      <c r="EU482" s="316"/>
      <c r="FE482" s="316"/>
      <c r="FO482" s="316"/>
      <c r="FY482" s="316"/>
      <c r="GI482" s="316"/>
      <c r="GS482" s="316"/>
      <c r="HC482" s="316"/>
      <c r="HM482" s="316"/>
      <c r="HW482" s="316"/>
    </row>
    <row r="483" s="3" customFormat="true" x14ac:dyDescent="0.25">
      <c r="A483" s="316"/>
      <c r="K483" s="316"/>
      <c r="U483" s="316"/>
      <c r="AE483" s="316"/>
      <c r="AO483" s="316"/>
      <c r="AY483" s="316"/>
      <c r="AZ483" s="316"/>
      <c r="BI483" s="316"/>
      <c r="BS483" s="316"/>
      <c r="CC483" s="316"/>
      <c r="CM483" s="316"/>
      <c r="CW483" s="316"/>
      <c r="DG483" s="316"/>
      <c r="DQ483" s="316"/>
      <c r="EA483" s="316"/>
      <c r="EK483" s="316"/>
      <c r="EU483" s="316"/>
      <c r="FE483" s="316"/>
      <c r="FO483" s="316"/>
      <c r="FY483" s="316"/>
      <c r="GI483" s="316"/>
      <c r="GS483" s="316"/>
      <c r="HC483" s="316"/>
      <c r="HM483" s="316"/>
      <c r="HW483" s="316"/>
    </row>
    <row r="484" s="3" customFormat="true" x14ac:dyDescent="0.25">
      <c r="A484" s="316"/>
      <c r="K484" s="316"/>
      <c r="U484" s="316"/>
      <c r="AE484" s="316"/>
      <c r="AO484" s="316"/>
      <c r="AY484" s="316"/>
      <c r="AZ484" s="316"/>
      <c r="BI484" s="316"/>
      <c r="BS484" s="316"/>
      <c r="CC484" s="316"/>
      <c r="CM484" s="316"/>
      <c r="CW484" s="316"/>
      <c r="DG484" s="316"/>
      <c r="DQ484" s="316"/>
      <c r="EA484" s="316"/>
      <c r="EK484" s="316"/>
      <c r="EU484" s="316"/>
      <c r="FE484" s="316"/>
      <c r="FO484" s="316"/>
      <c r="FY484" s="316"/>
      <c r="GI484" s="316"/>
      <c r="GS484" s="316"/>
      <c r="HC484" s="316"/>
      <c r="HM484" s="316"/>
      <c r="HW484" s="316"/>
    </row>
    <row r="485" s="3" customFormat="true" x14ac:dyDescent="0.25">
      <c r="A485" s="316"/>
      <c r="K485" s="316"/>
      <c r="U485" s="316"/>
      <c r="AE485" s="316"/>
      <c r="AO485" s="316"/>
      <c r="AY485" s="316"/>
      <c r="AZ485" s="316"/>
      <c r="BI485" s="316"/>
      <c r="BS485" s="316"/>
      <c r="CC485" s="316"/>
      <c r="CM485" s="316"/>
      <c r="CW485" s="316"/>
      <c r="DG485" s="316"/>
      <c r="DQ485" s="316"/>
      <c r="EA485" s="316"/>
      <c r="EK485" s="316"/>
      <c r="EU485" s="316"/>
      <c r="FE485" s="316"/>
      <c r="FO485" s="316"/>
      <c r="FY485" s="316"/>
      <c r="GI485" s="316"/>
      <c r="GS485" s="316"/>
      <c r="HC485" s="316"/>
      <c r="HM485" s="316"/>
      <c r="HW485" s="316"/>
    </row>
    <row r="486" s="3" customFormat="true" x14ac:dyDescent="0.25">
      <c r="A486" s="316"/>
      <c r="K486" s="316"/>
      <c r="U486" s="316"/>
      <c r="AE486" s="316"/>
      <c r="AO486" s="316"/>
      <c r="AY486" s="316"/>
      <c r="AZ486" s="316"/>
      <c r="BI486" s="316"/>
      <c r="BS486" s="316"/>
      <c r="CC486" s="316"/>
      <c r="CM486" s="316"/>
      <c r="CW486" s="316"/>
      <c r="DG486" s="316"/>
      <c r="DQ486" s="316"/>
      <c r="EA486" s="316"/>
      <c r="EK486" s="316"/>
      <c r="EU486" s="316"/>
      <c r="FE486" s="316"/>
      <c r="FO486" s="316"/>
      <c r="FY486" s="316"/>
      <c r="GI486" s="316"/>
      <c r="GS486" s="316"/>
      <c r="HC486" s="316"/>
      <c r="HM486" s="316"/>
      <c r="HW486" s="316"/>
    </row>
    <row r="487" s="3" customFormat="true" x14ac:dyDescent="0.25">
      <c r="A487" s="316"/>
      <c r="K487" s="316"/>
      <c r="U487" s="316"/>
      <c r="AE487" s="316"/>
      <c r="AO487" s="316"/>
      <c r="AY487" s="316"/>
      <c r="AZ487" s="316"/>
      <c r="BI487" s="316"/>
      <c r="BS487" s="316"/>
      <c r="CC487" s="316"/>
      <c r="CM487" s="316"/>
      <c r="CW487" s="316"/>
      <c r="DG487" s="316"/>
      <c r="DQ487" s="316"/>
      <c r="EA487" s="316"/>
      <c r="EK487" s="316"/>
      <c r="EU487" s="316"/>
      <c r="FE487" s="316"/>
      <c r="FO487" s="316"/>
      <c r="FY487" s="316"/>
      <c r="GI487" s="316"/>
      <c r="GS487" s="316"/>
      <c r="HC487" s="316"/>
      <c r="HM487" s="316"/>
      <c r="HW487" s="316"/>
    </row>
    <row r="488" s="3" customFormat="true" x14ac:dyDescent="0.25">
      <c r="A488" s="316"/>
      <c r="K488" s="316"/>
      <c r="U488" s="316"/>
      <c r="AE488" s="316"/>
      <c r="AO488" s="316"/>
      <c r="AY488" s="316"/>
      <c r="AZ488" s="316"/>
      <c r="BI488" s="316"/>
      <c r="BS488" s="316"/>
      <c r="CC488" s="316"/>
      <c r="CM488" s="316"/>
      <c r="CW488" s="316"/>
      <c r="DG488" s="316"/>
      <c r="DQ488" s="316"/>
      <c r="EA488" s="316"/>
      <c r="EK488" s="316"/>
      <c r="EU488" s="316"/>
      <c r="FE488" s="316"/>
      <c r="FO488" s="316"/>
      <c r="FY488" s="316"/>
      <c r="GI488" s="316"/>
      <c r="GS488" s="316"/>
      <c r="HC488" s="316"/>
      <c r="HM488" s="316"/>
      <c r="HW488" s="316"/>
    </row>
    <row r="489" s="3" customFormat="true" x14ac:dyDescent="0.25">
      <c r="A489" s="316"/>
      <c r="K489" s="316"/>
      <c r="U489" s="316"/>
      <c r="AE489" s="316"/>
      <c r="AO489" s="316"/>
      <c r="AY489" s="316"/>
      <c r="AZ489" s="316"/>
      <c r="BI489" s="316"/>
      <c r="BS489" s="316"/>
      <c r="CC489" s="316"/>
      <c r="CM489" s="316"/>
      <c r="CW489" s="316"/>
      <c r="DG489" s="316"/>
      <c r="DQ489" s="316"/>
      <c r="EA489" s="316"/>
      <c r="EK489" s="316"/>
      <c r="EU489" s="316"/>
      <c r="FE489" s="316"/>
      <c r="FO489" s="316"/>
      <c r="FY489" s="316"/>
      <c r="GI489" s="316"/>
      <c r="GS489" s="316"/>
      <c r="HC489" s="316"/>
      <c r="HM489" s="316"/>
      <c r="HW489" s="316"/>
    </row>
    <row r="490" s="3" customFormat="true" x14ac:dyDescent="0.25">
      <c r="A490" s="316"/>
      <c r="K490" s="316"/>
      <c r="U490" s="316"/>
      <c r="AE490" s="316"/>
      <c r="AO490" s="316"/>
      <c r="AY490" s="316"/>
      <c r="AZ490" s="316"/>
      <c r="BI490" s="316"/>
      <c r="BS490" s="316"/>
      <c r="CC490" s="316"/>
      <c r="CM490" s="316"/>
      <c r="CW490" s="316"/>
      <c r="DG490" s="316"/>
      <c r="DQ490" s="316"/>
      <c r="EA490" s="316"/>
      <c r="EK490" s="316"/>
      <c r="EU490" s="316"/>
      <c r="FE490" s="316"/>
      <c r="FO490" s="316"/>
      <c r="FY490" s="316"/>
      <c r="GI490" s="316"/>
      <c r="GS490" s="316"/>
      <c r="HC490" s="316"/>
      <c r="HM490" s="316"/>
      <c r="HW490" s="316"/>
    </row>
    <row r="491" s="3" customFormat="true" x14ac:dyDescent="0.25">
      <c r="A491" s="316"/>
      <c r="K491" s="316"/>
      <c r="U491" s="316"/>
      <c r="AE491" s="316"/>
      <c r="AO491" s="316"/>
      <c r="AY491" s="316"/>
      <c r="AZ491" s="316"/>
      <c r="BI491" s="316"/>
      <c r="BS491" s="316"/>
      <c r="CC491" s="316"/>
      <c r="CM491" s="316"/>
      <c r="CW491" s="316"/>
      <c r="DG491" s="316"/>
      <c r="DQ491" s="316"/>
      <c r="EA491" s="316"/>
      <c r="EK491" s="316"/>
      <c r="EU491" s="316"/>
      <c r="FE491" s="316"/>
      <c r="FO491" s="316"/>
      <c r="FY491" s="316"/>
      <c r="GI491" s="316"/>
      <c r="GS491" s="316"/>
      <c r="HC491" s="316"/>
      <c r="HM491" s="316"/>
      <c r="HW491" s="316"/>
    </row>
    <row r="492" s="3" customFormat="true" x14ac:dyDescent="0.25">
      <c r="A492" s="316"/>
      <c r="K492" s="316"/>
      <c r="U492" s="316"/>
      <c r="AE492" s="316"/>
      <c r="AO492" s="316"/>
      <c r="AY492" s="316"/>
      <c r="AZ492" s="316"/>
      <c r="BI492" s="316"/>
      <c r="BS492" s="316"/>
      <c r="CC492" s="316"/>
      <c r="CM492" s="316"/>
      <c r="CW492" s="316"/>
      <c r="DG492" s="316"/>
      <c r="DQ492" s="316"/>
      <c r="EA492" s="316"/>
      <c r="EK492" s="316"/>
      <c r="EU492" s="316"/>
      <c r="FE492" s="316"/>
      <c r="FO492" s="316"/>
      <c r="FY492" s="316"/>
      <c r="GI492" s="316"/>
      <c r="GS492" s="316"/>
      <c r="HC492" s="316"/>
      <c r="HM492" s="316"/>
      <c r="HW492" s="316"/>
    </row>
    <row r="493" s="3" customFormat="true" x14ac:dyDescent="0.25">
      <c r="A493" s="316"/>
      <c r="K493" s="316"/>
      <c r="U493" s="316"/>
      <c r="AE493" s="316"/>
      <c r="AO493" s="316"/>
      <c r="AY493" s="316"/>
      <c r="AZ493" s="316"/>
      <c r="BI493" s="316"/>
      <c r="BS493" s="316"/>
      <c r="CC493" s="316"/>
      <c r="CM493" s="316"/>
      <c r="CW493" s="316"/>
      <c r="DG493" s="316"/>
      <c r="DQ493" s="316"/>
      <c r="EA493" s="316"/>
      <c r="EK493" s="316"/>
      <c r="EU493" s="316"/>
      <c r="FE493" s="316"/>
      <c r="FO493" s="316"/>
      <c r="FY493" s="316"/>
      <c r="GI493" s="316"/>
      <c r="GS493" s="316"/>
      <c r="HC493" s="316"/>
      <c r="HM493" s="316"/>
      <c r="HW493" s="316"/>
    </row>
    <row r="494" s="3" customFormat="true" x14ac:dyDescent="0.25">
      <c r="A494" s="316"/>
      <c r="K494" s="316"/>
      <c r="U494" s="316"/>
      <c r="AE494" s="316"/>
      <c r="AO494" s="316"/>
      <c r="AY494" s="316"/>
      <c r="AZ494" s="316"/>
      <c r="BI494" s="316"/>
      <c r="BS494" s="316"/>
      <c r="CC494" s="316"/>
      <c r="CM494" s="316"/>
      <c r="CW494" s="316"/>
      <c r="DG494" s="316"/>
      <c r="DQ494" s="316"/>
      <c r="EA494" s="316"/>
      <c r="EK494" s="316"/>
      <c r="EU494" s="316"/>
      <c r="FE494" s="316"/>
      <c r="FO494" s="316"/>
      <c r="FY494" s="316"/>
      <c r="GI494" s="316"/>
      <c r="GS494" s="316"/>
      <c r="HC494" s="316"/>
      <c r="HM494" s="316"/>
      <c r="HW494" s="316"/>
    </row>
    <row r="495" s="3" customFormat="true" x14ac:dyDescent="0.25">
      <c r="A495" s="316"/>
      <c r="K495" s="316"/>
      <c r="U495" s="316"/>
      <c r="AE495" s="316"/>
      <c r="AO495" s="316"/>
      <c r="AY495" s="316"/>
      <c r="AZ495" s="316"/>
      <c r="BI495" s="316"/>
      <c r="BS495" s="316"/>
      <c r="CC495" s="316"/>
      <c r="CM495" s="316"/>
      <c r="CW495" s="316"/>
      <c r="DG495" s="316"/>
      <c r="DQ495" s="316"/>
      <c r="EA495" s="316"/>
      <c r="EK495" s="316"/>
      <c r="EU495" s="316"/>
      <c r="FE495" s="316"/>
      <c r="FO495" s="316"/>
      <c r="FY495" s="316"/>
      <c r="GI495" s="316"/>
      <c r="GS495" s="316"/>
      <c r="HC495" s="316"/>
      <c r="HM495" s="316"/>
      <c r="HW495" s="316"/>
    </row>
    <row r="496" s="3" customFormat="true" x14ac:dyDescent="0.25">
      <c r="A496" s="316"/>
      <c r="K496" s="316"/>
      <c r="U496" s="316"/>
      <c r="AE496" s="316"/>
      <c r="AO496" s="316"/>
      <c r="AY496" s="316"/>
      <c r="AZ496" s="316"/>
      <c r="BI496" s="316"/>
      <c r="BS496" s="316"/>
      <c r="CC496" s="316"/>
      <c r="CM496" s="316"/>
      <c r="CW496" s="316"/>
      <c r="DG496" s="316"/>
      <c r="DQ496" s="316"/>
      <c r="EA496" s="316"/>
      <c r="EK496" s="316"/>
      <c r="EU496" s="316"/>
      <c r="FE496" s="316"/>
      <c r="FO496" s="316"/>
      <c r="FY496" s="316"/>
      <c r="GI496" s="316"/>
      <c r="GS496" s="316"/>
      <c r="HC496" s="316"/>
      <c r="HM496" s="316"/>
      <c r="HW496" s="316"/>
    </row>
    <row r="497" s="3" customFormat="true" x14ac:dyDescent="0.25">
      <c r="A497" s="316"/>
      <c r="K497" s="316"/>
      <c r="U497" s="316"/>
      <c r="AE497" s="316"/>
      <c r="AO497" s="316"/>
      <c r="AY497" s="316"/>
      <c r="AZ497" s="316"/>
      <c r="BI497" s="316"/>
      <c r="BS497" s="316"/>
      <c r="CC497" s="316"/>
      <c r="CM497" s="316"/>
      <c r="CW497" s="316"/>
      <c r="DG497" s="316"/>
      <c r="DQ497" s="316"/>
      <c r="EA497" s="316"/>
      <c r="EK497" s="316"/>
      <c r="EU497" s="316"/>
      <c r="FE497" s="316"/>
      <c r="FO497" s="316"/>
      <c r="FY497" s="316"/>
      <c r="GI497" s="316"/>
      <c r="GS497" s="316"/>
      <c r="HC497" s="316"/>
      <c r="HM497" s="316"/>
      <c r="HW497" s="316"/>
    </row>
    <row r="498" s="3" customFormat="true" x14ac:dyDescent="0.25">
      <c r="A498" s="316"/>
      <c r="K498" s="316"/>
      <c r="U498" s="316"/>
      <c r="AE498" s="316"/>
      <c r="AO498" s="316"/>
      <c r="AY498" s="316"/>
      <c r="AZ498" s="316"/>
      <c r="BI498" s="316"/>
      <c r="BS498" s="316"/>
      <c r="CC498" s="316"/>
      <c r="CM498" s="316"/>
      <c r="CW498" s="316"/>
      <c r="DG498" s="316"/>
      <c r="DQ498" s="316"/>
      <c r="EA498" s="316"/>
      <c r="EK498" s="316"/>
      <c r="EU498" s="316"/>
      <c r="FE498" s="316"/>
      <c r="FO498" s="316"/>
      <c r="FY498" s="316"/>
      <c r="GI498" s="316"/>
      <c r="GS498" s="316"/>
      <c r="HC498" s="316"/>
      <c r="HM498" s="316"/>
      <c r="HW498" s="316"/>
    </row>
    <row r="499" s="3" customFormat="true" x14ac:dyDescent="0.25">
      <c r="A499" s="316"/>
      <c r="K499" s="316"/>
      <c r="U499" s="316"/>
      <c r="AE499" s="316"/>
      <c r="AO499" s="316"/>
      <c r="AY499" s="316"/>
      <c r="AZ499" s="316"/>
      <c r="BI499" s="316"/>
      <c r="BS499" s="316"/>
      <c r="CC499" s="316"/>
      <c r="CM499" s="316"/>
      <c r="CW499" s="316"/>
      <c r="DG499" s="316"/>
      <c r="DQ499" s="316"/>
      <c r="EA499" s="316"/>
      <c r="EK499" s="316"/>
      <c r="EU499" s="316"/>
      <c r="FE499" s="316"/>
      <c r="FO499" s="316"/>
      <c r="FY499" s="316"/>
      <c r="GI499" s="316"/>
      <c r="GS499" s="316"/>
      <c r="HC499" s="316"/>
      <c r="HM499" s="316"/>
      <c r="HW499" s="316"/>
    </row>
    <row r="500" s="3" customFormat="true" x14ac:dyDescent="0.25">
      <c r="A500" s="316"/>
      <c r="K500" s="316"/>
      <c r="U500" s="316"/>
      <c r="AE500" s="316"/>
      <c r="AO500" s="316"/>
      <c r="AY500" s="316"/>
      <c r="AZ500" s="316"/>
      <c r="BI500" s="316"/>
      <c r="BS500" s="316"/>
      <c r="CC500" s="316"/>
      <c r="CM500" s="316"/>
      <c r="CW500" s="316"/>
      <c r="DG500" s="316"/>
      <c r="DQ500" s="316"/>
      <c r="EA500" s="316"/>
      <c r="EK500" s="316"/>
      <c r="EU500" s="316"/>
      <c r="FE500" s="316"/>
      <c r="FO500" s="316"/>
      <c r="FY500" s="316"/>
      <c r="GI500" s="316"/>
      <c r="GS500" s="316"/>
      <c r="HC500" s="316"/>
      <c r="HM500" s="316"/>
      <c r="HW500" s="316"/>
    </row>
    <row r="501" s="3" customFormat="true" x14ac:dyDescent="0.25">
      <c r="A501" s="316"/>
      <c r="K501" s="316"/>
      <c r="U501" s="316"/>
      <c r="AE501" s="316"/>
      <c r="AO501" s="316"/>
      <c r="AY501" s="316"/>
      <c r="AZ501" s="316"/>
      <c r="BI501" s="316"/>
      <c r="BS501" s="316"/>
      <c r="CC501" s="316"/>
      <c r="CM501" s="316"/>
      <c r="CW501" s="316"/>
      <c r="DG501" s="316"/>
      <c r="DQ501" s="316"/>
      <c r="EA501" s="316"/>
      <c r="EK501" s="316"/>
      <c r="EU501" s="316"/>
      <c r="FE501" s="316"/>
      <c r="FO501" s="316"/>
      <c r="FY501" s="316"/>
      <c r="GI501" s="316"/>
      <c r="GS501" s="316"/>
      <c r="HC501" s="316"/>
      <c r="HM501" s="316"/>
      <c r="HW501" s="316"/>
    </row>
    <row r="502" s="3" customFormat="true" x14ac:dyDescent="0.25">
      <c r="A502" s="316"/>
      <c r="K502" s="316"/>
      <c r="U502" s="316"/>
      <c r="AE502" s="316"/>
      <c r="AO502" s="316"/>
      <c r="AY502" s="316"/>
      <c r="AZ502" s="316"/>
      <c r="BI502" s="316"/>
      <c r="BS502" s="316"/>
      <c r="CC502" s="316"/>
      <c r="CM502" s="316"/>
      <c r="CW502" s="316"/>
      <c r="DG502" s="316"/>
      <c r="DQ502" s="316"/>
      <c r="EA502" s="316"/>
      <c r="EK502" s="316"/>
      <c r="EU502" s="316"/>
      <c r="FE502" s="316"/>
      <c r="FO502" s="316"/>
      <c r="FY502" s="316"/>
      <c r="GI502" s="316"/>
      <c r="GS502" s="316"/>
      <c r="HC502" s="316"/>
      <c r="HM502" s="316"/>
      <c r="HW502" s="316"/>
    </row>
    <row r="503" s="3" customFormat="true" x14ac:dyDescent="0.25">
      <c r="A503" s="316"/>
      <c r="K503" s="316"/>
      <c r="U503" s="316"/>
      <c r="AE503" s="316"/>
      <c r="AO503" s="316"/>
      <c r="AY503" s="316"/>
      <c r="AZ503" s="316"/>
      <c r="BI503" s="316"/>
      <c r="BS503" s="316"/>
      <c r="CC503" s="316"/>
      <c r="CM503" s="316"/>
      <c r="CW503" s="316"/>
      <c r="DG503" s="316"/>
      <c r="DQ503" s="316"/>
      <c r="EA503" s="316"/>
      <c r="EK503" s="316"/>
      <c r="EU503" s="316"/>
      <c r="FE503" s="316"/>
      <c r="FO503" s="316"/>
      <c r="FY503" s="316"/>
      <c r="GI503" s="316"/>
      <c r="GS503" s="316"/>
      <c r="HC503" s="316"/>
      <c r="HM503" s="316"/>
      <c r="HW503" s="316"/>
    </row>
    <row r="504" s="3" customFormat="true" x14ac:dyDescent="0.25">
      <c r="A504" s="316"/>
      <c r="K504" s="316"/>
      <c r="U504" s="316"/>
      <c r="AE504" s="316"/>
      <c r="AO504" s="316"/>
      <c r="AY504" s="316"/>
      <c r="AZ504" s="316"/>
      <c r="BI504" s="316"/>
      <c r="BS504" s="316"/>
      <c r="CC504" s="316"/>
      <c r="CM504" s="316"/>
      <c r="CW504" s="316"/>
      <c r="DG504" s="316"/>
      <c r="DQ504" s="316"/>
      <c r="EA504" s="316"/>
      <c r="EK504" s="316"/>
      <c r="EU504" s="316"/>
      <c r="FE504" s="316"/>
      <c r="FO504" s="316"/>
      <c r="FY504" s="316"/>
      <c r="GI504" s="316"/>
      <c r="GS504" s="316"/>
      <c r="HC504" s="316"/>
      <c r="HM504" s="316"/>
      <c r="HW504" s="316"/>
    </row>
    <row r="505" s="3" customFormat="true" x14ac:dyDescent="0.25">
      <c r="A505" s="316"/>
      <c r="K505" s="316"/>
      <c r="U505" s="316"/>
      <c r="AE505" s="316"/>
      <c r="AO505" s="316"/>
      <c r="AY505" s="316"/>
      <c r="AZ505" s="316"/>
      <c r="BI505" s="316"/>
      <c r="BS505" s="316"/>
      <c r="CC505" s="316"/>
      <c r="CM505" s="316"/>
      <c r="CW505" s="316"/>
      <c r="DG505" s="316"/>
      <c r="DQ505" s="316"/>
      <c r="EA505" s="316"/>
      <c r="EK505" s="316"/>
      <c r="EU505" s="316"/>
      <c r="FE505" s="316"/>
      <c r="FO505" s="316"/>
      <c r="FY505" s="316"/>
      <c r="GI505" s="316"/>
      <c r="GS505" s="316"/>
      <c r="HC505" s="316"/>
      <c r="HM505" s="316"/>
      <c r="HW505" s="316"/>
    </row>
    <row r="506" s="3" customFormat="true" x14ac:dyDescent="0.25">
      <c r="A506" s="316"/>
      <c r="K506" s="316"/>
      <c r="U506" s="316"/>
      <c r="AE506" s="316"/>
      <c r="AO506" s="316"/>
      <c r="AY506" s="316"/>
      <c r="AZ506" s="316"/>
      <c r="BI506" s="316"/>
      <c r="BS506" s="316"/>
      <c r="CC506" s="316"/>
      <c r="CM506" s="316"/>
      <c r="CW506" s="316"/>
      <c r="DG506" s="316"/>
      <c r="DQ506" s="316"/>
      <c r="EA506" s="316"/>
      <c r="EK506" s="316"/>
      <c r="EU506" s="316"/>
      <c r="FE506" s="316"/>
      <c r="FO506" s="316"/>
      <c r="FY506" s="316"/>
      <c r="GI506" s="316"/>
      <c r="GS506" s="316"/>
      <c r="HC506" s="316"/>
      <c r="HM506" s="316"/>
      <c r="HW506" s="316"/>
    </row>
    <row r="507" s="3" customFormat="true" x14ac:dyDescent="0.25">
      <c r="A507" s="316"/>
      <c r="K507" s="316"/>
      <c r="U507" s="316"/>
      <c r="AE507" s="316"/>
      <c r="AO507" s="316"/>
      <c r="AY507" s="316"/>
      <c r="AZ507" s="316"/>
      <c r="BI507" s="316"/>
      <c r="BS507" s="316"/>
      <c r="CC507" s="316"/>
      <c r="CM507" s="316"/>
      <c r="CW507" s="316"/>
      <c r="DG507" s="316"/>
      <c r="DQ507" s="316"/>
      <c r="EA507" s="316"/>
      <c r="EK507" s="316"/>
      <c r="EU507" s="316"/>
      <c r="FE507" s="316"/>
      <c r="FO507" s="316"/>
      <c r="FY507" s="316"/>
      <c r="GI507" s="316"/>
      <c r="GS507" s="316"/>
      <c r="HC507" s="316"/>
      <c r="HM507" s="316"/>
      <c r="HW507" s="316"/>
    </row>
    <row r="508" s="3" customFormat="true" x14ac:dyDescent="0.25">
      <c r="A508" s="316"/>
      <c r="K508" s="316"/>
      <c r="U508" s="316"/>
      <c r="AE508" s="316"/>
      <c r="AO508" s="316"/>
      <c r="AY508" s="316"/>
      <c r="AZ508" s="316"/>
      <c r="BI508" s="316"/>
      <c r="BS508" s="316"/>
      <c r="CC508" s="316"/>
      <c r="CM508" s="316"/>
      <c r="CW508" s="316"/>
      <c r="DG508" s="316"/>
      <c r="DQ508" s="316"/>
      <c r="EA508" s="316"/>
      <c r="EK508" s="316"/>
      <c r="EU508" s="316"/>
      <c r="FE508" s="316"/>
      <c r="FO508" s="316"/>
      <c r="FY508" s="316"/>
      <c r="GI508" s="316"/>
      <c r="GS508" s="316"/>
      <c r="HC508" s="316"/>
      <c r="HM508" s="316"/>
      <c r="HW508" s="316"/>
    </row>
    <row r="509" s="3" customFormat="true" x14ac:dyDescent="0.25">
      <c r="A509" s="316"/>
      <c r="K509" s="316"/>
      <c r="U509" s="316"/>
      <c r="AE509" s="316"/>
      <c r="AO509" s="316"/>
      <c r="AY509" s="316"/>
      <c r="AZ509" s="316"/>
      <c r="BI509" s="316"/>
      <c r="BS509" s="316"/>
      <c r="CC509" s="316"/>
      <c r="CM509" s="316"/>
      <c r="CW509" s="316"/>
      <c r="DG509" s="316"/>
      <c r="DQ509" s="316"/>
      <c r="EA509" s="316"/>
      <c r="EK509" s="316"/>
      <c r="EU509" s="316"/>
      <c r="FE509" s="316"/>
      <c r="FO509" s="316"/>
      <c r="FY509" s="316"/>
      <c r="GI509" s="316"/>
      <c r="GS509" s="316"/>
      <c r="HC509" s="316"/>
      <c r="HM509" s="316"/>
      <c r="HW509" s="316"/>
    </row>
    <row r="510" s="3" customFormat="true" x14ac:dyDescent="0.25">
      <c r="A510" s="316"/>
      <c r="K510" s="316"/>
      <c r="U510" s="316"/>
      <c r="AE510" s="316"/>
      <c r="AO510" s="316"/>
      <c r="AY510" s="316"/>
      <c r="AZ510" s="316"/>
      <c r="BI510" s="316"/>
      <c r="BS510" s="316"/>
      <c r="CC510" s="316"/>
      <c r="CM510" s="316"/>
      <c r="CW510" s="316"/>
      <c r="DG510" s="316"/>
      <c r="DQ510" s="316"/>
      <c r="EA510" s="316"/>
      <c r="EK510" s="316"/>
      <c r="EU510" s="316"/>
      <c r="FE510" s="316"/>
      <c r="FO510" s="316"/>
      <c r="FY510" s="316"/>
      <c r="GI510" s="316"/>
      <c r="GS510" s="316"/>
      <c r="HC510" s="316"/>
      <c r="HM510" s="316"/>
      <c r="HW510" s="316"/>
    </row>
    <row r="511" s="3" customFormat="true" x14ac:dyDescent="0.25">
      <c r="A511" s="316"/>
      <c r="K511" s="316"/>
      <c r="U511" s="316"/>
      <c r="AE511" s="316"/>
      <c r="AO511" s="316"/>
      <c r="AY511" s="316"/>
      <c r="AZ511" s="316"/>
      <c r="BI511" s="316"/>
      <c r="BS511" s="316"/>
      <c r="CC511" s="316"/>
      <c r="CM511" s="316"/>
      <c r="CW511" s="316"/>
      <c r="DG511" s="316"/>
      <c r="DQ511" s="316"/>
      <c r="EA511" s="316"/>
      <c r="EK511" s="316"/>
      <c r="EU511" s="316"/>
      <c r="FE511" s="316"/>
      <c r="FO511" s="316"/>
      <c r="FY511" s="316"/>
      <c r="GI511" s="316"/>
      <c r="GS511" s="316"/>
      <c r="HC511" s="316"/>
      <c r="HM511" s="316"/>
      <c r="HW511" s="316"/>
    </row>
    <row r="512" s="3" customFormat="true" x14ac:dyDescent="0.25">
      <c r="A512" s="316"/>
      <c r="K512" s="316"/>
      <c r="U512" s="316"/>
      <c r="AE512" s="316"/>
      <c r="AO512" s="316"/>
      <c r="AY512" s="316"/>
      <c r="AZ512" s="316"/>
      <c r="BI512" s="316"/>
      <c r="BS512" s="316"/>
      <c r="CC512" s="316"/>
      <c r="CM512" s="316"/>
      <c r="CW512" s="316"/>
      <c r="DG512" s="316"/>
      <c r="DQ512" s="316"/>
      <c r="EA512" s="316"/>
      <c r="EK512" s="316"/>
      <c r="EU512" s="316"/>
      <c r="FE512" s="316"/>
      <c r="FO512" s="316"/>
      <c r="FY512" s="316"/>
      <c r="GI512" s="316"/>
      <c r="GS512" s="316"/>
      <c r="HC512" s="316"/>
      <c r="HM512" s="316"/>
      <c r="HW512" s="316"/>
    </row>
    <row r="513" s="3" customFormat="true" x14ac:dyDescent="0.25">
      <c r="A513" s="316"/>
      <c r="K513" s="316"/>
      <c r="U513" s="316"/>
      <c r="AE513" s="316"/>
      <c r="AO513" s="316"/>
      <c r="AY513" s="316"/>
      <c r="AZ513" s="316"/>
      <c r="BI513" s="316"/>
      <c r="BS513" s="316"/>
      <c r="CC513" s="316"/>
      <c r="CM513" s="316"/>
      <c r="CW513" s="316"/>
      <c r="DG513" s="316"/>
      <c r="DQ513" s="316"/>
      <c r="EA513" s="316"/>
      <c r="EK513" s="316"/>
      <c r="EU513" s="316"/>
      <c r="FE513" s="316"/>
      <c r="FO513" s="316"/>
      <c r="FY513" s="316"/>
      <c r="GI513" s="316"/>
      <c r="GS513" s="316"/>
      <c r="HC513" s="316"/>
      <c r="HM513" s="316"/>
      <c r="HW513" s="316"/>
    </row>
    <row r="514" s="3" customFormat="true" x14ac:dyDescent="0.25">
      <c r="A514" s="316"/>
      <c r="K514" s="316"/>
      <c r="U514" s="316"/>
      <c r="AE514" s="316"/>
      <c r="AO514" s="316"/>
      <c r="AY514" s="316"/>
      <c r="AZ514" s="316"/>
      <c r="BI514" s="316"/>
      <c r="BS514" s="316"/>
      <c r="CC514" s="316"/>
      <c r="CM514" s="316"/>
      <c r="CW514" s="316"/>
      <c r="DG514" s="316"/>
      <c r="DQ514" s="316"/>
      <c r="EA514" s="316"/>
      <c r="EK514" s="316"/>
      <c r="EU514" s="316"/>
      <c r="FE514" s="316"/>
      <c r="FO514" s="316"/>
      <c r="FY514" s="316"/>
      <c r="GI514" s="316"/>
      <c r="GS514" s="316"/>
      <c r="HC514" s="316"/>
      <c r="HM514" s="316"/>
      <c r="HW514" s="316"/>
    </row>
    <row r="515" s="3" customFormat="true" x14ac:dyDescent="0.25">
      <c r="A515" s="316"/>
      <c r="K515" s="316"/>
      <c r="U515" s="316"/>
      <c r="AE515" s="316"/>
      <c r="AO515" s="316"/>
      <c r="AY515" s="316"/>
      <c r="AZ515" s="316"/>
      <c r="BI515" s="316"/>
      <c r="BS515" s="316"/>
      <c r="CC515" s="316"/>
      <c r="CM515" s="316"/>
      <c r="CW515" s="316"/>
      <c r="DG515" s="316"/>
      <c r="DQ515" s="316"/>
      <c r="EA515" s="316"/>
      <c r="EK515" s="316"/>
      <c r="EU515" s="316"/>
      <c r="FE515" s="316"/>
      <c r="FO515" s="316"/>
      <c r="FY515" s="316"/>
      <c r="GI515" s="316"/>
      <c r="GS515" s="316"/>
      <c r="HC515" s="316"/>
      <c r="HM515" s="316"/>
      <c r="HW515" s="316"/>
    </row>
    <row r="516" s="3" customFormat="true" x14ac:dyDescent="0.25">
      <c r="A516" s="316"/>
      <c r="K516" s="316"/>
      <c r="U516" s="316"/>
      <c r="AE516" s="316"/>
      <c r="AO516" s="316"/>
      <c r="AY516" s="316"/>
      <c r="AZ516" s="316"/>
      <c r="BI516" s="316"/>
      <c r="BS516" s="316"/>
      <c r="CC516" s="316"/>
      <c r="CM516" s="316"/>
      <c r="CW516" s="316"/>
      <c r="DG516" s="316"/>
      <c r="DQ516" s="316"/>
      <c r="EA516" s="316"/>
      <c r="EK516" s="316"/>
      <c r="EU516" s="316"/>
      <c r="FE516" s="316"/>
      <c r="FO516" s="316"/>
      <c r="FY516" s="316"/>
      <c r="GI516" s="316"/>
      <c r="GS516" s="316"/>
      <c r="HC516" s="316"/>
      <c r="HM516" s="316"/>
      <c r="HW516" s="316"/>
    </row>
    <row r="517" s="3" customFormat="true" x14ac:dyDescent="0.25">
      <c r="A517" s="316"/>
      <c r="K517" s="316"/>
      <c r="U517" s="316"/>
      <c r="AE517" s="316"/>
      <c r="AO517" s="316"/>
      <c r="AY517" s="316"/>
      <c r="AZ517" s="316"/>
      <c r="BI517" s="316"/>
      <c r="BS517" s="316"/>
      <c r="CC517" s="316"/>
      <c r="CM517" s="316"/>
      <c r="CW517" s="316"/>
      <c r="DG517" s="316"/>
      <c r="DQ517" s="316"/>
      <c r="EA517" s="316"/>
      <c r="EK517" s="316"/>
      <c r="EU517" s="316"/>
      <c r="FE517" s="316"/>
      <c r="FO517" s="316"/>
      <c r="FY517" s="316"/>
      <c r="GI517" s="316"/>
      <c r="GS517" s="316"/>
      <c r="HC517" s="316"/>
      <c r="HM517" s="316"/>
      <c r="HW517" s="316"/>
    </row>
    <row r="518" s="3" customFormat="true" x14ac:dyDescent="0.25">
      <c r="A518" s="316"/>
      <c r="K518" s="316"/>
      <c r="U518" s="316"/>
      <c r="AE518" s="316"/>
      <c r="AO518" s="316"/>
      <c r="AY518" s="316"/>
      <c r="AZ518" s="316"/>
      <c r="BI518" s="316"/>
      <c r="BS518" s="316"/>
      <c r="CC518" s="316"/>
      <c r="CM518" s="316"/>
      <c r="CW518" s="316"/>
      <c r="DG518" s="316"/>
      <c r="DQ518" s="316"/>
      <c r="EA518" s="316"/>
      <c r="EK518" s="316"/>
      <c r="EU518" s="316"/>
      <c r="FE518" s="316"/>
      <c r="FO518" s="316"/>
      <c r="FY518" s="316"/>
      <c r="GI518" s="316"/>
      <c r="GS518" s="316"/>
      <c r="HC518" s="316"/>
      <c r="HM518" s="316"/>
      <c r="HW518" s="316"/>
    </row>
    <row r="519" s="3" customFormat="true" x14ac:dyDescent="0.25">
      <c r="A519" s="316"/>
      <c r="K519" s="316"/>
      <c r="U519" s="316"/>
      <c r="AE519" s="316"/>
      <c r="AO519" s="316"/>
      <c r="AY519" s="316"/>
      <c r="AZ519" s="316"/>
      <c r="BI519" s="316"/>
      <c r="BS519" s="316"/>
      <c r="CC519" s="316"/>
      <c r="CM519" s="316"/>
      <c r="CW519" s="316"/>
      <c r="DG519" s="316"/>
      <c r="DQ519" s="316"/>
      <c r="EA519" s="316"/>
      <c r="EK519" s="316"/>
      <c r="EU519" s="316"/>
      <c r="FE519" s="316"/>
      <c r="FO519" s="316"/>
      <c r="FY519" s="316"/>
      <c r="GI519" s="316"/>
      <c r="GS519" s="316"/>
      <c r="HC519" s="316"/>
      <c r="HM519" s="316"/>
      <c r="HW519" s="316"/>
    </row>
    <row r="520" s="3" customFormat="true" x14ac:dyDescent="0.25">
      <c r="A520" s="316"/>
      <c r="K520" s="316"/>
      <c r="U520" s="316"/>
      <c r="AE520" s="316"/>
      <c r="AO520" s="316"/>
      <c r="AY520" s="316"/>
      <c r="AZ520" s="316"/>
      <c r="BI520" s="316"/>
      <c r="BS520" s="316"/>
      <c r="CC520" s="316"/>
      <c r="CM520" s="316"/>
      <c r="CW520" s="316"/>
      <c r="DG520" s="316"/>
      <c r="DQ520" s="316"/>
      <c r="EA520" s="316"/>
      <c r="EK520" s="316"/>
      <c r="EU520" s="316"/>
      <c r="FE520" s="316"/>
      <c r="FO520" s="316"/>
      <c r="FY520" s="316"/>
      <c r="GI520" s="316"/>
      <c r="GS520" s="316"/>
      <c r="HC520" s="316"/>
      <c r="HM520" s="316"/>
      <c r="HW520" s="316"/>
    </row>
    <row r="521" s="3" customFormat="true" x14ac:dyDescent="0.25">
      <c r="A521" s="316"/>
      <c r="K521" s="316"/>
      <c r="U521" s="316"/>
      <c r="AE521" s="316"/>
      <c r="AO521" s="316"/>
      <c r="AY521" s="316"/>
      <c r="AZ521" s="316"/>
      <c r="BI521" s="316"/>
      <c r="BS521" s="316"/>
      <c r="CC521" s="316"/>
      <c r="CM521" s="316"/>
      <c r="CW521" s="316"/>
      <c r="DG521" s="316"/>
      <c r="DQ521" s="316"/>
      <c r="EA521" s="316"/>
      <c r="EK521" s="316"/>
      <c r="EU521" s="316"/>
      <c r="FE521" s="316"/>
      <c r="FO521" s="316"/>
      <c r="FY521" s="316"/>
      <c r="GI521" s="316"/>
      <c r="GS521" s="316"/>
      <c r="HC521" s="316"/>
      <c r="HM521" s="316"/>
      <c r="HW521" s="316"/>
    </row>
    <row r="522" s="3" customFormat="true" x14ac:dyDescent="0.25">
      <c r="A522" s="316"/>
      <c r="K522" s="316"/>
      <c r="U522" s="316"/>
      <c r="AE522" s="316"/>
      <c r="AO522" s="316"/>
      <c r="AY522" s="316"/>
      <c r="AZ522" s="316"/>
      <c r="BI522" s="316"/>
      <c r="BS522" s="316"/>
      <c r="CC522" s="316"/>
      <c r="CM522" s="316"/>
      <c r="CW522" s="316"/>
      <c r="DG522" s="316"/>
      <c r="DQ522" s="316"/>
      <c r="EA522" s="316"/>
      <c r="EK522" s="316"/>
      <c r="EU522" s="316"/>
      <c r="FE522" s="316"/>
      <c r="FO522" s="316"/>
      <c r="FY522" s="316"/>
      <c r="GI522" s="316"/>
      <c r="GS522" s="316"/>
      <c r="HC522" s="316"/>
      <c r="HM522" s="316"/>
      <c r="HW522" s="316"/>
    </row>
    <row r="523" s="3" customFormat="true" x14ac:dyDescent="0.25">
      <c r="A523" s="316"/>
      <c r="K523" s="316"/>
      <c r="U523" s="316"/>
      <c r="AE523" s="316"/>
      <c r="AO523" s="316"/>
      <c r="AY523" s="316"/>
      <c r="AZ523" s="316"/>
      <c r="BI523" s="316"/>
      <c r="BS523" s="316"/>
      <c r="CC523" s="316"/>
      <c r="CM523" s="316"/>
      <c r="CW523" s="316"/>
      <c r="DG523" s="316"/>
      <c r="DQ523" s="316"/>
      <c r="EA523" s="316"/>
      <c r="EK523" s="316"/>
      <c r="EU523" s="316"/>
      <c r="FE523" s="316"/>
      <c r="FO523" s="316"/>
      <c r="FY523" s="316"/>
      <c r="GI523" s="316"/>
      <c r="GS523" s="316"/>
      <c r="HC523" s="316"/>
      <c r="HM523" s="316"/>
      <c r="HW523" s="316"/>
    </row>
    <row r="524" s="3" customFormat="true" x14ac:dyDescent="0.25">
      <c r="A524" s="316"/>
      <c r="K524" s="316"/>
      <c r="U524" s="316"/>
      <c r="AE524" s="316"/>
      <c r="AO524" s="316"/>
      <c r="AY524" s="316"/>
      <c r="AZ524" s="316"/>
      <c r="BI524" s="316"/>
      <c r="BS524" s="316"/>
      <c r="CC524" s="316"/>
      <c r="CM524" s="316"/>
      <c r="CW524" s="316"/>
      <c r="DG524" s="316"/>
      <c r="DQ524" s="316"/>
      <c r="EA524" s="316"/>
      <c r="EK524" s="316"/>
      <c r="EU524" s="316"/>
      <c r="FE524" s="316"/>
      <c r="FO524" s="316"/>
      <c r="FY524" s="316"/>
      <c r="GI524" s="316"/>
      <c r="GS524" s="316"/>
      <c r="HC524" s="316"/>
      <c r="HM524" s="316"/>
      <c r="HW524" s="316"/>
    </row>
    <row r="525" s="3" customFormat="true" x14ac:dyDescent="0.25">
      <c r="A525" s="316"/>
      <c r="K525" s="316"/>
      <c r="U525" s="316"/>
      <c r="AE525" s="316"/>
      <c r="AO525" s="316"/>
      <c r="AY525" s="316"/>
      <c r="AZ525" s="316"/>
      <c r="BI525" s="316"/>
      <c r="BS525" s="316"/>
      <c r="CC525" s="316"/>
      <c r="CM525" s="316"/>
      <c r="CW525" s="316"/>
      <c r="DG525" s="316"/>
      <c r="DQ525" s="316"/>
      <c r="EA525" s="316"/>
      <c r="EK525" s="316"/>
      <c r="EU525" s="316"/>
      <c r="FE525" s="316"/>
      <c r="FO525" s="316"/>
      <c r="FY525" s="316"/>
      <c r="GI525" s="316"/>
      <c r="GS525" s="316"/>
      <c r="HC525" s="316"/>
      <c r="HM525" s="316"/>
      <c r="HW525" s="316"/>
    </row>
    <row r="526" s="3" customFormat="true" x14ac:dyDescent="0.25">
      <c r="A526" s="316"/>
      <c r="K526" s="316"/>
      <c r="U526" s="316"/>
      <c r="AE526" s="316"/>
      <c r="AO526" s="316"/>
      <c r="AY526" s="316"/>
      <c r="AZ526" s="316"/>
      <c r="BI526" s="316"/>
      <c r="BS526" s="316"/>
      <c r="CC526" s="316"/>
      <c r="CM526" s="316"/>
      <c r="CW526" s="316"/>
      <c r="DG526" s="316"/>
      <c r="DQ526" s="316"/>
      <c r="EA526" s="316"/>
      <c r="EK526" s="316"/>
      <c r="EU526" s="316"/>
      <c r="FE526" s="316"/>
      <c r="FO526" s="316"/>
      <c r="FY526" s="316"/>
      <c r="GI526" s="316"/>
      <c r="GS526" s="316"/>
      <c r="HC526" s="316"/>
      <c r="HM526" s="316"/>
      <c r="HW526" s="316"/>
    </row>
    <row r="527" s="3" customFormat="true" x14ac:dyDescent="0.25">
      <c r="A527" s="316"/>
      <c r="K527" s="316"/>
      <c r="U527" s="316"/>
      <c r="AE527" s="316"/>
      <c r="AO527" s="316"/>
      <c r="AY527" s="316"/>
      <c r="AZ527" s="316"/>
      <c r="BI527" s="316"/>
      <c r="BS527" s="316"/>
      <c r="CC527" s="316"/>
      <c r="CM527" s="316"/>
      <c r="CW527" s="316"/>
      <c r="DG527" s="316"/>
      <c r="DQ527" s="316"/>
      <c r="EA527" s="316"/>
      <c r="EK527" s="316"/>
      <c r="EU527" s="316"/>
      <c r="FE527" s="316"/>
      <c r="FO527" s="316"/>
      <c r="FY527" s="316"/>
      <c r="GI527" s="316"/>
      <c r="GS527" s="316"/>
      <c r="HC527" s="316"/>
      <c r="HM527" s="316"/>
      <c r="HW527" s="316"/>
    </row>
    <row r="528" s="3" customFormat="true" x14ac:dyDescent="0.25">
      <c r="A528" s="316"/>
      <c r="K528" s="316"/>
      <c r="U528" s="316"/>
      <c r="AE528" s="316"/>
      <c r="AO528" s="316"/>
      <c r="AY528" s="316"/>
      <c r="AZ528" s="316"/>
      <c r="BI528" s="316"/>
      <c r="BS528" s="316"/>
      <c r="CC528" s="316"/>
      <c r="CM528" s="316"/>
      <c r="CW528" s="316"/>
      <c r="DG528" s="316"/>
      <c r="DQ528" s="316"/>
      <c r="EA528" s="316"/>
      <c r="EK528" s="316"/>
      <c r="EU528" s="316"/>
      <c r="FE528" s="316"/>
      <c r="FO528" s="316"/>
      <c r="FY528" s="316"/>
      <c r="GI528" s="316"/>
      <c r="GS528" s="316"/>
      <c r="HC528" s="316"/>
      <c r="HM528" s="316"/>
      <c r="HW528" s="316"/>
    </row>
    <row r="529" s="3" customFormat="true" x14ac:dyDescent="0.25">
      <c r="A529" s="316"/>
      <c r="K529" s="316"/>
      <c r="U529" s="316"/>
      <c r="AE529" s="316"/>
      <c r="AO529" s="316"/>
      <c r="AY529" s="316"/>
      <c r="AZ529" s="316"/>
      <c r="BI529" s="316"/>
      <c r="BS529" s="316"/>
      <c r="CC529" s="316"/>
      <c r="CM529" s="316"/>
      <c r="CW529" s="316"/>
      <c r="DG529" s="316"/>
      <c r="DQ529" s="316"/>
      <c r="EA529" s="316"/>
      <c r="EK529" s="316"/>
      <c r="EU529" s="316"/>
      <c r="FE529" s="316"/>
      <c r="FO529" s="316"/>
      <c r="FY529" s="316"/>
      <c r="GI529" s="316"/>
      <c r="GS529" s="316"/>
      <c r="HC529" s="316"/>
      <c r="HM529" s="316"/>
      <c r="HW529" s="316"/>
    </row>
    <row r="530" s="3" customFormat="true" x14ac:dyDescent="0.25">
      <c r="A530" s="316"/>
      <c r="K530" s="316"/>
      <c r="U530" s="316"/>
      <c r="AE530" s="316"/>
      <c r="AO530" s="316"/>
      <c r="AY530" s="316"/>
      <c r="AZ530" s="316"/>
      <c r="BI530" s="316"/>
      <c r="BS530" s="316"/>
      <c r="CC530" s="316"/>
      <c r="CM530" s="316"/>
      <c r="CW530" s="316"/>
      <c r="DG530" s="316"/>
      <c r="DQ530" s="316"/>
      <c r="EA530" s="316"/>
      <c r="EK530" s="316"/>
      <c r="EU530" s="316"/>
      <c r="FE530" s="316"/>
      <c r="FO530" s="316"/>
      <c r="FY530" s="316"/>
      <c r="GI530" s="316"/>
      <c r="GS530" s="316"/>
      <c r="HC530" s="316"/>
      <c r="HM530" s="316"/>
      <c r="HW530" s="316"/>
    </row>
    <row r="531" s="3" customFormat="true" x14ac:dyDescent="0.25">
      <c r="A531" s="316"/>
      <c r="K531" s="316"/>
      <c r="U531" s="316"/>
      <c r="AE531" s="316"/>
      <c r="AO531" s="316"/>
      <c r="AY531" s="316"/>
      <c r="AZ531" s="316"/>
      <c r="BI531" s="316"/>
      <c r="BS531" s="316"/>
      <c r="CC531" s="316"/>
      <c r="CM531" s="316"/>
      <c r="CW531" s="316"/>
      <c r="DG531" s="316"/>
      <c r="DQ531" s="316"/>
      <c r="EA531" s="316"/>
      <c r="EK531" s="316"/>
      <c r="EU531" s="316"/>
      <c r="FE531" s="316"/>
      <c r="FO531" s="316"/>
      <c r="FY531" s="316"/>
      <c r="GI531" s="316"/>
      <c r="GS531" s="316"/>
      <c r="HC531" s="316"/>
      <c r="HM531" s="316"/>
      <c r="HW531" s="316"/>
    </row>
    <row r="532" s="3" customFormat="true" x14ac:dyDescent="0.25">
      <c r="A532" s="316"/>
      <c r="K532" s="316"/>
      <c r="U532" s="316"/>
      <c r="AE532" s="316"/>
      <c r="AO532" s="316"/>
      <c r="AY532" s="316"/>
      <c r="AZ532" s="316"/>
      <c r="BI532" s="316"/>
      <c r="BS532" s="316"/>
      <c r="CC532" s="316"/>
      <c r="CM532" s="316"/>
      <c r="CW532" s="316"/>
      <c r="DG532" s="316"/>
      <c r="DQ532" s="316"/>
      <c r="EA532" s="316"/>
      <c r="EK532" s="316"/>
      <c r="EU532" s="316"/>
      <c r="FE532" s="316"/>
      <c r="FO532" s="316"/>
      <c r="FY532" s="316"/>
      <c r="GI532" s="316"/>
      <c r="GS532" s="316"/>
      <c r="HC532" s="316"/>
      <c r="HM532" s="316"/>
      <c r="HW532" s="316"/>
    </row>
    <row r="533" s="3" customFormat="true" x14ac:dyDescent="0.25">
      <c r="A533" s="316"/>
      <c r="K533" s="316"/>
      <c r="U533" s="316"/>
      <c r="AE533" s="316"/>
      <c r="AO533" s="316"/>
      <c r="AY533" s="316"/>
      <c r="AZ533" s="316"/>
      <c r="BI533" s="316"/>
      <c r="BS533" s="316"/>
      <c r="CC533" s="316"/>
      <c r="CM533" s="316"/>
      <c r="CW533" s="316"/>
      <c r="DG533" s="316"/>
      <c r="DQ533" s="316"/>
      <c r="EA533" s="316"/>
      <c r="EK533" s="316"/>
      <c r="EU533" s="316"/>
      <c r="FE533" s="316"/>
      <c r="FO533" s="316"/>
      <c r="FY533" s="316"/>
      <c r="GI533" s="316"/>
      <c r="GS533" s="316"/>
      <c r="HC533" s="316"/>
      <c r="HM533" s="316"/>
      <c r="HW533" s="316"/>
    </row>
    <row r="534" s="3" customFormat="true" x14ac:dyDescent="0.25">
      <c r="A534" s="316"/>
      <c r="K534" s="316"/>
      <c r="U534" s="316"/>
      <c r="AE534" s="316"/>
      <c r="AO534" s="316"/>
      <c r="AY534" s="316"/>
      <c r="AZ534" s="316"/>
      <c r="BI534" s="316"/>
      <c r="BS534" s="316"/>
      <c r="CC534" s="316"/>
      <c r="CM534" s="316"/>
      <c r="CW534" s="316"/>
      <c r="DG534" s="316"/>
      <c r="DQ534" s="316"/>
      <c r="EA534" s="316"/>
      <c r="EK534" s="316"/>
      <c r="EU534" s="316"/>
      <c r="FE534" s="316"/>
      <c r="FO534" s="316"/>
      <c r="FY534" s="316"/>
      <c r="GI534" s="316"/>
      <c r="GS534" s="316"/>
      <c r="HC534" s="316"/>
      <c r="HM534" s="316"/>
      <c r="HW534" s="316"/>
    </row>
    <row r="535" s="3" customFormat="true" x14ac:dyDescent="0.25">
      <c r="A535" s="316"/>
      <c r="K535" s="316"/>
      <c r="U535" s="316"/>
      <c r="AE535" s="316"/>
      <c r="AO535" s="316"/>
      <c r="AY535" s="316"/>
      <c r="AZ535" s="316"/>
      <c r="BI535" s="316"/>
      <c r="BS535" s="316"/>
      <c r="CC535" s="316"/>
      <c r="CM535" s="316"/>
      <c r="CW535" s="316"/>
      <c r="DG535" s="316"/>
      <c r="DQ535" s="316"/>
      <c r="EA535" s="316"/>
      <c r="EK535" s="316"/>
      <c r="EU535" s="316"/>
      <c r="FE535" s="316"/>
      <c r="FO535" s="316"/>
      <c r="FY535" s="316"/>
      <c r="GI535" s="316"/>
      <c r="GS535" s="316"/>
      <c r="HC535" s="316"/>
      <c r="HM535" s="316"/>
      <c r="HW535" s="316"/>
    </row>
    <row r="536" s="3" customFormat="true" x14ac:dyDescent="0.25">
      <c r="A536" s="316"/>
      <c r="K536" s="316"/>
      <c r="U536" s="316"/>
      <c r="AE536" s="316"/>
      <c r="AO536" s="316"/>
      <c r="AY536" s="316"/>
      <c r="AZ536" s="316"/>
      <c r="BI536" s="316"/>
      <c r="BS536" s="316"/>
      <c r="CC536" s="316"/>
      <c r="CM536" s="316"/>
      <c r="CW536" s="316"/>
      <c r="DG536" s="316"/>
      <c r="DQ536" s="316"/>
      <c r="EA536" s="316"/>
      <c r="EK536" s="316"/>
      <c r="EU536" s="316"/>
      <c r="FE536" s="316"/>
      <c r="FO536" s="316"/>
      <c r="FY536" s="316"/>
      <c r="GI536" s="316"/>
      <c r="GS536" s="316"/>
      <c r="HC536" s="316"/>
      <c r="HM536" s="316"/>
      <c r="HW536" s="316"/>
    </row>
    <row r="537" s="3" customFormat="true" x14ac:dyDescent="0.25">
      <c r="A537" s="316"/>
      <c r="K537" s="316"/>
      <c r="U537" s="316"/>
      <c r="AE537" s="316"/>
      <c r="AO537" s="316"/>
      <c r="AY537" s="316"/>
      <c r="AZ537" s="316"/>
      <c r="BI537" s="316"/>
      <c r="BS537" s="316"/>
      <c r="CC537" s="316"/>
      <c r="CM537" s="316"/>
      <c r="CW537" s="316"/>
      <c r="DG537" s="316"/>
      <c r="DQ537" s="316"/>
      <c r="EA537" s="316"/>
      <c r="EK537" s="316"/>
      <c r="EU537" s="316"/>
      <c r="FE537" s="316"/>
      <c r="FO537" s="316"/>
      <c r="FY537" s="316"/>
      <c r="GI537" s="316"/>
      <c r="GS537" s="316"/>
      <c r="HC537" s="316"/>
      <c r="HM537" s="316"/>
      <c r="HW537" s="316"/>
    </row>
    <row r="538" s="3" customFormat="true" x14ac:dyDescent="0.25">
      <c r="A538" s="316"/>
      <c r="K538" s="316"/>
      <c r="U538" s="316"/>
      <c r="AE538" s="316"/>
      <c r="AO538" s="316"/>
      <c r="AY538" s="316"/>
      <c r="AZ538" s="316"/>
      <c r="BI538" s="316"/>
      <c r="BS538" s="316"/>
      <c r="CC538" s="316"/>
      <c r="CM538" s="316"/>
      <c r="CW538" s="316"/>
      <c r="DG538" s="316"/>
      <c r="DQ538" s="316"/>
      <c r="EA538" s="316"/>
      <c r="EK538" s="316"/>
      <c r="EU538" s="316"/>
      <c r="FE538" s="316"/>
      <c r="FO538" s="316"/>
      <c r="FY538" s="316"/>
      <c r="GI538" s="316"/>
      <c r="GS538" s="316"/>
      <c r="HC538" s="316"/>
      <c r="HM538" s="316"/>
      <c r="HW538" s="316"/>
    </row>
    <row r="539" s="3" customFormat="true" x14ac:dyDescent="0.25">
      <c r="A539" s="316"/>
      <c r="K539" s="316"/>
      <c r="U539" s="316"/>
      <c r="AE539" s="316"/>
      <c r="AO539" s="316"/>
      <c r="AY539" s="316"/>
      <c r="AZ539" s="316"/>
      <c r="BI539" s="316"/>
      <c r="BS539" s="316"/>
      <c r="CC539" s="316"/>
      <c r="CM539" s="316"/>
      <c r="CW539" s="316"/>
      <c r="DG539" s="316"/>
      <c r="DQ539" s="316"/>
      <c r="EA539" s="316"/>
      <c r="EK539" s="316"/>
      <c r="EU539" s="316"/>
      <c r="FE539" s="316"/>
      <c r="FO539" s="316"/>
      <c r="FY539" s="316"/>
      <c r="GI539" s="316"/>
      <c r="GS539" s="316"/>
      <c r="HC539" s="316"/>
      <c r="HM539" s="316"/>
      <c r="HW539" s="316"/>
    </row>
    <row r="540" s="3" customFormat="true" x14ac:dyDescent="0.25">
      <c r="A540" s="316"/>
      <c r="K540" s="316"/>
      <c r="U540" s="316"/>
      <c r="AE540" s="316"/>
      <c r="AO540" s="316"/>
      <c r="AY540" s="316"/>
      <c r="AZ540" s="316"/>
      <c r="BI540" s="316"/>
      <c r="BS540" s="316"/>
      <c r="CC540" s="316"/>
      <c r="CM540" s="316"/>
      <c r="CW540" s="316"/>
      <c r="DG540" s="316"/>
      <c r="DQ540" s="316"/>
      <c r="EA540" s="316"/>
      <c r="EK540" s="316"/>
      <c r="EU540" s="316"/>
      <c r="FE540" s="316"/>
      <c r="FO540" s="316"/>
      <c r="FY540" s="316"/>
      <c r="GI540" s="316"/>
      <c r="GS540" s="316"/>
      <c r="HC540" s="316"/>
      <c r="HM540" s="316"/>
      <c r="HW540" s="316"/>
    </row>
    <row r="541" s="3" customFormat="true" x14ac:dyDescent="0.25">
      <c r="A541" s="316"/>
      <c r="K541" s="316"/>
      <c r="U541" s="316"/>
      <c r="AE541" s="316"/>
      <c r="AO541" s="316"/>
      <c r="AY541" s="316"/>
      <c r="AZ541" s="316"/>
      <c r="BI541" s="316"/>
      <c r="BS541" s="316"/>
      <c r="CC541" s="316"/>
      <c r="CM541" s="316"/>
      <c r="CW541" s="316"/>
      <c r="DG541" s="316"/>
      <c r="DQ541" s="316"/>
      <c r="EA541" s="316"/>
      <c r="EK541" s="316"/>
      <c r="EU541" s="316"/>
      <c r="FE541" s="316"/>
      <c r="FO541" s="316"/>
      <c r="FY541" s="316"/>
      <c r="GI541" s="316"/>
      <c r="GS541" s="316"/>
      <c r="HC541" s="316"/>
      <c r="HM541" s="316"/>
      <c r="HW541" s="316"/>
    </row>
    <row r="542" s="3" customFormat="true" x14ac:dyDescent="0.25">
      <c r="A542" s="316"/>
      <c r="K542" s="316"/>
      <c r="U542" s="316"/>
      <c r="AE542" s="316"/>
      <c r="AO542" s="316"/>
      <c r="AY542" s="316"/>
      <c r="AZ542" s="316"/>
      <c r="BI542" s="316"/>
      <c r="BS542" s="316"/>
      <c r="CC542" s="316"/>
      <c r="CM542" s="316"/>
      <c r="CW542" s="316"/>
      <c r="DG542" s="316"/>
      <c r="DQ542" s="316"/>
      <c r="EA542" s="316"/>
      <c r="EK542" s="316"/>
      <c r="EU542" s="316"/>
      <c r="FE542" s="316"/>
      <c r="FO542" s="316"/>
      <c r="FY542" s="316"/>
      <c r="GI542" s="316"/>
      <c r="GS542" s="316"/>
      <c r="HC542" s="316"/>
      <c r="HM542" s="316"/>
      <c r="HW542" s="316"/>
    </row>
    <row r="543" s="3" customFormat="true" x14ac:dyDescent="0.25">
      <c r="A543" s="316"/>
      <c r="K543" s="316"/>
      <c r="U543" s="316"/>
      <c r="AE543" s="316"/>
      <c r="AO543" s="316"/>
      <c r="AY543" s="316"/>
      <c r="AZ543" s="316"/>
      <c r="BI543" s="316"/>
      <c r="BS543" s="316"/>
      <c r="CC543" s="316"/>
      <c r="CM543" s="316"/>
      <c r="CW543" s="316"/>
      <c r="DG543" s="316"/>
      <c r="DQ543" s="316"/>
      <c r="EA543" s="316"/>
      <c r="EK543" s="316"/>
      <c r="EU543" s="316"/>
      <c r="FE543" s="316"/>
      <c r="FO543" s="316"/>
      <c r="FY543" s="316"/>
      <c r="GI543" s="316"/>
      <c r="GS543" s="316"/>
      <c r="HC543" s="316"/>
      <c r="HM543" s="316"/>
      <c r="HW543" s="316"/>
    </row>
    <row r="544" s="3" customFormat="true" x14ac:dyDescent="0.25">
      <c r="A544" s="316"/>
      <c r="K544" s="316"/>
      <c r="U544" s="316"/>
      <c r="AE544" s="316"/>
      <c r="AO544" s="316"/>
      <c r="AY544" s="316"/>
      <c r="AZ544" s="316"/>
      <c r="BI544" s="316"/>
      <c r="BS544" s="316"/>
      <c r="CC544" s="316"/>
      <c r="CM544" s="316"/>
      <c r="CW544" s="316"/>
      <c r="DG544" s="316"/>
      <c r="DQ544" s="316"/>
      <c r="EA544" s="316"/>
      <c r="EK544" s="316"/>
      <c r="EU544" s="316"/>
      <c r="FE544" s="316"/>
      <c r="FO544" s="316"/>
      <c r="FY544" s="316"/>
      <c r="GI544" s="316"/>
      <c r="GS544" s="316"/>
      <c r="HC544" s="316"/>
      <c r="HM544" s="316"/>
      <c r="HW544" s="316"/>
    </row>
    <row r="545" s="3" customFormat="true" x14ac:dyDescent="0.25">
      <c r="A545" s="316"/>
      <c r="K545" s="316"/>
      <c r="U545" s="316"/>
      <c r="AE545" s="316"/>
      <c r="AO545" s="316"/>
      <c r="AY545" s="316"/>
      <c r="AZ545" s="316"/>
      <c r="BI545" s="316"/>
      <c r="BS545" s="316"/>
      <c r="CC545" s="316"/>
      <c r="CM545" s="316"/>
      <c r="CW545" s="316"/>
      <c r="DG545" s="316"/>
      <c r="DQ545" s="316"/>
      <c r="EA545" s="316"/>
      <c r="EK545" s="316"/>
      <c r="EU545" s="316"/>
      <c r="FE545" s="316"/>
      <c r="FO545" s="316"/>
      <c r="FY545" s="316"/>
      <c r="GI545" s="316"/>
      <c r="GS545" s="316"/>
      <c r="HC545" s="316"/>
      <c r="HM545" s="316"/>
      <c r="HW545" s="316"/>
    </row>
    <row r="546" s="3" customFormat="true" x14ac:dyDescent="0.25">
      <c r="A546" s="316"/>
      <c r="K546" s="316"/>
      <c r="U546" s="316"/>
      <c r="AE546" s="316"/>
      <c r="AO546" s="316"/>
      <c r="AY546" s="316"/>
      <c r="AZ546" s="316"/>
      <c r="BI546" s="316"/>
      <c r="BS546" s="316"/>
      <c r="CC546" s="316"/>
      <c r="CM546" s="316"/>
      <c r="CW546" s="316"/>
      <c r="DG546" s="316"/>
      <c r="DQ546" s="316"/>
      <c r="EA546" s="316"/>
      <c r="EK546" s="316"/>
      <c r="EU546" s="316"/>
      <c r="FE546" s="316"/>
      <c r="FO546" s="316"/>
      <c r="FY546" s="316"/>
      <c r="GI546" s="316"/>
      <c r="GS546" s="316"/>
      <c r="HC546" s="316"/>
      <c r="HM546" s="316"/>
      <c r="HW546" s="316"/>
    </row>
    <row r="547" s="3" customFormat="true" x14ac:dyDescent="0.25">
      <c r="A547" s="316"/>
      <c r="K547" s="316"/>
      <c r="U547" s="316"/>
      <c r="AE547" s="316"/>
      <c r="AO547" s="316"/>
      <c r="AY547" s="316"/>
      <c r="AZ547" s="316"/>
      <c r="BI547" s="316"/>
      <c r="BS547" s="316"/>
      <c r="CC547" s="316"/>
      <c r="CM547" s="316"/>
      <c r="CW547" s="316"/>
      <c r="DG547" s="316"/>
      <c r="DQ547" s="316"/>
      <c r="EA547" s="316"/>
      <c r="EK547" s="316"/>
      <c r="EU547" s="316"/>
      <c r="FE547" s="316"/>
      <c r="FO547" s="316"/>
      <c r="FY547" s="316"/>
      <c r="GI547" s="316"/>
      <c r="GS547" s="316"/>
      <c r="HC547" s="316"/>
      <c r="HM547" s="316"/>
      <c r="HW547" s="316"/>
    </row>
    <row r="548" s="3" customFormat="true" x14ac:dyDescent="0.25">
      <c r="A548" s="316"/>
      <c r="K548" s="316"/>
      <c r="U548" s="316"/>
      <c r="AE548" s="316"/>
      <c r="AO548" s="316"/>
      <c r="AY548" s="316"/>
      <c r="AZ548" s="316"/>
      <c r="BI548" s="316"/>
      <c r="BS548" s="316"/>
      <c r="CC548" s="316"/>
      <c r="CM548" s="316"/>
      <c r="CW548" s="316"/>
      <c r="DG548" s="316"/>
      <c r="DQ548" s="316"/>
      <c r="EA548" s="316"/>
      <c r="EK548" s="316"/>
      <c r="EU548" s="316"/>
      <c r="FE548" s="316"/>
      <c r="FO548" s="316"/>
      <c r="FY548" s="316"/>
      <c r="GI548" s="316"/>
      <c r="GS548" s="316"/>
      <c r="HC548" s="316"/>
      <c r="HM548" s="316"/>
      <c r="HW548" s="316"/>
    </row>
    <row r="549" s="3" customFormat="true" x14ac:dyDescent="0.25">
      <c r="A549" s="316"/>
      <c r="K549" s="316"/>
      <c r="U549" s="316"/>
      <c r="AE549" s="316"/>
      <c r="AO549" s="316"/>
      <c r="AY549" s="316"/>
      <c r="AZ549" s="316"/>
      <c r="BI549" s="316"/>
      <c r="BS549" s="316"/>
      <c r="CC549" s="316"/>
      <c r="CM549" s="316"/>
      <c r="CW549" s="316"/>
      <c r="DG549" s="316"/>
      <c r="DQ549" s="316"/>
      <c r="EA549" s="316"/>
      <c r="EK549" s="316"/>
      <c r="EU549" s="316"/>
      <c r="FE549" s="316"/>
      <c r="FO549" s="316"/>
      <c r="FY549" s="316"/>
      <c r="GI549" s="316"/>
      <c r="GS549" s="316"/>
      <c r="HC549" s="316"/>
      <c r="HM549" s="316"/>
      <c r="HW549" s="316"/>
    </row>
    <row r="550" s="3" customFormat="true" x14ac:dyDescent="0.25">
      <c r="A550" s="316"/>
      <c r="K550" s="316"/>
      <c r="U550" s="316"/>
      <c r="AE550" s="316"/>
      <c r="AO550" s="316"/>
      <c r="AY550" s="316"/>
      <c r="AZ550" s="316"/>
      <c r="BI550" s="316"/>
      <c r="BS550" s="316"/>
      <c r="CC550" s="316"/>
      <c r="CM550" s="316"/>
      <c r="CW550" s="316"/>
      <c r="DG550" s="316"/>
      <c r="DQ550" s="316"/>
      <c r="EA550" s="316"/>
      <c r="EK550" s="316"/>
      <c r="EU550" s="316"/>
      <c r="FE550" s="316"/>
      <c r="FO550" s="316"/>
      <c r="FY550" s="316"/>
      <c r="GI550" s="316"/>
      <c r="GS550" s="316"/>
      <c r="HC550" s="316"/>
      <c r="HM550" s="316"/>
      <c r="HW550" s="316"/>
    </row>
    <row r="551" s="3" customFormat="true" x14ac:dyDescent="0.25">
      <c r="A551" s="316"/>
      <c r="K551" s="316"/>
      <c r="U551" s="316"/>
      <c r="AE551" s="316"/>
      <c r="AO551" s="316"/>
      <c r="AY551" s="316"/>
      <c r="AZ551" s="316"/>
      <c r="BI551" s="316"/>
      <c r="BS551" s="316"/>
      <c r="CC551" s="316"/>
      <c r="CM551" s="316"/>
      <c r="CW551" s="316"/>
      <c r="DG551" s="316"/>
      <c r="DQ551" s="316"/>
      <c r="EA551" s="316"/>
      <c r="EK551" s="316"/>
      <c r="EU551" s="316"/>
      <c r="FE551" s="316"/>
      <c r="FO551" s="316"/>
      <c r="FY551" s="316"/>
      <c r="GI551" s="316"/>
      <c r="GS551" s="316"/>
      <c r="HC551" s="316"/>
      <c r="HM551" s="316"/>
      <c r="HW551" s="316"/>
    </row>
    <row r="552" s="3" customFormat="true" x14ac:dyDescent="0.25">
      <c r="A552" s="316"/>
      <c r="K552" s="316"/>
      <c r="U552" s="316"/>
      <c r="AE552" s="316"/>
      <c r="AO552" s="316"/>
      <c r="AY552" s="316"/>
      <c r="AZ552" s="316"/>
      <c r="BI552" s="316"/>
      <c r="BS552" s="316"/>
      <c r="CC552" s="316"/>
      <c r="CM552" s="316"/>
      <c r="CW552" s="316"/>
      <c r="DG552" s="316"/>
      <c r="DQ552" s="316"/>
      <c r="EA552" s="316"/>
      <c r="EK552" s="316"/>
      <c r="EU552" s="316"/>
      <c r="FE552" s="316"/>
      <c r="FO552" s="316"/>
      <c r="FY552" s="316"/>
      <c r="GI552" s="316"/>
      <c r="GS552" s="316"/>
      <c r="HC552" s="316"/>
      <c r="HM552" s="316"/>
      <c r="HW552" s="316"/>
    </row>
    <row r="553" s="3" customFormat="true" x14ac:dyDescent="0.25">
      <c r="A553" s="316"/>
      <c r="K553" s="316"/>
      <c r="U553" s="316"/>
      <c r="AE553" s="316"/>
      <c r="AO553" s="316"/>
      <c r="AY553" s="316"/>
      <c r="AZ553" s="316"/>
      <c r="BI553" s="316"/>
      <c r="BS553" s="316"/>
      <c r="CC553" s="316"/>
      <c r="CM553" s="316"/>
      <c r="CW553" s="316"/>
      <c r="DG553" s="316"/>
      <c r="DQ553" s="316"/>
      <c r="EA553" s="316"/>
      <c r="EK553" s="316"/>
      <c r="EU553" s="316"/>
      <c r="FE553" s="316"/>
      <c r="FO553" s="316"/>
      <c r="FY553" s="316"/>
      <c r="GI553" s="316"/>
      <c r="GS553" s="316"/>
      <c r="HC553" s="316"/>
      <c r="HM553" s="316"/>
      <c r="HW553" s="316"/>
    </row>
    <row r="554" s="3" customFormat="true" x14ac:dyDescent="0.25">
      <c r="A554" s="316"/>
      <c r="K554" s="316"/>
      <c r="U554" s="316"/>
      <c r="AE554" s="316"/>
      <c r="AO554" s="316"/>
      <c r="AY554" s="316"/>
      <c r="AZ554" s="316"/>
      <c r="BI554" s="316"/>
      <c r="BS554" s="316"/>
      <c r="CC554" s="316"/>
      <c r="CM554" s="316"/>
      <c r="CW554" s="316"/>
      <c r="DG554" s="316"/>
      <c r="DQ554" s="316"/>
      <c r="EA554" s="316"/>
      <c r="EK554" s="316"/>
      <c r="EU554" s="316"/>
      <c r="FE554" s="316"/>
      <c r="FO554" s="316"/>
      <c r="FY554" s="316"/>
      <c r="GI554" s="316"/>
      <c r="GS554" s="316"/>
      <c r="HC554" s="316"/>
      <c r="HM554" s="316"/>
      <c r="HW554" s="316"/>
    </row>
    <row r="555" s="3" customFormat="true" x14ac:dyDescent="0.25">
      <c r="A555" s="316"/>
      <c r="K555" s="316"/>
      <c r="U555" s="316"/>
      <c r="AE555" s="316"/>
      <c r="AO555" s="316"/>
      <c r="AY555" s="316"/>
      <c r="AZ555" s="316"/>
      <c r="BI555" s="316"/>
      <c r="BS555" s="316"/>
      <c r="CC555" s="316"/>
      <c r="CM555" s="316"/>
      <c r="CW555" s="316"/>
      <c r="DG555" s="316"/>
      <c r="DQ555" s="316"/>
      <c r="EA555" s="316"/>
      <c r="EK555" s="316"/>
      <c r="EU555" s="316"/>
      <c r="FE555" s="316"/>
      <c r="FO555" s="316"/>
      <c r="FY555" s="316"/>
      <c r="GI555" s="316"/>
      <c r="GS555" s="316"/>
      <c r="HC555" s="316"/>
      <c r="HM555" s="316"/>
      <c r="HW555" s="316"/>
    </row>
    <row r="556" s="3" customFormat="true" x14ac:dyDescent="0.25">
      <c r="A556" s="316"/>
      <c r="K556" s="316"/>
      <c r="U556" s="316"/>
      <c r="AE556" s="316"/>
      <c r="AO556" s="316"/>
      <c r="AY556" s="316"/>
      <c r="AZ556" s="316"/>
      <c r="BI556" s="316"/>
      <c r="BS556" s="316"/>
      <c r="CC556" s="316"/>
      <c r="CM556" s="316"/>
      <c r="CW556" s="316"/>
      <c r="DG556" s="316"/>
      <c r="DQ556" s="316"/>
      <c r="EA556" s="316"/>
      <c r="EK556" s="316"/>
      <c r="EU556" s="316"/>
      <c r="FE556" s="316"/>
      <c r="FO556" s="316"/>
      <c r="FY556" s="316"/>
      <c r="GI556" s="316"/>
      <c r="GS556" s="316"/>
      <c r="HC556" s="316"/>
      <c r="HM556" s="316"/>
      <c r="HW556" s="316"/>
    </row>
    <row r="557" s="3" customFormat="true" x14ac:dyDescent="0.25">
      <c r="A557" s="316"/>
      <c r="K557" s="316"/>
      <c r="U557" s="316"/>
      <c r="AE557" s="316"/>
      <c r="AO557" s="316"/>
      <c r="AY557" s="316"/>
      <c r="AZ557" s="316"/>
      <c r="BI557" s="316"/>
      <c r="BS557" s="316"/>
      <c r="CC557" s="316"/>
      <c r="CM557" s="316"/>
      <c r="CW557" s="316"/>
      <c r="DG557" s="316"/>
      <c r="DQ557" s="316"/>
      <c r="EA557" s="316"/>
      <c r="EK557" s="316"/>
      <c r="EU557" s="316"/>
      <c r="FE557" s="316"/>
      <c r="FO557" s="316"/>
      <c r="FY557" s="316"/>
      <c r="GI557" s="316"/>
      <c r="GS557" s="316"/>
      <c r="HC557" s="316"/>
      <c r="HM557" s="316"/>
      <c r="HW557" s="316"/>
    </row>
    <row r="558" s="3" customFormat="true" x14ac:dyDescent="0.25">
      <c r="A558" s="316"/>
      <c r="K558" s="316"/>
      <c r="U558" s="316"/>
      <c r="AE558" s="316"/>
      <c r="AO558" s="316"/>
      <c r="AY558" s="316"/>
      <c r="AZ558" s="316"/>
      <c r="BI558" s="316"/>
      <c r="BS558" s="316"/>
      <c r="CC558" s="316"/>
      <c r="CM558" s="316"/>
      <c r="CW558" s="316"/>
      <c r="DG558" s="316"/>
      <c r="DQ558" s="316"/>
      <c r="EA558" s="316"/>
      <c r="EK558" s="316"/>
      <c r="EU558" s="316"/>
      <c r="FE558" s="316"/>
      <c r="FO558" s="316"/>
      <c r="FY558" s="316"/>
      <c r="GI558" s="316"/>
      <c r="GS558" s="316"/>
      <c r="HC558" s="316"/>
      <c r="HM558" s="316"/>
      <c r="HW558" s="316"/>
    </row>
    <row r="559" s="3" customFormat="true" x14ac:dyDescent="0.25">
      <c r="A559" s="316"/>
      <c r="K559" s="316"/>
      <c r="U559" s="316"/>
      <c r="AE559" s="316"/>
      <c r="AO559" s="316"/>
      <c r="AY559" s="316"/>
      <c r="AZ559" s="316"/>
      <c r="BI559" s="316"/>
      <c r="BS559" s="316"/>
      <c r="CC559" s="316"/>
      <c r="CM559" s="316"/>
      <c r="CW559" s="316"/>
      <c r="DG559" s="316"/>
      <c r="DQ559" s="316"/>
      <c r="EA559" s="316"/>
      <c r="EK559" s="316"/>
      <c r="EU559" s="316"/>
      <c r="FE559" s="316"/>
      <c r="FO559" s="316"/>
      <c r="FY559" s="316"/>
      <c r="GI559" s="316"/>
      <c r="GS559" s="316"/>
      <c r="HC559" s="316"/>
      <c r="HM559" s="316"/>
      <c r="HW559" s="316"/>
    </row>
    <row r="560" s="3" customFormat="true" x14ac:dyDescent="0.25">
      <c r="A560" s="316"/>
      <c r="K560" s="316"/>
      <c r="U560" s="316"/>
      <c r="AE560" s="316"/>
      <c r="AO560" s="316"/>
      <c r="AY560" s="316"/>
      <c r="AZ560" s="316"/>
      <c r="BI560" s="316"/>
      <c r="BS560" s="316"/>
      <c r="CC560" s="316"/>
      <c r="CM560" s="316"/>
      <c r="CW560" s="316"/>
      <c r="DG560" s="316"/>
      <c r="DQ560" s="316"/>
      <c r="EA560" s="316"/>
      <c r="EK560" s="316"/>
      <c r="EU560" s="316"/>
      <c r="FE560" s="316"/>
      <c r="FO560" s="316"/>
      <c r="FY560" s="316"/>
      <c r="GI560" s="316"/>
      <c r="GS560" s="316"/>
      <c r="HC560" s="316"/>
      <c r="HM560" s="316"/>
      <c r="HW560" s="316"/>
    </row>
    <row r="561" s="3" customFormat="true" x14ac:dyDescent="0.25">
      <c r="A561" s="316"/>
      <c r="K561" s="316"/>
      <c r="U561" s="316"/>
      <c r="AE561" s="316"/>
      <c r="AO561" s="316"/>
      <c r="AY561" s="316"/>
      <c r="AZ561" s="316"/>
      <c r="BI561" s="316"/>
      <c r="BS561" s="316"/>
      <c r="CC561" s="316"/>
      <c r="CM561" s="316"/>
      <c r="CW561" s="316"/>
      <c r="DG561" s="316"/>
      <c r="DQ561" s="316"/>
      <c r="EA561" s="316"/>
      <c r="EK561" s="316"/>
      <c r="EU561" s="316"/>
      <c r="FE561" s="316"/>
      <c r="FO561" s="316"/>
      <c r="FY561" s="316"/>
      <c r="GI561" s="316"/>
      <c r="GS561" s="316"/>
      <c r="HC561" s="316"/>
      <c r="HM561" s="316"/>
      <c r="HW561" s="316"/>
    </row>
    <row r="562" s="3" customFormat="true" x14ac:dyDescent="0.25">
      <c r="A562" s="316"/>
      <c r="K562" s="316"/>
      <c r="U562" s="316"/>
      <c r="AE562" s="316"/>
      <c r="AO562" s="316"/>
      <c r="AY562" s="316"/>
      <c r="AZ562" s="316"/>
      <c r="BI562" s="316"/>
      <c r="BS562" s="316"/>
      <c r="CC562" s="316"/>
      <c r="CM562" s="316"/>
      <c r="CW562" s="316"/>
      <c r="DG562" s="316"/>
      <c r="DQ562" s="316"/>
      <c r="EA562" s="316"/>
      <c r="EK562" s="316"/>
      <c r="EU562" s="316"/>
      <c r="FE562" s="316"/>
      <c r="FO562" s="316"/>
      <c r="FY562" s="316"/>
      <c r="GI562" s="316"/>
      <c r="GS562" s="316"/>
      <c r="HC562" s="316"/>
      <c r="HM562" s="316"/>
      <c r="HW562" s="316"/>
    </row>
    <row r="563" s="3" customFormat="true" x14ac:dyDescent="0.25">
      <c r="A563" s="316"/>
      <c r="K563" s="316"/>
      <c r="U563" s="316"/>
      <c r="AE563" s="316"/>
      <c r="AO563" s="316"/>
      <c r="AY563" s="316"/>
      <c r="AZ563" s="316"/>
      <c r="BI563" s="316"/>
      <c r="BS563" s="316"/>
      <c r="CC563" s="316"/>
      <c r="CM563" s="316"/>
      <c r="CW563" s="316"/>
      <c r="DG563" s="316"/>
      <c r="DQ563" s="316"/>
      <c r="EA563" s="316"/>
      <c r="EK563" s="316"/>
      <c r="EU563" s="316"/>
      <c r="FE563" s="316"/>
      <c r="FO563" s="316"/>
      <c r="FY563" s="316"/>
      <c r="GI563" s="316"/>
      <c r="GS563" s="316"/>
      <c r="HC563" s="316"/>
      <c r="HM563" s="316"/>
      <c r="HW563" s="316"/>
    </row>
    <row r="564" s="3" customFormat="true" x14ac:dyDescent="0.25">
      <c r="A564" s="316"/>
      <c r="K564" s="316"/>
      <c r="U564" s="316"/>
      <c r="AE564" s="316"/>
      <c r="AO564" s="316"/>
      <c r="AY564" s="316"/>
      <c r="AZ564" s="316"/>
      <c r="BI564" s="316"/>
      <c r="BS564" s="316"/>
      <c r="CC564" s="316"/>
      <c r="CM564" s="316"/>
      <c r="CW564" s="316"/>
      <c r="DG564" s="316"/>
      <c r="DQ564" s="316"/>
      <c r="EA564" s="316"/>
      <c r="EK564" s="316"/>
      <c r="EU564" s="316"/>
      <c r="FE564" s="316"/>
      <c r="FO564" s="316"/>
      <c r="FY564" s="316"/>
      <c r="GI564" s="316"/>
      <c r="GS564" s="316"/>
      <c r="HC564" s="316"/>
      <c r="HM564" s="316"/>
      <c r="HW564" s="316"/>
    </row>
    <row r="565" s="3" customFormat="true" x14ac:dyDescent="0.25">
      <c r="A565" s="316"/>
      <c r="K565" s="316"/>
      <c r="U565" s="316"/>
      <c r="AE565" s="316"/>
      <c r="AO565" s="316"/>
      <c r="AY565" s="316"/>
      <c r="AZ565" s="316"/>
      <c r="BI565" s="316"/>
      <c r="BS565" s="316"/>
      <c r="CC565" s="316"/>
      <c r="CM565" s="316"/>
      <c r="CW565" s="316"/>
      <c r="DG565" s="316"/>
      <c r="DQ565" s="316"/>
      <c r="EA565" s="316"/>
      <c r="EK565" s="316"/>
      <c r="EU565" s="316"/>
      <c r="FE565" s="316"/>
      <c r="FO565" s="316"/>
      <c r="FY565" s="316"/>
      <c r="GI565" s="316"/>
      <c r="GS565" s="316"/>
      <c r="HC565" s="316"/>
      <c r="HM565" s="316"/>
      <c r="HW565" s="316"/>
    </row>
    <row r="566" s="3" customFormat="true" x14ac:dyDescent="0.25">
      <c r="A566" s="316"/>
      <c r="K566" s="316"/>
      <c r="U566" s="316"/>
      <c r="AE566" s="316"/>
      <c r="AO566" s="316"/>
      <c r="AY566" s="316"/>
      <c r="AZ566" s="316"/>
      <c r="BI566" s="316"/>
      <c r="BS566" s="316"/>
      <c r="CC566" s="316"/>
      <c r="CM566" s="316"/>
      <c r="CW566" s="316"/>
      <c r="DG566" s="316"/>
      <c r="DQ566" s="316"/>
      <c r="EA566" s="316"/>
      <c r="EK566" s="316"/>
      <c r="EU566" s="316"/>
      <c r="FE566" s="316"/>
      <c r="FO566" s="316"/>
      <c r="FY566" s="316"/>
      <c r="GI566" s="316"/>
      <c r="GS566" s="316"/>
      <c r="HC566" s="316"/>
      <c r="HM566" s="316"/>
      <c r="HW566" s="316"/>
    </row>
    <row r="567" s="3" customFormat="true" x14ac:dyDescent="0.25">
      <c r="A567" s="316"/>
      <c r="K567" s="316"/>
      <c r="U567" s="316"/>
      <c r="AE567" s="316"/>
      <c r="AO567" s="316"/>
      <c r="AY567" s="316"/>
      <c r="AZ567" s="316"/>
      <c r="BI567" s="316"/>
      <c r="BS567" s="316"/>
      <c r="CC567" s="316"/>
      <c r="CM567" s="316"/>
      <c r="CW567" s="316"/>
      <c r="DG567" s="316"/>
      <c r="DQ567" s="316"/>
      <c r="EA567" s="316"/>
      <c r="EK567" s="316"/>
      <c r="EU567" s="316"/>
      <c r="FE567" s="316"/>
      <c r="FO567" s="316"/>
      <c r="FY567" s="316"/>
      <c r="GI567" s="316"/>
      <c r="GS567" s="316"/>
      <c r="HC567" s="316"/>
      <c r="HM567" s="316"/>
      <c r="HW567" s="316"/>
    </row>
    <row r="568" s="3" customFormat="true" x14ac:dyDescent="0.25">
      <c r="A568" s="316"/>
      <c r="K568" s="316"/>
      <c r="U568" s="316"/>
      <c r="AE568" s="316"/>
      <c r="AO568" s="316"/>
      <c r="AY568" s="316"/>
      <c r="AZ568" s="316"/>
      <c r="BI568" s="316"/>
      <c r="BS568" s="316"/>
      <c r="CC568" s="316"/>
      <c r="CM568" s="316"/>
      <c r="CW568" s="316"/>
      <c r="DG568" s="316"/>
      <c r="DQ568" s="316"/>
      <c r="EA568" s="316"/>
      <c r="EK568" s="316"/>
      <c r="EU568" s="316"/>
      <c r="FE568" s="316"/>
      <c r="FO568" s="316"/>
      <c r="FY568" s="316"/>
      <c r="GI568" s="316"/>
      <c r="GS568" s="316"/>
      <c r="HC568" s="316"/>
      <c r="HM568" s="316"/>
      <c r="HW568" s="316"/>
    </row>
    <row r="569" s="3" customFormat="true" x14ac:dyDescent="0.25">
      <c r="A569" s="316"/>
      <c r="K569" s="316"/>
      <c r="U569" s="316"/>
      <c r="AE569" s="316"/>
      <c r="AO569" s="316"/>
      <c r="AY569" s="316"/>
      <c r="AZ569" s="316"/>
      <c r="BI569" s="316"/>
      <c r="BS569" s="316"/>
      <c r="CC569" s="316"/>
      <c r="CM569" s="316"/>
      <c r="CW569" s="316"/>
      <c r="DG569" s="316"/>
      <c r="DQ569" s="316"/>
      <c r="EA569" s="316"/>
      <c r="EK569" s="316"/>
      <c r="EU569" s="316"/>
      <c r="FE569" s="316"/>
      <c r="FO569" s="316"/>
      <c r="FY569" s="316"/>
      <c r="GI569" s="316"/>
      <c r="GS569" s="316"/>
      <c r="HC569" s="316"/>
      <c r="HM569" s="316"/>
      <c r="HW569" s="316"/>
    </row>
    <row r="570" s="3" customFormat="true" x14ac:dyDescent="0.25">
      <c r="A570" s="316"/>
      <c r="K570" s="316"/>
      <c r="U570" s="316"/>
      <c r="AE570" s="316"/>
      <c r="AO570" s="316"/>
      <c r="AY570" s="316"/>
      <c r="AZ570" s="316"/>
      <c r="BI570" s="316"/>
      <c r="BS570" s="316"/>
      <c r="CC570" s="316"/>
      <c r="CM570" s="316"/>
      <c r="CW570" s="316"/>
      <c r="DG570" s="316"/>
      <c r="DQ570" s="316"/>
      <c r="EA570" s="316"/>
      <c r="EK570" s="316"/>
      <c r="EU570" s="316"/>
      <c r="FE570" s="316"/>
      <c r="FO570" s="316"/>
      <c r="FY570" s="316"/>
      <c r="GI570" s="316"/>
      <c r="GS570" s="316"/>
      <c r="HC570" s="316"/>
      <c r="HM570" s="316"/>
      <c r="HW570" s="316"/>
    </row>
    <row r="571" s="3" customFormat="true" x14ac:dyDescent="0.25">
      <c r="A571" s="316"/>
      <c r="K571" s="316"/>
      <c r="U571" s="316"/>
      <c r="AE571" s="316"/>
      <c r="AO571" s="316"/>
      <c r="AY571" s="316"/>
      <c r="AZ571" s="316"/>
      <c r="BI571" s="316"/>
      <c r="BS571" s="316"/>
      <c r="CC571" s="316"/>
      <c r="CM571" s="316"/>
      <c r="CW571" s="316"/>
      <c r="DG571" s="316"/>
      <c r="DQ571" s="316"/>
      <c r="EA571" s="316"/>
      <c r="EK571" s="316"/>
      <c r="EU571" s="316"/>
      <c r="FE571" s="316"/>
      <c r="FO571" s="316"/>
      <c r="FY571" s="316"/>
      <c r="GI571" s="316"/>
      <c r="GS571" s="316"/>
      <c r="HC571" s="316"/>
      <c r="HM571" s="316"/>
      <c r="HW571" s="316"/>
    </row>
    <row r="572" s="3" customFormat="true" x14ac:dyDescent="0.25">
      <c r="A572" s="316"/>
      <c r="K572" s="316"/>
      <c r="U572" s="316"/>
      <c r="AE572" s="316"/>
      <c r="AO572" s="316"/>
      <c r="AY572" s="316"/>
      <c r="AZ572" s="316"/>
      <c r="BI572" s="316"/>
      <c r="BS572" s="316"/>
      <c r="CC572" s="316"/>
      <c r="CM572" s="316"/>
      <c r="CW572" s="316"/>
      <c r="DG572" s="316"/>
      <c r="DQ572" s="316"/>
      <c r="EA572" s="316"/>
      <c r="EK572" s="316"/>
      <c r="EU572" s="316"/>
      <c r="FE572" s="316"/>
      <c r="FO572" s="316"/>
      <c r="FY572" s="316"/>
      <c r="GI572" s="316"/>
      <c r="GS572" s="316"/>
      <c r="HC572" s="316"/>
      <c r="HM572" s="316"/>
      <c r="HW572" s="316"/>
    </row>
    <row r="573" s="3" customFormat="true" x14ac:dyDescent="0.25">
      <c r="A573" s="316"/>
      <c r="K573" s="316"/>
      <c r="U573" s="316"/>
      <c r="AE573" s="316"/>
      <c r="AO573" s="316"/>
      <c r="AY573" s="316"/>
      <c r="AZ573" s="316"/>
      <c r="BI573" s="316"/>
      <c r="BS573" s="316"/>
      <c r="CC573" s="316"/>
      <c r="CM573" s="316"/>
      <c r="CW573" s="316"/>
      <c r="DG573" s="316"/>
      <c r="DQ573" s="316"/>
      <c r="EA573" s="316"/>
      <c r="EK573" s="316"/>
      <c r="EU573" s="316"/>
      <c r="FE573" s="316"/>
      <c r="FO573" s="316"/>
      <c r="FY573" s="316"/>
      <c r="GI573" s="316"/>
      <c r="GS573" s="316"/>
      <c r="HC573" s="316"/>
      <c r="HM573" s="316"/>
      <c r="HW573" s="316"/>
    </row>
    <row r="574" s="3" customFormat="true" x14ac:dyDescent="0.25">
      <c r="A574" s="316"/>
      <c r="K574" s="316"/>
      <c r="U574" s="316"/>
      <c r="AE574" s="316"/>
      <c r="AO574" s="316"/>
      <c r="AY574" s="316"/>
      <c r="AZ574" s="316"/>
      <c r="BI574" s="316"/>
      <c r="BS574" s="316"/>
      <c r="CC574" s="316"/>
      <c r="CM574" s="316"/>
      <c r="CW574" s="316"/>
      <c r="DG574" s="316"/>
      <c r="DQ574" s="316"/>
      <c r="EA574" s="316"/>
      <c r="EK574" s="316"/>
      <c r="EU574" s="316"/>
      <c r="FE574" s="316"/>
      <c r="FO574" s="316"/>
      <c r="FY574" s="316"/>
      <c r="GI574" s="316"/>
      <c r="GS574" s="316"/>
      <c r="HC574" s="316"/>
      <c r="HM574" s="316"/>
      <c r="HW574" s="316"/>
    </row>
    <row r="575" s="3" customFormat="true" x14ac:dyDescent="0.25">
      <c r="A575" s="316"/>
      <c r="K575" s="316"/>
      <c r="U575" s="316"/>
      <c r="AE575" s="316"/>
      <c r="AO575" s="316"/>
      <c r="AY575" s="316"/>
      <c r="AZ575" s="316"/>
      <c r="BI575" s="316"/>
      <c r="BS575" s="316"/>
      <c r="CC575" s="316"/>
      <c r="CM575" s="316"/>
      <c r="CW575" s="316"/>
      <c r="DG575" s="316"/>
      <c r="DQ575" s="316"/>
      <c r="EA575" s="316"/>
      <c r="EK575" s="316"/>
      <c r="EU575" s="316"/>
      <c r="FE575" s="316"/>
      <c r="FO575" s="316"/>
      <c r="FY575" s="316"/>
      <c r="GI575" s="316"/>
      <c r="GS575" s="316"/>
      <c r="HC575" s="316"/>
      <c r="HM575" s="316"/>
      <c r="HW575" s="316"/>
    </row>
    <row r="576" s="3" customFormat="true" x14ac:dyDescent="0.25">
      <c r="A576" s="316"/>
      <c r="K576" s="316"/>
      <c r="U576" s="316"/>
      <c r="AE576" s="316"/>
      <c r="AO576" s="316"/>
      <c r="AY576" s="316"/>
      <c r="AZ576" s="316"/>
      <c r="BI576" s="316"/>
      <c r="BS576" s="316"/>
      <c r="CC576" s="316"/>
      <c r="CM576" s="316"/>
      <c r="CW576" s="316"/>
      <c r="DG576" s="316"/>
      <c r="DQ576" s="316"/>
      <c r="EA576" s="316"/>
      <c r="EK576" s="316"/>
      <c r="EU576" s="316"/>
      <c r="FE576" s="316"/>
      <c r="FO576" s="316"/>
      <c r="FY576" s="316"/>
      <c r="GI576" s="316"/>
      <c r="GS576" s="316"/>
      <c r="HC576" s="316"/>
      <c r="HM576" s="316"/>
      <c r="HW576" s="316"/>
    </row>
    <row r="577" s="3" customFormat="true" x14ac:dyDescent="0.25">
      <c r="A577" s="316"/>
      <c r="K577" s="316"/>
      <c r="U577" s="316"/>
      <c r="AE577" s="316"/>
      <c r="AO577" s="316"/>
      <c r="AY577" s="316"/>
      <c r="AZ577" s="316"/>
      <c r="BI577" s="316"/>
      <c r="BS577" s="316"/>
      <c r="CC577" s="316"/>
      <c r="CM577" s="316"/>
      <c r="CW577" s="316"/>
      <c r="DG577" s="316"/>
      <c r="DQ577" s="316"/>
      <c r="EA577" s="316"/>
      <c r="EK577" s="316"/>
      <c r="EU577" s="316"/>
      <c r="FE577" s="316"/>
      <c r="FO577" s="316"/>
      <c r="FY577" s="316"/>
      <c r="GI577" s="316"/>
      <c r="GS577" s="316"/>
      <c r="HC577" s="316"/>
      <c r="HM577" s="316"/>
      <c r="HW577" s="316"/>
    </row>
    <row r="578" s="3" customFormat="true" x14ac:dyDescent="0.25">
      <c r="A578" s="316"/>
      <c r="K578" s="316"/>
      <c r="U578" s="316"/>
      <c r="AE578" s="316"/>
      <c r="AO578" s="316"/>
      <c r="AY578" s="316"/>
      <c r="AZ578" s="316"/>
      <c r="BI578" s="316"/>
      <c r="BS578" s="316"/>
      <c r="CC578" s="316"/>
      <c r="CM578" s="316"/>
      <c r="CW578" s="316"/>
      <c r="DG578" s="316"/>
      <c r="DQ578" s="316"/>
      <c r="EA578" s="316"/>
      <c r="EK578" s="316"/>
      <c r="EU578" s="316"/>
      <c r="FE578" s="316"/>
      <c r="FO578" s="316"/>
      <c r="FY578" s="316"/>
      <c r="GI578" s="316"/>
      <c r="GS578" s="316"/>
      <c r="HC578" s="316"/>
      <c r="HM578" s="316"/>
      <c r="HW578" s="316"/>
    </row>
    <row r="579" s="3" customFormat="true" x14ac:dyDescent="0.25">
      <c r="A579" s="316"/>
      <c r="K579" s="316"/>
      <c r="U579" s="316"/>
      <c r="AE579" s="316"/>
      <c r="AO579" s="316"/>
      <c r="AY579" s="316"/>
      <c r="AZ579" s="316"/>
      <c r="BI579" s="316"/>
      <c r="BS579" s="316"/>
      <c r="CC579" s="316"/>
      <c r="CM579" s="316"/>
      <c r="CW579" s="316"/>
      <c r="DG579" s="316"/>
      <c r="DQ579" s="316"/>
      <c r="EA579" s="316"/>
      <c r="EK579" s="316"/>
      <c r="EU579" s="316"/>
      <c r="FE579" s="316"/>
      <c r="FO579" s="316"/>
      <c r="FY579" s="316"/>
      <c r="GI579" s="316"/>
      <c r="GS579" s="316"/>
      <c r="HC579" s="316"/>
      <c r="HM579" s="316"/>
      <c r="HW579" s="316"/>
    </row>
    <row r="580" s="3" customFormat="true" x14ac:dyDescent="0.25">
      <c r="A580" s="316"/>
      <c r="K580" s="316"/>
      <c r="U580" s="316"/>
      <c r="AE580" s="316"/>
      <c r="AO580" s="316"/>
      <c r="AY580" s="316"/>
      <c r="AZ580" s="316"/>
      <c r="BI580" s="316"/>
      <c r="BS580" s="316"/>
      <c r="CC580" s="316"/>
      <c r="CM580" s="316"/>
      <c r="CW580" s="316"/>
      <c r="DG580" s="316"/>
      <c r="DQ580" s="316"/>
      <c r="EA580" s="316"/>
      <c r="EK580" s="316"/>
      <c r="EU580" s="316"/>
      <c r="FE580" s="316"/>
      <c r="FO580" s="316"/>
      <c r="FY580" s="316"/>
      <c r="GI580" s="316"/>
      <c r="GS580" s="316"/>
      <c r="HC580" s="316"/>
      <c r="HM580" s="316"/>
      <c r="HW580" s="316"/>
    </row>
    <row r="581" s="3" customFormat="true" x14ac:dyDescent="0.25">
      <c r="A581" s="316"/>
      <c r="K581" s="316"/>
      <c r="U581" s="316"/>
      <c r="AE581" s="316"/>
      <c r="AO581" s="316"/>
      <c r="AY581" s="316"/>
      <c r="AZ581" s="316"/>
      <c r="BI581" s="316"/>
      <c r="BS581" s="316"/>
      <c r="CC581" s="316"/>
      <c r="CM581" s="316"/>
      <c r="CW581" s="316"/>
      <c r="DG581" s="316"/>
      <c r="DQ581" s="316"/>
      <c r="EA581" s="316"/>
      <c r="EK581" s="316"/>
      <c r="EU581" s="316"/>
      <c r="FE581" s="316"/>
      <c r="FO581" s="316"/>
      <c r="FY581" s="316"/>
      <c r="GI581" s="316"/>
      <c r="GS581" s="316"/>
      <c r="HC581" s="316"/>
      <c r="HM581" s="316"/>
      <c r="HW581" s="316"/>
    </row>
    <row r="582" s="3" customFormat="true" x14ac:dyDescent="0.25">
      <c r="A582" s="316"/>
      <c r="K582" s="316"/>
      <c r="U582" s="316"/>
      <c r="AE582" s="316"/>
      <c r="AO582" s="316"/>
      <c r="AY582" s="316"/>
      <c r="AZ582" s="316"/>
      <c r="BI582" s="316"/>
      <c r="BS582" s="316"/>
      <c r="CC582" s="316"/>
      <c r="CM582" s="316"/>
      <c r="CW582" s="316"/>
      <c r="DG582" s="316"/>
      <c r="DQ582" s="316"/>
      <c r="EA582" s="316"/>
      <c r="EK582" s="316"/>
      <c r="EU582" s="316"/>
      <c r="FE582" s="316"/>
      <c r="FO582" s="316"/>
      <c r="FY582" s="316"/>
      <c r="GI582" s="316"/>
      <c r="GS582" s="316"/>
      <c r="HC582" s="316"/>
      <c r="HM582" s="316"/>
      <c r="HW582" s="316"/>
    </row>
    <row r="583" s="3" customFormat="true" x14ac:dyDescent="0.25">
      <c r="A583" s="316"/>
      <c r="K583" s="316"/>
      <c r="U583" s="316"/>
      <c r="AE583" s="316"/>
      <c r="AO583" s="316"/>
      <c r="AY583" s="316"/>
      <c r="AZ583" s="316"/>
      <c r="BI583" s="316"/>
      <c r="BS583" s="316"/>
      <c r="CC583" s="316"/>
      <c r="CM583" s="316"/>
      <c r="CW583" s="316"/>
      <c r="DG583" s="316"/>
      <c r="DQ583" s="316"/>
      <c r="EA583" s="316"/>
      <c r="EK583" s="316"/>
      <c r="EU583" s="316"/>
      <c r="FE583" s="316"/>
      <c r="FO583" s="316"/>
      <c r="FY583" s="316"/>
      <c r="GI583" s="316"/>
      <c r="GS583" s="316"/>
      <c r="HC583" s="316"/>
      <c r="HM583" s="316"/>
      <c r="HW583" s="316"/>
    </row>
    <row r="584" s="3" customFormat="true" x14ac:dyDescent="0.25">
      <c r="A584" s="316"/>
      <c r="K584" s="316"/>
      <c r="U584" s="316"/>
      <c r="AE584" s="316"/>
      <c r="AO584" s="316"/>
      <c r="AY584" s="316"/>
      <c r="AZ584" s="316"/>
      <c r="BI584" s="316"/>
      <c r="BS584" s="316"/>
      <c r="CC584" s="316"/>
      <c r="CM584" s="316"/>
      <c r="CW584" s="316"/>
      <c r="DG584" s="316"/>
      <c r="DQ584" s="316"/>
      <c r="EA584" s="316"/>
      <c r="EK584" s="316"/>
      <c r="EU584" s="316"/>
      <c r="FE584" s="316"/>
      <c r="FO584" s="316"/>
      <c r="FY584" s="316"/>
      <c r="GI584" s="316"/>
      <c r="GS584" s="316"/>
      <c r="HC584" s="316"/>
      <c r="HM584" s="316"/>
      <c r="HW584" s="316"/>
    </row>
    <row r="585" s="3" customFormat="true" x14ac:dyDescent="0.25">
      <c r="A585" s="316"/>
      <c r="K585" s="316"/>
      <c r="U585" s="316"/>
      <c r="AE585" s="316"/>
      <c r="AO585" s="316"/>
      <c r="AY585" s="316"/>
      <c r="AZ585" s="316"/>
      <c r="BI585" s="316"/>
      <c r="BS585" s="316"/>
      <c r="CC585" s="316"/>
      <c r="CM585" s="316"/>
      <c r="CW585" s="316"/>
      <c r="DG585" s="316"/>
      <c r="DQ585" s="316"/>
      <c r="EA585" s="316"/>
      <c r="EK585" s="316"/>
      <c r="EU585" s="316"/>
      <c r="FE585" s="316"/>
      <c r="FO585" s="316"/>
      <c r="FY585" s="316"/>
      <c r="GI585" s="316"/>
      <c r="GS585" s="316"/>
      <c r="HC585" s="316"/>
      <c r="HM585" s="316"/>
      <c r="HW585" s="316"/>
    </row>
    <row r="586" s="3" customFormat="true" x14ac:dyDescent="0.25">
      <c r="A586" s="316"/>
      <c r="K586" s="316"/>
      <c r="U586" s="316"/>
      <c r="AE586" s="316"/>
      <c r="AO586" s="316"/>
      <c r="AY586" s="316"/>
      <c r="AZ586" s="316"/>
      <c r="BI586" s="316"/>
      <c r="BS586" s="316"/>
      <c r="CC586" s="316"/>
      <c r="CM586" s="316"/>
      <c r="CW586" s="316"/>
      <c r="DG586" s="316"/>
      <c r="DQ586" s="316"/>
      <c r="EA586" s="316"/>
      <c r="EK586" s="316"/>
      <c r="EU586" s="316"/>
      <c r="FE586" s="316"/>
      <c r="FO586" s="316"/>
      <c r="FY586" s="316"/>
      <c r="GI586" s="316"/>
      <c r="GS586" s="316"/>
      <c r="HC586" s="316"/>
      <c r="HM586" s="316"/>
      <c r="HW586" s="316"/>
    </row>
    <row r="587" s="3" customFormat="true" x14ac:dyDescent="0.25">
      <c r="A587" s="316"/>
      <c r="K587" s="316"/>
      <c r="U587" s="316"/>
      <c r="AE587" s="316"/>
      <c r="AO587" s="316"/>
      <c r="AY587" s="316"/>
      <c r="AZ587" s="316"/>
      <c r="BI587" s="316"/>
      <c r="BS587" s="316"/>
      <c r="CC587" s="316"/>
      <c r="CM587" s="316"/>
      <c r="CW587" s="316"/>
      <c r="DG587" s="316"/>
      <c r="DQ587" s="316"/>
      <c r="EA587" s="316"/>
      <c r="EK587" s="316"/>
      <c r="EU587" s="316"/>
      <c r="FE587" s="316"/>
      <c r="FO587" s="316"/>
      <c r="FY587" s="316"/>
      <c r="GI587" s="316"/>
      <c r="GS587" s="316"/>
      <c r="HC587" s="316"/>
      <c r="HM587" s="316"/>
      <c r="HW587" s="316"/>
    </row>
    <row r="588" s="3" customFormat="true" x14ac:dyDescent="0.25">
      <c r="A588" s="316"/>
      <c r="K588" s="316"/>
      <c r="U588" s="316"/>
      <c r="AE588" s="316"/>
      <c r="AO588" s="316"/>
      <c r="AY588" s="316"/>
      <c r="AZ588" s="316"/>
      <c r="BI588" s="316"/>
      <c r="BS588" s="316"/>
      <c r="CC588" s="316"/>
      <c r="CM588" s="316"/>
      <c r="CW588" s="316"/>
      <c r="DG588" s="316"/>
      <c r="DQ588" s="316"/>
      <c r="EA588" s="316"/>
      <c r="EK588" s="316"/>
      <c r="EU588" s="316"/>
      <c r="FE588" s="316"/>
      <c r="FO588" s="316"/>
      <c r="FY588" s="316"/>
      <c r="GI588" s="316"/>
      <c r="GS588" s="316"/>
      <c r="HC588" s="316"/>
      <c r="HM588" s="316"/>
      <c r="HW588" s="316"/>
    </row>
    <row r="589" s="3" customFormat="true" x14ac:dyDescent="0.25">
      <c r="A589" s="316"/>
      <c r="K589" s="316"/>
      <c r="U589" s="316"/>
      <c r="AE589" s="316"/>
      <c r="AO589" s="316"/>
      <c r="AY589" s="316"/>
      <c r="AZ589" s="316"/>
      <c r="BI589" s="316"/>
      <c r="BS589" s="316"/>
      <c r="CC589" s="316"/>
      <c r="CM589" s="316"/>
      <c r="CW589" s="316"/>
      <c r="DG589" s="316"/>
      <c r="DQ589" s="316"/>
      <c r="EA589" s="316"/>
      <c r="EK589" s="316"/>
      <c r="EU589" s="316"/>
      <c r="FE589" s="316"/>
      <c r="FO589" s="316"/>
      <c r="FY589" s="316"/>
      <c r="GI589" s="316"/>
      <c r="GS589" s="316"/>
      <c r="HC589" s="316"/>
      <c r="HM589" s="316"/>
      <c r="HW589" s="316"/>
    </row>
    <row r="590" s="3" customFormat="true" x14ac:dyDescent="0.25">
      <c r="A590" s="316"/>
      <c r="K590" s="316"/>
      <c r="U590" s="316"/>
      <c r="AE590" s="316"/>
      <c r="AO590" s="316"/>
      <c r="AY590" s="316"/>
      <c r="AZ590" s="316"/>
      <c r="BI590" s="316"/>
      <c r="BS590" s="316"/>
      <c r="CC590" s="316"/>
      <c r="CM590" s="316"/>
      <c r="CW590" s="316"/>
      <c r="DG590" s="316"/>
      <c r="DQ590" s="316"/>
      <c r="EA590" s="316"/>
      <c r="EK590" s="316"/>
      <c r="EU590" s="316"/>
      <c r="FE590" s="316"/>
      <c r="FO590" s="316"/>
      <c r="FY590" s="316"/>
      <c r="GI590" s="316"/>
      <c r="GS590" s="316"/>
      <c r="HC590" s="316"/>
      <c r="HM590" s="316"/>
      <c r="HW590" s="316"/>
    </row>
    <row r="591" s="3" customFormat="true" x14ac:dyDescent="0.25">
      <c r="A591" s="316"/>
      <c r="K591" s="316"/>
      <c r="U591" s="316"/>
      <c r="AE591" s="316"/>
      <c r="AO591" s="316"/>
      <c r="AY591" s="316"/>
      <c r="AZ591" s="316"/>
      <c r="BI591" s="316"/>
      <c r="BS591" s="316"/>
      <c r="CC591" s="316"/>
      <c r="CM591" s="316"/>
      <c r="CW591" s="316"/>
      <c r="DG591" s="316"/>
      <c r="DQ591" s="316"/>
      <c r="EA591" s="316"/>
      <c r="EK591" s="316"/>
      <c r="EU591" s="316"/>
      <c r="FE591" s="316"/>
      <c r="FO591" s="316"/>
      <c r="FY591" s="316"/>
      <c r="GI591" s="316"/>
      <c r="GS591" s="316"/>
      <c r="HC591" s="316"/>
      <c r="HM591" s="316"/>
      <c r="HW591" s="316"/>
    </row>
    <row r="592" s="3" customFormat="true" x14ac:dyDescent="0.25">
      <c r="A592" s="316"/>
      <c r="K592" s="316"/>
      <c r="U592" s="316"/>
      <c r="AE592" s="316"/>
      <c r="AO592" s="316"/>
      <c r="AY592" s="316"/>
      <c r="AZ592" s="316"/>
      <c r="BI592" s="316"/>
      <c r="BS592" s="316"/>
      <c r="CC592" s="316"/>
      <c r="CM592" s="316"/>
      <c r="CW592" s="316"/>
      <c r="DG592" s="316"/>
      <c r="DQ592" s="316"/>
      <c r="EA592" s="316"/>
      <c r="EK592" s="316"/>
      <c r="EU592" s="316"/>
      <c r="FE592" s="316"/>
      <c r="FO592" s="316"/>
      <c r="FY592" s="316"/>
      <c r="GI592" s="316"/>
      <c r="GS592" s="316"/>
      <c r="HC592" s="316"/>
      <c r="HM592" s="316"/>
      <c r="HW592" s="316"/>
    </row>
    <row r="593" s="3" customFormat="true" x14ac:dyDescent="0.25">
      <c r="A593" s="316"/>
      <c r="K593" s="316"/>
      <c r="U593" s="316"/>
      <c r="AE593" s="316"/>
      <c r="AO593" s="316"/>
      <c r="AY593" s="316"/>
      <c r="AZ593" s="316"/>
      <c r="BI593" s="316"/>
      <c r="BS593" s="316"/>
      <c r="CC593" s="316"/>
      <c r="CM593" s="316"/>
      <c r="CW593" s="316"/>
      <c r="DG593" s="316"/>
      <c r="DQ593" s="316"/>
      <c r="EA593" s="316"/>
      <c r="EK593" s="316"/>
      <c r="EU593" s="316"/>
      <c r="FE593" s="316"/>
      <c r="FO593" s="316"/>
      <c r="FY593" s="316"/>
      <c r="GI593" s="316"/>
      <c r="GS593" s="316"/>
      <c r="HC593" s="316"/>
      <c r="HM593" s="316"/>
      <c r="HW593" s="316"/>
    </row>
    <row r="594" s="3" customFormat="true" x14ac:dyDescent="0.25">
      <c r="A594" s="316"/>
      <c r="K594" s="316"/>
      <c r="U594" s="316"/>
      <c r="AE594" s="316"/>
      <c r="AO594" s="316"/>
      <c r="AY594" s="316"/>
      <c r="AZ594" s="316"/>
      <c r="BI594" s="316"/>
      <c r="BS594" s="316"/>
      <c r="CC594" s="316"/>
      <c r="CM594" s="316"/>
      <c r="CW594" s="316"/>
      <c r="DG594" s="316"/>
      <c r="DQ594" s="316"/>
      <c r="EA594" s="316"/>
      <c r="EK594" s="316"/>
      <c r="EU594" s="316"/>
      <c r="FE594" s="316"/>
      <c r="FO594" s="316"/>
      <c r="FY594" s="316"/>
      <c r="GI594" s="316"/>
      <c r="GS594" s="316"/>
      <c r="HC594" s="316"/>
      <c r="HM594" s="316"/>
      <c r="HW594" s="316"/>
    </row>
    <row r="595" s="3" customFormat="true" x14ac:dyDescent="0.25">
      <c r="A595" s="316"/>
      <c r="K595" s="316"/>
      <c r="U595" s="316"/>
      <c r="AE595" s="316"/>
      <c r="AO595" s="316"/>
      <c r="AY595" s="316"/>
      <c r="AZ595" s="316"/>
      <c r="BI595" s="316"/>
      <c r="BS595" s="316"/>
      <c r="CC595" s="316"/>
      <c r="CM595" s="316"/>
      <c r="CW595" s="316"/>
      <c r="DG595" s="316"/>
      <c r="DQ595" s="316"/>
      <c r="EA595" s="316"/>
      <c r="EK595" s="316"/>
      <c r="EU595" s="316"/>
      <c r="FE595" s="316"/>
      <c r="FO595" s="316"/>
      <c r="FY595" s="316"/>
      <c r="GI595" s="316"/>
      <c r="GS595" s="316"/>
      <c r="HC595" s="316"/>
      <c r="HM595" s="316"/>
      <c r="HW595" s="316"/>
    </row>
    <row r="596" s="3" customFormat="true" x14ac:dyDescent="0.25">
      <c r="A596" s="316"/>
      <c r="K596" s="316"/>
      <c r="U596" s="316"/>
      <c r="AE596" s="316"/>
      <c r="AO596" s="316"/>
      <c r="AY596" s="316"/>
      <c r="AZ596" s="316"/>
      <c r="BI596" s="316"/>
      <c r="BS596" s="316"/>
      <c r="CC596" s="316"/>
      <c r="CM596" s="316"/>
      <c r="CW596" s="316"/>
      <c r="DG596" s="316"/>
      <c r="DQ596" s="316"/>
      <c r="EA596" s="316"/>
      <c r="EK596" s="316"/>
      <c r="EU596" s="316"/>
      <c r="FE596" s="316"/>
      <c r="FO596" s="316"/>
      <c r="FY596" s="316"/>
      <c r="GI596" s="316"/>
      <c r="GS596" s="316"/>
      <c r="HC596" s="316"/>
      <c r="HM596" s="316"/>
      <c r="HW596" s="316"/>
    </row>
    <row r="597" s="3" customFormat="true" x14ac:dyDescent="0.25">
      <c r="A597" s="316"/>
      <c r="K597" s="316"/>
      <c r="U597" s="316"/>
      <c r="AE597" s="316"/>
      <c r="AO597" s="316"/>
      <c r="AY597" s="316"/>
      <c r="AZ597" s="316"/>
      <c r="BI597" s="316"/>
      <c r="BS597" s="316"/>
      <c r="CC597" s="316"/>
      <c r="CM597" s="316"/>
      <c r="CW597" s="316"/>
      <c r="DG597" s="316"/>
      <c r="DQ597" s="316"/>
      <c r="EA597" s="316"/>
      <c r="EK597" s="316"/>
      <c r="EU597" s="316"/>
      <c r="FE597" s="316"/>
      <c r="FO597" s="316"/>
      <c r="FY597" s="316"/>
      <c r="GI597" s="316"/>
      <c r="GS597" s="316"/>
      <c r="HC597" s="316"/>
      <c r="HM597" s="316"/>
      <c r="HW597" s="316"/>
    </row>
    <row r="598" s="3" customFormat="true" x14ac:dyDescent="0.25">
      <c r="A598" s="316"/>
      <c r="K598" s="316"/>
      <c r="U598" s="316"/>
      <c r="AE598" s="316"/>
      <c r="AO598" s="316"/>
      <c r="AY598" s="316"/>
      <c r="AZ598" s="316"/>
      <c r="BI598" s="316"/>
      <c r="BS598" s="316"/>
      <c r="CC598" s="316"/>
      <c r="CM598" s="316"/>
      <c r="CW598" s="316"/>
      <c r="DG598" s="316"/>
      <c r="DQ598" s="316"/>
      <c r="EA598" s="316"/>
      <c r="EK598" s="316"/>
      <c r="EU598" s="316"/>
      <c r="FE598" s="316"/>
      <c r="FO598" s="316"/>
      <c r="FY598" s="316"/>
      <c r="GI598" s="316"/>
      <c r="GS598" s="316"/>
      <c r="HC598" s="316"/>
      <c r="HM598" s="316"/>
      <c r="HW598" s="316"/>
    </row>
    <row r="599" s="3" customFormat="true" x14ac:dyDescent="0.25">
      <c r="A599" s="316"/>
      <c r="K599" s="316"/>
      <c r="U599" s="316"/>
      <c r="AE599" s="316"/>
      <c r="AO599" s="316"/>
      <c r="AY599" s="316"/>
      <c r="AZ599" s="316"/>
      <c r="BI599" s="316"/>
      <c r="BS599" s="316"/>
      <c r="CC599" s="316"/>
      <c r="CM599" s="316"/>
      <c r="CW599" s="316"/>
      <c r="DG599" s="316"/>
      <c r="DQ599" s="316"/>
      <c r="EA599" s="316"/>
      <c r="EK599" s="316"/>
      <c r="EU599" s="316"/>
      <c r="FE599" s="316"/>
      <c r="FO599" s="316"/>
      <c r="FY599" s="316"/>
      <c r="GI599" s="316"/>
      <c r="GS599" s="316"/>
      <c r="HC599" s="316"/>
      <c r="HM599" s="316"/>
      <c r="HW599" s="316"/>
    </row>
    <row r="600" s="3" customFormat="true" x14ac:dyDescent="0.25">
      <c r="A600" s="316"/>
      <c r="K600" s="316"/>
      <c r="U600" s="316"/>
      <c r="AE600" s="316"/>
      <c r="AO600" s="316"/>
      <c r="AY600" s="316"/>
      <c r="AZ600" s="316"/>
      <c r="BI600" s="316"/>
      <c r="BS600" s="316"/>
      <c r="CC600" s="316"/>
      <c r="CM600" s="316"/>
      <c r="CW600" s="316"/>
      <c r="DG600" s="316"/>
      <c r="DQ600" s="316"/>
      <c r="EA600" s="316"/>
      <c r="EK600" s="316"/>
      <c r="EU600" s="316"/>
      <c r="FE600" s="316"/>
      <c r="FO600" s="316"/>
      <c r="FY600" s="316"/>
      <c r="GI600" s="316"/>
      <c r="GS600" s="316"/>
      <c r="HC600" s="316"/>
      <c r="HM600" s="316"/>
      <c r="HW600" s="316"/>
    </row>
    <row r="601" s="3" customFormat="true" x14ac:dyDescent="0.25">
      <c r="A601" s="316"/>
      <c r="K601" s="316"/>
      <c r="U601" s="316"/>
      <c r="AE601" s="316"/>
      <c r="AO601" s="316"/>
      <c r="AY601" s="316"/>
      <c r="AZ601" s="316"/>
      <c r="BI601" s="316"/>
      <c r="BS601" s="316"/>
      <c r="CC601" s="316"/>
      <c r="CM601" s="316"/>
      <c r="CW601" s="316"/>
      <c r="DG601" s="316"/>
      <c r="DQ601" s="316"/>
      <c r="EA601" s="316"/>
      <c r="EK601" s="316"/>
      <c r="EU601" s="316"/>
      <c r="FE601" s="316"/>
      <c r="FO601" s="316"/>
      <c r="FY601" s="316"/>
      <c r="GI601" s="316"/>
      <c r="GS601" s="316"/>
      <c r="HC601" s="316"/>
      <c r="HM601" s="316"/>
      <c r="HW601" s="316"/>
    </row>
    <row r="602" s="3" customFormat="true" x14ac:dyDescent="0.25">
      <c r="A602" s="316"/>
      <c r="K602" s="316"/>
      <c r="U602" s="316"/>
      <c r="AE602" s="316"/>
      <c r="AO602" s="316"/>
      <c r="AY602" s="316"/>
      <c r="AZ602" s="316"/>
      <c r="BI602" s="316"/>
      <c r="BS602" s="316"/>
      <c r="CC602" s="316"/>
      <c r="CM602" s="316"/>
      <c r="CW602" s="316"/>
      <c r="DG602" s="316"/>
      <c r="DQ602" s="316"/>
      <c r="EA602" s="316"/>
      <c r="EK602" s="316"/>
      <c r="EU602" s="316"/>
      <c r="FE602" s="316"/>
      <c r="FO602" s="316"/>
      <c r="FY602" s="316"/>
      <c r="GI602" s="316"/>
      <c r="GS602" s="316"/>
      <c r="HC602" s="316"/>
      <c r="HM602" s="316"/>
      <c r="HW602" s="316"/>
    </row>
    <row r="603" s="3" customFormat="true" x14ac:dyDescent="0.25">
      <c r="A603" s="316"/>
      <c r="K603" s="316"/>
      <c r="U603" s="316"/>
      <c r="AE603" s="316"/>
      <c r="AO603" s="316"/>
      <c r="AY603" s="316"/>
      <c r="AZ603" s="316"/>
      <c r="BI603" s="316"/>
      <c r="BS603" s="316"/>
      <c r="CC603" s="316"/>
      <c r="CM603" s="316"/>
      <c r="CW603" s="316"/>
      <c r="DG603" s="316"/>
      <c r="DQ603" s="316"/>
      <c r="EA603" s="316"/>
      <c r="EK603" s="316"/>
      <c r="EU603" s="316"/>
      <c r="FE603" s="316"/>
      <c r="FO603" s="316"/>
      <c r="FY603" s="316"/>
      <c r="GI603" s="316"/>
      <c r="GS603" s="316"/>
      <c r="HC603" s="316"/>
      <c r="HM603" s="316"/>
      <c r="HW603" s="316"/>
    </row>
    <row r="604" s="3" customFormat="true" x14ac:dyDescent="0.25">
      <c r="A604" s="316"/>
      <c r="K604" s="316"/>
      <c r="U604" s="316"/>
      <c r="AE604" s="316"/>
      <c r="AO604" s="316"/>
      <c r="AY604" s="316"/>
      <c r="AZ604" s="316"/>
      <c r="BI604" s="316"/>
      <c r="BS604" s="316"/>
      <c r="CC604" s="316"/>
      <c r="CM604" s="316"/>
      <c r="CW604" s="316"/>
      <c r="DG604" s="316"/>
      <c r="DQ604" s="316"/>
      <c r="EA604" s="316"/>
      <c r="EK604" s="316"/>
      <c r="EU604" s="316"/>
      <c r="FE604" s="316"/>
      <c r="FO604" s="316"/>
      <c r="FY604" s="316"/>
      <c r="GI604" s="316"/>
      <c r="GS604" s="316"/>
      <c r="HC604" s="316"/>
      <c r="HM604" s="316"/>
      <c r="HW604" s="316"/>
    </row>
    <row r="605" s="3" customFormat="true" x14ac:dyDescent="0.25">
      <c r="A605" s="316"/>
      <c r="K605" s="316"/>
      <c r="U605" s="316"/>
      <c r="AE605" s="316"/>
      <c r="AO605" s="316"/>
      <c r="AY605" s="316"/>
      <c r="AZ605" s="316"/>
      <c r="BI605" s="316"/>
      <c r="BS605" s="316"/>
      <c r="CC605" s="316"/>
      <c r="CM605" s="316"/>
      <c r="CW605" s="316"/>
      <c r="DG605" s="316"/>
      <c r="DQ605" s="316"/>
      <c r="EA605" s="316"/>
      <c r="EK605" s="316"/>
      <c r="EU605" s="316"/>
      <c r="FE605" s="316"/>
      <c r="FO605" s="316"/>
      <c r="FY605" s="316"/>
      <c r="GI605" s="316"/>
      <c r="GS605" s="316"/>
      <c r="HC605" s="316"/>
      <c r="HM605" s="316"/>
      <c r="HW605" s="316"/>
    </row>
    <row r="606" s="3" customFormat="true" x14ac:dyDescent="0.25">
      <c r="A606" s="316"/>
      <c r="K606" s="316"/>
      <c r="U606" s="316"/>
      <c r="AE606" s="316"/>
      <c r="AO606" s="316"/>
      <c r="AY606" s="316"/>
      <c r="AZ606" s="316"/>
      <c r="BI606" s="316"/>
      <c r="BS606" s="316"/>
      <c r="CC606" s="316"/>
      <c r="CM606" s="316"/>
      <c r="CW606" s="316"/>
      <c r="DG606" s="316"/>
      <c r="DQ606" s="316"/>
      <c r="EA606" s="316"/>
      <c r="EK606" s="316"/>
      <c r="EU606" s="316"/>
      <c r="FE606" s="316"/>
      <c r="FO606" s="316"/>
      <c r="FY606" s="316"/>
      <c r="GI606" s="316"/>
      <c r="GS606" s="316"/>
      <c r="HC606" s="316"/>
      <c r="HM606" s="316"/>
      <c r="HW606" s="316"/>
    </row>
    <row r="607" s="3" customFormat="true" x14ac:dyDescent="0.25">
      <c r="A607" s="316"/>
      <c r="K607" s="316"/>
      <c r="U607" s="316"/>
      <c r="AE607" s="316"/>
      <c r="AO607" s="316"/>
      <c r="AY607" s="316"/>
      <c r="AZ607" s="316"/>
      <c r="BI607" s="316"/>
      <c r="BS607" s="316"/>
      <c r="CC607" s="316"/>
      <c r="CM607" s="316"/>
      <c r="CW607" s="316"/>
      <c r="DG607" s="316"/>
      <c r="DQ607" s="316"/>
      <c r="EA607" s="316"/>
      <c r="EK607" s="316"/>
      <c r="EU607" s="316"/>
      <c r="FE607" s="316"/>
      <c r="FO607" s="316"/>
      <c r="FY607" s="316"/>
      <c r="GI607" s="316"/>
      <c r="GS607" s="316"/>
      <c r="HC607" s="316"/>
      <c r="HM607" s="316"/>
      <c r="HW607" s="316"/>
    </row>
    <row r="608" s="3" customFormat="true" x14ac:dyDescent="0.25">
      <c r="A608" s="316"/>
      <c r="K608" s="316"/>
      <c r="U608" s="316"/>
      <c r="AE608" s="316"/>
      <c r="AO608" s="316"/>
      <c r="AY608" s="316"/>
      <c r="AZ608" s="316"/>
      <c r="BI608" s="316"/>
      <c r="BS608" s="316"/>
      <c r="CC608" s="316"/>
      <c r="CM608" s="316"/>
      <c r="CW608" s="316"/>
      <c r="DG608" s="316"/>
      <c r="DQ608" s="316"/>
      <c r="EA608" s="316"/>
      <c r="EK608" s="316"/>
      <c r="EU608" s="316"/>
      <c r="FE608" s="316"/>
      <c r="FO608" s="316"/>
      <c r="FY608" s="316"/>
      <c r="GI608" s="316"/>
      <c r="GS608" s="316"/>
      <c r="HC608" s="316"/>
      <c r="HM608" s="316"/>
      <c r="HW608" s="316"/>
    </row>
    <row r="609" s="3" customFormat="true" x14ac:dyDescent="0.25">
      <c r="A609" s="316"/>
      <c r="K609" s="316"/>
      <c r="U609" s="316"/>
      <c r="AE609" s="316"/>
      <c r="AO609" s="316"/>
      <c r="AY609" s="316"/>
      <c r="AZ609" s="316"/>
      <c r="BI609" s="316"/>
      <c r="BS609" s="316"/>
      <c r="CC609" s="316"/>
      <c r="CM609" s="316"/>
      <c r="CW609" s="316"/>
      <c r="DG609" s="316"/>
      <c r="DQ609" s="316"/>
      <c r="EA609" s="316"/>
      <c r="EK609" s="316"/>
      <c r="EU609" s="316"/>
      <c r="FE609" s="316"/>
      <c r="FO609" s="316"/>
      <c r="FY609" s="316"/>
      <c r="GI609" s="316"/>
      <c r="GS609" s="316"/>
      <c r="HC609" s="316"/>
      <c r="HM609" s="316"/>
      <c r="HW609" s="316"/>
    </row>
    <row r="610" s="3" customFormat="true" x14ac:dyDescent="0.25">
      <c r="A610" s="316"/>
      <c r="K610" s="316"/>
      <c r="U610" s="316"/>
      <c r="AE610" s="316"/>
      <c r="AO610" s="316"/>
      <c r="AY610" s="316"/>
      <c r="AZ610" s="316"/>
      <c r="BI610" s="316"/>
      <c r="BS610" s="316"/>
      <c r="CC610" s="316"/>
      <c r="CM610" s="316"/>
      <c r="CW610" s="316"/>
      <c r="DG610" s="316"/>
      <c r="DQ610" s="316"/>
      <c r="EA610" s="316"/>
      <c r="EK610" s="316"/>
      <c r="EU610" s="316"/>
      <c r="FE610" s="316"/>
      <c r="FO610" s="316"/>
      <c r="FY610" s="316"/>
      <c r="GI610" s="316"/>
      <c r="GS610" s="316"/>
      <c r="HC610" s="316"/>
      <c r="HM610" s="316"/>
      <c r="HW610" s="316"/>
    </row>
    <row r="611" s="3" customFormat="true" x14ac:dyDescent="0.25">
      <c r="A611" s="316"/>
      <c r="K611" s="316"/>
      <c r="U611" s="316"/>
      <c r="AE611" s="316"/>
      <c r="AO611" s="316"/>
      <c r="AY611" s="316"/>
      <c r="AZ611" s="316"/>
      <c r="BI611" s="316"/>
      <c r="BS611" s="316"/>
      <c r="CC611" s="316"/>
      <c r="CM611" s="316"/>
      <c r="CW611" s="316"/>
      <c r="DG611" s="316"/>
      <c r="DQ611" s="316"/>
      <c r="EA611" s="316"/>
      <c r="EK611" s="316"/>
      <c r="EU611" s="316"/>
      <c r="FE611" s="316"/>
      <c r="FO611" s="316"/>
      <c r="FY611" s="316"/>
      <c r="GI611" s="316"/>
      <c r="GS611" s="316"/>
      <c r="HC611" s="316"/>
      <c r="HM611" s="316"/>
      <c r="HW611" s="316"/>
    </row>
    <row r="612" s="3" customFormat="true" x14ac:dyDescent="0.25">
      <c r="A612" s="316"/>
      <c r="K612" s="316"/>
      <c r="U612" s="316"/>
      <c r="AE612" s="316"/>
      <c r="AO612" s="316"/>
      <c r="AY612" s="316"/>
      <c r="AZ612" s="316"/>
      <c r="BI612" s="316"/>
      <c r="BS612" s="316"/>
      <c r="CC612" s="316"/>
      <c r="CM612" s="316"/>
      <c r="CW612" s="316"/>
      <c r="DG612" s="316"/>
      <c r="DQ612" s="316"/>
      <c r="EA612" s="316"/>
      <c r="EK612" s="316"/>
      <c r="EU612" s="316"/>
      <c r="FE612" s="316"/>
      <c r="FO612" s="316"/>
      <c r="FY612" s="316"/>
      <c r="GI612" s="316"/>
      <c r="GS612" s="316"/>
      <c r="HC612" s="316"/>
      <c r="HM612" s="316"/>
      <c r="HW612" s="316"/>
    </row>
    <row r="613" s="3" customFormat="true" x14ac:dyDescent="0.25">
      <c r="A613" s="316"/>
      <c r="K613" s="316"/>
      <c r="U613" s="316"/>
      <c r="AE613" s="316"/>
      <c r="AO613" s="316"/>
      <c r="AY613" s="316"/>
      <c r="AZ613" s="316"/>
      <c r="BI613" s="316"/>
      <c r="BS613" s="316"/>
      <c r="CC613" s="316"/>
      <c r="CM613" s="316"/>
      <c r="CW613" s="316"/>
      <c r="DG613" s="316"/>
      <c r="DQ613" s="316"/>
      <c r="EA613" s="316"/>
      <c r="EK613" s="316"/>
      <c r="EU613" s="316"/>
      <c r="FE613" s="316"/>
      <c r="FO613" s="316"/>
      <c r="FY613" s="316"/>
      <c r="GI613" s="316"/>
      <c r="GS613" s="316"/>
      <c r="HC613" s="316"/>
      <c r="HM613" s="316"/>
      <c r="HW613" s="316"/>
    </row>
    <row r="614" s="3" customFormat="true" x14ac:dyDescent="0.25">
      <c r="A614" s="316"/>
      <c r="K614" s="316"/>
      <c r="U614" s="316"/>
      <c r="AE614" s="316"/>
      <c r="AO614" s="316"/>
      <c r="AY614" s="316"/>
      <c r="AZ614" s="316"/>
      <c r="BI614" s="316"/>
      <c r="BS614" s="316"/>
      <c r="CC614" s="316"/>
      <c r="CM614" s="316"/>
      <c r="CW614" s="316"/>
      <c r="DG614" s="316"/>
      <c r="DQ614" s="316"/>
      <c r="EA614" s="316"/>
      <c r="EK614" s="316"/>
      <c r="EU614" s="316"/>
      <c r="FE614" s="316"/>
      <c r="FO614" s="316"/>
      <c r="FY614" s="316"/>
      <c r="GI614" s="316"/>
      <c r="GS614" s="316"/>
      <c r="HC614" s="316"/>
      <c r="HM614" s="316"/>
      <c r="HW614" s="316"/>
    </row>
    <row r="615" s="3" customFormat="true" x14ac:dyDescent="0.25">
      <c r="A615" s="316"/>
      <c r="K615" s="316"/>
      <c r="U615" s="316"/>
      <c r="AE615" s="316"/>
      <c r="AO615" s="316"/>
      <c r="AY615" s="316"/>
      <c r="AZ615" s="316"/>
      <c r="BI615" s="316"/>
      <c r="BS615" s="316"/>
      <c r="CC615" s="316"/>
      <c r="CM615" s="316"/>
      <c r="CW615" s="316"/>
      <c r="DG615" s="316"/>
      <c r="DQ615" s="316"/>
      <c r="EA615" s="316"/>
      <c r="EK615" s="316"/>
      <c r="EU615" s="316"/>
      <c r="FE615" s="316"/>
      <c r="FO615" s="316"/>
      <c r="FY615" s="316"/>
      <c r="GI615" s="316"/>
      <c r="GS615" s="316"/>
      <c r="HC615" s="316"/>
      <c r="HM615" s="316"/>
      <c r="HW615" s="316"/>
    </row>
    <row r="616" s="3" customFormat="true" x14ac:dyDescent="0.25">
      <c r="A616" s="316"/>
      <c r="K616" s="316"/>
      <c r="U616" s="316"/>
      <c r="AE616" s="316"/>
      <c r="AO616" s="316"/>
      <c r="AY616" s="316"/>
      <c r="AZ616" s="316"/>
      <c r="BI616" s="316"/>
      <c r="BS616" s="316"/>
      <c r="CC616" s="316"/>
      <c r="CM616" s="316"/>
      <c r="CW616" s="316"/>
      <c r="DG616" s="316"/>
      <c r="DQ616" s="316"/>
      <c r="EA616" s="316"/>
      <c r="EK616" s="316"/>
      <c r="EU616" s="316"/>
      <c r="FE616" s="316"/>
      <c r="FO616" s="316"/>
      <c r="FY616" s="316"/>
      <c r="GI616" s="316"/>
      <c r="GS616" s="316"/>
      <c r="HC616" s="316"/>
      <c r="HM616" s="316"/>
      <c r="HW616" s="316"/>
    </row>
    <row r="617" s="3" customFormat="true" x14ac:dyDescent="0.25">
      <c r="A617" s="316"/>
      <c r="K617" s="316"/>
      <c r="U617" s="316"/>
      <c r="AE617" s="316"/>
      <c r="AO617" s="316"/>
      <c r="AY617" s="316"/>
      <c r="AZ617" s="316"/>
      <c r="BI617" s="316"/>
      <c r="BS617" s="316"/>
      <c r="CC617" s="316"/>
      <c r="CM617" s="316"/>
      <c r="CW617" s="316"/>
      <c r="DG617" s="316"/>
      <c r="DQ617" s="316"/>
      <c r="EA617" s="316"/>
      <c r="EK617" s="316"/>
      <c r="EU617" s="316"/>
      <c r="FE617" s="316"/>
      <c r="FO617" s="316"/>
      <c r="FY617" s="316"/>
      <c r="GI617" s="316"/>
      <c r="GS617" s="316"/>
      <c r="HC617" s="316"/>
      <c r="HM617" s="316"/>
      <c r="HW617" s="316"/>
    </row>
    <row r="618" s="3" customFormat="true" x14ac:dyDescent="0.25">
      <c r="A618" s="316"/>
      <c r="K618" s="316"/>
      <c r="U618" s="316"/>
      <c r="AE618" s="316"/>
      <c r="AO618" s="316"/>
      <c r="AY618" s="316"/>
      <c r="AZ618" s="316"/>
      <c r="BI618" s="316"/>
      <c r="BS618" s="316"/>
      <c r="CC618" s="316"/>
      <c r="CM618" s="316"/>
      <c r="CW618" s="316"/>
      <c r="DG618" s="316"/>
      <c r="DQ618" s="316"/>
      <c r="EA618" s="316"/>
      <c r="EK618" s="316"/>
      <c r="EU618" s="316"/>
      <c r="FE618" s="316"/>
      <c r="FO618" s="316"/>
      <c r="FY618" s="316"/>
      <c r="GI618" s="316"/>
      <c r="GS618" s="316"/>
      <c r="HC618" s="316"/>
      <c r="HM618" s="316"/>
      <c r="HW618" s="316"/>
    </row>
    <row r="619" s="3" customFormat="true" x14ac:dyDescent="0.25">
      <c r="A619" s="316"/>
      <c r="K619" s="316"/>
      <c r="U619" s="316"/>
      <c r="AE619" s="316"/>
      <c r="AO619" s="316"/>
      <c r="AY619" s="316"/>
      <c r="AZ619" s="316"/>
      <c r="BI619" s="316"/>
      <c r="BS619" s="316"/>
      <c r="CC619" s="316"/>
      <c r="CM619" s="316"/>
      <c r="CW619" s="316"/>
      <c r="DG619" s="316"/>
      <c r="DQ619" s="316"/>
      <c r="EA619" s="316"/>
      <c r="EK619" s="316"/>
      <c r="EU619" s="316"/>
      <c r="FE619" s="316"/>
      <c r="FO619" s="316"/>
      <c r="FY619" s="316"/>
      <c r="GI619" s="316"/>
      <c r="GS619" s="316"/>
      <c r="HC619" s="316"/>
      <c r="HM619" s="316"/>
      <c r="HW619" s="316"/>
    </row>
    <row r="620" s="3" customFormat="true" x14ac:dyDescent="0.25">
      <c r="A620" s="316"/>
      <c r="K620" s="316"/>
      <c r="U620" s="316"/>
      <c r="AE620" s="316"/>
      <c r="AO620" s="316"/>
      <c r="AY620" s="316"/>
      <c r="AZ620" s="316"/>
      <c r="BI620" s="316"/>
      <c r="BS620" s="316"/>
      <c r="CC620" s="316"/>
      <c r="CM620" s="316"/>
      <c r="CW620" s="316"/>
      <c r="DG620" s="316"/>
      <c r="DQ620" s="316"/>
      <c r="EA620" s="316"/>
      <c r="EK620" s="316"/>
      <c r="EU620" s="316"/>
      <c r="FE620" s="316"/>
      <c r="FO620" s="316"/>
      <c r="FY620" s="316"/>
      <c r="GI620" s="316"/>
      <c r="GS620" s="316"/>
      <c r="HC620" s="316"/>
      <c r="HM620" s="316"/>
      <c r="HW620" s="316"/>
    </row>
    <row r="621" s="3" customFormat="true" x14ac:dyDescent="0.25">
      <c r="A621" s="316"/>
      <c r="K621" s="316"/>
      <c r="U621" s="316"/>
      <c r="AE621" s="316"/>
      <c r="AO621" s="316"/>
      <c r="AY621" s="316"/>
      <c r="AZ621" s="316"/>
      <c r="BI621" s="316"/>
      <c r="BS621" s="316"/>
      <c r="CC621" s="316"/>
      <c r="CM621" s="316"/>
      <c r="CW621" s="316"/>
      <c r="DG621" s="316"/>
      <c r="DQ621" s="316"/>
      <c r="EA621" s="316"/>
      <c r="EK621" s="316"/>
      <c r="EU621" s="316"/>
      <c r="FE621" s="316"/>
      <c r="FO621" s="316"/>
      <c r="FY621" s="316"/>
      <c r="GI621" s="316"/>
      <c r="GS621" s="316"/>
      <c r="HC621" s="316"/>
      <c r="HM621" s="316"/>
      <c r="HW621" s="316"/>
    </row>
    <row r="622" s="3" customFormat="true" x14ac:dyDescent="0.25">
      <c r="A622" s="316"/>
      <c r="K622" s="316"/>
      <c r="U622" s="316"/>
      <c r="AE622" s="316"/>
      <c r="AO622" s="316"/>
      <c r="AY622" s="316"/>
      <c r="AZ622" s="316"/>
      <c r="BI622" s="316"/>
      <c r="BS622" s="316"/>
      <c r="CC622" s="316"/>
      <c r="CM622" s="316"/>
      <c r="CW622" s="316"/>
      <c r="DG622" s="316"/>
      <c r="DQ622" s="316"/>
      <c r="EA622" s="316"/>
      <c r="EK622" s="316"/>
      <c r="EU622" s="316"/>
      <c r="FE622" s="316"/>
      <c r="FO622" s="316"/>
      <c r="FY622" s="316"/>
      <c r="GI622" s="316"/>
      <c r="GS622" s="316"/>
      <c r="HC622" s="316"/>
      <c r="HM622" s="316"/>
      <c r="HW622" s="316"/>
    </row>
    <row r="623" s="3" customFormat="true" x14ac:dyDescent="0.25">
      <c r="A623" s="316"/>
      <c r="K623" s="316"/>
      <c r="U623" s="316"/>
      <c r="AE623" s="316"/>
      <c r="AO623" s="316"/>
      <c r="AY623" s="316"/>
      <c r="AZ623" s="316"/>
      <c r="BI623" s="316"/>
      <c r="BS623" s="316"/>
      <c r="CC623" s="316"/>
      <c r="CM623" s="316"/>
      <c r="CW623" s="316"/>
      <c r="DG623" s="316"/>
      <c r="DQ623" s="316"/>
      <c r="EA623" s="316"/>
      <c r="EK623" s="316"/>
      <c r="EU623" s="316"/>
      <c r="FE623" s="316"/>
      <c r="FO623" s="316"/>
      <c r="FY623" s="316"/>
      <c r="GI623" s="316"/>
      <c r="GS623" s="316"/>
      <c r="HC623" s="316"/>
      <c r="HM623" s="316"/>
      <c r="HW623" s="316"/>
    </row>
    <row r="624" s="3" customFormat="true" x14ac:dyDescent="0.25">
      <c r="A624" s="316"/>
      <c r="K624" s="316"/>
      <c r="U624" s="316"/>
      <c r="AE624" s="316"/>
      <c r="AO624" s="316"/>
      <c r="AY624" s="316"/>
      <c r="AZ624" s="316"/>
      <c r="BI624" s="316"/>
      <c r="BS624" s="316"/>
      <c r="CC624" s="316"/>
      <c r="CM624" s="316"/>
      <c r="CW624" s="316"/>
      <c r="DG624" s="316"/>
      <c r="DQ624" s="316"/>
      <c r="EA624" s="316"/>
      <c r="EK624" s="316"/>
      <c r="EU624" s="316"/>
      <c r="FE624" s="316"/>
      <c r="FO624" s="316"/>
      <c r="FY624" s="316"/>
      <c r="GI624" s="316"/>
      <c r="GS624" s="316"/>
      <c r="HC624" s="316"/>
      <c r="HM624" s="316"/>
      <c r="HW624" s="316"/>
    </row>
    <row r="625" s="3" customFormat="true" x14ac:dyDescent="0.25">
      <c r="A625" s="316"/>
      <c r="K625" s="316"/>
      <c r="U625" s="316"/>
      <c r="AE625" s="316"/>
      <c r="AO625" s="316"/>
      <c r="AY625" s="316"/>
      <c r="AZ625" s="316"/>
      <c r="BI625" s="316"/>
      <c r="BS625" s="316"/>
      <c r="CC625" s="316"/>
      <c r="CM625" s="316"/>
      <c r="CW625" s="316"/>
      <c r="DG625" s="316"/>
      <c r="DQ625" s="316"/>
      <c r="EA625" s="316"/>
      <c r="EK625" s="316"/>
      <c r="EU625" s="316"/>
      <c r="FE625" s="316"/>
      <c r="FO625" s="316"/>
      <c r="FY625" s="316"/>
      <c r="GI625" s="316"/>
      <c r="GS625" s="316"/>
      <c r="HC625" s="316"/>
      <c r="HM625" s="316"/>
      <c r="HW625" s="316"/>
    </row>
    <row r="626" s="3" customFormat="true" x14ac:dyDescent="0.25">
      <c r="A626" s="316"/>
      <c r="K626" s="316"/>
      <c r="U626" s="316"/>
      <c r="AE626" s="316"/>
      <c r="AO626" s="316"/>
      <c r="AY626" s="316"/>
      <c r="AZ626" s="316"/>
      <c r="BI626" s="316"/>
      <c r="BS626" s="316"/>
      <c r="CC626" s="316"/>
      <c r="CM626" s="316"/>
      <c r="CW626" s="316"/>
      <c r="DG626" s="316"/>
      <c r="DQ626" s="316"/>
      <c r="EA626" s="316"/>
      <c r="EK626" s="316"/>
      <c r="EU626" s="316"/>
      <c r="FE626" s="316"/>
      <c r="FO626" s="316"/>
      <c r="FY626" s="316"/>
      <c r="GI626" s="316"/>
      <c r="GS626" s="316"/>
      <c r="HC626" s="316"/>
      <c r="HM626" s="316"/>
      <c r="HW626" s="316"/>
    </row>
    <row r="627" s="3" customFormat="true" x14ac:dyDescent="0.25">
      <c r="A627" s="316"/>
      <c r="K627" s="316"/>
      <c r="U627" s="316"/>
      <c r="AE627" s="316"/>
      <c r="AO627" s="316"/>
      <c r="AY627" s="316"/>
      <c r="AZ627" s="316"/>
      <c r="BI627" s="316"/>
      <c r="BS627" s="316"/>
      <c r="CC627" s="316"/>
      <c r="CM627" s="316"/>
      <c r="CW627" s="316"/>
      <c r="DG627" s="316"/>
      <c r="DQ627" s="316"/>
      <c r="EA627" s="316"/>
      <c r="EK627" s="316"/>
      <c r="EU627" s="316"/>
      <c r="FE627" s="316"/>
      <c r="FO627" s="316"/>
      <c r="FY627" s="316"/>
      <c r="GI627" s="316"/>
      <c r="GS627" s="316"/>
      <c r="HC627" s="316"/>
      <c r="HM627" s="316"/>
      <c r="HW627" s="316"/>
    </row>
    <row r="628" s="3" customFormat="true" x14ac:dyDescent="0.25">
      <c r="A628" s="316"/>
      <c r="K628" s="316"/>
      <c r="U628" s="316"/>
      <c r="AE628" s="316"/>
      <c r="AO628" s="316"/>
      <c r="AY628" s="316"/>
      <c r="AZ628" s="316"/>
      <c r="BI628" s="316"/>
      <c r="BS628" s="316"/>
      <c r="CC628" s="316"/>
      <c r="CM628" s="316"/>
      <c r="CW628" s="316"/>
      <c r="DG628" s="316"/>
      <c r="DQ628" s="316"/>
      <c r="EA628" s="316"/>
      <c r="EK628" s="316"/>
      <c r="EU628" s="316"/>
      <c r="FE628" s="316"/>
      <c r="FO628" s="316"/>
      <c r="FY628" s="316"/>
      <c r="GI628" s="316"/>
      <c r="GS628" s="316"/>
      <c r="HC628" s="316"/>
      <c r="HM628" s="316"/>
      <c r="HW628" s="316"/>
    </row>
    <row r="629" s="3" customFormat="true" x14ac:dyDescent="0.25">
      <c r="A629" s="316"/>
      <c r="K629" s="316"/>
      <c r="U629" s="316"/>
      <c r="AE629" s="316"/>
      <c r="AO629" s="316"/>
      <c r="AY629" s="316"/>
      <c r="AZ629" s="316"/>
      <c r="BI629" s="316"/>
      <c r="BS629" s="316"/>
      <c r="CC629" s="316"/>
      <c r="CM629" s="316"/>
      <c r="CW629" s="316"/>
      <c r="DG629" s="316"/>
      <c r="DQ629" s="316"/>
      <c r="EA629" s="316"/>
      <c r="EK629" s="316"/>
      <c r="EU629" s="316"/>
      <c r="FE629" s="316"/>
      <c r="FO629" s="316"/>
      <c r="FY629" s="316"/>
      <c r="GI629" s="316"/>
      <c r="GS629" s="316"/>
      <c r="HC629" s="316"/>
      <c r="HM629" s="316"/>
      <c r="HW629" s="316"/>
    </row>
    <row r="630" s="3" customFormat="true" x14ac:dyDescent="0.25">
      <c r="A630" s="316"/>
      <c r="K630" s="316"/>
      <c r="U630" s="316"/>
      <c r="AE630" s="316"/>
      <c r="AO630" s="316"/>
      <c r="AY630" s="316"/>
      <c r="AZ630" s="316"/>
      <c r="BI630" s="316"/>
      <c r="BS630" s="316"/>
      <c r="CC630" s="316"/>
      <c r="CM630" s="316"/>
      <c r="CW630" s="316"/>
      <c r="DG630" s="316"/>
      <c r="DQ630" s="316"/>
      <c r="EA630" s="316"/>
      <c r="EK630" s="316"/>
      <c r="EU630" s="316"/>
      <c r="FE630" s="316"/>
      <c r="FO630" s="316"/>
      <c r="FY630" s="316"/>
      <c r="GI630" s="316"/>
      <c r="GS630" s="316"/>
      <c r="HC630" s="316"/>
      <c r="HM630" s="316"/>
      <c r="HW630" s="316"/>
    </row>
    <row r="631" s="3" customFormat="true" x14ac:dyDescent="0.25">
      <c r="A631" s="316"/>
      <c r="K631" s="316"/>
      <c r="U631" s="316"/>
      <c r="AE631" s="316"/>
      <c r="AO631" s="316"/>
      <c r="AY631" s="316"/>
      <c r="AZ631" s="316"/>
      <c r="BI631" s="316"/>
      <c r="BS631" s="316"/>
      <c r="CC631" s="316"/>
      <c r="CM631" s="316"/>
      <c r="CW631" s="316"/>
      <c r="DG631" s="316"/>
      <c r="DQ631" s="316"/>
      <c r="EA631" s="316"/>
      <c r="EK631" s="316"/>
      <c r="EU631" s="316"/>
      <c r="FE631" s="316"/>
      <c r="FO631" s="316"/>
      <c r="FY631" s="316"/>
      <c r="GI631" s="316"/>
      <c r="GS631" s="316"/>
      <c r="HC631" s="316"/>
      <c r="HM631" s="316"/>
      <c r="HW631" s="316"/>
    </row>
    <row r="632" s="3" customFormat="true" x14ac:dyDescent="0.25">
      <c r="A632" s="316"/>
      <c r="K632" s="316"/>
      <c r="U632" s="316"/>
      <c r="AE632" s="316"/>
      <c r="AO632" s="316"/>
      <c r="AY632" s="316"/>
      <c r="AZ632" s="316"/>
      <c r="BI632" s="316"/>
      <c r="BS632" s="316"/>
      <c r="CC632" s="316"/>
      <c r="CM632" s="316"/>
      <c r="CW632" s="316"/>
      <c r="DG632" s="316"/>
      <c r="DQ632" s="316"/>
      <c r="EA632" s="316"/>
      <c r="EK632" s="316"/>
      <c r="EU632" s="316"/>
      <c r="FE632" s="316"/>
      <c r="FO632" s="316"/>
      <c r="FY632" s="316"/>
      <c r="GI632" s="316"/>
      <c r="GS632" s="316"/>
      <c r="HC632" s="316"/>
      <c r="HM632" s="316"/>
      <c r="HW632" s="316"/>
    </row>
    <row r="633" s="3" customFormat="true" x14ac:dyDescent="0.25">
      <c r="A633" s="316"/>
      <c r="K633" s="316"/>
      <c r="U633" s="316"/>
      <c r="AE633" s="316"/>
      <c r="AO633" s="316"/>
      <c r="AY633" s="316"/>
      <c r="AZ633" s="316"/>
      <c r="BI633" s="316"/>
      <c r="BS633" s="316"/>
      <c r="CC633" s="316"/>
      <c r="CM633" s="316"/>
      <c r="CW633" s="316"/>
      <c r="DG633" s="316"/>
      <c r="DQ633" s="316"/>
      <c r="EA633" s="316"/>
      <c r="EK633" s="316"/>
      <c r="EU633" s="316"/>
      <c r="FE633" s="316"/>
      <c r="FO633" s="316"/>
      <c r="FY633" s="316"/>
      <c r="GI633" s="316"/>
      <c r="GS633" s="316"/>
      <c r="HC633" s="316"/>
      <c r="HM633" s="316"/>
      <c r="HW633" s="316"/>
    </row>
    <row r="634" s="3" customFormat="true" x14ac:dyDescent="0.25">
      <c r="A634" s="316"/>
      <c r="K634" s="316"/>
      <c r="U634" s="316"/>
      <c r="AE634" s="316"/>
      <c r="AO634" s="316"/>
      <c r="AY634" s="316"/>
      <c r="AZ634" s="316"/>
      <c r="BI634" s="316"/>
      <c r="BS634" s="316"/>
      <c r="CC634" s="316"/>
      <c r="CM634" s="316"/>
      <c r="CW634" s="316"/>
      <c r="DG634" s="316"/>
      <c r="DQ634" s="316"/>
      <c r="EA634" s="316"/>
      <c r="EK634" s="316"/>
      <c r="EU634" s="316"/>
      <c r="FE634" s="316"/>
      <c r="FO634" s="316"/>
      <c r="FY634" s="316"/>
      <c r="GI634" s="316"/>
      <c r="GS634" s="316"/>
      <c r="HC634" s="316"/>
      <c r="HM634" s="316"/>
      <c r="HW634" s="316"/>
    </row>
    <row r="635" s="3" customFormat="true" x14ac:dyDescent="0.25">
      <c r="A635" s="316"/>
      <c r="K635" s="316"/>
      <c r="U635" s="316"/>
      <c r="AE635" s="316"/>
      <c r="AO635" s="316"/>
      <c r="AY635" s="316"/>
      <c r="AZ635" s="316"/>
      <c r="BI635" s="316"/>
      <c r="BS635" s="316"/>
      <c r="CC635" s="316"/>
      <c r="CM635" s="316"/>
      <c r="CW635" s="316"/>
      <c r="DG635" s="316"/>
      <c r="DQ635" s="316"/>
      <c r="EA635" s="316"/>
      <c r="EK635" s="316"/>
      <c r="EU635" s="316"/>
      <c r="FE635" s="316"/>
      <c r="FO635" s="316"/>
      <c r="FY635" s="316"/>
      <c r="GI635" s="316"/>
      <c r="GS635" s="316"/>
      <c r="HC635" s="316"/>
      <c r="HM635" s="316"/>
      <c r="HW635" s="316"/>
    </row>
    <row r="636" s="3" customFormat="true" x14ac:dyDescent="0.25">
      <c r="A636" s="316"/>
      <c r="K636" s="316"/>
      <c r="U636" s="316"/>
      <c r="AE636" s="316"/>
      <c r="AO636" s="316"/>
      <c r="AY636" s="316"/>
      <c r="AZ636" s="316"/>
      <c r="BI636" s="316"/>
      <c r="BS636" s="316"/>
      <c r="CC636" s="316"/>
      <c r="CM636" s="316"/>
      <c r="CW636" s="316"/>
      <c r="DG636" s="316"/>
      <c r="DQ636" s="316"/>
      <c r="EA636" s="316"/>
      <c r="EK636" s="316"/>
      <c r="EU636" s="316"/>
      <c r="FE636" s="316"/>
      <c r="FO636" s="316"/>
      <c r="FY636" s="316"/>
      <c r="GI636" s="316"/>
      <c r="GS636" s="316"/>
      <c r="HC636" s="316"/>
      <c r="HM636" s="316"/>
      <c r="HW636" s="316"/>
    </row>
    <row r="637" s="3" customFormat="true" x14ac:dyDescent="0.25">
      <c r="A637" s="316"/>
      <c r="K637" s="316"/>
      <c r="U637" s="316"/>
      <c r="AE637" s="316"/>
      <c r="AO637" s="316"/>
      <c r="AY637" s="316"/>
      <c r="AZ637" s="316"/>
      <c r="BI637" s="316"/>
      <c r="BS637" s="316"/>
      <c r="CC637" s="316"/>
      <c r="CM637" s="316"/>
      <c r="CW637" s="316"/>
      <c r="DG637" s="316"/>
      <c r="DQ637" s="316"/>
      <c r="EA637" s="316"/>
      <c r="EK637" s="316"/>
      <c r="EU637" s="316"/>
      <c r="FE637" s="316"/>
      <c r="FO637" s="316"/>
      <c r="FY637" s="316"/>
      <c r="GI637" s="316"/>
      <c r="GS637" s="316"/>
      <c r="HC637" s="316"/>
      <c r="HM637" s="316"/>
      <c r="HW637" s="316"/>
    </row>
    <row r="638" s="3" customFormat="true" x14ac:dyDescent="0.25">
      <c r="A638" s="316"/>
      <c r="K638" s="316"/>
      <c r="U638" s="316"/>
      <c r="AE638" s="316"/>
      <c r="AO638" s="316"/>
      <c r="AY638" s="316"/>
      <c r="AZ638" s="316"/>
      <c r="BI638" s="316"/>
      <c r="BS638" s="316"/>
      <c r="CC638" s="316"/>
      <c r="CM638" s="316"/>
      <c r="CW638" s="316"/>
      <c r="DG638" s="316"/>
      <c r="DQ638" s="316"/>
      <c r="EA638" s="316"/>
      <c r="EK638" s="316"/>
      <c r="EU638" s="316"/>
      <c r="FE638" s="316"/>
      <c r="FO638" s="316"/>
      <c r="FY638" s="316"/>
      <c r="GI638" s="316"/>
      <c r="GS638" s="316"/>
      <c r="HC638" s="316"/>
      <c r="HM638" s="316"/>
      <c r="HW638" s="316"/>
    </row>
    <row r="639" s="3" customFormat="true" x14ac:dyDescent="0.25">
      <c r="A639" s="316"/>
      <c r="K639" s="316"/>
      <c r="U639" s="316"/>
      <c r="AE639" s="316"/>
      <c r="AO639" s="316"/>
      <c r="AY639" s="316"/>
      <c r="AZ639" s="316"/>
      <c r="BI639" s="316"/>
      <c r="BS639" s="316"/>
      <c r="CC639" s="316"/>
      <c r="CM639" s="316"/>
      <c r="CW639" s="316"/>
      <c r="DG639" s="316"/>
      <c r="DQ639" s="316"/>
      <c r="EA639" s="316"/>
      <c r="EK639" s="316"/>
      <c r="EU639" s="316"/>
      <c r="FE639" s="316"/>
      <c r="FO639" s="316"/>
      <c r="FY639" s="316"/>
      <c r="GI639" s="316"/>
      <c r="GS639" s="316"/>
      <c r="HC639" s="316"/>
      <c r="HM639" s="316"/>
      <c r="HW639" s="316"/>
    </row>
    <row r="640" s="3" customFormat="true" x14ac:dyDescent="0.25">
      <c r="A640" s="316"/>
      <c r="K640" s="316"/>
      <c r="U640" s="316"/>
      <c r="AE640" s="316"/>
      <c r="AO640" s="316"/>
      <c r="AY640" s="316"/>
      <c r="AZ640" s="316"/>
      <c r="BI640" s="316"/>
      <c r="BS640" s="316"/>
      <c r="CC640" s="316"/>
      <c r="CM640" s="316"/>
      <c r="CW640" s="316"/>
      <c r="DG640" s="316"/>
      <c r="DQ640" s="316"/>
      <c r="EA640" s="316"/>
      <c r="EK640" s="316"/>
      <c r="EU640" s="316"/>
      <c r="FE640" s="316"/>
      <c r="FO640" s="316"/>
      <c r="FY640" s="316"/>
      <c r="GI640" s="316"/>
      <c r="GS640" s="316"/>
      <c r="HC640" s="316"/>
      <c r="HM640" s="316"/>
      <c r="HW640" s="316"/>
    </row>
    <row r="641" s="3" customFormat="true" x14ac:dyDescent="0.25">
      <c r="A641" s="316"/>
      <c r="K641" s="316"/>
      <c r="U641" s="316"/>
      <c r="AE641" s="316"/>
      <c r="AO641" s="316"/>
      <c r="AY641" s="316"/>
      <c r="AZ641" s="316"/>
      <c r="BI641" s="316"/>
      <c r="BS641" s="316"/>
      <c r="CC641" s="316"/>
      <c r="CM641" s="316"/>
      <c r="CW641" s="316"/>
      <c r="DG641" s="316"/>
      <c r="DQ641" s="316"/>
      <c r="EA641" s="316"/>
      <c r="EK641" s="316"/>
      <c r="EU641" s="316"/>
      <c r="FE641" s="316"/>
      <c r="FO641" s="316"/>
      <c r="FY641" s="316"/>
      <c r="GI641" s="316"/>
      <c r="GS641" s="316"/>
      <c r="HC641" s="316"/>
      <c r="HM641" s="316"/>
      <c r="HW641" s="316"/>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2018-06-12T05:53:47Z</dcterms:modified>
</cp:coreProperties>
</file>